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601" codeName="{AE6600E7-7A62-396C-DE95-9942FA9DD81E}"/>
  <workbookPr filterPrivacy="1" codeName="ThisWorkbook" defaultThemeVersion="124226"/>
  <xr:revisionPtr revIDLastSave="0" documentId="13_ncr:1_{740CE877-9352-4317-81B2-FF8B45095E4C}" xr6:coauthVersionLast="47" xr6:coauthVersionMax="47" xr10:uidLastSave="{00000000-0000-0000-0000-000000000000}"/>
  <bookViews>
    <workbookView xWindow="-120" yWindow="-120" windowWidth="29040" windowHeight="15855" xr2:uid="{00000000-000D-0000-FFFF-FFFF00000000}"/>
  </bookViews>
  <sheets>
    <sheet name="DATA" sheetId="2" r:id="rId1"/>
  </sheets>
  <functionGroups builtInGroupCount="19"/>
  <definedNames>
    <definedName name="_xlnm._FilterDatabase" localSheetId="0" hidden="1">DATA!$A$1:$N$829</definedName>
    <definedName name="MyProducts">DATA!$I$4:$I$13</definedName>
    <definedName name="MyQuantities">DATA!$J$4:$J$13</definedName>
    <definedName name="OpenSolver_ChosenSolver" localSheetId="0" hidden="1">CBC</definedName>
    <definedName name="OpenSolver_DualsNewSheet" localSheetId="0" hidden="1">0</definedName>
    <definedName name="OpenSolver_LinearityCheck" localSheetId="0" hidden="1">1</definedName>
    <definedName name="OpenSolver_UpdateSensitivity" localSheetId="0" hidden="1">1</definedName>
    <definedName name="solver_adj" localSheetId="0" hidden="1">DATA!$J$4:$J$13</definedName>
    <definedName name="solver_cvg" localSheetId="0" hidden="1">0.0001</definedName>
    <definedName name="solver_drv" localSheetId="0" hidden="1">2</definedName>
    <definedName name="solver_eng" localSheetId="0" hidden="1">2</definedName>
    <definedName name="solver_est" localSheetId="0" hidden="1">1</definedName>
    <definedName name="solver_itr" localSheetId="0" hidden="1">2147483647</definedName>
    <definedName name="solver_lhs1" localSheetId="0" hidden="1">DATA!$J$4:$J$13</definedName>
    <definedName name="solver_lhs2" localSheetId="0" hidden="1">DATA!$J$4:$J$13</definedName>
    <definedName name="solver_mip" localSheetId="0" hidden="1">2147483647</definedName>
    <definedName name="solver_mni" localSheetId="0" hidden="1">30</definedName>
    <definedName name="solver_mrt" localSheetId="0" hidden="1">0.075</definedName>
    <definedName name="solver_msl" localSheetId="0" hidden="1">2</definedName>
    <definedName name="solver_neg" localSheetId="0" hidden="1">1</definedName>
    <definedName name="solver_nod" localSheetId="0" hidden="1">2147483647</definedName>
    <definedName name="solver_num" localSheetId="0" hidden="1">1</definedName>
    <definedName name="solver_nwt" localSheetId="0" hidden="1">1</definedName>
    <definedName name="solver_opt" localSheetId="0" hidden="1">DATA!$L$15</definedName>
    <definedName name="solver_pre" localSheetId="0" hidden="1">0.000001</definedName>
    <definedName name="solver_rbv" localSheetId="0" hidden="1">2</definedName>
    <definedName name="solver_rel1" localSheetId="0" hidden="1">4</definedName>
    <definedName name="solver_rel2" localSheetId="0" hidden="1">3</definedName>
    <definedName name="solver_rhs1" localSheetId="0" hidden="1">"geheeltallig"</definedName>
    <definedName name="solver_rhs2" localSheetId="0" hidden="1">1</definedName>
    <definedName name="solver_rlx" localSheetId="0" hidden="1">2</definedName>
    <definedName name="solver_rsd" localSheetId="0" hidden="1">0</definedName>
    <definedName name="solver_scl" localSheetId="0" hidden="1">2</definedName>
    <definedName name="solver_sho" localSheetId="0" hidden="1">0</definedName>
    <definedName name="solver_ssz" localSheetId="0" hidden="1">100</definedName>
    <definedName name="solver_tim" localSheetId="0" hidden="1">3</definedName>
    <definedName name="solver_tol" localSheetId="0" hidden="1">0.01</definedName>
    <definedName name="solver_typ" localSheetId="0" hidden="1">3</definedName>
    <definedName name="solver_val" localSheetId="0" hidden="1">5000000</definedName>
    <definedName name="solver_ver" localSheetId="0" hidden="1">3</definedName>
  </definedNames>
  <calcPr calcId="191029" calcMode="manual"/>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3" i="2" l="1"/>
  <c r="B4" i="2"/>
  <c r="B5" i="2"/>
  <c r="B6" i="2"/>
  <c r="B7" i="2"/>
  <c r="B8" i="2"/>
  <c r="B9" i="2"/>
  <c r="B10" i="2"/>
  <c r="B11" i="2"/>
  <c r="B12" i="2"/>
  <c r="B13" i="2"/>
  <c r="B14" i="2"/>
  <c r="B15" i="2"/>
  <c r="B16" i="2"/>
  <c r="B17" i="2"/>
  <c r="B18" i="2"/>
  <c r="B19" i="2"/>
  <c r="B20" i="2"/>
  <c r="B21" i="2"/>
  <c r="B22" i="2"/>
  <c r="B23" i="2"/>
  <c r="B24" i="2"/>
  <c r="B25" i="2"/>
  <c r="B26" i="2"/>
  <c r="B27" i="2"/>
  <c r="B28" i="2"/>
  <c r="B29" i="2"/>
  <c r="B30" i="2"/>
  <c r="B31" i="2"/>
  <c r="B32" i="2"/>
  <c r="B33" i="2"/>
  <c r="B34" i="2"/>
  <c r="B35" i="2"/>
  <c r="B36" i="2"/>
  <c r="B37" i="2"/>
  <c r="B38" i="2"/>
  <c r="B39" i="2"/>
  <c r="B40" i="2"/>
  <c r="B41" i="2"/>
  <c r="B42" i="2"/>
  <c r="B43" i="2"/>
  <c r="B44" i="2"/>
  <c r="B45" i="2"/>
  <c r="B46" i="2"/>
  <c r="B47" i="2"/>
  <c r="B48" i="2"/>
  <c r="B49" i="2"/>
  <c r="B50" i="2"/>
  <c r="B51" i="2"/>
  <c r="B52" i="2"/>
  <c r="B53" i="2"/>
  <c r="B54" i="2"/>
  <c r="B55" i="2"/>
  <c r="B56" i="2"/>
  <c r="B57" i="2"/>
  <c r="B58" i="2"/>
  <c r="B59" i="2"/>
  <c r="B60" i="2"/>
  <c r="B61" i="2"/>
  <c r="B62" i="2"/>
  <c r="B63" i="2"/>
  <c r="B64" i="2"/>
  <c r="B65" i="2"/>
  <c r="B66" i="2"/>
  <c r="B67" i="2"/>
  <c r="B68" i="2"/>
  <c r="B69" i="2"/>
  <c r="B70" i="2"/>
  <c r="B71" i="2"/>
  <c r="B72" i="2"/>
  <c r="B73" i="2"/>
  <c r="B74" i="2"/>
  <c r="B75" i="2"/>
  <c r="B76" i="2"/>
  <c r="B77" i="2"/>
  <c r="B78" i="2"/>
  <c r="B79" i="2"/>
  <c r="B80" i="2"/>
  <c r="B81" i="2"/>
  <c r="B82" i="2"/>
  <c r="B83" i="2"/>
  <c r="B84" i="2"/>
  <c r="B85" i="2"/>
  <c r="B86" i="2"/>
  <c r="B87" i="2"/>
  <c r="B88" i="2"/>
  <c r="E29" i="2"/>
  <c r="E25" i="2"/>
  <c r="E32" i="2"/>
  <c r="E28" i="2"/>
  <c r="E4" i="2"/>
  <c r="E23" i="2"/>
  <c r="E6" i="2"/>
  <c r="E3" i="2"/>
  <c r="E45" i="2"/>
  <c r="E30" i="2"/>
  <c r="E14" i="2"/>
  <c r="E41" i="2"/>
  <c r="E5" i="2"/>
  <c r="E37" i="2"/>
  <c r="E26" i="2"/>
  <c r="E15" i="2"/>
  <c r="E21" i="2"/>
  <c r="E64" i="2"/>
  <c r="E55" i="2"/>
  <c r="E46" i="2"/>
  <c r="E49" i="2"/>
  <c r="E36" i="2"/>
  <c r="E67" i="2"/>
  <c r="E24" i="2"/>
  <c r="E34" i="2"/>
  <c r="E54" i="2"/>
  <c r="E52" i="2"/>
  <c r="E57" i="2"/>
  <c r="E59" i="2"/>
  <c r="E61" i="2"/>
  <c r="E63" i="2"/>
  <c r="E66" i="2"/>
  <c r="E68" i="2"/>
  <c r="E70" i="2"/>
  <c r="E72" i="2"/>
  <c r="E74" i="2"/>
  <c r="E76" i="2"/>
  <c r="E78" i="2"/>
  <c r="E80" i="2"/>
  <c r="E82" i="2"/>
  <c r="E84" i="2"/>
  <c r="E86" i="2"/>
  <c r="E88" i="2"/>
  <c r="E87" i="2"/>
  <c r="E85" i="2"/>
  <c r="E83" i="2"/>
  <c r="E81" i="2"/>
  <c r="E79" i="2"/>
  <c r="E77" i="2"/>
  <c r="E75" i="2"/>
  <c r="E73" i="2"/>
  <c r="E71" i="2"/>
  <c r="E69" i="2"/>
  <c r="E65" i="2"/>
  <c r="E62" i="2"/>
  <c r="E60" i="2"/>
  <c r="E58" i="2"/>
  <c r="E56" i="2"/>
  <c r="E53" i="2"/>
  <c r="E51" i="2"/>
  <c r="E50" i="2"/>
  <c r="E48" i="2"/>
  <c r="E47" i="2"/>
  <c r="E44" i="2"/>
  <c r="E43" i="2"/>
  <c r="E42" i="2"/>
  <c r="E40" i="2"/>
  <c r="E39" i="2"/>
  <c r="E38" i="2"/>
  <c r="E35" i="2"/>
  <c r="E33" i="2"/>
  <c r="E31" i="2"/>
  <c r="E27" i="2"/>
  <c r="E22" i="2"/>
  <c r="E20" i="2"/>
  <c r="E19" i="2"/>
  <c r="E18" i="2"/>
  <c r="E17" i="2"/>
  <c r="E16" i="2"/>
  <c r="E13" i="2"/>
  <c r="E12" i="2"/>
  <c r="E11" i="2"/>
  <c r="E10" i="2"/>
  <c r="E9" i="2"/>
  <c r="E8" i="2"/>
  <c r="E7" i="2"/>
  <c r="D1" i="2"/>
  <c r="M12" i="2"/>
  <c r="M11" i="2"/>
  <c r="M8" i="2"/>
  <c r="M4" i="2"/>
  <c r="M13" i="2"/>
  <c r="M5" i="2"/>
  <c r="M10" i="2"/>
  <c r="M7" i="2"/>
  <c r="M6" i="2"/>
  <c r="M9" i="2"/>
  <c r="K11" i="2"/>
  <c r="K8" i="2"/>
  <c r="K4" i="2"/>
  <c r="K13" i="2"/>
  <c r="K5" i="2"/>
  <c r="K10" i="2"/>
  <c r="K7" i="2"/>
  <c r="K6" i="2"/>
  <c r="K12" i="2" l="1"/>
  <c r="L12" i="2" s="1"/>
  <c r="L5" i="2"/>
  <c r="L8" i="2"/>
  <c r="L4" i="2"/>
  <c r="L10" i="2"/>
  <c r="L13" i="2"/>
  <c r="L6" i="2"/>
  <c r="L7" i="2"/>
  <c r="L11" i="2"/>
  <c r="K9" i="2" l="1"/>
  <c r="L9" i="2" s="1"/>
  <c r="L15" i="2" s="1"/>
  <c r="L16" i="2" s="1"/>
</calcChain>
</file>

<file path=xl/sharedStrings.xml><?xml version="1.0" encoding="utf-8"?>
<sst xmlns="http://schemas.openxmlformats.org/spreadsheetml/2006/main" count="116" uniqueCount="28">
  <si>
    <t>No</t>
  </si>
  <si>
    <t>Product</t>
  </si>
  <si>
    <t>Unit</t>
  </si>
  <si>
    <t>pcs</t>
  </si>
  <si>
    <t>Unit price</t>
  </si>
  <si>
    <t>Quantity</t>
  </si>
  <si>
    <t>U.P</t>
  </si>
  <si>
    <t>Amount</t>
  </si>
  <si>
    <t>TOTAL</t>
  </si>
  <si>
    <t>test</t>
  </si>
  <si>
    <t>TABLE 1</t>
  </si>
  <si>
    <t>I have a list of products and their prices in the range "A:D". I have a total amount, for example: 5,000,000. The total amount is exact, with no allowance for even a 1 cent difference. I need to create an invoice with a maximum of 10 products (with its quantity and unit price, picked from the product list) and Total amount matching the specified number. This invoice can have 1, 2, 3, or up to 10 products. Please provide a VBA code snippet to list all possible invoices that can be created. In the file, the range H3:L14 is an example of an invoice that can be generated.</t>
  </si>
  <si>
    <t>expected result (manually input)</t>
  </si>
  <si>
    <t>Randomly</t>
  </si>
  <si>
    <t>Kolom1</t>
  </si>
  <si>
    <t>min QTY</t>
  </si>
  <si>
    <t xml:space="preserve"> 19 20</t>
  </si>
  <si>
    <t>Product 0045</t>
  </si>
  <si>
    <t>a</t>
  </si>
  <si>
    <t>Product 0018</t>
  </si>
  <si>
    <t>Product 0054</t>
  </si>
  <si>
    <t>Product 0050</t>
  </si>
  <si>
    <t>Product 0051</t>
  </si>
  <si>
    <t>Product 0073</t>
  </si>
  <si>
    <t>Product 0062</t>
  </si>
  <si>
    <t>Product 0049</t>
  </si>
  <si>
    <t>Product 0019</t>
  </si>
  <si>
    <t>Product 0070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</si>
</sst>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_(* #,##0.00_);_(* \(#,##0.00\);_(* &quot;-&quot;??_);_(@_)"/>
    <numFmt numFmtId="165" formatCode="_(* #,##0_);_(* \(#,##0\);_(* &quot;-&quot;??_);_(@_)"/>
    <numFmt numFmtId="166" formatCode="[$-409]d\-mmm\-yy;@"/>
  </numFmts>
  <fonts count="12" x14ac:knownFonts="1">
    <font>
      <sz val="11"/>
      <color theme="1"/>
      <name val="Calibri"/>
      <family val="2"/>
      <scheme val="minor"/>
    </font>
    <font>
      <sz val="11"/>
      <color theme="1"/>
      <name val="Calibri"/>
      <family val="2"/>
      <scheme val="minor"/>
    </font>
    <font>
      <b/>
      <sz val="12"/>
      <name val="Times New Roman"/>
      <family val="1"/>
    </font>
    <font>
      <sz val="11"/>
      <color rgb="FF000000"/>
      <name val="Calibri"/>
      <family val="2"/>
    </font>
    <font>
      <sz val="10"/>
      <name val="Arial"/>
      <family val="2"/>
    </font>
    <font>
      <sz val="11"/>
      <name val="Times New Roman"/>
      <family val="1"/>
    </font>
    <font>
      <sz val="11"/>
      <name val="Calibri"/>
      <family val="2"/>
      <scheme val="minor"/>
    </font>
    <font>
      <b/>
      <sz val="11"/>
      <color theme="1"/>
      <name val="Times New Roman"/>
      <family val="1"/>
    </font>
    <font>
      <sz val="11"/>
      <color theme="1"/>
      <name val="Times New Roman"/>
      <family val="1"/>
    </font>
    <font>
      <sz val="11"/>
      <color rgb="FF000000"/>
      <name val="Times New Roman"/>
      <family val="1"/>
    </font>
    <font>
      <sz val="12"/>
      <color rgb="FF374151"/>
      <name val="Segoe UI"/>
      <family val="2"/>
    </font>
    <font>
      <sz val="8"/>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6" tint="0.59996337778862885"/>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bottom style="thin">
        <color indexed="64"/>
      </bottom>
      <diagonal/>
    </border>
  </borders>
  <cellStyleXfs count="3">
    <xf numFmtId="0" fontId="0" fillId="0" borderId="0"/>
    <xf numFmtId="164" fontId="1" fillId="0" borderId="0" applyFont="0" applyFill="0" applyBorder="0" applyAlignment="0" applyProtection="0"/>
    <xf numFmtId="166" fontId="4" fillId="0" borderId="0"/>
  </cellStyleXfs>
  <cellXfs count="44">
    <xf numFmtId="0" fontId="0" fillId="0" borderId="0" xfId="0"/>
    <xf numFmtId="165" fontId="3" fillId="0" borderId="0" xfId="1" applyNumberFormat="1" applyFont="1"/>
    <xf numFmtId="0" fontId="6" fillId="0" borderId="0" xfId="0" applyFont="1"/>
    <xf numFmtId="0" fontId="7" fillId="0" borderId="1" xfId="0" applyFont="1" applyBorder="1"/>
    <xf numFmtId="0" fontId="8" fillId="0" borderId="0" xfId="0" applyFont="1"/>
    <xf numFmtId="0" fontId="8" fillId="0" borderId="1" xfId="0" applyFont="1" applyBorder="1" applyAlignment="1">
      <alignment horizontal="center"/>
    </xf>
    <xf numFmtId="0" fontId="8" fillId="0" borderId="0" xfId="0" applyFont="1" applyAlignment="1">
      <alignment horizontal="center"/>
    </xf>
    <xf numFmtId="165" fontId="0" fillId="0" borderId="0" xfId="1" applyNumberFormat="1" applyFont="1"/>
    <xf numFmtId="165" fontId="6" fillId="0" borderId="0" xfId="1" applyNumberFormat="1" applyFont="1"/>
    <xf numFmtId="0" fontId="0" fillId="0" borderId="0" xfId="0" applyAlignment="1">
      <alignment horizontal="center"/>
    </xf>
    <xf numFmtId="0" fontId="6" fillId="0" borderId="0" xfId="0" applyFont="1" applyAlignment="1">
      <alignment horizontal="center"/>
    </xf>
    <xf numFmtId="0" fontId="0" fillId="0" borderId="1" xfId="0" applyBorder="1"/>
    <xf numFmtId="165" fontId="6" fillId="0" borderId="1" xfId="1" applyNumberFormat="1" applyFont="1" applyBorder="1"/>
    <xf numFmtId="165" fontId="0" fillId="0" borderId="1" xfId="1" applyNumberFormat="1" applyFont="1" applyBorder="1"/>
    <xf numFmtId="165" fontId="5" fillId="0" borderId="1" xfId="1" applyNumberFormat="1" applyFont="1" applyFill="1" applyBorder="1" applyAlignment="1" applyProtection="1">
      <alignment vertical="center" wrapText="1"/>
    </xf>
    <xf numFmtId="165" fontId="0" fillId="2" borderId="1" xfId="1" applyNumberFormat="1" applyFont="1" applyFill="1" applyBorder="1"/>
    <xf numFmtId="0" fontId="0" fillId="0" borderId="3" xfId="0" applyBorder="1" applyAlignment="1">
      <alignment horizontal="center"/>
    </xf>
    <xf numFmtId="165" fontId="0" fillId="0" borderId="2" xfId="1" applyNumberFormat="1" applyFont="1" applyBorder="1"/>
    <xf numFmtId="0" fontId="0" fillId="0" borderId="4" xfId="0" applyBorder="1" applyAlignment="1">
      <alignment horizontal="center"/>
    </xf>
    <xf numFmtId="0" fontId="0" fillId="2" borderId="5" xfId="0" applyFill="1" applyBorder="1" applyAlignment="1">
      <alignment horizontal="center"/>
    </xf>
    <xf numFmtId="0" fontId="6" fillId="2" borderId="5" xfId="0" applyFont="1" applyFill="1" applyBorder="1" applyAlignment="1">
      <alignment horizontal="center"/>
    </xf>
    <xf numFmtId="0" fontId="0" fillId="0" borderId="5" xfId="0" applyBorder="1" applyAlignment="1">
      <alignment horizontal="center"/>
    </xf>
    <xf numFmtId="0" fontId="0" fillId="0" borderId="6" xfId="0" applyBorder="1" applyAlignment="1">
      <alignment horizontal="center"/>
    </xf>
    <xf numFmtId="0" fontId="0" fillId="0" borderId="7" xfId="0" applyBorder="1" applyAlignment="1">
      <alignment horizontal="center"/>
    </xf>
    <xf numFmtId="165" fontId="6" fillId="0" borderId="8" xfId="1" applyNumberFormat="1" applyFont="1" applyBorder="1"/>
    <xf numFmtId="165" fontId="0" fillId="0" borderId="9" xfId="1" applyNumberFormat="1" applyFont="1" applyBorder="1"/>
    <xf numFmtId="0" fontId="2" fillId="0" borderId="4" xfId="0" applyFont="1" applyBorder="1" applyAlignment="1">
      <alignment horizontal="center" vertical="center" wrapText="1"/>
    </xf>
    <xf numFmtId="0" fontId="2" fillId="0" borderId="6" xfId="0" applyFont="1" applyBorder="1" applyAlignment="1">
      <alignment vertical="center" wrapText="1"/>
    </xf>
    <xf numFmtId="0" fontId="2" fillId="0" borderId="5" xfId="0" applyFont="1" applyBorder="1" applyAlignment="1">
      <alignment horizontal="center" vertical="center" wrapText="1"/>
    </xf>
    <xf numFmtId="0" fontId="0" fillId="0" borderId="10" xfId="0" applyBorder="1"/>
    <xf numFmtId="165" fontId="0" fillId="0" borderId="0" xfId="1" applyNumberFormat="1" applyFont="1" applyBorder="1"/>
    <xf numFmtId="165" fontId="0" fillId="2" borderId="0" xfId="1" applyNumberFormat="1" applyFont="1" applyFill="1" applyBorder="1"/>
    <xf numFmtId="4" fontId="8" fillId="0" borderId="0" xfId="0" applyNumberFormat="1" applyFont="1"/>
    <xf numFmtId="4" fontId="2" fillId="0" borderId="6" xfId="0" applyNumberFormat="1" applyFont="1" applyBorder="1" applyAlignment="1">
      <alignment horizontal="center" vertical="center" wrapText="1"/>
    </xf>
    <xf numFmtId="4" fontId="0" fillId="0" borderId="0" xfId="0" applyNumberFormat="1"/>
    <xf numFmtId="4" fontId="9" fillId="0" borderId="2" xfId="1" applyNumberFormat="1" applyFont="1" applyBorder="1"/>
    <xf numFmtId="4" fontId="8" fillId="0" borderId="2" xfId="0" applyNumberFormat="1" applyFont="1" applyBorder="1"/>
    <xf numFmtId="4" fontId="8" fillId="0" borderId="2" xfId="1" applyNumberFormat="1" applyFont="1" applyBorder="1"/>
    <xf numFmtId="4" fontId="0" fillId="0" borderId="2" xfId="0" applyNumberFormat="1" applyBorder="1"/>
    <xf numFmtId="4" fontId="9" fillId="0" borderId="0" xfId="1" applyNumberFormat="1" applyFont="1" applyBorder="1"/>
    <xf numFmtId="0" fontId="0" fillId="3" borderId="0" xfId="0" applyFill="1"/>
    <xf numFmtId="0" fontId="0" fillId="0" borderId="8" xfId="0" applyBorder="1"/>
    <xf numFmtId="22" fontId="0" fillId="3" borderId="0" xfId="0" applyNumberFormat="1" applyFill="1"/>
    <xf numFmtId="0" fontId="10" fillId="0" borderId="0" xfId="0" applyFont="1" applyAlignment="1">
      <alignment wrapText="1"/>
    </xf>
  </cellXfs>
  <cellStyles count="3">
    <cellStyle name="Komma" xfId="1" builtinId="3"/>
    <cellStyle name="Normal 2" xfId="2" xr:uid="{00000000-0005-0000-0000-000002000000}"/>
    <cellStyle name="Standaard" xfId="0" builtinId="0"/>
  </cellStyles>
  <dxfs count="18">
    <dxf>
      <numFmt numFmtId="0" formatCode="General"/>
    </dxf>
    <dxf>
      <font>
        <b val="0"/>
        <i val="0"/>
        <strike val="0"/>
        <condense val="0"/>
        <extend val="0"/>
        <outline val="0"/>
        <shadow val="0"/>
        <u val="none"/>
        <vertAlign val="baseline"/>
        <sz val="11"/>
        <color theme="1"/>
        <name val="Times New Roman"/>
        <family val="1"/>
        <scheme val="none"/>
      </font>
      <numFmt numFmtId="4" formatCode="#,##0.0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1"/>
        <color theme="1"/>
        <name val="Times New Roman"/>
        <family val="1"/>
        <scheme val="none"/>
      </font>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1"/>
        <color theme="1"/>
        <name val="Times New Roman"/>
        <family val="1"/>
        <scheme val="none"/>
      </font>
      <numFmt numFmtId="0" formatCode="General"/>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font>
        <b val="0"/>
        <i val="0"/>
        <strike val="0"/>
        <condense val="0"/>
        <extend val="0"/>
        <outline val="0"/>
        <shadow val="0"/>
        <u val="none"/>
        <vertAlign val="baseline"/>
        <sz val="11"/>
        <color theme="1"/>
        <name val="Calibri"/>
        <family val="2"/>
        <scheme val="minor"/>
      </font>
      <numFmt numFmtId="165" formatCode="_(* #,##0_);_(* \(#,##0\);_(* &quot;-&quot;??_);_(@_)"/>
    </dxf>
    <dxf>
      <font>
        <b val="0"/>
        <i val="0"/>
        <strike val="0"/>
        <condense val="0"/>
        <extend val="0"/>
        <outline val="0"/>
        <shadow val="0"/>
        <u val="none"/>
        <vertAlign val="baseline"/>
        <sz val="11"/>
        <color theme="1"/>
        <name val="Calibri"/>
        <family val="2"/>
        <scheme val="minor"/>
      </font>
      <numFmt numFmtId="165" formatCode="_(* #,##0_);_(* \(#,##0\);_(* &quot;-&quot;??_);_(@_)"/>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1"/>
        <color theme="1"/>
        <name val="Calibri"/>
        <family val="2"/>
        <scheme val="minor"/>
      </font>
      <numFmt numFmtId="165" formatCode="_(* #,##0_);_(* \(#,##0\);_(* &quot;-&quot;??_);_(@_)"/>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Calibri"/>
        <family val="2"/>
        <scheme val="minor"/>
      </font>
      <numFmt numFmtId="165" formatCode="_(* #,##0_);_(* \(#,##0\);_(* &quot;-&quot;??_);_(@_)"/>
      <border diagonalUp="0" diagonalDown="0">
        <left style="thin">
          <color indexed="64"/>
        </left>
        <right style="thin">
          <color indexed="64"/>
        </right>
        <top style="thin">
          <color indexed="64"/>
        </top>
        <bottom style="thin">
          <color indexed="64"/>
        </bottom>
        <vertical/>
        <horizontal/>
      </border>
    </dxf>
    <dxf>
      <border diagonalUp="0" diagonalDown="0">
        <left style="thin">
          <color indexed="64"/>
        </left>
        <right style="thin">
          <color indexed="64"/>
        </right>
        <top style="thin">
          <color indexed="64"/>
        </top>
        <bottom style="thin">
          <color indexed="64"/>
        </bottom>
        <vertical/>
        <horizontal/>
      </border>
    </dxf>
    <dxf>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bottom"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C41FD35-D160-4191-89EF-12F34973D9B1}" name="Tabel1" displayName="Tabel1" ref="H3:M13" totalsRowShown="0" headerRowDxfId="17" headerRowBorderDxfId="16" tableBorderDxfId="15" totalsRowBorderDxfId="14">
  <autoFilter ref="H3:M13" xr:uid="{8C41FD35-D160-4191-89EF-12F34973D9B1}"/>
  <tableColumns count="6">
    <tableColumn id="1" xr3:uid="{84AC2FFF-C08E-4DB9-9B07-7E844790BEFB}" name="No" dataDxfId="13"/>
    <tableColumn id="2" xr3:uid="{40289E38-5AD8-4C0F-BC32-BFCC0C4DE66F}" name="Product" dataDxfId="12"/>
    <tableColumn id="3" xr3:uid="{C9113896-E0E6-4D94-BA72-E3B82F86517F}" name="Quantity" dataDxfId="11" dataCellStyle="Komma"/>
    <tableColumn id="4" xr3:uid="{6597D53F-6DDA-45D5-B771-7D43AD890684}" name="U.P" dataDxfId="10" dataCellStyle="Komma">
      <calculatedColumnFormula>IF(Tabel1[[#This Row],[Product]]="",0,VLOOKUP(Tabel1[[#This Row],[Product]],Tabel2[[Product]:[Unit price]],3,0))</calculatedColumnFormula>
    </tableColumn>
    <tableColumn id="5" xr3:uid="{90607C37-90C9-4101-B9D0-67548A3DDE38}" name="Amount" dataDxfId="9" dataCellStyle="Komma">
      <calculatedColumnFormula>J4*K4</calculatedColumnFormula>
    </tableColumn>
    <tableColumn id="6" xr3:uid="{89AB0117-6915-4AB1-B8AB-10D69D62B2D5}" name="min QTY" dataDxfId="8" dataCellStyle="Komma">
      <calculatedColumnFormula>--(Tabel1[[#This Row],[Product]]&lt;&gt;"")</calculatedColumnFormula>
    </tableColumn>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DEC67140-CDEA-4A9D-8E9A-3C558AF5AE77}" name="Tabel2" displayName="Tabel2" ref="A2:E88" totalsRowShown="0" headerRowBorderDxfId="7" tableBorderDxfId="6" totalsRowBorderDxfId="5">
  <autoFilter ref="A2:E88" xr:uid="{DEC67140-CDEA-4A9D-8E9A-3C558AF5AE77}"/>
  <sortState xmlns:xlrd2="http://schemas.microsoft.com/office/spreadsheetml/2017/richdata2" ref="A3:E88">
    <sortCondition descending="1" ref="D3:D88"/>
  </sortState>
  <tableColumns count="5">
    <tableColumn id="1" xr3:uid="{F2717803-9AF1-42DC-B699-341A2D249D5F}" name="No" dataDxfId="4"/>
    <tableColumn id="2" xr3:uid="{95ED1592-F20D-4065-843C-67E9E9BE6AE2}" name="Product" dataDxfId="3">
      <calculatedColumnFormula>"Product " &amp; TEXT(ROW()-2,"0000")</calculatedColumnFormula>
    </tableColumn>
    <tableColumn id="3" xr3:uid="{CA9A70A9-8A39-4378-B54B-6BBBF91B664E}" name="Unit" dataDxfId="2"/>
    <tableColumn id="4" xr3:uid="{67848D68-BB68-47F0-BC16-7296CDED1A4E}" name="Unit price" dataDxfId="1"/>
    <tableColumn id="5" xr3:uid="{C7E1B822-E60E-480B-A4B3-6BAB0ED39D8E}" name="Kolom1" dataDxfId="0">
      <calculatedColumnFormula>COUNTIF(Tabel2[Unit price],Tabel2[[#This Row],[Unit price]])</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Kantoorthema">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2"/>
  <dimension ref="A1:N830"/>
  <sheetViews>
    <sheetView tabSelected="1" topLeftCell="F1" workbookViewId="0">
      <selection activeCell="F5" sqref="F5"/>
    </sheetView>
  </sheetViews>
  <sheetFormatPr defaultRowHeight="15" x14ac:dyDescent="0.25"/>
  <cols>
    <col min="1" max="1" width="10.5703125" bestFit="1" customWidth="1"/>
    <col min="2" max="2" width="13.5703125" style="4" bestFit="1" customWidth="1"/>
    <col min="3" max="3" width="13.7109375" style="6" bestFit="1" customWidth="1"/>
    <col min="4" max="4" width="14.28515625" style="32" bestFit="1" customWidth="1"/>
    <col min="5" max="5" width="14.28515625" bestFit="1" customWidth="1"/>
    <col min="7" max="7" width="10.5703125" bestFit="1" customWidth="1"/>
    <col min="9" max="9" width="21.7109375" bestFit="1" customWidth="1"/>
    <col min="10" max="10" width="12" style="2" bestFit="1" customWidth="1"/>
    <col min="12" max="12" width="13.28515625" bestFit="1" customWidth="1"/>
    <col min="13" max="13" width="13.28515625" customWidth="1"/>
    <col min="14" max="14" width="22.5703125" customWidth="1"/>
    <col min="202" max="202" width="17.7109375" bestFit="1" customWidth="1"/>
    <col min="203" max="203" width="19.140625" customWidth="1"/>
    <col min="204" max="205" width="14.28515625" bestFit="1" customWidth="1"/>
    <col min="458" max="458" width="17.7109375" bestFit="1" customWidth="1"/>
    <col min="459" max="459" width="19.140625" customWidth="1"/>
    <col min="460" max="461" width="14.28515625" bestFit="1" customWidth="1"/>
    <col min="714" max="714" width="17.7109375" bestFit="1" customWidth="1"/>
    <col min="715" max="715" width="19.140625" customWidth="1"/>
    <col min="716" max="717" width="14.28515625" bestFit="1" customWidth="1"/>
    <col min="970" max="970" width="17.7109375" bestFit="1" customWidth="1"/>
    <col min="971" max="971" width="19.140625" customWidth="1"/>
    <col min="972" max="973" width="14.28515625" bestFit="1" customWidth="1"/>
    <col min="1226" max="1226" width="17.7109375" bestFit="1" customWidth="1"/>
    <col min="1227" max="1227" width="19.140625" customWidth="1"/>
    <col min="1228" max="1229" width="14.28515625" bestFit="1" customWidth="1"/>
    <col min="1482" max="1482" width="17.7109375" bestFit="1" customWidth="1"/>
    <col min="1483" max="1483" width="19.140625" customWidth="1"/>
    <col min="1484" max="1485" width="14.28515625" bestFit="1" customWidth="1"/>
    <col min="1738" max="1738" width="17.7109375" bestFit="1" customWidth="1"/>
    <col min="1739" max="1739" width="19.140625" customWidth="1"/>
    <col min="1740" max="1741" width="14.28515625" bestFit="1" customWidth="1"/>
    <col min="1994" max="1994" width="17.7109375" bestFit="1" customWidth="1"/>
    <col min="1995" max="1995" width="19.140625" customWidth="1"/>
    <col min="1996" max="1997" width="14.28515625" bestFit="1" customWidth="1"/>
    <col min="2250" max="2250" width="17.7109375" bestFit="1" customWidth="1"/>
    <col min="2251" max="2251" width="19.140625" customWidth="1"/>
    <col min="2252" max="2253" width="14.28515625" bestFit="1" customWidth="1"/>
    <col min="2506" max="2506" width="17.7109375" bestFit="1" customWidth="1"/>
    <col min="2507" max="2507" width="19.140625" customWidth="1"/>
    <col min="2508" max="2509" width="14.28515625" bestFit="1" customWidth="1"/>
    <col min="2762" max="2762" width="17.7109375" bestFit="1" customWidth="1"/>
    <col min="2763" max="2763" width="19.140625" customWidth="1"/>
    <col min="2764" max="2765" width="14.28515625" bestFit="1" customWidth="1"/>
    <col min="3018" max="3018" width="17.7109375" bestFit="1" customWidth="1"/>
    <col min="3019" max="3019" width="19.140625" customWidth="1"/>
    <col min="3020" max="3021" width="14.28515625" bestFit="1" customWidth="1"/>
    <col min="3274" max="3274" width="17.7109375" bestFit="1" customWidth="1"/>
    <col min="3275" max="3275" width="19.140625" customWidth="1"/>
    <col min="3276" max="3277" width="14.28515625" bestFit="1" customWidth="1"/>
    <col min="3530" max="3530" width="17.7109375" bestFit="1" customWidth="1"/>
    <col min="3531" max="3531" width="19.140625" customWidth="1"/>
    <col min="3532" max="3533" width="14.28515625" bestFit="1" customWidth="1"/>
    <col min="3786" max="3786" width="17.7109375" bestFit="1" customWidth="1"/>
    <col min="3787" max="3787" width="19.140625" customWidth="1"/>
    <col min="3788" max="3789" width="14.28515625" bestFit="1" customWidth="1"/>
    <col min="4042" max="4042" width="17.7109375" bestFit="1" customWidth="1"/>
    <col min="4043" max="4043" width="19.140625" customWidth="1"/>
    <col min="4044" max="4045" width="14.28515625" bestFit="1" customWidth="1"/>
    <col min="4298" max="4298" width="17.7109375" bestFit="1" customWidth="1"/>
    <col min="4299" max="4299" width="19.140625" customWidth="1"/>
    <col min="4300" max="4301" width="14.28515625" bestFit="1" customWidth="1"/>
    <col min="4554" max="4554" width="17.7109375" bestFit="1" customWidth="1"/>
    <col min="4555" max="4555" width="19.140625" customWidth="1"/>
    <col min="4556" max="4557" width="14.28515625" bestFit="1" customWidth="1"/>
    <col min="4810" max="4810" width="17.7109375" bestFit="1" customWidth="1"/>
    <col min="4811" max="4811" width="19.140625" customWidth="1"/>
    <col min="4812" max="4813" width="14.28515625" bestFit="1" customWidth="1"/>
    <col min="5066" max="5066" width="17.7109375" bestFit="1" customWidth="1"/>
    <col min="5067" max="5067" width="19.140625" customWidth="1"/>
    <col min="5068" max="5069" width="14.28515625" bestFit="1" customWidth="1"/>
    <col min="5322" max="5322" width="17.7109375" bestFit="1" customWidth="1"/>
    <col min="5323" max="5323" width="19.140625" customWidth="1"/>
    <col min="5324" max="5325" width="14.28515625" bestFit="1" customWidth="1"/>
    <col min="5578" max="5578" width="17.7109375" bestFit="1" customWidth="1"/>
    <col min="5579" max="5579" width="19.140625" customWidth="1"/>
    <col min="5580" max="5581" width="14.28515625" bestFit="1" customWidth="1"/>
    <col min="5834" max="5834" width="17.7109375" bestFit="1" customWidth="1"/>
    <col min="5835" max="5835" width="19.140625" customWidth="1"/>
    <col min="5836" max="5837" width="14.28515625" bestFit="1" customWidth="1"/>
    <col min="6090" max="6090" width="17.7109375" bestFit="1" customWidth="1"/>
    <col min="6091" max="6091" width="19.140625" customWidth="1"/>
    <col min="6092" max="6093" width="14.28515625" bestFit="1" customWidth="1"/>
    <col min="6346" max="6346" width="17.7109375" bestFit="1" customWidth="1"/>
    <col min="6347" max="6347" width="19.140625" customWidth="1"/>
    <col min="6348" max="6349" width="14.28515625" bestFit="1" customWidth="1"/>
    <col min="6602" max="6602" width="17.7109375" bestFit="1" customWidth="1"/>
    <col min="6603" max="6603" width="19.140625" customWidth="1"/>
    <col min="6604" max="6605" width="14.28515625" bestFit="1" customWidth="1"/>
    <col min="6858" max="6858" width="17.7109375" bestFit="1" customWidth="1"/>
    <col min="6859" max="6859" width="19.140625" customWidth="1"/>
    <col min="6860" max="6861" width="14.28515625" bestFit="1" customWidth="1"/>
    <col min="7114" max="7114" width="17.7109375" bestFit="1" customWidth="1"/>
    <col min="7115" max="7115" width="19.140625" customWidth="1"/>
    <col min="7116" max="7117" width="14.28515625" bestFit="1" customWidth="1"/>
    <col min="7370" max="7370" width="17.7109375" bestFit="1" customWidth="1"/>
    <col min="7371" max="7371" width="19.140625" customWidth="1"/>
    <col min="7372" max="7373" width="14.28515625" bestFit="1" customWidth="1"/>
    <col min="7626" max="7626" width="17.7109375" bestFit="1" customWidth="1"/>
    <col min="7627" max="7627" width="19.140625" customWidth="1"/>
    <col min="7628" max="7629" width="14.28515625" bestFit="1" customWidth="1"/>
    <col min="7882" max="7882" width="17.7109375" bestFit="1" customWidth="1"/>
    <col min="7883" max="7883" width="19.140625" customWidth="1"/>
    <col min="7884" max="7885" width="14.28515625" bestFit="1" customWidth="1"/>
    <col min="8138" max="8138" width="17.7109375" bestFit="1" customWidth="1"/>
    <col min="8139" max="8139" width="19.140625" customWidth="1"/>
    <col min="8140" max="8141" width="14.28515625" bestFit="1" customWidth="1"/>
    <col min="8394" max="8394" width="17.7109375" bestFit="1" customWidth="1"/>
    <col min="8395" max="8395" width="19.140625" customWidth="1"/>
    <col min="8396" max="8397" width="14.28515625" bestFit="1" customWidth="1"/>
    <col min="8650" max="8650" width="17.7109375" bestFit="1" customWidth="1"/>
    <col min="8651" max="8651" width="19.140625" customWidth="1"/>
    <col min="8652" max="8653" width="14.28515625" bestFit="1" customWidth="1"/>
    <col min="8906" max="8906" width="17.7109375" bestFit="1" customWidth="1"/>
    <col min="8907" max="8907" width="19.140625" customWidth="1"/>
    <col min="8908" max="8909" width="14.28515625" bestFit="1" customWidth="1"/>
    <col min="9162" max="9162" width="17.7109375" bestFit="1" customWidth="1"/>
    <col min="9163" max="9163" width="19.140625" customWidth="1"/>
    <col min="9164" max="9165" width="14.28515625" bestFit="1" customWidth="1"/>
    <col min="9418" max="9418" width="17.7109375" bestFit="1" customWidth="1"/>
    <col min="9419" max="9419" width="19.140625" customWidth="1"/>
    <col min="9420" max="9421" width="14.28515625" bestFit="1" customWidth="1"/>
    <col min="9674" max="9674" width="17.7109375" bestFit="1" customWidth="1"/>
    <col min="9675" max="9675" width="19.140625" customWidth="1"/>
    <col min="9676" max="9677" width="14.28515625" bestFit="1" customWidth="1"/>
    <col min="9930" max="9930" width="17.7109375" bestFit="1" customWidth="1"/>
    <col min="9931" max="9931" width="19.140625" customWidth="1"/>
    <col min="9932" max="9933" width="14.28515625" bestFit="1" customWidth="1"/>
    <col min="10186" max="10186" width="17.7109375" bestFit="1" customWidth="1"/>
    <col min="10187" max="10187" width="19.140625" customWidth="1"/>
    <col min="10188" max="10189" width="14.28515625" bestFit="1" customWidth="1"/>
    <col min="10442" max="10442" width="17.7109375" bestFit="1" customWidth="1"/>
    <col min="10443" max="10443" width="19.140625" customWidth="1"/>
    <col min="10444" max="10445" width="14.28515625" bestFit="1" customWidth="1"/>
    <col min="10698" max="10698" width="17.7109375" bestFit="1" customWidth="1"/>
    <col min="10699" max="10699" width="19.140625" customWidth="1"/>
    <col min="10700" max="10701" width="14.28515625" bestFit="1" customWidth="1"/>
    <col min="10954" max="10954" width="17.7109375" bestFit="1" customWidth="1"/>
    <col min="10955" max="10955" width="19.140625" customWidth="1"/>
    <col min="10956" max="10957" width="14.28515625" bestFit="1" customWidth="1"/>
    <col min="11210" max="11210" width="17.7109375" bestFit="1" customWidth="1"/>
    <col min="11211" max="11211" width="19.140625" customWidth="1"/>
    <col min="11212" max="11213" width="14.28515625" bestFit="1" customWidth="1"/>
    <col min="11466" max="11466" width="17.7109375" bestFit="1" customWidth="1"/>
    <col min="11467" max="11467" width="19.140625" customWidth="1"/>
    <col min="11468" max="11469" width="14.28515625" bestFit="1" customWidth="1"/>
    <col min="11722" max="11722" width="17.7109375" bestFit="1" customWidth="1"/>
    <col min="11723" max="11723" width="19.140625" customWidth="1"/>
    <col min="11724" max="11725" width="14.28515625" bestFit="1" customWidth="1"/>
    <col min="11978" max="11978" width="17.7109375" bestFit="1" customWidth="1"/>
    <col min="11979" max="11979" width="19.140625" customWidth="1"/>
    <col min="11980" max="11981" width="14.28515625" bestFit="1" customWidth="1"/>
    <col min="12234" max="12234" width="17.7109375" bestFit="1" customWidth="1"/>
    <col min="12235" max="12235" width="19.140625" customWidth="1"/>
    <col min="12236" max="12237" width="14.28515625" bestFit="1" customWidth="1"/>
    <col min="12490" max="12490" width="17.7109375" bestFit="1" customWidth="1"/>
    <col min="12491" max="12491" width="19.140625" customWidth="1"/>
    <col min="12492" max="12493" width="14.28515625" bestFit="1" customWidth="1"/>
    <col min="12746" max="12746" width="17.7109375" bestFit="1" customWidth="1"/>
    <col min="12747" max="12747" width="19.140625" customWidth="1"/>
    <col min="12748" max="12749" width="14.28515625" bestFit="1" customWidth="1"/>
    <col min="13002" max="13002" width="17.7109375" bestFit="1" customWidth="1"/>
    <col min="13003" max="13003" width="19.140625" customWidth="1"/>
    <col min="13004" max="13005" width="14.28515625" bestFit="1" customWidth="1"/>
    <col min="13258" max="13258" width="17.7109375" bestFit="1" customWidth="1"/>
    <col min="13259" max="13259" width="19.140625" customWidth="1"/>
    <col min="13260" max="13261" width="14.28515625" bestFit="1" customWidth="1"/>
    <col min="13514" max="13514" width="17.7109375" bestFit="1" customWidth="1"/>
    <col min="13515" max="13515" width="19.140625" customWidth="1"/>
    <col min="13516" max="13517" width="14.28515625" bestFit="1" customWidth="1"/>
    <col min="13770" max="13770" width="17.7109375" bestFit="1" customWidth="1"/>
    <col min="13771" max="13771" width="19.140625" customWidth="1"/>
    <col min="13772" max="13773" width="14.28515625" bestFit="1" customWidth="1"/>
    <col min="14026" max="14026" width="17.7109375" bestFit="1" customWidth="1"/>
    <col min="14027" max="14027" width="19.140625" customWidth="1"/>
    <col min="14028" max="14029" width="14.28515625" bestFit="1" customWidth="1"/>
    <col min="14282" max="14282" width="17.7109375" bestFit="1" customWidth="1"/>
    <col min="14283" max="14283" width="19.140625" customWidth="1"/>
    <col min="14284" max="14285" width="14.28515625" bestFit="1" customWidth="1"/>
    <col min="14538" max="14538" width="17.7109375" bestFit="1" customWidth="1"/>
    <col min="14539" max="14539" width="19.140625" customWidth="1"/>
    <col min="14540" max="14541" width="14.28515625" bestFit="1" customWidth="1"/>
    <col min="14794" max="14794" width="17.7109375" bestFit="1" customWidth="1"/>
    <col min="14795" max="14795" width="19.140625" customWidth="1"/>
    <col min="14796" max="14797" width="14.28515625" bestFit="1" customWidth="1"/>
    <col min="15050" max="15050" width="17.7109375" bestFit="1" customWidth="1"/>
    <col min="15051" max="15051" width="19.140625" customWidth="1"/>
    <col min="15052" max="15053" width="14.28515625" bestFit="1" customWidth="1"/>
    <col min="15306" max="15306" width="17.7109375" bestFit="1" customWidth="1"/>
    <col min="15307" max="15307" width="19.140625" customWidth="1"/>
    <col min="15308" max="15309" width="14.28515625" bestFit="1" customWidth="1"/>
    <col min="15562" max="15562" width="17.7109375" bestFit="1" customWidth="1"/>
    <col min="15563" max="15563" width="19.140625" customWidth="1"/>
    <col min="15564" max="15565" width="14.28515625" bestFit="1" customWidth="1"/>
    <col min="15818" max="15818" width="17.7109375" bestFit="1" customWidth="1"/>
    <col min="15819" max="15819" width="19.140625" customWidth="1"/>
    <col min="15820" max="15821" width="14.28515625" bestFit="1" customWidth="1"/>
    <col min="16074" max="16074" width="17.7109375" bestFit="1" customWidth="1"/>
    <col min="16075" max="16075" width="19.140625" customWidth="1"/>
    <col min="16076" max="16077" width="14.28515625" bestFit="1" customWidth="1"/>
  </cols>
  <sheetData>
    <row r="1" spans="1:14" x14ac:dyDescent="0.25">
      <c r="A1" t="s">
        <v>10</v>
      </c>
      <c r="D1" s="32">
        <f>MAX(Tabel2[Unit price])</f>
        <v>73500</v>
      </c>
      <c r="H1" t="s">
        <v>12</v>
      </c>
      <c r="I1" t="s">
        <v>16</v>
      </c>
      <c r="J1" s="2">
        <v>706</v>
      </c>
    </row>
    <row r="2" spans="1:14" ht="15.75" x14ac:dyDescent="0.25">
      <c r="A2" s="26" t="s">
        <v>0</v>
      </c>
      <c r="B2" s="27" t="s">
        <v>1</v>
      </c>
      <c r="C2" s="28" t="s">
        <v>2</v>
      </c>
      <c r="D2" s="33" t="s">
        <v>4</v>
      </c>
      <c r="E2" s="29" t="s">
        <v>14</v>
      </c>
      <c r="G2" s="7"/>
      <c r="I2" s="9" t="s">
        <v>13</v>
      </c>
      <c r="J2" s="10" t="s">
        <v>13</v>
      </c>
    </row>
    <row r="3" spans="1:14" x14ac:dyDescent="0.25">
      <c r="A3" s="16"/>
      <c r="B3" s="3" t="str">
        <f t="shared" ref="B3:B34" si="0">"Product " &amp; TEXT(ROW()-2,"0000")</f>
        <v>Product 0001</v>
      </c>
      <c r="C3" s="5" t="s">
        <v>3</v>
      </c>
      <c r="D3" s="39">
        <v>73500</v>
      </c>
      <c r="E3">
        <f>COUNTIF(Tabel2[Unit price],Tabel2[[#This Row],[Unit price]])</f>
        <v>1</v>
      </c>
      <c r="G3" s="7"/>
      <c r="H3" s="18" t="s">
        <v>0</v>
      </c>
      <c r="I3" s="19" t="s">
        <v>1</v>
      </c>
      <c r="J3" s="20" t="s">
        <v>5</v>
      </c>
      <c r="K3" s="21" t="s">
        <v>6</v>
      </c>
      <c r="L3" s="22" t="s">
        <v>7</v>
      </c>
      <c r="M3" s="21" t="s">
        <v>15</v>
      </c>
      <c r="N3" s="9"/>
    </row>
    <row r="4" spans="1:14" x14ac:dyDescent="0.25">
      <c r="A4" s="16"/>
      <c r="B4" s="3" t="str">
        <f t="shared" si="0"/>
        <v>Product 0002</v>
      </c>
      <c r="C4" s="5" t="s">
        <v>3</v>
      </c>
      <c r="D4" s="39">
        <v>67000</v>
      </c>
      <c r="E4">
        <f>COUNTIF(Tabel2[Unit price],Tabel2[[#This Row],[Unit price]])</f>
        <v>1</v>
      </c>
      <c r="G4" s="7"/>
      <c r="H4" s="16"/>
      <c r="I4" s="42" t="s">
        <v>19</v>
      </c>
      <c r="J4" s="12">
        <v>44</v>
      </c>
      <c r="K4" s="13">
        <f>IF(Tabel1[[#This Row],[Product]]="",0,VLOOKUP(Tabel1[[#This Row],[Product]],Tabel2[[Product]:[Unit price]],3,0))</f>
        <v>35333</v>
      </c>
      <c r="L4" s="17">
        <f t="shared" ref="L4:L13" si="1">J4*K4</f>
        <v>1554652</v>
      </c>
      <c r="M4" s="30">
        <f>--(Tabel1[[#This Row],[Product]]&lt;&gt;"")</f>
        <v>1</v>
      </c>
      <c r="N4" s="30"/>
    </row>
    <row r="5" spans="1:14" x14ac:dyDescent="0.25">
      <c r="A5" s="16"/>
      <c r="B5" s="3" t="str">
        <f t="shared" si="0"/>
        <v>Product 0003</v>
      </c>
      <c r="C5" s="5" t="s">
        <v>3</v>
      </c>
      <c r="D5" s="35">
        <v>61000</v>
      </c>
      <c r="E5">
        <f>COUNTIF(Tabel2[Unit price],Tabel2[[#This Row],[Unit price]])</f>
        <v>1</v>
      </c>
      <c r="G5" s="7"/>
      <c r="H5" s="16"/>
      <c r="I5" t="s">
        <v>26</v>
      </c>
      <c r="J5" s="12">
        <v>0</v>
      </c>
      <c r="K5" s="13">
        <f>IF(Tabel1[[#This Row],[Product]]="",0,VLOOKUP(Tabel1[[#This Row],[Product]],Tabel2[[Product]:[Unit price]],3,0))</f>
        <v>35300</v>
      </c>
      <c r="L5" s="17">
        <f t="shared" si="1"/>
        <v>0</v>
      </c>
      <c r="M5" s="30">
        <f>--(Tabel1[[#This Row],[Product]]&lt;&gt;"")</f>
        <v>1</v>
      </c>
      <c r="N5" s="30"/>
    </row>
    <row r="6" spans="1:14" x14ac:dyDescent="0.25">
      <c r="A6" s="16"/>
      <c r="B6" s="3" t="str">
        <f t="shared" si="0"/>
        <v>Product 0004</v>
      </c>
      <c r="C6" s="5" t="s">
        <v>3</v>
      </c>
      <c r="D6" s="35">
        <v>55000</v>
      </c>
      <c r="E6">
        <f>COUNTIF(Tabel2[Unit price],Tabel2[[#This Row],[Unit price]])</f>
        <v>1</v>
      </c>
      <c r="G6" s="7"/>
      <c r="H6" s="16"/>
      <c r="I6" t="s">
        <v>17</v>
      </c>
      <c r="J6" s="12">
        <v>1</v>
      </c>
      <c r="K6" s="13">
        <f>IF(Tabel1[[#This Row],[Product]]="",0,VLOOKUP(Tabel1[[#This Row],[Product]],Tabel2[[Product]:[Unit price]],3,0))</f>
        <v>22333</v>
      </c>
      <c r="L6" s="17">
        <f t="shared" si="1"/>
        <v>22333</v>
      </c>
      <c r="M6" s="30">
        <f>--(Tabel1[[#This Row],[Product]]&lt;&gt;"")</f>
        <v>1</v>
      </c>
      <c r="N6" s="30"/>
    </row>
    <row r="7" spans="1:14" x14ac:dyDescent="0.25">
      <c r="A7" s="16"/>
      <c r="B7" s="3" t="str">
        <f t="shared" si="0"/>
        <v>Product 0005</v>
      </c>
      <c r="C7" s="5" t="s">
        <v>3</v>
      </c>
      <c r="D7" s="36">
        <v>47250</v>
      </c>
      <c r="E7">
        <f>COUNTIF(Tabel2[Unit price],Tabel2[[#This Row],[Unit price]])</f>
        <v>1</v>
      </c>
      <c r="G7" s="7"/>
      <c r="H7" s="16"/>
      <c r="I7" t="s">
        <v>25</v>
      </c>
      <c r="J7" s="12">
        <v>9</v>
      </c>
      <c r="K7" s="13">
        <f>IF(Tabel1[[#This Row],[Product]]="",0,VLOOKUP(Tabel1[[#This Row],[Product]],Tabel2[[Product]:[Unit price]],3,0))</f>
        <v>19083</v>
      </c>
      <c r="L7" s="17">
        <f t="shared" si="1"/>
        <v>171747</v>
      </c>
      <c r="M7" s="30">
        <f>--(Tabel1[[#This Row],[Product]]&lt;&gt;"")</f>
        <v>1</v>
      </c>
      <c r="N7" s="30"/>
    </row>
    <row r="8" spans="1:14" x14ac:dyDescent="0.25">
      <c r="A8" s="16"/>
      <c r="B8" s="3" t="str">
        <f t="shared" si="0"/>
        <v>Product 0006</v>
      </c>
      <c r="C8" s="5" t="s">
        <v>3</v>
      </c>
      <c r="D8" s="36">
        <v>46167</v>
      </c>
      <c r="E8">
        <f>COUNTIF(Tabel2[Unit price],Tabel2[[#This Row],[Unit price]])</f>
        <v>1</v>
      </c>
      <c r="G8" s="7"/>
      <c r="H8" s="16"/>
      <c r="I8" s="42" t="s">
        <v>21</v>
      </c>
      <c r="J8" s="12">
        <v>2</v>
      </c>
      <c r="K8" s="13">
        <f>IF(Tabel1[[#This Row],[Product]]="",0,VLOOKUP(Tabel1[[#This Row],[Product]],Tabel2[[Product]:[Unit price]],3,0))</f>
        <v>18800</v>
      </c>
      <c r="L8" s="17">
        <f t="shared" si="1"/>
        <v>37600</v>
      </c>
      <c r="M8" s="30">
        <f>--(Tabel1[[#This Row],[Product]]&lt;&gt;"")</f>
        <v>1</v>
      </c>
      <c r="N8" s="30"/>
    </row>
    <row r="9" spans="1:14" x14ac:dyDescent="0.25">
      <c r="A9" s="16"/>
      <c r="B9" s="3" t="str">
        <f t="shared" si="0"/>
        <v>Product 0007</v>
      </c>
      <c r="C9" s="5" t="s">
        <v>3</v>
      </c>
      <c r="D9" s="36">
        <v>45083</v>
      </c>
      <c r="E9">
        <f>COUNTIF(Tabel2[Unit price],Tabel2[[#This Row],[Unit price]])</f>
        <v>1</v>
      </c>
      <c r="G9" s="7"/>
      <c r="H9" s="16"/>
      <c r="I9" s="40" t="s">
        <v>22</v>
      </c>
      <c r="J9" s="12">
        <v>0</v>
      </c>
      <c r="K9" s="13">
        <f>IF(Tabel1[[#This Row],[Product]]="",0,VLOOKUP(Tabel1[[#This Row],[Product]],Tabel2[[Product]:[Unit price]],3,0))</f>
        <v>18000</v>
      </c>
      <c r="L9" s="17">
        <f t="shared" si="1"/>
        <v>0</v>
      </c>
      <c r="M9" s="30">
        <f>--(Tabel1[[#This Row],[Product]]&lt;&gt;"")</f>
        <v>1</v>
      </c>
      <c r="N9" s="30"/>
    </row>
    <row r="10" spans="1:14" x14ac:dyDescent="0.25">
      <c r="A10" s="16"/>
      <c r="B10" s="3" t="str">
        <f t="shared" si="0"/>
        <v>Product 0008</v>
      </c>
      <c r="C10" s="5" t="s">
        <v>3</v>
      </c>
      <c r="D10" s="36">
        <v>44000</v>
      </c>
      <c r="E10">
        <f>COUNTIF(Tabel2[Unit price],Tabel2[[#This Row],[Unit price]])</f>
        <v>1</v>
      </c>
      <c r="G10" s="7"/>
      <c r="H10" s="16"/>
      <c r="I10" t="s">
        <v>20</v>
      </c>
      <c r="J10" s="12">
        <v>0</v>
      </c>
      <c r="K10" s="13">
        <f>IF(Tabel1[[#This Row],[Product]]="",0,VLOOKUP(Tabel1[[#This Row],[Product]],Tabel2[[Product]:[Unit price]],3,0))</f>
        <v>16917</v>
      </c>
      <c r="L10" s="17">
        <f t="shared" si="1"/>
        <v>0</v>
      </c>
      <c r="M10" s="30">
        <f>--(Tabel1[[#This Row],[Product]]&lt;&gt;"")</f>
        <v>1</v>
      </c>
      <c r="N10" s="30"/>
    </row>
    <row r="11" spans="1:14" x14ac:dyDescent="0.25">
      <c r="A11" s="16"/>
      <c r="B11" s="3" t="str">
        <f t="shared" si="0"/>
        <v>Product 0009</v>
      </c>
      <c r="C11" s="5" t="s">
        <v>3</v>
      </c>
      <c r="D11" s="36">
        <v>42917</v>
      </c>
      <c r="E11">
        <f>COUNTIF(Tabel2[Unit price],Tabel2[[#This Row],[Unit price]])</f>
        <v>1</v>
      </c>
      <c r="G11" s="7"/>
      <c r="H11" s="16"/>
      <c r="I11" s="42" t="s">
        <v>24</v>
      </c>
      <c r="J11" s="12">
        <v>0</v>
      </c>
      <c r="K11" s="13">
        <f>IF(Tabel1[[#This Row],[Product]]="",0,VLOOKUP(Tabel1[[#This Row],[Product]],Tabel2[[Product]:[Unit price]],3,0))</f>
        <v>13300</v>
      </c>
      <c r="L11" s="17">
        <f t="shared" si="1"/>
        <v>0</v>
      </c>
      <c r="M11" s="30">
        <f>--(Tabel1[[#This Row],[Product]]&lt;&gt;"")</f>
        <v>1</v>
      </c>
      <c r="N11" s="30"/>
    </row>
    <row r="12" spans="1:14" x14ac:dyDescent="0.25">
      <c r="A12" s="16"/>
      <c r="B12" s="3" t="str">
        <f t="shared" si="0"/>
        <v>Product 0010</v>
      </c>
      <c r="C12" s="5" t="s">
        <v>3</v>
      </c>
      <c r="D12" s="36">
        <v>41833</v>
      </c>
      <c r="E12">
        <f>COUNTIF(Tabel2[Unit price],Tabel2[[#This Row],[Unit price]])</f>
        <v>1</v>
      </c>
      <c r="H12" s="16"/>
      <c r="I12" s="42" t="s">
        <v>27</v>
      </c>
      <c r="J12" s="12">
        <v>196</v>
      </c>
      <c r="K12" s="13">
        <f>IF(Tabel1[[#This Row],[Product]]="",0,VLOOKUP(Tabel1[[#This Row],[Product]],Tabel2[[Product]:[Unit price]],3,0))</f>
        <v>9083</v>
      </c>
      <c r="L12" s="17">
        <f t="shared" si="1"/>
        <v>1780268</v>
      </c>
      <c r="M12" s="30">
        <f>--(Tabel1[[#This Row],[Product]]&lt;&gt;"")</f>
        <v>1</v>
      </c>
      <c r="N12" s="30"/>
    </row>
    <row r="13" spans="1:14" x14ac:dyDescent="0.25">
      <c r="A13" s="16"/>
      <c r="B13" s="3" t="str">
        <f t="shared" si="0"/>
        <v>Product 0011</v>
      </c>
      <c r="C13" s="5" t="s">
        <v>3</v>
      </c>
      <c r="D13" s="36">
        <v>40750</v>
      </c>
      <c r="E13">
        <f>COUNTIF(Tabel2[Unit price],Tabel2[[#This Row],[Unit price]])</f>
        <v>1</v>
      </c>
      <c r="H13" s="23"/>
      <c r="I13" s="41" t="s">
        <v>23</v>
      </c>
      <c r="J13" s="24">
        <v>200</v>
      </c>
      <c r="K13" s="13">
        <f>IF(Tabel1[[#This Row],[Product]]="",0,VLOOKUP(Tabel1[[#This Row],[Product]],Tabel2[[Product]:[Unit price]],3,0))</f>
        <v>7167</v>
      </c>
      <c r="L13" s="25">
        <f t="shared" si="1"/>
        <v>1433400</v>
      </c>
      <c r="M13" s="30">
        <f>--(Tabel1[[#This Row],[Product]]&lt;&gt;"")</f>
        <v>1</v>
      </c>
      <c r="N13" s="30"/>
    </row>
    <row r="14" spans="1:14" x14ac:dyDescent="0.25">
      <c r="A14" s="16"/>
      <c r="B14" s="3" t="str">
        <f t="shared" si="0"/>
        <v>Product 0012</v>
      </c>
      <c r="C14" s="5" t="s">
        <v>3</v>
      </c>
      <c r="D14" s="35">
        <v>40300</v>
      </c>
      <c r="E14">
        <f>COUNTIF(Tabel2[Unit price],Tabel2[[#This Row],[Unit price]])</f>
        <v>1</v>
      </c>
      <c r="H14" s="11"/>
      <c r="I14" s="11" t="s">
        <v>8</v>
      </c>
      <c r="J14" s="14"/>
      <c r="K14" s="13"/>
      <c r="L14" s="15">
        <v>5000000</v>
      </c>
      <c r="M14" s="31"/>
      <c r="N14" s="31"/>
    </row>
    <row r="15" spans="1:14" x14ac:dyDescent="0.25">
      <c r="A15" s="16"/>
      <c r="B15" s="3" t="str">
        <f t="shared" si="0"/>
        <v>Product 0013</v>
      </c>
      <c r="C15" s="5" t="s">
        <v>3</v>
      </c>
      <c r="D15" s="35">
        <v>40200</v>
      </c>
      <c r="E15">
        <f>COUNTIF(Tabel2[Unit price],Tabel2[[#This Row],[Unit price]])</f>
        <v>1</v>
      </c>
      <c r="J15" s="8"/>
      <c r="K15" s="7" t="s">
        <v>9</v>
      </c>
      <c r="L15" s="7">
        <f>SUM(L4:L13)</f>
        <v>5000000</v>
      </c>
      <c r="M15" s="7"/>
      <c r="N15" s="7"/>
    </row>
    <row r="16" spans="1:14" x14ac:dyDescent="0.25">
      <c r="A16" s="16"/>
      <c r="B16" s="3" t="str">
        <f t="shared" si="0"/>
        <v>Product 0014</v>
      </c>
      <c r="C16" s="5" t="s">
        <v>3</v>
      </c>
      <c r="D16" s="36">
        <v>39667</v>
      </c>
      <c r="E16">
        <f>COUNTIF(Tabel2[Unit price],Tabel2[[#This Row],[Unit price]])</f>
        <v>1</v>
      </c>
      <c r="J16" s="8"/>
      <c r="K16" s="7"/>
      <c r="L16" s="7">
        <f>+L15-L14</f>
        <v>0</v>
      </c>
      <c r="M16" s="7"/>
      <c r="N16" s="7"/>
    </row>
    <row r="17" spans="1:14" x14ac:dyDescent="0.25">
      <c r="A17" s="16"/>
      <c r="B17" s="3" t="str">
        <f t="shared" si="0"/>
        <v>Product 0015</v>
      </c>
      <c r="C17" s="5" t="s">
        <v>3</v>
      </c>
      <c r="D17" s="36">
        <v>38583</v>
      </c>
      <c r="E17">
        <f>COUNTIF(Tabel2[Unit price],Tabel2[[#This Row],[Unit price]])</f>
        <v>1</v>
      </c>
    </row>
    <row r="18" spans="1:14" x14ac:dyDescent="0.25">
      <c r="A18" s="16"/>
      <c r="B18" s="3" t="str">
        <f t="shared" si="0"/>
        <v>Product 0016</v>
      </c>
      <c r="C18" s="5" t="s">
        <v>3</v>
      </c>
      <c r="D18" s="36">
        <v>37500</v>
      </c>
      <c r="E18">
        <f>COUNTIF(Tabel2[Unit price],Tabel2[[#This Row],[Unit price]])</f>
        <v>1</v>
      </c>
    </row>
    <row r="19" spans="1:14" ht="17.25" customHeight="1" x14ac:dyDescent="0.25">
      <c r="A19" s="16" t="s">
        <v>18</v>
      </c>
      <c r="B19" s="3" t="str">
        <f t="shared" si="0"/>
        <v>Product 0017</v>
      </c>
      <c r="C19" s="5" t="s">
        <v>3</v>
      </c>
      <c r="D19" s="36">
        <v>36417</v>
      </c>
      <c r="E19">
        <f>COUNTIF(Tabel2[Unit price],Tabel2[[#This Row],[Unit price]])</f>
        <v>1</v>
      </c>
      <c r="I19" s="43" t="s">
        <v>11</v>
      </c>
      <c r="J19" s="43"/>
      <c r="K19" s="43"/>
      <c r="L19" s="43"/>
      <c r="M19" s="43"/>
      <c r="N19" s="43"/>
    </row>
    <row r="20" spans="1:14" x14ac:dyDescent="0.25">
      <c r="A20" s="16"/>
      <c r="B20" s="3" t="str">
        <f t="shared" si="0"/>
        <v>Product 0018</v>
      </c>
      <c r="C20" s="5" t="s">
        <v>3</v>
      </c>
      <c r="D20" s="36">
        <v>35333</v>
      </c>
      <c r="E20">
        <f>COUNTIF(Tabel2[Unit price],Tabel2[[#This Row],[Unit price]])</f>
        <v>1</v>
      </c>
      <c r="I20" s="43"/>
      <c r="J20" s="43"/>
      <c r="K20" s="43"/>
      <c r="L20" s="43"/>
      <c r="M20" s="43"/>
      <c r="N20" s="43"/>
    </row>
    <row r="21" spans="1:14" x14ac:dyDescent="0.25">
      <c r="A21" s="16"/>
      <c r="B21" s="3" t="str">
        <f t="shared" si="0"/>
        <v>Product 0019</v>
      </c>
      <c r="C21" s="5" t="s">
        <v>3</v>
      </c>
      <c r="D21" s="35">
        <v>35300</v>
      </c>
      <c r="E21">
        <f>COUNTIF(Tabel2[Unit price],Tabel2[[#This Row],[Unit price]])</f>
        <v>1</v>
      </c>
      <c r="I21" s="43"/>
      <c r="J21" s="43"/>
      <c r="K21" s="43"/>
      <c r="L21" s="43"/>
      <c r="M21" s="43"/>
      <c r="N21" s="43"/>
    </row>
    <row r="22" spans="1:14" x14ac:dyDescent="0.25">
      <c r="A22" s="16"/>
      <c r="B22" s="3" t="str">
        <f t="shared" si="0"/>
        <v>Product 0020</v>
      </c>
      <c r="C22" s="5" t="s">
        <v>3</v>
      </c>
      <c r="D22" s="36">
        <v>34250</v>
      </c>
      <c r="E22">
        <f>COUNTIF(Tabel2[Unit price],Tabel2[[#This Row],[Unit price]])</f>
        <v>1</v>
      </c>
      <c r="I22" s="43"/>
      <c r="J22" s="43"/>
      <c r="K22" s="43"/>
      <c r="L22" s="43"/>
      <c r="M22" s="43"/>
      <c r="N22" s="43"/>
    </row>
    <row r="23" spans="1:14" x14ac:dyDescent="0.25">
      <c r="A23" s="16"/>
      <c r="B23" s="3" t="str">
        <f t="shared" si="0"/>
        <v>Product 0021</v>
      </c>
      <c r="C23" s="5" t="s">
        <v>3</v>
      </c>
      <c r="D23" s="35">
        <v>34000</v>
      </c>
      <c r="E23">
        <f>COUNTIF(Tabel2[Unit price],Tabel2[[#This Row],[Unit price]])</f>
        <v>1</v>
      </c>
      <c r="I23" s="43"/>
      <c r="J23" s="43"/>
      <c r="K23" s="43"/>
      <c r="L23" s="43"/>
      <c r="M23" s="43"/>
      <c r="N23" s="43"/>
    </row>
    <row r="24" spans="1:14" x14ac:dyDescent="0.25">
      <c r="A24" s="16"/>
      <c r="B24" s="3" t="str">
        <f t="shared" si="0"/>
        <v>Product 0022</v>
      </c>
      <c r="C24" s="5" t="s">
        <v>3</v>
      </c>
      <c r="D24" s="35">
        <v>33700</v>
      </c>
      <c r="E24">
        <f>COUNTIF(Tabel2[Unit price],Tabel2[[#This Row],[Unit price]])</f>
        <v>1</v>
      </c>
      <c r="I24" s="43"/>
      <c r="J24" s="43"/>
      <c r="K24" s="43"/>
      <c r="L24" s="43"/>
      <c r="M24" s="43"/>
      <c r="N24" s="43"/>
    </row>
    <row r="25" spans="1:14" x14ac:dyDescent="0.25">
      <c r="A25" s="16"/>
      <c r="B25" s="3" t="str">
        <f t="shared" si="0"/>
        <v>Product 0023</v>
      </c>
      <c r="C25" s="5" t="s">
        <v>3</v>
      </c>
      <c r="D25" s="38">
        <v>33500</v>
      </c>
      <c r="E25">
        <f>COUNTIF(Tabel2[Unit price],Tabel2[[#This Row],[Unit price]])</f>
        <v>1</v>
      </c>
      <c r="I25" s="43"/>
      <c r="J25" s="43"/>
      <c r="K25" s="43"/>
      <c r="L25" s="43"/>
      <c r="M25" s="43"/>
      <c r="N25" s="43"/>
    </row>
    <row r="26" spans="1:14" x14ac:dyDescent="0.25">
      <c r="A26" s="16"/>
      <c r="B26" s="3" t="str">
        <f t="shared" si="0"/>
        <v>Product 0024</v>
      </c>
      <c r="C26" s="5" t="s">
        <v>3</v>
      </c>
      <c r="D26" s="35">
        <v>33400</v>
      </c>
      <c r="E26">
        <f>COUNTIF(Tabel2[Unit price],Tabel2[[#This Row],[Unit price]])</f>
        <v>1</v>
      </c>
      <c r="I26" s="43"/>
      <c r="J26" s="43"/>
      <c r="K26" s="43"/>
      <c r="L26" s="43"/>
      <c r="M26" s="43"/>
      <c r="N26" s="43"/>
    </row>
    <row r="27" spans="1:14" x14ac:dyDescent="0.25">
      <c r="A27" s="16"/>
      <c r="B27" s="3" t="str">
        <f t="shared" si="0"/>
        <v>Product 0025</v>
      </c>
      <c r="C27" s="5" t="s">
        <v>3</v>
      </c>
      <c r="D27" s="36">
        <v>33167</v>
      </c>
      <c r="E27">
        <f>COUNTIF(Tabel2[Unit price],Tabel2[[#This Row],[Unit price]])</f>
        <v>1</v>
      </c>
      <c r="I27" s="43"/>
      <c r="J27" s="43"/>
      <c r="K27" s="43"/>
      <c r="L27" s="43"/>
      <c r="M27" s="43"/>
      <c r="N27" s="43"/>
    </row>
    <row r="28" spans="1:14" x14ac:dyDescent="0.25">
      <c r="A28" s="16"/>
      <c r="B28" s="3" t="str">
        <f t="shared" si="0"/>
        <v>Product 0026</v>
      </c>
      <c r="C28" s="5" t="s">
        <v>3</v>
      </c>
      <c r="D28" s="35">
        <v>33000</v>
      </c>
      <c r="E28">
        <f>COUNTIF(Tabel2[Unit price],Tabel2[[#This Row],[Unit price]])</f>
        <v>1</v>
      </c>
      <c r="I28" s="43"/>
      <c r="J28" s="43"/>
      <c r="K28" s="43"/>
      <c r="L28" s="43"/>
      <c r="M28" s="43"/>
      <c r="N28" s="43"/>
    </row>
    <row r="29" spans="1:14" x14ac:dyDescent="0.25">
      <c r="A29" s="16"/>
      <c r="B29" s="3" t="str">
        <f t="shared" si="0"/>
        <v>Product 0027</v>
      </c>
      <c r="C29" s="5" t="s">
        <v>3</v>
      </c>
      <c r="D29" s="38">
        <v>32500</v>
      </c>
      <c r="E29">
        <f>COUNTIF(Tabel2[Unit price],Tabel2[[#This Row],[Unit price]])</f>
        <v>1</v>
      </c>
    </row>
    <row r="30" spans="1:14" x14ac:dyDescent="0.25">
      <c r="A30" s="16"/>
      <c r="B30" s="3" t="str">
        <f t="shared" si="0"/>
        <v>Product 0028</v>
      </c>
      <c r="C30" s="5" t="s">
        <v>3</v>
      </c>
      <c r="D30" s="35">
        <v>32100</v>
      </c>
      <c r="E30">
        <f>COUNTIF(Tabel2[Unit price],Tabel2[[#This Row],[Unit price]])</f>
        <v>1</v>
      </c>
    </row>
    <row r="31" spans="1:14" x14ac:dyDescent="0.25">
      <c r="A31" s="16"/>
      <c r="B31" s="3" t="str">
        <f t="shared" si="0"/>
        <v>Product 0029</v>
      </c>
      <c r="C31" s="5" t="s">
        <v>3</v>
      </c>
      <c r="D31" s="36">
        <v>32083</v>
      </c>
      <c r="E31">
        <f>COUNTIF(Tabel2[Unit price],Tabel2[[#This Row],[Unit price]])</f>
        <v>1</v>
      </c>
    </row>
    <row r="32" spans="1:14" x14ac:dyDescent="0.25">
      <c r="A32" s="16"/>
      <c r="B32" s="3" t="str">
        <f t="shared" si="0"/>
        <v>Product 0030</v>
      </c>
      <c r="C32" s="5" t="s">
        <v>3</v>
      </c>
      <c r="D32" s="35">
        <v>32000</v>
      </c>
      <c r="E32">
        <f>COUNTIF(Tabel2[Unit price],Tabel2[[#This Row],[Unit price]])</f>
        <v>1</v>
      </c>
    </row>
    <row r="33" spans="1:5" x14ac:dyDescent="0.25">
      <c r="A33" s="16"/>
      <c r="B33" s="3" t="str">
        <f t="shared" si="0"/>
        <v>Product 0031</v>
      </c>
      <c r="C33" s="5" t="s">
        <v>3</v>
      </c>
      <c r="D33" s="36">
        <v>31000</v>
      </c>
      <c r="E33">
        <f>COUNTIF(Tabel2[Unit price],Tabel2[[#This Row],[Unit price]])</f>
        <v>1</v>
      </c>
    </row>
    <row r="34" spans="1:5" x14ac:dyDescent="0.25">
      <c r="A34" s="16"/>
      <c r="B34" s="3" t="str">
        <f t="shared" si="0"/>
        <v>Product 0032</v>
      </c>
      <c r="C34" s="5" t="s">
        <v>3</v>
      </c>
      <c r="D34" s="35">
        <v>30800</v>
      </c>
      <c r="E34">
        <f>COUNTIF(Tabel2[Unit price],Tabel2[[#This Row],[Unit price]])</f>
        <v>1</v>
      </c>
    </row>
    <row r="35" spans="1:5" x14ac:dyDescent="0.25">
      <c r="A35" s="16"/>
      <c r="B35" s="3" t="str">
        <f t="shared" ref="B35:B66" si="2">"Product " &amp; TEXT(ROW()-2,"0000")</f>
        <v>Product 0033</v>
      </c>
      <c r="C35" s="5" t="s">
        <v>3</v>
      </c>
      <c r="D35" s="36">
        <v>29917</v>
      </c>
      <c r="E35">
        <f>COUNTIF(Tabel2[Unit price],Tabel2[[#This Row],[Unit price]])</f>
        <v>1</v>
      </c>
    </row>
    <row r="36" spans="1:5" x14ac:dyDescent="0.25">
      <c r="A36" s="16"/>
      <c r="B36" s="3" t="str">
        <f t="shared" si="2"/>
        <v>Product 0034</v>
      </c>
      <c r="C36" s="5" t="s">
        <v>3</v>
      </c>
      <c r="D36" s="35">
        <v>29300</v>
      </c>
      <c r="E36">
        <f>COUNTIF(Tabel2[Unit price],Tabel2[[#This Row],[Unit price]])</f>
        <v>1</v>
      </c>
    </row>
    <row r="37" spans="1:5" x14ac:dyDescent="0.25">
      <c r="A37" s="16"/>
      <c r="B37" s="3" t="str">
        <f t="shared" si="2"/>
        <v>Product 0035</v>
      </c>
      <c r="C37" s="5" t="s">
        <v>3</v>
      </c>
      <c r="D37" s="35">
        <v>29100</v>
      </c>
      <c r="E37">
        <f>COUNTIF(Tabel2[Unit price],Tabel2[[#This Row],[Unit price]])</f>
        <v>1</v>
      </c>
    </row>
    <row r="38" spans="1:5" x14ac:dyDescent="0.25">
      <c r="A38" s="16"/>
      <c r="B38" s="3" t="str">
        <f t="shared" si="2"/>
        <v>Product 0036</v>
      </c>
      <c r="C38" s="5" t="s">
        <v>3</v>
      </c>
      <c r="D38" s="36">
        <v>28833</v>
      </c>
      <c r="E38">
        <f>COUNTIF(Tabel2[Unit price],Tabel2[[#This Row],[Unit price]])</f>
        <v>1</v>
      </c>
    </row>
    <row r="39" spans="1:5" x14ac:dyDescent="0.25">
      <c r="A39" s="16"/>
      <c r="B39" s="3" t="str">
        <f t="shared" si="2"/>
        <v>Product 0037</v>
      </c>
      <c r="C39" s="5" t="s">
        <v>3</v>
      </c>
      <c r="D39" s="36">
        <v>27750</v>
      </c>
      <c r="E39">
        <f>COUNTIF(Tabel2[Unit price],Tabel2[[#This Row],[Unit price]])</f>
        <v>1</v>
      </c>
    </row>
    <row r="40" spans="1:5" x14ac:dyDescent="0.25">
      <c r="A40" s="16"/>
      <c r="B40" s="3" t="str">
        <f t="shared" si="2"/>
        <v>Product 0038</v>
      </c>
      <c r="C40" s="5" t="s">
        <v>3</v>
      </c>
      <c r="D40" s="36">
        <v>26667</v>
      </c>
      <c r="E40">
        <f>COUNTIF(Tabel2[Unit price],Tabel2[[#This Row],[Unit price]])</f>
        <v>1</v>
      </c>
    </row>
    <row r="41" spans="1:5" x14ac:dyDescent="0.25">
      <c r="A41" s="16"/>
      <c r="B41" s="3" t="str">
        <f t="shared" si="2"/>
        <v>Product 0039</v>
      </c>
      <c r="C41" s="5" t="s">
        <v>3</v>
      </c>
      <c r="D41" s="35">
        <v>25900</v>
      </c>
      <c r="E41">
        <f>COUNTIF(Tabel2[Unit price],Tabel2[[#This Row],[Unit price]])</f>
        <v>1</v>
      </c>
    </row>
    <row r="42" spans="1:5" x14ac:dyDescent="0.25">
      <c r="A42" s="16"/>
      <c r="B42" s="3" t="str">
        <f t="shared" si="2"/>
        <v>Product 0040</v>
      </c>
      <c r="C42" s="5" t="s">
        <v>3</v>
      </c>
      <c r="D42" s="36">
        <v>25583</v>
      </c>
      <c r="E42">
        <f>COUNTIF(Tabel2[Unit price],Tabel2[[#This Row],[Unit price]])</f>
        <v>1</v>
      </c>
    </row>
    <row r="43" spans="1:5" x14ac:dyDescent="0.25">
      <c r="A43" s="16"/>
      <c r="B43" s="3" t="str">
        <f t="shared" si="2"/>
        <v>Product 0041</v>
      </c>
      <c r="C43" s="5" t="s">
        <v>3</v>
      </c>
      <c r="D43" s="36">
        <v>24500</v>
      </c>
      <c r="E43">
        <f>COUNTIF(Tabel2[Unit price],Tabel2[[#This Row],[Unit price]])</f>
        <v>1</v>
      </c>
    </row>
    <row r="44" spans="1:5" x14ac:dyDescent="0.25">
      <c r="A44" s="16"/>
      <c r="B44" s="3" t="str">
        <f t="shared" si="2"/>
        <v>Product 0042</v>
      </c>
      <c r="C44" s="5" t="s">
        <v>3</v>
      </c>
      <c r="D44" s="36">
        <v>23417</v>
      </c>
      <c r="E44">
        <f>COUNTIF(Tabel2[Unit price],Tabel2[[#This Row],[Unit price]])</f>
        <v>1</v>
      </c>
    </row>
    <row r="45" spans="1:5" x14ac:dyDescent="0.25">
      <c r="A45" s="16"/>
      <c r="B45" s="3" t="str">
        <f t="shared" si="2"/>
        <v>Product 0043</v>
      </c>
      <c r="C45" s="5" t="s">
        <v>3</v>
      </c>
      <c r="D45" s="35">
        <v>23300</v>
      </c>
      <c r="E45">
        <f>COUNTIF(Tabel2[Unit price],Tabel2[[#This Row],[Unit price]])</f>
        <v>1</v>
      </c>
    </row>
    <row r="46" spans="1:5" x14ac:dyDescent="0.25">
      <c r="A46" s="16"/>
      <c r="B46" s="3" t="str">
        <f t="shared" si="2"/>
        <v>Product 0044</v>
      </c>
      <c r="C46" s="5" t="s">
        <v>3</v>
      </c>
      <c r="D46" s="35">
        <v>22600</v>
      </c>
      <c r="E46">
        <f>COUNTIF(Tabel2[Unit price],Tabel2[[#This Row],[Unit price]])</f>
        <v>1</v>
      </c>
    </row>
    <row r="47" spans="1:5" x14ac:dyDescent="0.25">
      <c r="A47" s="16"/>
      <c r="B47" s="3" t="str">
        <f t="shared" si="2"/>
        <v>Product 0045</v>
      </c>
      <c r="C47" s="5" t="s">
        <v>3</v>
      </c>
      <c r="D47" s="36">
        <v>22333</v>
      </c>
      <c r="E47">
        <f>COUNTIF(Tabel2[Unit price],Tabel2[[#This Row],[Unit price]])</f>
        <v>1</v>
      </c>
    </row>
    <row r="48" spans="1:5" x14ac:dyDescent="0.25">
      <c r="A48" s="16"/>
      <c r="B48" s="3" t="str">
        <f t="shared" si="2"/>
        <v>Product 0046</v>
      </c>
      <c r="C48" s="5" t="s">
        <v>3</v>
      </c>
      <c r="D48" s="36">
        <v>21250</v>
      </c>
      <c r="E48">
        <f>COUNTIF(Tabel2[Unit price],Tabel2[[#This Row],[Unit price]])</f>
        <v>1</v>
      </c>
    </row>
    <row r="49" spans="1:5" x14ac:dyDescent="0.25">
      <c r="A49" s="16"/>
      <c r="B49" s="3" t="str">
        <f t="shared" si="2"/>
        <v>Product 0047</v>
      </c>
      <c r="C49" s="5" t="s">
        <v>3</v>
      </c>
      <c r="D49" s="35">
        <v>20400</v>
      </c>
      <c r="E49">
        <f>COUNTIF(Tabel2[Unit price],Tabel2[[#This Row],[Unit price]])</f>
        <v>1</v>
      </c>
    </row>
    <row r="50" spans="1:5" x14ac:dyDescent="0.25">
      <c r="A50" s="16"/>
      <c r="B50" s="3" t="str">
        <f t="shared" si="2"/>
        <v>Product 0048</v>
      </c>
      <c r="C50" s="5" t="s">
        <v>3</v>
      </c>
      <c r="D50" s="36">
        <v>20167</v>
      </c>
      <c r="E50">
        <f>COUNTIF(Tabel2[Unit price],Tabel2[[#This Row],[Unit price]])</f>
        <v>1</v>
      </c>
    </row>
    <row r="51" spans="1:5" x14ac:dyDescent="0.25">
      <c r="A51" s="16"/>
      <c r="B51" s="3" t="str">
        <f t="shared" si="2"/>
        <v>Product 0049</v>
      </c>
      <c r="C51" s="5" t="s">
        <v>3</v>
      </c>
      <c r="D51" s="36">
        <v>19083</v>
      </c>
      <c r="E51">
        <f>COUNTIF(Tabel2[Unit price],Tabel2[[#This Row],[Unit price]])</f>
        <v>1</v>
      </c>
    </row>
    <row r="52" spans="1:5" x14ac:dyDescent="0.25">
      <c r="A52" s="16"/>
      <c r="B52" s="3" t="str">
        <f t="shared" si="2"/>
        <v>Product 0050</v>
      </c>
      <c r="C52" s="5" t="s">
        <v>3</v>
      </c>
      <c r="D52" s="36">
        <v>18800</v>
      </c>
      <c r="E52">
        <f>COUNTIF(Tabel2[Unit price],Tabel2[[#This Row],[Unit price]])</f>
        <v>1</v>
      </c>
    </row>
    <row r="53" spans="1:5" x14ac:dyDescent="0.25">
      <c r="A53" s="16"/>
      <c r="B53" s="3" t="str">
        <f t="shared" si="2"/>
        <v>Product 0051</v>
      </c>
      <c r="C53" s="5" t="s">
        <v>3</v>
      </c>
      <c r="D53" s="36">
        <v>18000</v>
      </c>
      <c r="E53">
        <f>COUNTIF(Tabel2[Unit price],Tabel2[[#This Row],[Unit price]])</f>
        <v>1</v>
      </c>
    </row>
    <row r="54" spans="1:5" x14ac:dyDescent="0.25">
      <c r="A54" s="16"/>
      <c r="B54" s="3" t="str">
        <f t="shared" si="2"/>
        <v>Product 0052</v>
      </c>
      <c r="C54" s="5" t="s">
        <v>3</v>
      </c>
      <c r="D54" s="36">
        <v>17900</v>
      </c>
      <c r="E54">
        <f>COUNTIF(Tabel2[Unit price],Tabel2[[#This Row],[Unit price]])</f>
        <v>1</v>
      </c>
    </row>
    <row r="55" spans="1:5" x14ac:dyDescent="0.25">
      <c r="A55" s="16"/>
      <c r="B55" s="3" t="str">
        <f t="shared" si="2"/>
        <v>Product 0053</v>
      </c>
      <c r="C55" s="5" t="s">
        <v>3</v>
      </c>
      <c r="D55" s="35">
        <v>17300</v>
      </c>
      <c r="E55">
        <f>COUNTIF(Tabel2[Unit price],Tabel2[[#This Row],[Unit price]])</f>
        <v>1</v>
      </c>
    </row>
    <row r="56" spans="1:5" x14ac:dyDescent="0.25">
      <c r="A56" s="16"/>
      <c r="B56" s="3" t="str">
        <f t="shared" si="2"/>
        <v>Product 0054</v>
      </c>
      <c r="C56" s="5" t="s">
        <v>3</v>
      </c>
      <c r="D56" s="36">
        <v>16917</v>
      </c>
      <c r="E56">
        <f>COUNTIF(Tabel2[Unit price],Tabel2[[#This Row],[Unit price]])</f>
        <v>1</v>
      </c>
    </row>
    <row r="57" spans="1:5" x14ac:dyDescent="0.25">
      <c r="A57" s="16"/>
      <c r="B57" s="3" t="str">
        <f t="shared" si="2"/>
        <v>Product 0055</v>
      </c>
      <c r="C57" s="5" t="s">
        <v>3</v>
      </c>
      <c r="D57" s="36">
        <v>16700</v>
      </c>
      <c r="E57">
        <f>COUNTIF(Tabel2[Unit price],Tabel2[[#This Row],[Unit price]])</f>
        <v>1</v>
      </c>
    </row>
    <row r="58" spans="1:5" x14ac:dyDescent="0.25">
      <c r="A58" s="16"/>
      <c r="B58" s="3" t="str">
        <f t="shared" si="2"/>
        <v>Product 0056</v>
      </c>
      <c r="C58" s="5" t="s">
        <v>3</v>
      </c>
      <c r="D58" s="36">
        <v>15833</v>
      </c>
      <c r="E58">
        <f>COUNTIF(Tabel2[Unit price],Tabel2[[#This Row],[Unit price]])</f>
        <v>1</v>
      </c>
    </row>
    <row r="59" spans="1:5" x14ac:dyDescent="0.25">
      <c r="A59" s="16"/>
      <c r="B59" s="3" t="str">
        <f t="shared" si="2"/>
        <v>Product 0057</v>
      </c>
      <c r="C59" s="5" t="s">
        <v>3</v>
      </c>
      <c r="D59" s="36">
        <v>15600</v>
      </c>
      <c r="E59">
        <f>COUNTIF(Tabel2[Unit price],Tabel2[[#This Row],[Unit price]])</f>
        <v>1</v>
      </c>
    </row>
    <row r="60" spans="1:5" x14ac:dyDescent="0.25">
      <c r="A60" s="16"/>
      <c r="B60" s="3" t="str">
        <f t="shared" si="2"/>
        <v>Product 0058</v>
      </c>
      <c r="C60" s="5" t="s">
        <v>3</v>
      </c>
      <c r="D60" s="36">
        <v>14750</v>
      </c>
      <c r="E60">
        <f>COUNTIF(Tabel2[Unit price],Tabel2[[#This Row],[Unit price]])</f>
        <v>1</v>
      </c>
    </row>
    <row r="61" spans="1:5" x14ac:dyDescent="0.25">
      <c r="A61" s="16"/>
      <c r="B61" s="3" t="str">
        <f t="shared" si="2"/>
        <v>Product 0059</v>
      </c>
      <c r="C61" s="5" t="s">
        <v>3</v>
      </c>
      <c r="D61" s="36">
        <v>14500</v>
      </c>
      <c r="E61">
        <f>COUNTIF(Tabel2[Unit price],Tabel2[[#This Row],[Unit price]])</f>
        <v>1</v>
      </c>
    </row>
    <row r="62" spans="1:5" x14ac:dyDescent="0.25">
      <c r="A62" s="16"/>
      <c r="B62" s="3" t="str">
        <f t="shared" si="2"/>
        <v>Product 0060</v>
      </c>
      <c r="C62" s="5" t="s">
        <v>3</v>
      </c>
      <c r="D62" s="36">
        <v>13667</v>
      </c>
      <c r="E62">
        <f>COUNTIF(Tabel2[Unit price],Tabel2[[#This Row],[Unit price]])</f>
        <v>1</v>
      </c>
    </row>
    <row r="63" spans="1:5" x14ac:dyDescent="0.25">
      <c r="A63" s="16"/>
      <c r="B63" s="3" t="str">
        <f t="shared" si="2"/>
        <v>Product 0061</v>
      </c>
      <c r="C63" s="5" t="s">
        <v>3</v>
      </c>
      <c r="D63" s="36">
        <v>13400</v>
      </c>
      <c r="E63">
        <f>COUNTIF(Tabel2[Unit price],Tabel2[[#This Row],[Unit price]])</f>
        <v>1</v>
      </c>
    </row>
    <row r="64" spans="1:5" x14ac:dyDescent="0.25">
      <c r="A64" s="16"/>
      <c r="B64" s="3" t="str">
        <f t="shared" si="2"/>
        <v>Product 0062</v>
      </c>
      <c r="C64" s="5" t="s">
        <v>3</v>
      </c>
      <c r="D64" s="35">
        <v>13300</v>
      </c>
      <c r="E64">
        <f>COUNTIF(Tabel2[Unit price],Tabel2[[#This Row],[Unit price]])</f>
        <v>1</v>
      </c>
    </row>
    <row r="65" spans="1:5" x14ac:dyDescent="0.25">
      <c r="A65" s="16"/>
      <c r="B65" s="3" t="str">
        <f t="shared" si="2"/>
        <v>Product 0063</v>
      </c>
      <c r="C65" s="5" t="s">
        <v>3</v>
      </c>
      <c r="D65" s="36">
        <v>12583</v>
      </c>
      <c r="E65">
        <f>COUNTIF(Tabel2[Unit price],Tabel2[[#This Row],[Unit price]])</f>
        <v>1</v>
      </c>
    </row>
    <row r="66" spans="1:5" x14ac:dyDescent="0.25">
      <c r="A66" s="16"/>
      <c r="B66" s="3" t="str">
        <f t="shared" si="2"/>
        <v>Product 0064</v>
      </c>
      <c r="C66" s="5" t="s">
        <v>3</v>
      </c>
      <c r="D66" s="36">
        <v>12300</v>
      </c>
      <c r="E66">
        <f>COUNTIF(Tabel2[Unit price],Tabel2[[#This Row],[Unit price]])</f>
        <v>1</v>
      </c>
    </row>
    <row r="67" spans="1:5" x14ac:dyDescent="0.25">
      <c r="A67" s="16"/>
      <c r="B67" s="3" t="str">
        <f t="shared" ref="B67:B88" si="3">"Product " &amp; TEXT(ROW()-2,"0000")</f>
        <v>Product 0065</v>
      </c>
      <c r="C67" s="5" t="s">
        <v>3</v>
      </c>
      <c r="D67" s="35">
        <v>11500</v>
      </c>
      <c r="E67">
        <f>COUNTIF(Tabel2[Unit price],Tabel2[[#This Row],[Unit price]])</f>
        <v>1</v>
      </c>
    </row>
    <row r="68" spans="1:5" x14ac:dyDescent="0.25">
      <c r="A68" s="16"/>
      <c r="B68" s="3" t="str">
        <f t="shared" si="3"/>
        <v>Product 0066</v>
      </c>
      <c r="C68" s="5" t="s">
        <v>3</v>
      </c>
      <c r="D68" s="36">
        <v>11200</v>
      </c>
      <c r="E68">
        <f>COUNTIF(Tabel2[Unit price],Tabel2[[#This Row],[Unit price]])</f>
        <v>1</v>
      </c>
    </row>
    <row r="69" spans="1:5" x14ac:dyDescent="0.25">
      <c r="A69" s="16"/>
      <c r="B69" s="3" t="str">
        <f t="shared" si="3"/>
        <v>Product 0067</v>
      </c>
      <c r="C69" s="5" t="s">
        <v>3</v>
      </c>
      <c r="D69" s="36">
        <v>10417</v>
      </c>
      <c r="E69">
        <f>COUNTIF(Tabel2[Unit price],Tabel2[[#This Row],[Unit price]])</f>
        <v>1</v>
      </c>
    </row>
    <row r="70" spans="1:5" x14ac:dyDescent="0.25">
      <c r="A70" s="16"/>
      <c r="B70" s="3" t="str">
        <f t="shared" si="3"/>
        <v>Product 0068</v>
      </c>
      <c r="C70" s="5" t="s">
        <v>3</v>
      </c>
      <c r="D70" s="36">
        <v>10100</v>
      </c>
      <c r="E70">
        <f>COUNTIF(Tabel2[Unit price],Tabel2[[#This Row],[Unit price]])</f>
        <v>1</v>
      </c>
    </row>
    <row r="71" spans="1:5" x14ac:dyDescent="0.25">
      <c r="A71" s="16"/>
      <c r="B71" s="3" t="str">
        <f t="shared" si="3"/>
        <v>Product 0069</v>
      </c>
      <c r="C71" s="5" t="s">
        <v>3</v>
      </c>
      <c r="D71" s="36">
        <v>9333</v>
      </c>
      <c r="E71">
        <f>COUNTIF(Tabel2[Unit price],Tabel2[[#This Row],[Unit price]])</f>
        <v>1</v>
      </c>
    </row>
    <row r="72" spans="1:5" x14ac:dyDescent="0.25">
      <c r="A72" s="16"/>
      <c r="B72" s="3" t="str">
        <f t="shared" si="3"/>
        <v>Product 0070</v>
      </c>
      <c r="C72" s="5" t="s">
        <v>3</v>
      </c>
      <c r="D72" s="36">
        <v>9083</v>
      </c>
      <c r="E72">
        <f>COUNTIF(Tabel2[Unit price],Tabel2[[#This Row],[Unit price]])</f>
        <v>1</v>
      </c>
    </row>
    <row r="73" spans="1:5" x14ac:dyDescent="0.25">
      <c r="A73" s="16"/>
      <c r="B73" s="3" t="str">
        <f t="shared" si="3"/>
        <v>Product 0071</v>
      </c>
      <c r="C73" s="5" t="s">
        <v>3</v>
      </c>
      <c r="D73" s="36">
        <v>8250</v>
      </c>
      <c r="E73">
        <f>COUNTIF(Tabel2[Unit price],Tabel2[[#This Row],[Unit price]])</f>
        <v>1</v>
      </c>
    </row>
    <row r="74" spans="1:5" x14ac:dyDescent="0.25">
      <c r="A74" s="16"/>
      <c r="B74" s="3" t="str">
        <f t="shared" si="3"/>
        <v>Product 0072</v>
      </c>
      <c r="C74" s="5" t="s">
        <v>3</v>
      </c>
      <c r="D74" s="36">
        <v>8000</v>
      </c>
      <c r="E74">
        <f>COUNTIF(Tabel2[Unit price],Tabel2[[#This Row],[Unit price]])</f>
        <v>1</v>
      </c>
    </row>
    <row r="75" spans="1:5" x14ac:dyDescent="0.25">
      <c r="A75" s="16"/>
      <c r="B75" s="3" t="str">
        <f t="shared" si="3"/>
        <v>Product 0073</v>
      </c>
      <c r="C75" s="5" t="s">
        <v>3</v>
      </c>
      <c r="D75" s="36">
        <v>7167</v>
      </c>
      <c r="E75">
        <f>COUNTIF(Tabel2[Unit price],Tabel2[[#This Row],[Unit price]])</f>
        <v>1</v>
      </c>
    </row>
    <row r="76" spans="1:5" x14ac:dyDescent="0.25">
      <c r="A76" s="16"/>
      <c r="B76" s="3" t="str">
        <f t="shared" si="3"/>
        <v>Product 0074</v>
      </c>
      <c r="C76" s="5" t="s">
        <v>3</v>
      </c>
      <c r="D76" s="36">
        <v>6917</v>
      </c>
      <c r="E76">
        <f>COUNTIF(Tabel2[Unit price],Tabel2[[#This Row],[Unit price]])</f>
        <v>1</v>
      </c>
    </row>
    <row r="77" spans="1:5" x14ac:dyDescent="0.25">
      <c r="A77" s="16"/>
      <c r="B77" s="3" t="str">
        <f t="shared" si="3"/>
        <v>Product 0075</v>
      </c>
      <c r="C77" s="5" t="s">
        <v>3</v>
      </c>
      <c r="D77" s="36">
        <v>6083</v>
      </c>
      <c r="E77">
        <f>COUNTIF(Tabel2[Unit price],Tabel2[[#This Row],[Unit price]])</f>
        <v>1</v>
      </c>
    </row>
    <row r="78" spans="1:5" x14ac:dyDescent="0.25">
      <c r="A78" s="16"/>
      <c r="B78" s="3" t="str">
        <f t="shared" si="3"/>
        <v>Product 0076</v>
      </c>
      <c r="C78" s="5" t="s">
        <v>3</v>
      </c>
      <c r="D78" s="36">
        <v>5833</v>
      </c>
      <c r="E78">
        <f>COUNTIF(Tabel2[Unit price],Tabel2[[#This Row],[Unit price]])</f>
        <v>1</v>
      </c>
    </row>
    <row r="79" spans="1:5" x14ac:dyDescent="0.25">
      <c r="A79" s="16"/>
      <c r="B79" s="3" t="str">
        <f t="shared" si="3"/>
        <v>Product 0077</v>
      </c>
      <c r="C79" s="5" t="s">
        <v>3</v>
      </c>
      <c r="D79" s="36">
        <v>5000</v>
      </c>
      <c r="E79">
        <f>COUNTIF(Tabel2[Unit price],Tabel2[[#This Row],[Unit price]])</f>
        <v>1</v>
      </c>
    </row>
    <row r="80" spans="1:5" x14ac:dyDescent="0.25">
      <c r="A80" s="16"/>
      <c r="B80" s="3" t="str">
        <f t="shared" si="3"/>
        <v>Product 0078</v>
      </c>
      <c r="C80" s="5" t="s">
        <v>3</v>
      </c>
      <c r="D80" s="36">
        <v>4750</v>
      </c>
      <c r="E80">
        <f>COUNTIF(Tabel2[Unit price],Tabel2[[#This Row],[Unit price]])</f>
        <v>1</v>
      </c>
    </row>
    <row r="81" spans="1:5" x14ac:dyDescent="0.25">
      <c r="A81" s="16"/>
      <c r="B81" s="3" t="str">
        <f t="shared" si="3"/>
        <v>Product 0079</v>
      </c>
      <c r="C81" s="5" t="s">
        <v>3</v>
      </c>
      <c r="D81" s="36">
        <v>3917</v>
      </c>
      <c r="E81">
        <f>COUNTIF(Tabel2[Unit price],Tabel2[[#This Row],[Unit price]])</f>
        <v>1</v>
      </c>
    </row>
    <row r="82" spans="1:5" x14ac:dyDescent="0.25">
      <c r="A82" s="16"/>
      <c r="B82" s="3" t="str">
        <f t="shared" si="3"/>
        <v>Product 0080</v>
      </c>
      <c r="C82" s="5" t="s">
        <v>3</v>
      </c>
      <c r="D82" s="36">
        <v>3667</v>
      </c>
      <c r="E82">
        <f>COUNTIF(Tabel2[Unit price],Tabel2[[#This Row],[Unit price]])</f>
        <v>1</v>
      </c>
    </row>
    <row r="83" spans="1:5" x14ac:dyDescent="0.25">
      <c r="A83" s="16"/>
      <c r="B83" s="3" t="str">
        <f t="shared" si="3"/>
        <v>Product 0081</v>
      </c>
      <c r="C83" s="5" t="s">
        <v>3</v>
      </c>
      <c r="D83" s="36">
        <v>2833</v>
      </c>
      <c r="E83">
        <f>COUNTIF(Tabel2[Unit price],Tabel2[[#This Row],[Unit price]])</f>
        <v>1</v>
      </c>
    </row>
    <row r="84" spans="1:5" x14ac:dyDescent="0.25">
      <c r="A84" s="16"/>
      <c r="B84" s="3" t="str">
        <f t="shared" si="3"/>
        <v>Product 0082</v>
      </c>
      <c r="C84" s="5" t="s">
        <v>3</v>
      </c>
      <c r="D84" s="36">
        <v>2583</v>
      </c>
      <c r="E84">
        <f>COUNTIF(Tabel2[Unit price],Tabel2[[#This Row],[Unit price]])</f>
        <v>1</v>
      </c>
    </row>
    <row r="85" spans="1:5" x14ac:dyDescent="0.25">
      <c r="A85" s="16"/>
      <c r="B85" s="3" t="str">
        <f t="shared" si="3"/>
        <v>Product 0083</v>
      </c>
      <c r="C85" s="5" t="s">
        <v>3</v>
      </c>
      <c r="D85" s="36">
        <v>1750</v>
      </c>
      <c r="E85">
        <f>COUNTIF(Tabel2[Unit price],Tabel2[[#This Row],[Unit price]])</f>
        <v>1</v>
      </c>
    </row>
    <row r="86" spans="1:5" x14ac:dyDescent="0.25">
      <c r="A86" s="16"/>
      <c r="B86" s="3" t="str">
        <f t="shared" si="3"/>
        <v>Product 0084</v>
      </c>
      <c r="C86" s="5" t="s">
        <v>3</v>
      </c>
      <c r="D86" s="36">
        <v>1500</v>
      </c>
      <c r="E86">
        <f>COUNTIF(Tabel2[Unit price],Tabel2[[#This Row],[Unit price]])</f>
        <v>1</v>
      </c>
    </row>
    <row r="87" spans="1:5" x14ac:dyDescent="0.25">
      <c r="A87" s="16"/>
      <c r="B87" s="3" t="str">
        <f t="shared" si="3"/>
        <v>Product 0085</v>
      </c>
      <c r="C87" s="5" t="s">
        <v>3</v>
      </c>
      <c r="D87" s="37">
        <v>0.66700000000000004</v>
      </c>
      <c r="E87">
        <f>COUNTIF(Tabel2[Unit price],Tabel2[[#This Row],[Unit price]])</f>
        <v>1</v>
      </c>
    </row>
    <row r="88" spans="1:5" x14ac:dyDescent="0.25">
      <c r="A88" s="16"/>
      <c r="B88" s="3" t="str">
        <f t="shared" si="3"/>
        <v>Product 0086</v>
      </c>
      <c r="C88" s="5" t="s">
        <v>3</v>
      </c>
      <c r="D88" s="37">
        <v>0.41699999999999998</v>
      </c>
      <c r="E88">
        <f>COUNTIF(Tabel2[Unit price],Tabel2[[#This Row],[Unit price]])</f>
        <v>1</v>
      </c>
    </row>
    <row r="89" spans="1:5" x14ac:dyDescent="0.25">
      <c r="B89"/>
      <c r="C89"/>
      <c r="D89"/>
    </row>
    <row r="90" spans="1:5" x14ac:dyDescent="0.25">
      <c r="B90"/>
      <c r="C90"/>
      <c r="D90"/>
    </row>
    <row r="91" spans="1:5" x14ac:dyDescent="0.25">
      <c r="B91"/>
      <c r="C91"/>
      <c r="D91"/>
    </row>
    <row r="92" spans="1:5" x14ac:dyDescent="0.25">
      <c r="B92"/>
      <c r="C92"/>
      <c r="D92"/>
    </row>
    <row r="93" spans="1:5" x14ac:dyDescent="0.25">
      <c r="B93"/>
      <c r="C93"/>
      <c r="D93"/>
    </row>
    <row r="94" spans="1:5" x14ac:dyDescent="0.25">
      <c r="B94"/>
      <c r="C94"/>
      <c r="D94"/>
    </row>
    <row r="95" spans="1:5" x14ac:dyDescent="0.25">
      <c r="B95"/>
      <c r="C95"/>
      <c r="D95"/>
    </row>
    <row r="96" spans="1:5" x14ac:dyDescent="0.25">
      <c r="B96"/>
      <c r="C96"/>
      <c r="D96"/>
    </row>
    <row r="97" spans="2:6" x14ac:dyDescent="0.25">
      <c r="B97"/>
      <c r="C97"/>
      <c r="D97"/>
    </row>
    <row r="98" spans="2:6" x14ac:dyDescent="0.25">
      <c r="B98"/>
      <c r="C98"/>
      <c r="D98"/>
    </row>
    <row r="99" spans="2:6" x14ac:dyDescent="0.25">
      <c r="B99"/>
      <c r="C99"/>
      <c r="D99"/>
    </row>
    <row r="100" spans="2:6" x14ac:dyDescent="0.25">
      <c r="B100"/>
      <c r="C100"/>
      <c r="D100"/>
    </row>
    <row r="101" spans="2:6" x14ac:dyDescent="0.25">
      <c r="B101"/>
      <c r="C101"/>
      <c r="D101"/>
      <c r="F101" s="1"/>
    </row>
    <row r="102" spans="2:6" x14ac:dyDescent="0.25">
      <c r="B102"/>
      <c r="C102"/>
      <c r="D102"/>
    </row>
    <row r="103" spans="2:6" x14ac:dyDescent="0.25">
      <c r="B103"/>
      <c r="C103"/>
      <c r="D103"/>
    </row>
    <row r="104" spans="2:6" x14ac:dyDescent="0.25">
      <c r="B104"/>
      <c r="C104"/>
      <c r="D104"/>
    </row>
    <row r="105" spans="2:6" x14ac:dyDescent="0.25">
      <c r="B105"/>
      <c r="C105"/>
      <c r="D105"/>
      <c r="F105" s="1"/>
    </row>
    <row r="106" spans="2:6" x14ac:dyDescent="0.25">
      <c r="B106"/>
      <c r="C106"/>
      <c r="D106"/>
      <c r="F106" s="1"/>
    </row>
    <row r="107" spans="2:6" x14ac:dyDescent="0.25">
      <c r="B107"/>
      <c r="C107"/>
      <c r="D107"/>
      <c r="F107" s="1"/>
    </row>
    <row r="108" spans="2:6" x14ac:dyDescent="0.25">
      <c r="B108"/>
      <c r="C108"/>
      <c r="D108"/>
      <c r="F108" s="1"/>
    </row>
    <row r="109" spans="2:6" x14ac:dyDescent="0.25">
      <c r="B109"/>
      <c r="C109"/>
      <c r="D109"/>
      <c r="F109" s="1"/>
    </row>
    <row r="110" spans="2:6" x14ac:dyDescent="0.25">
      <c r="B110"/>
      <c r="C110"/>
      <c r="D110"/>
      <c r="F110" s="1"/>
    </row>
    <row r="111" spans="2:6" x14ac:dyDescent="0.25">
      <c r="B111"/>
      <c r="C111"/>
      <c r="D111"/>
      <c r="F111" s="1"/>
    </row>
    <row r="112" spans="2:6" x14ac:dyDescent="0.25">
      <c r="B112"/>
      <c r="C112"/>
      <c r="D112"/>
      <c r="F112" s="1"/>
    </row>
    <row r="113" spans="2:4" x14ac:dyDescent="0.25">
      <c r="B113"/>
      <c r="C113"/>
      <c r="D113"/>
    </row>
    <row r="114" spans="2:4" x14ac:dyDescent="0.25">
      <c r="B114"/>
      <c r="C114"/>
      <c r="D114"/>
    </row>
    <row r="115" spans="2:4" x14ac:dyDescent="0.25">
      <c r="B115"/>
      <c r="C115"/>
      <c r="D115" s="34"/>
    </row>
    <row r="116" spans="2:4" x14ac:dyDescent="0.25">
      <c r="B116"/>
      <c r="C116"/>
      <c r="D116" s="34"/>
    </row>
    <row r="117" spans="2:4" x14ac:dyDescent="0.25">
      <c r="B117"/>
      <c r="C117"/>
      <c r="D117" s="34"/>
    </row>
    <row r="118" spans="2:4" x14ac:dyDescent="0.25">
      <c r="B118"/>
      <c r="C118"/>
      <c r="D118" s="34"/>
    </row>
    <row r="119" spans="2:4" x14ac:dyDescent="0.25">
      <c r="B119"/>
      <c r="C119"/>
      <c r="D119" s="34"/>
    </row>
    <row r="120" spans="2:4" x14ac:dyDescent="0.25">
      <c r="B120"/>
      <c r="C120"/>
      <c r="D120" s="34"/>
    </row>
    <row r="121" spans="2:4" x14ac:dyDescent="0.25">
      <c r="B121"/>
      <c r="C121"/>
      <c r="D121" s="34"/>
    </row>
    <row r="122" spans="2:4" x14ac:dyDescent="0.25">
      <c r="B122"/>
      <c r="C122"/>
      <c r="D122" s="34"/>
    </row>
    <row r="123" spans="2:4" x14ac:dyDescent="0.25">
      <c r="B123"/>
      <c r="C123"/>
      <c r="D123" s="34"/>
    </row>
    <row r="124" spans="2:4" x14ac:dyDescent="0.25">
      <c r="B124"/>
      <c r="C124"/>
      <c r="D124" s="34"/>
    </row>
    <row r="125" spans="2:4" x14ac:dyDescent="0.25">
      <c r="B125"/>
      <c r="C125"/>
      <c r="D125" s="34"/>
    </row>
    <row r="126" spans="2:4" x14ac:dyDescent="0.25">
      <c r="B126"/>
      <c r="C126"/>
      <c r="D126" s="34"/>
    </row>
    <row r="127" spans="2:4" x14ac:dyDescent="0.25">
      <c r="B127"/>
      <c r="C127"/>
      <c r="D127" s="34"/>
    </row>
    <row r="128" spans="2:4" x14ac:dyDescent="0.25">
      <c r="B128"/>
      <c r="C128"/>
      <c r="D128" s="34"/>
    </row>
    <row r="129" spans="2:4" x14ac:dyDescent="0.25">
      <c r="B129"/>
      <c r="C129"/>
      <c r="D129" s="34"/>
    </row>
    <row r="130" spans="2:4" x14ac:dyDescent="0.25">
      <c r="B130"/>
      <c r="C130"/>
      <c r="D130" s="34"/>
    </row>
    <row r="131" spans="2:4" x14ac:dyDescent="0.25">
      <c r="B131"/>
      <c r="C131"/>
      <c r="D131" s="34"/>
    </row>
    <row r="132" spans="2:4" x14ac:dyDescent="0.25">
      <c r="B132"/>
      <c r="C132"/>
      <c r="D132" s="34"/>
    </row>
    <row r="133" spans="2:4" x14ac:dyDescent="0.25">
      <c r="B133"/>
      <c r="C133"/>
      <c r="D133" s="34"/>
    </row>
    <row r="134" spans="2:4" x14ac:dyDescent="0.25">
      <c r="B134"/>
      <c r="C134"/>
      <c r="D134" s="34"/>
    </row>
    <row r="135" spans="2:4" x14ac:dyDescent="0.25">
      <c r="B135"/>
      <c r="C135"/>
      <c r="D135" s="34"/>
    </row>
    <row r="136" spans="2:4" x14ac:dyDescent="0.25">
      <c r="B136"/>
      <c r="C136"/>
      <c r="D136" s="34"/>
    </row>
    <row r="137" spans="2:4" x14ac:dyDescent="0.25">
      <c r="B137"/>
      <c r="C137"/>
      <c r="D137" s="34"/>
    </row>
    <row r="138" spans="2:4" x14ac:dyDescent="0.25">
      <c r="B138"/>
      <c r="C138"/>
      <c r="D138" s="34"/>
    </row>
    <row r="139" spans="2:4" x14ac:dyDescent="0.25">
      <c r="B139"/>
      <c r="C139"/>
      <c r="D139" s="34"/>
    </row>
    <row r="140" spans="2:4" x14ac:dyDescent="0.25">
      <c r="B140"/>
      <c r="C140"/>
      <c r="D140" s="34"/>
    </row>
    <row r="141" spans="2:4" x14ac:dyDescent="0.25">
      <c r="B141"/>
      <c r="C141"/>
      <c r="D141" s="34"/>
    </row>
    <row r="142" spans="2:4" x14ac:dyDescent="0.25">
      <c r="B142"/>
      <c r="C142"/>
      <c r="D142" s="34"/>
    </row>
    <row r="143" spans="2:4" x14ac:dyDescent="0.25">
      <c r="B143"/>
      <c r="C143"/>
      <c r="D143" s="34"/>
    </row>
    <row r="144" spans="2:4" x14ac:dyDescent="0.25">
      <c r="B144"/>
      <c r="C144"/>
      <c r="D144" s="34"/>
    </row>
    <row r="145" spans="2:4" x14ac:dyDescent="0.25">
      <c r="B145"/>
      <c r="C145"/>
      <c r="D145" s="34"/>
    </row>
    <row r="146" spans="2:4" x14ac:dyDescent="0.25">
      <c r="B146"/>
      <c r="C146"/>
      <c r="D146" s="34"/>
    </row>
    <row r="147" spans="2:4" x14ac:dyDescent="0.25">
      <c r="B147"/>
      <c r="C147"/>
      <c r="D147" s="34"/>
    </row>
    <row r="148" spans="2:4" x14ac:dyDescent="0.25">
      <c r="B148"/>
      <c r="C148"/>
      <c r="D148" s="34"/>
    </row>
    <row r="149" spans="2:4" x14ac:dyDescent="0.25">
      <c r="B149"/>
      <c r="C149"/>
      <c r="D149" s="34"/>
    </row>
    <row r="150" spans="2:4" x14ac:dyDescent="0.25">
      <c r="B150"/>
      <c r="C150"/>
      <c r="D150" s="34"/>
    </row>
    <row r="151" spans="2:4" x14ac:dyDescent="0.25">
      <c r="B151"/>
      <c r="C151"/>
      <c r="D151" s="34"/>
    </row>
    <row r="152" spans="2:4" x14ac:dyDescent="0.25">
      <c r="B152"/>
      <c r="C152"/>
      <c r="D152" s="34"/>
    </row>
    <row r="153" spans="2:4" x14ac:dyDescent="0.25">
      <c r="B153"/>
      <c r="C153"/>
      <c r="D153" s="34"/>
    </row>
    <row r="154" spans="2:4" x14ac:dyDescent="0.25">
      <c r="B154"/>
      <c r="C154"/>
      <c r="D154" s="34"/>
    </row>
    <row r="155" spans="2:4" x14ac:dyDescent="0.25">
      <c r="B155"/>
      <c r="C155"/>
      <c r="D155" s="34"/>
    </row>
    <row r="156" spans="2:4" x14ac:dyDescent="0.25">
      <c r="B156"/>
      <c r="C156"/>
      <c r="D156" s="34"/>
    </row>
    <row r="157" spans="2:4" x14ac:dyDescent="0.25">
      <c r="B157"/>
      <c r="C157"/>
      <c r="D157" s="34"/>
    </row>
    <row r="158" spans="2:4" x14ac:dyDescent="0.25">
      <c r="B158"/>
      <c r="C158"/>
      <c r="D158" s="34"/>
    </row>
    <row r="159" spans="2:4" x14ac:dyDescent="0.25">
      <c r="B159"/>
      <c r="C159"/>
      <c r="D159" s="34"/>
    </row>
    <row r="160" spans="2:4" x14ac:dyDescent="0.25">
      <c r="B160"/>
      <c r="C160"/>
      <c r="D160" s="34"/>
    </row>
    <row r="161" spans="2:4" x14ac:dyDescent="0.25">
      <c r="B161"/>
      <c r="C161"/>
      <c r="D161" s="34"/>
    </row>
    <row r="162" spans="2:4" x14ac:dyDescent="0.25">
      <c r="B162"/>
      <c r="C162"/>
      <c r="D162" s="34"/>
    </row>
    <row r="163" spans="2:4" x14ac:dyDescent="0.25">
      <c r="B163"/>
      <c r="C163"/>
      <c r="D163" s="34"/>
    </row>
    <row r="164" spans="2:4" x14ac:dyDescent="0.25">
      <c r="B164"/>
      <c r="C164"/>
      <c r="D164" s="34"/>
    </row>
    <row r="165" spans="2:4" x14ac:dyDescent="0.25">
      <c r="B165"/>
      <c r="C165"/>
      <c r="D165" s="34"/>
    </row>
    <row r="166" spans="2:4" x14ac:dyDescent="0.25">
      <c r="B166"/>
      <c r="C166"/>
      <c r="D166" s="34"/>
    </row>
    <row r="167" spans="2:4" x14ac:dyDescent="0.25">
      <c r="B167"/>
      <c r="C167"/>
      <c r="D167" s="34"/>
    </row>
    <row r="168" spans="2:4" x14ac:dyDescent="0.25">
      <c r="B168"/>
      <c r="C168"/>
      <c r="D168" s="34"/>
    </row>
    <row r="169" spans="2:4" x14ac:dyDescent="0.25">
      <c r="B169"/>
      <c r="C169"/>
      <c r="D169" s="34"/>
    </row>
    <row r="170" spans="2:4" x14ac:dyDescent="0.25">
      <c r="B170"/>
      <c r="C170"/>
      <c r="D170" s="34"/>
    </row>
    <row r="171" spans="2:4" x14ac:dyDescent="0.25">
      <c r="B171"/>
      <c r="C171"/>
      <c r="D171" s="34"/>
    </row>
    <row r="172" spans="2:4" x14ac:dyDescent="0.25">
      <c r="B172"/>
      <c r="C172"/>
      <c r="D172" s="34"/>
    </row>
    <row r="173" spans="2:4" x14ac:dyDescent="0.25">
      <c r="B173"/>
      <c r="C173"/>
      <c r="D173" s="34"/>
    </row>
    <row r="174" spans="2:4" x14ac:dyDescent="0.25">
      <c r="B174"/>
      <c r="C174"/>
      <c r="D174" s="34"/>
    </row>
    <row r="175" spans="2:4" x14ac:dyDescent="0.25">
      <c r="B175"/>
      <c r="C175"/>
      <c r="D175" s="34"/>
    </row>
    <row r="176" spans="2:4" x14ac:dyDescent="0.25">
      <c r="B176"/>
      <c r="C176"/>
      <c r="D176" s="34"/>
    </row>
    <row r="177" spans="2:4" x14ac:dyDescent="0.25">
      <c r="B177"/>
      <c r="C177"/>
      <c r="D177" s="34"/>
    </row>
    <row r="178" spans="2:4" x14ac:dyDescent="0.25">
      <c r="B178"/>
      <c r="C178"/>
      <c r="D178" s="34"/>
    </row>
    <row r="179" spans="2:4" x14ac:dyDescent="0.25">
      <c r="B179"/>
      <c r="C179"/>
      <c r="D179" s="34"/>
    </row>
    <row r="180" spans="2:4" x14ac:dyDescent="0.25">
      <c r="B180"/>
      <c r="C180"/>
      <c r="D180" s="34"/>
    </row>
    <row r="181" spans="2:4" x14ac:dyDescent="0.25">
      <c r="B181"/>
      <c r="C181"/>
      <c r="D181" s="34"/>
    </row>
    <row r="182" spans="2:4" x14ac:dyDescent="0.25">
      <c r="B182"/>
      <c r="C182"/>
      <c r="D182" s="34"/>
    </row>
    <row r="183" spans="2:4" x14ac:dyDescent="0.25">
      <c r="B183"/>
      <c r="C183"/>
      <c r="D183" s="34"/>
    </row>
    <row r="184" spans="2:4" x14ac:dyDescent="0.25">
      <c r="B184"/>
      <c r="C184"/>
      <c r="D184" s="34"/>
    </row>
    <row r="185" spans="2:4" x14ac:dyDescent="0.25">
      <c r="B185"/>
      <c r="C185"/>
      <c r="D185" s="34"/>
    </row>
    <row r="186" spans="2:4" x14ac:dyDescent="0.25">
      <c r="B186"/>
      <c r="C186"/>
      <c r="D186" s="34"/>
    </row>
    <row r="187" spans="2:4" x14ac:dyDescent="0.25">
      <c r="B187"/>
      <c r="C187"/>
      <c r="D187" s="34"/>
    </row>
    <row r="188" spans="2:4" x14ac:dyDescent="0.25">
      <c r="B188"/>
      <c r="C188"/>
      <c r="D188" s="34"/>
    </row>
    <row r="189" spans="2:4" x14ac:dyDescent="0.25">
      <c r="B189"/>
      <c r="C189"/>
      <c r="D189" s="34"/>
    </row>
    <row r="190" spans="2:4" x14ac:dyDescent="0.25">
      <c r="B190"/>
      <c r="C190"/>
      <c r="D190" s="34"/>
    </row>
    <row r="191" spans="2:4" x14ac:dyDescent="0.25">
      <c r="B191"/>
      <c r="C191"/>
      <c r="D191" s="34"/>
    </row>
    <row r="192" spans="2:4" x14ac:dyDescent="0.25">
      <c r="B192"/>
      <c r="C192"/>
      <c r="D192" s="34"/>
    </row>
    <row r="193" spans="2:4" x14ac:dyDescent="0.25">
      <c r="B193"/>
      <c r="C193"/>
      <c r="D193" s="34"/>
    </row>
    <row r="194" spans="2:4" x14ac:dyDescent="0.25">
      <c r="B194"/>
      <c r="C194"/>
      <c r="D194" s="34"/>
    </row>
    <row r="195" spans="2:4" x14ac:dyDescent="0.25">
      <c r="B195"/>
      <c r="C195"/>
      <c r="D195" s="34"/>
    </row>
    <row r="196" spans="2:4" x14ac:dyDescent="0.25">
      <c r="B196"/>
      <c r="C196"/>
      <c r="D196" s="34"/>
    </row>
    <row r="197" spans="2:4" x14ac:dyDescent="0.25">
      <c r="B197"/>
      <c r="C197"/>
      <c r="D197" s="34"/>
    </row>
    <row r="198" spans="2:4" x14ac:dyDescent="0.25">
      <c r="B198"/>
      <c r="C198"/>
      <c r="D198" s="34"/>
    </row>
    <row r="199" spans="2:4" x14ac:dyDescent="0.25">
      <c r="B199"/>
      <c r="C199"/>
      <c r="D199" s="34"/>
    </row>
    <row r="200" spans="2:4" x14ac:dyDescent="0.25">
      <c r="B200"/>
      <c r="C200"/>
      <c r="D200" s="34"/>
    </row>
    <row r="201" spans="2:4" x14ac:dyDescent="0.25">
      <c r="B201"/>
      <c r="C201"/>
      <c r="D201" s="34"/>
    </row>
    <row r="202" spans="2:4" x14ac:dyDescent="0.25">
      <c r="B202"/>
      <c r="C202"/>
      <c r="D202" s="34"/>
    </row>
    <row r="203" spans="2:4" x14ac:dyDescent="0.25">
      <c r="B203"/>
      <c r="C203"/>
      <c r="D203" s="34"/>
    </row>
    <row r="204" spans="2:4" x14ac:dyDescent="0.25">
      <c r="B204"/>
      <c r="C204"/>
      <c r="D204" s="34"/>
    </row>
    <row r="205" spans="2:4" x14ac:dyDescent="0.25">
      <c r="B205"/>
      <c r="C205"/>
      <c r="D205" s="34"/>
    </row>
    <row r="206" spans="2:4" x14ac:dyDescent="0.25">
      <c r="B206"/>
      <c r="C206"/>
      <c r="D206" s="34"/>
    </row>
    <row r="207" spans="2:4" x14ac:dyDescent="0.25">
      <c r="B207"/>
      <c r="C207"/>
      <c r="D207" s="34"/>
    </row>
    <row r="208" spans="2:4" x14ac:dyDescent="0.25">
      <c r="B208"/>
      <c r="C208"/>
      <c r="D208" s="34"/>
    </row>
    <row r="209" spans="2:4" x14ac:dyDescent="0.25">
      <c r="B209"/>
      <c r="C209"/>
      <c r="D209" s="34"/>
    </row>
    <row r="210" spans="2:4" x14ac:dyDescent="0.25">
      <c r="B210"/>
      <c r="C210"/>
      <c r="D210" s="34"/>
    </row>
    <row r="211" spans="2:4" x14ac:dyDescent="0.25">
      <c r="B211"/>
      <c r="C211"/>
      <c r="D211" s="34"/>
    </row>
    <row r="212" spans="2:4" x14ac:dyDescent="0.25">
      <c r="B212"/>
      <c r="C212"/>
      <c r="D212" s="34"/>
    </row>
    <row r="213" spans="2:4" x14ac:dyDescent="0.25">
      <c r="B213"/>
      <c r="C213"/>
      <c r="D213" s="34"/>
    </row>
    <row r="214" spans="2:4" x14ac:dyDescent="0.25">
      <c r="B214"/>
      <c r="C214"/>
      <c r="D214" s="34"/>
    </row>
    <row r="215" spans="2:4" x14ac:dyDescent="0.25">
      <c r="B215"/>
      <c r="C215"/>
      <c r="D215" s="34"/>
    </row>
    <row r="216" spans="2:4" x14ac:dyDescent="0.25">
      <c r="B216"/>
      <c r="C216"/>
      <c r="D216" s="34"/>
    </row>
    <row r="217" spans="2:4" x14ac:dyDescent="0.25">
      <c r="B217"/>
      <c r="C217"/>
      <c r="D217" s="34"/>
    </row>
    <row r="218" spans="2:4" x14ac:dyDescent="0.25">
      <c r="B218"/>
      <c r="C218"/>
      <c r="D218" s="34"/>
    </row>
    <row r="219" spans="2:4" x14ac:dyDescent="0.25">
      <c r="B219"/>
      <c r="C219"/>
      <c r="D219" s="34"/>
    </row>
    <row r="220" spans="2:4" x14ac:dyDescent="0.25">
      <c r="B220"/>
      <c r="C220"/>
      <c r="D220" s="34"/>
    </row>
    <row r="221" spans="2:4" x14ac:dyDescent="0.25">
      <c r="B221"/>
      <c r="C221"/>
      <c r="D221" s="34"/>
    </row>
    <row r="222" spans="2:4" x14ac:dyDescent="0.25">
      <c r="B222"/>
      <c r="C222"/>
      <c r="D222" s="34"/>
    </row>
    <row r="223" spans="2:4" x14ac:dyDescent="0.25">
      <c r="B223"/>
      <c r="C223"/>
      <c r="D223" s="34"/>
    </row>
    <row r="224" spans="2:4" x14ac:dyDescent="0.25">
      <c r="B224"/>
      <c r="C224"/>
      <c r="D224" s="34"/>
    </row>
    <row r="225" spans="2:4" x14ac:dyDescent="0.25">
      <c r="B225"/>
      <c r="C225"/>
      <c r="D225" s="34"/>
    </row>
    <row r="226" spans="2:4" x14ac:dyDescent="0.25">
      <c r="B226"/>
      <c r="C226"/>
      <c r="D226" s="34"/>
    </row>
    <row r="227" spans="2:4" x14ac:dyDescent="0.25">
      <c r="B227"/>
      <c r="C227"/>
      <c r="D227" s="34"/>
    </row>
    <row r="228" spans="2:4" x14ac:dyDescent="0.25">
      <c r="B228"/>
      <c r="C228"/>
      <c r="D228" s="34"/>
    </row>
    <row r="229" spans="2:4" x14ac:dyDescent="0.25">
      <c r="B229"/>
      <c r="C229"/>
      <c r="D229" s="34"/>
    </row>
    <row r="230" spans="2:4" x14ac:dyDescent="0.25">
      <c r="B230"/>
      <c r="C230"/>
      <c r="D230" s="34"/>
    </row>
    <row r="231" spans="2:4" x14ac:dyDescent="0.25">
      <c r="B231"/>
      <c r="C231"/>
      <c r="D231" s="34"/>
    </row>
    <row r="232" spans="2:4" x14ac:dyDescent="0.25">
      <c r="B232"/>
      <c r="C232"/>
      <c r="D232" s="34"/>
    </row>
    <row r="233" spans="2:4" x14ac:dyDescent="0.25">
      <c r="B233"/>
      <c r="C233"/>
      <c r="D233" s="34"/>
    </row>
    <row r="234" spans="2:4" x14ac:dyDescent="0.25">
      <c r="B234"/>
      <c r="C234"/>
      <c r="D234" s="34"/>
    </row>
    <row r="235" spans="2:4" x14ac:dyDescent="0.25">
      <c r="B235"/>
      <c r="C235"/>
      <c r="D235" s="34"/>
    </row>
    <row r="236" spans="2:4" x14ac:dyDescent="0.25">
      <c r="B236"/>
      <c r="C236"/>
      <c r="D236" s="34"/>
    </row>
    <row r="237" spans="2:4" x14ac:dyDescent="0.25">
      <c r="B237"/>
      <c r="C237"/>
      <c r="D237" s="34"/>
    </row>
    <row r="238" spans="2:4" x14ac:dyDescent="0.25">
      <c r="B238"/>
      <c r="C238"/>
      <c r="D238" s="34"/>
    </row>
    <row r="239" spans="2:4" x14ac:dyDescent="0.25">
      <c r="B239"/>
      <c r="C239"/>
      <c r="D239" s="34"/>
    </row>
    <row r="240" spans="2:4" x14ac:dyDescent="0.25">
      <c r="B240"/>
      <c r="C240"/>
      <c r="D240" s="34"/>
    </row>
    <row r="241" spans="2:4" x14ac:dyDescent="0.25">
      <c r="B241"/>
      <c r="C241"/>
      <c r="D241" s="34"/>
    </row>
    <row r="242" spans="2:4" x14ac:dyDescent="0.25">
      <c r="B242"/>
      <c r="C242"/>
      <c r="D242" s="34"/>
    </row>
    <row r="243" spans="2:4" x14ac:dyDescent="0.25">
      <c r="B243"/>
      <c r="C243"/>
      <c r="D243" s="34"/>
    </row>
    <row r="244" spans="2:4" x14ac:dyDescent="0.25">
      <c r="B244"/>
      <c r="C244"/>
      <c r="D244" s="34"/>
    </row>
    <row r="245" spans="2:4" x14ac:dyDescent="0.25">
      <c r="B245"/>
      <c r="C245"/>
      <c r="D245" s="34"/>
    </row>
    <row r="246" spans="2:4" x14ac:dyDescent="0.25">
      <c r="B246"/>
      <c r="C246"/>
      <c r="D246" s="34"/>
    </row>
    <row r="247" spans="2:4" x14ac:dyDescent="0.25">
      <c r="B247"/>
      <c r="C247"/>
      <c r="D247" s="34"/>
    </row>
    <row r="248" spans="2:4" x14ac:dyDescent="0.25">
      <c r="B248"/>
      <c r="C248"/>
      <c r="D248" s="34"/>
    </row>
    <row r="249" spans="2:4" x14ac:dyDescent="0.25">
      <c r="B249"/>
      <c r="C249"/>
      <c r="D249" s="34"/>
    </row>
    <row r="250" spans="2:4" x14ac:dyDescent="0.25">
      <c r="B250"/>
      <c r="C250"/>
      <c r="D250" s="34"/>
    </row>
    <row r="251" spans="2:4" x14ac:dyDescent="0.25">
      <c r="B251"/>
      <c r="C251"/>
      <c r="D251" s="34"/>
    </row>
    <row r="252" spans="2:4" x14ac:dyDescent="0.25">
      <c r="B252"/>
      <c r="C252"/>
      <c r="D252" s="34"/>
    </row>
    <row r="253" spans="2:4" x14ac:dyDescent="0.25">
      <c r="B253"/>
      <c r="C253"/>
      <c r="D253" s="34"/>
    </row>
    <row r="254" spans="2:4" x14ac:dyDescent="0.25">
      <c r="B254"/>
      <c r="C254"/>
      <c r="D254" s="34"/>
    </row>
    <row r="255" spans="2:4" x14ac:dyDescent="0.25">
      <c r="B255"/>
      <c r="C255"/>
      <c r="D255" s="34"/>
    </row>
    <row r="256" spans="2:4" x14ac:dyDescent="0.25">
      <c r="B256"/>
      <c r="C256"/>
      <c r="D256" s="34"/>
    </row>
    <row r="257" spans="2:4" x14ac:dyDescent="0.25">
      <c r="B257"/>
      <c r="C257"/>
      <c r="D257" s="34"/>
    </row>
    <row r="258" spans="2:4" x14ac:dyDescent="0.25">
      <c r="B258"/>
      <c r="C258"/>
      <c r="D258" s="34"/>
    </row>
    <row r="259" spans="2:4" x14ac:dyDescent="0.25">
      <c r="B259"/>
      <c r="C259"/>
      <c r="D259" s="34"/>
    </row>
    <row r="260" spans="2:4" x14ac:dyDescent="0.25">
      <c r="B260"/>
      <c r="C260"/>
      <c r="D260" s="34"/>
    </row>
    <row r="261" spans="2:4" x14ac:dyDescent="0.25">
      <c r="B261"/>
      <c r="C261"/>
      <c r="D261" s="34"/>
    </row>
    <row r="262" spans="2:4" x14ac:dyDescent="0.25">
      <c r="B262"/>
      <c r="C262"/>
      <c r="D262" s="34"/>
    </row>
    <row r="263" spans="2:4" x14ac:dyDescent="0.25">
      <c r="B263"/>
      <c r="C263"/>
      <c r="D263" s="34"/>
    </row>
    <row r="264" spans="2:4" x14ac:dyDescent="0.25">
      <c r="B264"/>
      <c r="C264"/>
      <c r="D264" s="34"/>
    </row>
    <row r="265" spans="2:4" x14ac:dyDescent="0.25">
      <c r="B265"/>
      <c r="C265"/>
      <c r="D265" s="34"/>
    </row>
    <row r="266" spans="2:4" x14ac:dyDescent="0.25">
      <c r="B266"/>
      <c r="C266"/>
      <c r="D266" s="34"/>
    </row>
    <row r="267" spans="2:4" x14ac:dyDescent="0.25">
      <c r="B267"/>
      <c r="C267"/>
      <c r="D267" s="34"/>
    </row>
    <row r="268" spans="2:4" x14ac:dyDescent="0.25">
      <c r="B268"/>
      <c r="C268"/>
      <c r="D268" s="34"/>
    </row>
    <row r="269" spans="2:4" x14ac:dyDescent="0.25">
      <c r="B269"/>
      <c r="C269"/>
      <c r="D269" s="34"/>
    </row>
    <row r="270" spans="2:4" x14ac:dyDescent="0.25">
      <c r="B270"/>
      <c r="C270"/>
      <c r="D270" s="34"/>
    </row>
    <row r="271" spans="2:4" x14ac:dyDescent="0.25">
      <c r="B271"/>
      <c r="C271"/>
      <c r="D271" s="34"/>
    </row>
    <row r="272" spans="2:4" x14ac:dyDescent="0.25">
      <c r="B272"/>
      <c r="C272"/>
      <c r="D272" s="34"/>
    </row>
    <row r="273" spans="2:4" x14ac:dyDescent="0.25">
      <c r="B273"/>
      <c r="C273"/>
      <c r="D273" s="34"/>
    </row>
    <row r="274" spans="2:4" x14ac:dyDescent="0.25">
      <c r="B274"/>
      <c r="C274"/>
      <c r="D274" s="34"/>
    </row>
    <row r="275" spans="2:4" x14ac:dyDescent="0.25">
      <c r="B275"/>
      <c r="C275"/>
      <c r="D275" s="34"/>
    </row>
    <row r="276" spans="2:4" x14ac:dyDescent="0.25">
      <c r="B276"/>
      <c r="C276"/>
      <c r="D276" s="34"/>
    </row>
    <row r="277" spans="2:4" x14ac:dyDescent="0.25">
      <c r="B277"/>
      <c r="C277"/>
      <c r="D277" s="34"/>
    </row>
    <row r="278" spans="2:4" x14ac:dyDescent="0.25">
      <c r="B278"/>
      <c r="C278"/>
      <c r="D278" s="34"/>
    </row>
    <row r="279" spans="2:4" x14ac:dyDescent="0.25">
      <c r="B279"/>
      <c r="C279"/>
      <c r="D279" s="34"/>
    </row>
    <row r="280" spans="2:4" x14ac:dyDescent="0.25">
      <c r="B280"/>
      <c r="C280"/>
      <c r="D280" s="34"/>
    </row>
    <row r="281" spans="2:4" x14ac:dyDescent="0.25">
      <c r="B281"/>
      <c r="C281"/>
      <c r="D281" s="34"/>
    </row>
    <row r="282" spans="2:4" x14ac:dyDescent="0.25">
      <c r="B282"/>
      <c r="C282"/>
      <c r="D282" s="34"/>
    </row>
    <row r="283" spans="2:4" x14ac:dyDescent="0.25">
      <c r="B283"/>
      <c r="C283"/>
      <c r="D283" s="34"/>
    </row>
    <row r="284" spans="2:4" x14ac:dyDescent="0.25">
      <c r="B284"/>
      <c r="C284"/>
      <c r="D284" s="34"/>
    </row>
    <row r="285" spans="2:4" x14ac:dyDescent="0.25">
      <c r="B285"/>
      <c r="C285"/>
      <c r="D285" s="34"/>
    </row>
    <row r="286" spans="2:4" x14ac:dyDescent="0.25">
      <c r="B286"/>
      <c r="C286"/>
      <c r="D286" s="34"/>
    </row>
    <row r="287" spans="2:4" x14ac:dyDescent="0.25">
      <c r="B287"/>
      <c r="C287"/>
      <c r="D287" s="34"/>
    </row>
    <row r="288" spans="2:4" x14ac:dyDescent="0.25">
      <c r="B288"/>
      <c r="C288"/>
      <c r="D288" s="34"/>
    </row>
    <row r="289" spans="2:4" x14ac:dyDescent="0.25">
      <c r="B289"/>
      <c r="C289"/>
      <c r="D289" s="34"/>
    </row>
    <row r="290" spans="2:4" x14ac:dyDescent="0.25">
      <c r="B290"/>
      <c r="C290"/>
      <c r="D290" s="34"/>
    </row>
    <row r="291" spans="2:4" x14ac:dyDescent="0.25">
      <c r="B291"/>
      <c r="C291"/>
      <c r="D291" s="34"/>
    </row>
    <row r="292" spans="2:4" x14ac:dyDescent="0.25">
      <c r="B292"/>
      <c r="C292"/>
      <c r="D292" s="34"/>
    </row>
    <row r="293" spans="2:4" x14ac:dyDescent="0.25">
      <c r="B293"/>
      <c r="C293"/>
      <c r="D293" s="34"/>
    </row>
    <row r="294" spans="2:4" x14ac:dyDescent="0.25">
      <c r="B294"/>
      <c r="C294"/>
      <c r="D294" s="34"/>
    </row>
    <row r="295" spans="2:4" x14ac:dyDescent="0.25">
      <c r="B295"/>
      <c r="C295"/>
      <c r="D295" s="34"/>
    </row>
    <row r="296" spans="2:4" x14ac:dyDescent="0.25">
      <c r="B296"/>
      <c r="C296"/>
      <c r="D296" s="34"/>
    </row>
    <row r="297" spans="2:4" x14ac:dyDescent="0.25">
      <c r="B297"/>
      <c r="C297"/>
      <c r="D297" s="34"/>
    </row>
    <row r="298" spans="2:4" x14ac:dyDescent="0.25">
      <c r="B298"/>
      <c r="C298"/>
      <c r="D298" s="34"/>
    </row>
    <row r="299" spans="2:4" x14ac:dyDescent="0.25">
      <c r="B299"/>
      <c r="C299"/>
      <c r="D299" s="34"/>
    </row>
    <row r="300" spans="2:4" x14ac:dyDescent="0.25">
      <c r="B300"/>
      <c r="C300"/>
      <c r="D300" s="34"/>
    </row>
    <row r="301" spans="2:4" x14ac:dyDescent="0.25">
      <c r="B301"/>
      <c r="C301"/>
      <c r="D301" s="34"/>
    </row>
    <row r="302" spans="2:4" x14ac:dyDescent="0.25">
      <c r="B302"/>
      <c r="C302"/>
      <c r="D302" s="34"/>
    </row>
    <row r="303" spans="2:4" x14ac:dyDescent="0.25">
      <c r="B303"/>
      <c r="C303"/>
      <c r="D303" s="34"/>
    </row>
    <row r="304" spans="2:4" x14ac:dyDescent="0.25">
      <c r="B304"/>
      <c r="C304"/>
      <c r="D304" s="34"/>
    </row>
    <row r="305" spans="2:4" x14ac:dyDescent="0.25">
      <c r="B305"/>
      <c r="C305"/>
      <c r="D305" s="34"/>
    </row>
    <row r="306" spans="2:4" x14ac:dyDescent="0.25">
      <c r="B306"/>
      <c r="C306"/>
      <c r="D306" s="34"/>
    </row>
    <row r="307" spans="2:4" x14ac:dyDescent="0.25">
      <c r="B307"/>
      <c r="C307"/>
      <c r="D307" s="34"/>
    </row>
    <row r="308" spans="2:4" x14ac:dyDescent="0.25">
      <c r="B308"/>
      <c r="C308"/>
      <c r="D308" s="34"/>
    </row>
    <row r="309" spans="2:4" x14ac:dyDescent="0.25">
      <c r="B309"/>
      <c r="C309"/>
      <c r="D309" s="34"/>
    </row>
    <row r="310" spans="2:4" x14ac:dyDescent="0.25">
      <c r="B310"/>
      <c r="C310"/>
      <c r="D310" s="34"/>
    </row>
    <row r="311" spans="2:4" x14ac:dyDescent="0.25">
      <c r="B311"/>
      <c r="C311"/>
      <c r="D311" s="34"/>
    </row>
    <row r="312" spans="2:4" x14ac:dyDescent="0.25">
      <c r="B312"/>
      <c r="C312"/>
      <c r="D312" s="34"/>
    </row>
    <row r="313" spans="2:4" x14ac:dyDescent="0.25">
      <c r="B313"/>
      <c r="C313"/>
      <c r="D313" s="34"/>
    </row>
    <row r="314" spans="2:4" x14ac:dyDescent="0.25">
      <c r="B314"/>
      <c r="C314"/>
      <c r="D314" s="34"/>
    </row>
    <row r="315" spans="2:4" x14ac:dyDescent="0.25">
      <c r="B315"/>
      <c r="C315"/>
      <c r="D315" s="34"/>
    </row>
    <row r="316" spans="2:4" x14ac:dyDescent="0.25">
      <c r="B316"/>
      <c r="C316"/>
      <c r="D316" s="34"/>
    </row>
    <row r="317" spans="2:4" x14ac:dyDescent="0.25">
      <c r="B317"/>
      <c r="C317"/>
      <c r="D317" s="34"/>
    </row>
    <row r="318" spans="2:4" x14ac:dyDescent="0.25">
      <c r="B318"/>
      <c r="C318"/>
      <c r="D318" s="34"/>
    </row>
    <row r="319" spans="2:4" x14ac:dyDescent="0.25">
      <c r="B319"/>
      <c r="C319"/>
      <c r="D319" s="34"/>
    </row>
    <row r="320" spans="2:4" x14ac:dyDescent="0.25">
      <c r="B320"/>
      <c r="C320"/>
      <c r="D320" s="34"/>
    </row>
    <row r="321" spans="2:4" x14ac:dyDescent="0.25">
      <c r="B321"/>
      <c r="C321"/>
      <c r="D321" s="34"/>
    </row>
    <row r="322" spans="2:4" x14ac:dyDescent="0.25">
      <c r="B322"/>
      <c r="C322"/>
      <c r="D322" s="34"/>
    </row>
    <row r="323" spans="2:4" x14ac:dyDescent="0.25">
      <c r="B323"/>
      <c r="C323"/>
      <c r="D323" s="34"/>
    </row>
    <row r="324" spans="2:4" x14ac:dyDescent="0.25">
      <c r="B324"/>
      <c r="C324"/>
      <c r="D324" s="34"/>
    </row>
    <row r="325" spans="2:4" x14ac:dyDescent="0.25">
      <c r="B325"/>
      <c r="C325"/>
      <c r="D325" s="34"/>
    </row>
    <row r="326" spans="2:4" x14ac:dyDescent="0.25">
      <c r="B326"/>
      <c r="C326"/>
      <c r="D326" s="34"/>
    </row>
    <row r="327" spans="2:4" x14ac:dyDescent="0.25">
      <c r="B327"/>
      <c r="C327"/>
      <c r="D327" s="34"/>
    </row>
    <row r="328" spans="2:4" x14ac:dyDescent="0.25">
      <c r="B328"/>
      <c r="C328"/>
      <c r="D328" s="34"/>
    </row>
    <row r="329" spans="2:4" x14ac:dyDescent="0.25">
      <c r="B329"/>
      <c r="C329"/>
      <c r="D329" s="34"/>
    </row>
    <row r="330" spans="2:4" x14ac:dyDescent="0.25">
      <c r="B330"/>
      <c r="C330"/>
      <c r="D330" s="34"/>
    </row>
    <row r="331" spans="2:4" x14ac:dyDescent="0.25">
      <c r="B331"/>
      <c r="C331"/>
      <c r="D331" s="34"/>
    </row>
    <row r="332" spans="2:4" x14ac:dyDescent="0.25">
      <c r="B332"/>
      <c r="C332"/>
      <c r="D332" s="34"/>
    </row>
    <row r="333" spans="2:4" x14ac:dyDescent="0.25">
      <c r="B333"/>
      <c r="C333"/>
      <c r="D333" s="34"/>
    </row>
    <row r="334" spans="2:4" x14ac:dyDescent="0.25">
      <c r="B334"/>
      <c r="C334"/>
      <c r="D334" s="34"/>
    </row>
    <row r="335" spans="2:4" x14ac:dyDescent="0.25">
      <c r="B335"/>
      <c r="C335"/>
      <c r="D335" s="34"/>
    </row>
    <row r="336" spans="2:4" x14ac:dyDescent="0.25">
      <c r="B336"/>
      <c r="C336"/>
      <c r="D336" s="34"/>
    </row>
    <row r="337" spans="2:4" x14ac:dyDescent="0.25">
      <c r="B337"/>
      <c r="C337"/>
      <c r="D337" s="34"/>
    </row>
    <row r="338" spans="2:4" x14ac:dyDescent="0.25">
      <c r="B338"/>
      <c r="C338"/>
      <c r="D338" s="34"/>
    </row>
    <row r="339" spans="2:4" x14ac:dyDescent="0.25">
      <c r="B339"/>
      <c r="C339"/>
      <c r="D339" s="34"/>
    </row>
    <row r="340" spans="2:4" x14ac:dyDescent="0.25">
      <c r="B340"/>
      <c r="C340"/>
      <c r="D340" s="34"/>
    </row>
    <row r="341" spans="2:4" x14ac:dyDescent="0.25">
      <c r="B341"/>
      <c r="C341"/>
      <c r="D341" s="34"/>
    </row>
    <row r="342" spans="2:4" x14ac:dyDescent="0.25">
      <c r="B342"/>
      <c r="C342"/>
      <c r="D342" s="34"/>
    </row>
    <row r="343" spans="2:4" x14ac:dyDescent="0.25">
      <c r="B343"/>
      <c r="C343"/>
      <c r="D343" s="34"/>
    </row>
    <row r="344" spans="2:4" x14ac:dyDescent="0.25">
      <c r="B344"/>
      <c r="C344"/>
      <c r="D344" s="34"/>
    </row>
    <row r="345" spans="2:4" x14ac:dyDescent="0.25">
      <c r="B345"/>
      <c r="C345"/>
      <c r="D345" s="34"/>
    </row>
    <row r="346" spans="2:4" x14ac:dyDescent="0.25">
      <c r="B346"/>
      <c r="C346"/>
      <c r="D346" s="34"/>
    </row>
    <row r="347" spans="2:4" x14ac:dyDescent="0.25">
      <c r="B347"/>
      <c r="C347"/>
      <c r="D347" s="34"/>
    </row>
    <row r="348" spans="2:4" x14ac:dyDescent="0.25">
      <c r="B348"/>
      <c r="C348"/>
      <c r="D348" s="34"/>
    </row>
    <row r="349" spans="2:4" x14ac:dyDescent="0.25">
      <c r="B349"/>
      <c r="C349"/>
      <c r="D349" s="34"/>
    </row>
    <row r="350" spans="2:4" x14ac:dyDescent="0.25">
      <c r="B350"/>
      <c r="C350"/>
      <c r="D350" s="34"/>
    </row>
    <row r="351" spans="2:4" x14ac:dyDescent="0.25">
      <c r="B351"/>
      <c r="C351"/>
      <c r="D351" s="34"/>
    </row>
    <row r="352" spans="2:4" x14ac:dyDescent="0.25">
      <c r="B352"/>
      <c r="C352"/>
      <c r="D352" s="34"/>
    </row>
    <row r="353" spans="2:4" x14ac:dyDescent="0.25">
      <c r="B353"/>
      <c r="C353"/>
      <c r="D353" s="34"/>
    </row>
    <row r="354" spans="2:4" x14ac:dyDescent="0.25">
      <c r="B354"/>
      <c r="C354"/>
      <c r="D354" s="34"/>
    </row>
    <row r="355" spans="2:4" x14ac:dyDescent="0.25">
      <c r="B355"/>
      <c r="C355"/>
      <c r="D355" s="34"/>
    </row>
    <row r="356" spans="2:4" x14ac:dyDescent="0.25">
      <c r="B356"/>
      <c r="C356"/>
      <c r="D356" s="34"/>
    </row>
    <row r="357" spans="2:4" x14ac:dyDescent="0.25">
      <c r="B357"/>
      <c r="C357"/>
      <c r="D357" s="34"/>
    </row>
    <row r="358" spans="2:4" x14ac:dyDescent="0.25">
      <c r="B358"/>
      <c r="C358"/>
      <c r="D358" s="34"/>
    </row>
    <row r="359" spans="2:4" x14ac:dyDescent="0.25">
      <c r="B359"/>
      <c r="C359"/>
      <c r="D359" s="34"/>
    </row>
    <row r="360" spans="2:4" x14ac:dyDescent="0.25">
      <c r="B360"/>
      <c r="C360"/>
      <c r="D360" s="34"/>
    </row>
    <row r="361" spans="2:4" x14ac:dyDescent="0.25">
      <c r="B361"/>
      <c r="C361"/>
      <c r="D361" s="34"/>
    </row>
    <row r="362" spans="2:4" x14ac:dyDescent="0.25">
      <c r="B362"/>
      <c r="C362"/>
      <c r="D362" s="34"/>
    </row>
    <row r="363" spans="2:4" x14ac:dyDescent="0.25">
      <c r="B363"/>
      <c r="C363"/>
      <c r="D363" s="34"/>
    </row>
    <row r="364" spans="2:4" x14ac:dyDescent="0.25">
      <c r="B364"/>
      <c r="C364"/>
      <c r="D364" s="34"/>
    </row>
    <row r="365" spans="2:4" x14ac:dyDescent="0.25">
      <c r="B365"/>
      <c r="C365"/>
      <c r="D365" s="34"/>
    </row>
    <row r="366" spans="2:4" x14ac:dyDescent="0.25">
      <c r="B366"/>
      <c r="C366"/>
      <c r="D366" s="34"/>
    </row>
    <row r="367" spans="2:4" x14ac:dyDescent="0.25">
      <c r="B367"/>
      <c r="C367"/>
      <c r="D367" s="34"/>
    </row>
    <row r="368" spans="2:4" x14ac:dyDescent="0.25">
      <c r="B368"/>
      <c r="C368"/>
      <c r="D368" s="34"/>
    </row>
    <row r="369" spans="2:4" x14ac:dyDescent="0.25">
      <c r="B369"/>
      <c r="C369"/>
      <c r="D369" s="34"/>
    </row>
    <row r="370" spans="2:4" x14ac:dyDescent="0.25">
      <c r="B370"/>
      <c r="C370"/>
      <c r="D370" s="34"/>
    </row>
    <row r="371" spans="2:4" x14ac:dyDescent="0.25">
      <c r="B371"/>
      <c r="C371"/>
      <c r="D371" s="34"/>
    </row>
    <row r="372" spans="2:4" x14ac:dyDescent="0.25">
      <c r="B372"/>
      <c r="C372"/>
      <c r="D372" s="34"/>
    </row>
    <row r="373" spans="2:4" x14ac:dyDescent="0.25">
      <c r="B373"/>
      <c r="C373"/>
      <c r="D373" s="34"/>
    </row>
    <row r="374" spans="2:4" x14ac:dyDescent="0.25">
      <c r="B374"/>
      <c r="C374"/>
      <c r="D374" s="34"/>
    </row>
    <row r="375" spans="2:4" x14ac:dyDescent="0.25">
      <c r="B375"/>
      <c r="C375"/>
      <c r="D375" s="34"/>
    </row>
    <row r="376" spans="2:4" x14ac:dyDescent="0.25">
      <c r="B376"/>
      <c r="C376"/>
      <c r="D376" s="34"/>
    </row>
    <row r="377" spans="2:4" x14ac:dyDescent="0.25">
      <c r="B377"/>
      <c r="C377"/>
      <c r="D377" s="34"/>
    </row>
    <row r="378" spans="2:4" x14ac:dyDescent="0.25">
      <c r="B378"/>
      <c r="C378"/>
      <c r="D378" s="34"/>
    </row>
    <row r="379" spans="2:4" x14ac:dyDescent="0.25">
      <c r="B379"/>
      <c r="C379"/>
      <c r="D379" s="34"/>
    </row>
    <row r="380" spans="2:4" x14ac:dyDescent="0.25">
      <c r="B380"/>
      <c r="C380"/>
      <c r="D380" s="34"/>
    </row>
    <row r="381" spans="2:4" x14ac:dyDescent="0.25">
      <c r="B381"/>
      <c r="C381"/>
      <c r="D381" s="34"/>
    </row>
    <row r="382" spans="2:4" x14ac:dyDescent="0.25">
      <c r="B382"/>
      <c r="C382"/>
      <c r="D382" s="34"/>
    </row>
    <row r="383" spans="2:4" x14ac:dyDescent="0.25">
      <c r="B383"/>
      <c r="C383"/>
      <c r="D383" s="34"/>
    </row>
    <row r="384" spans="2:4" x14ac:dyDescent="0.25">
      <c r="B384"/>
      <c r="C384"/>
      <c r="D384" s="34"/>
    </row>
    <row r="385" spans="2:4" x14ac:dyDescent="0.25">
      <c r="B385"/>
      <c r="C385"/>
      <c r="D385" s="34"/>
    </row>
    <row r="386" spans="2:4" x14ac:dyDescent="0.25">
      <c r="B386"/>
      <c r="C386"/>
      <c r="D386" s="34"/>
    </row>
    <row r="387" spans="2:4" x14ac:dyDescent="0.25">
      <c r="B387"/>
      <c r="C387"/>
      <c r="D387" s="34"/>
    </row>
    <row r="388" spans="2:4" x14ac:dyDescent="0.25">
      <c r="B388"/>
      <c r="C388"/>
      <c r="D388" s="34"/>
    </row>
    <row r="389" spans="2:4" x14ac:dyDescent="0.25">
      <c r="B389"/>
      <c r="C389"/>
      <c r="D389" s="34"/>
    </row>
    <row r="390" spans="2:4" x14ac:dyDescent="0.25">
      <c r="B390"/>
      <c r="C390"/>
      <c r="D390" s="34"/>
    </row>
    <row r="391" spans="2:4" x14ac:dyDescent="0.25">
      <c r="B391"/>
      <c r="C391"/>
      <c r="D391" s="34"/>
    </row>
    <row r="392" spans="2:4" x14ac:dyDescent="0.25">
      <c r="B392"/>
      <c r="C392"/>
      <c r="D392" s="34"/>
    </row>
    <row r="393" spans="2:4" x14ac:dyDescent="0.25">
      <c r="B393"/>
      <c r="C393"/>
      <c r="D393" s="34"/>
    </row>
    <row r="394" spans="2:4" x14ac:dyDescent="0.25">
      <c r="B394"/>
      <c r="C394"/>
      <c r="D394" s="34"/>
    </row>
    <row r="395" spans="2:4" x14ac:dyDescent="0.25">
      <c r="B395"/>
      <c r="C395"/>
      <c r="D395" s="34"/>
    </row>
    <row r="396" spans="2:4" x14ac:dyDescent="0.25">
      <c r="B396"/>
      <c r="C396"/>
      <c r="D396" s="34"/>
    </row>
    <row r="397" spans="2:4" x14ac:dyDescent="0.25">
      <c r="B397"/>
      <c r="C397"/>
      <c r="D397" s="34"/>
    </row>
    <row r="398" spans="2:4" x14ac:dyDescent="0.25">
      <c r="B398"/>
      <c r="C398"/>
      <c r="D398" s="34"/>
    </row>
    <row r="399" spans="2:4" x14ac:dyDescent="0.25">
      <c r="B399"/>
      <c r="C399"/>
      <c r="D399" s="34"/>
    </row>
    <row r="400" spans="2:4" x14ac:dyDescent="0.25">
      <c r="B400"/>
      <c r="C400"/>
      <c r="D400" s="34"/>
    </row>
    <row r="401" spans="2:4" x14ac:dyDescent="0.25">
      <c r="B401"/>
      <c r="C401"/>
      <c r="D401" s="34"/>
    </row>
    <row r="402" spans="2:4" x14ac:dyDescent="0.25">
      <c r="B402"/>
      <c r="C402"/>
      <c r="D402" s="34"/>
    </row>
    <row r="403" spans="2:4" x14ac:dyDescent="0.25">
      <c r="B403"/>
      <c r="C403"/>
      <c r="D403" s="34"/>
    </row>
    <row r="404" spans="2:4" x14ac:dyDescent="0.25">
      <c r="B404"/>
      <c r="C404"/>
      <c r="D404" s="34"/>
    </row>
    <row r="405" spans="2:4" x14ac:dyDescent="0.25">
      <c r="B405"/>
      <c r="C405"/>
      <c r="D405" s="34"/>
    </row>
    <row r="406" spans="2:4" x14ac:dyDescent="0.25">
      <c r="B406"/>
      <c r="C406"/>
      <c r="D406" s="34"/>
    </row>
    <row r="407" spans="2:4" x14ac:dyDescent="0.25">
      <c r="B407"/>
      <c r="C407"/>
      <c r="D407" s="34"/>
    </row>
    <row r="408" spans="2:4" x14ac:dyDescent="0.25">
      <c r="B408"/>
      <c r="C408"/>
      <c r="D408" s="34"/>
    </row>
    <row r="409" spans="2:4" x14ac:dyDescent="0.25">
      <c r="B409"/>
      <c r="C409"/>
      <c r="D409" s="34"/>
    </row>
    <row r="410" spans="2:4" x14ac:dyDescent="0.25">
      <c r="B410"/>
      <c r="C410"/>
      <c r="D410" s="34"/>
    </row>
    <row r="411" spans="2:4" x14ac:dyDescent="0.25">
      <c r="B411"/>
      <c r="C411"/>
      <c r="D411" s="34"/>
    </row>
    <row r="412" spans="2:4" x14ac:dyDescent="0.25">
      <c r="B412"/>
      <c r="C412"/>
      <c r="D412" s="34"/>
    </row>
    <row r="413" spans="2:4" x14ac:dyDescent="0.25">
      <c r="B413"/>
      <c r="C413"/>
      <c r="D413" s="34"/>
    </row>
    <row r="414" spans="2:4" x14ac:dyDescent="0.25">
      <c r="B414"/>
      <c r="C414"/>
      <c r="D414" s="34"/>
    </row>
    <row r="415" spans="2:4" x14ac:dyDescent="0.25">
      <c r="B415"/>
      <c r="C415"/>
      <c r="D415" s="34"/>
    </row>
    <row r="416" spans="2:4" x14ac:dyDescent="0.25">
      <c r="B416"/>
      <c r="C416"/>
      <c r="D416" s="34"/>
    </row>
    <row r="417" spans="2:4" x14ac:dyDescent="0.25">
      <c r="B417"/>
      <c r="C417"/>
      <c r="D417" s="34"/>
    </row>
    <row r="418" spans="2:4" x14ac:dyDescent="0.25">
      <c r="B418"/>
      <c r="C418"/>
      <c r="D418" s="34"/>
    </row>
    <row r="419" spans="2:4" x14ac:dyDescent="0.25">
      <c r="B419"/>
      <c r="C419"/>
      <c r="D419" s="34"/>
    </row>
    <row r="420" spans="2:4" x14ac:dyDescent="0.25">
      <c r="B420"/>
      <c r="C420"/>
      <c r="D420" s="34"/>
    </row>
    <row r="421" spans="2:4" x14ac:dyDescent="0.25">
      <c r="B421"/>
      <c r="C421"/>
      <c r="D421" s="34"/>
    </row>
    <row r="422" spans="2:4" x14ac:dyDescent="0.25">
      <c r="B422"/>
      <c r="C422"/>
      <c r="D422" s="34"/>
    </row>
    <row r="423" spans="2:4" x14ac:dyDescent="0.25">
      <c r="B423"/>
      <c r="C423"/>
      <c r="D423" s="34"/>
    </row>
    <row r="424" spans="2:4" x14ac:dyDescent="0.25">
      <c r="B424"/>
      <c r="C424"/>
      <c r="D424" s="34"/>
    </row>
    <row r="425" spans="2:4" x14ac:dyDescent="0.25">
      <c r="B425"/>
      <c r="C425"/>
      <c r="D425" s="34"/>
    </row>
    <row r="426" spans="2:4" x14ac:dyDescent="0.25">
      <c r="B426"/>
      <c r="C426"/>
      <c r="D426" s="34"/>
    </row>
    <row r="427" spans="2:4" x14ac:dyDescent="0.25">
      <c r="B427"/>
      <c r="C427"/>
      <c r="D427" s="34"/>
    </row>
    <row r="428" spans="2:4" x14ac:dyDescent="0.25">
      <c r="B428"/>
      <c r="C428"/>
      <c r="D428" s="34"/>
    </row>
    <row r="429" spans="2:4" x14ac:dyDescent="0.25">
      <c r="B429"/>
      <c r="C429"/>
      <c r="D429" s="34"/>
    </row>
    <row r="430" spans="2:4" x14ac:dyDescent="0.25">
      <c r="B430"/>
      <c r="C430"/>
      <c r="D430" s="34"/>
    </row>
    <row r="431" spans="2:4" x14ac:dyDescent="0.25">
      <c r="B431"/>
      <c r="C431"/>
      <c r="D431" s="34"/>
    </row>
    <row r="432" spans="2:4" x14ac:dyDescent="0.25">
      <c r="B432"/>
      <c r="C432"/>
      <c r="D432" s="34"/>
    </row>
    <row r="433" spans="2:4" x14ac:dyDescent="0.25">
      <c r="B433"/>
      <c r="C433"/>
      <c r="D433" s="34"/>
    </row>
    <row r="434" spans="2:4" x14ac:dyDescent="0.25">
      <c r="B434"/>
      <c r="C434"/>
      <c r="D434" s="34"/>
    </row>
    <row r="435" spans="2:4" x14ac:dyDescent="0.25">
      <c r="B435"/>
      <c r="C435"/>
      <c r="D435" s="34"/>
    </row>
    <row r="436" spans="2:4" x14ac:dyDescent="0.25">
      <c r="B436"/>
      <c r="C436"/>
      <c r="D436" s="34"/>
    </row>
    <row r="437" spans="2:4" x14ac:dyDescent="0.25">
      <c r="B437"/>
      <c r="C437"/>
      <c r="D437" s="34"/>
    </row>
    <row r="438" spans="2:4" x14ac:dyDescent="0.25">
      <c r="B438"/>
      <c r="C438"/>
      <c r="D438" s="34"/>
    </row>
    <row r="439" spans="2:4" x14ac:dyDescent="0.25">
      <c r="B439"/>
      <c r="C439"/>
      <c r="D439" s="34"/>
    </row>
    <row r="440" spans="2:4" x14ac:dyDescent="0.25">
      <c r="B440"/>
      <c r="C440"/>
      <c r="D440" s="34"/>
    </row>
    <row r="441" spans="2:4" x14ac:dyDescent="0.25">
      <c r="B441"/>
      <c r="C441"/>
      <c r="D441" s="34"/>
    </row>
    <row r="442" spans="2:4" x14ac:dyDescent="0.25">
      <c r="B442"/>
      <c r="C442"/>
      <c r="D442" s="34"/>
    </row>
    <row r="443" spans="2:4" x14ac:dyDescent="0.25">
      <c r="B443"/>
      <c r="C443"/>
      <c r="D443" s="34"/>
    </row>
    <row r="444" spans="2:4" x14ac:dyDescent="0.25">
      <c r="B444"/>
      <c r="C444"/>
      <c r="D444" s="34"/>
    </row>
    <row r="445" spans="2:4" x14ac:dyDescent="0.25">
      <c r="B445"/>
      <c r="C445"/>
      <c r="D445" s="34"/>
    </row>
    <row r="446" spans="2:4" x14ac:dyDescent="0.25">
      <c r="B446"/>
      <c r="C446"/>
      <c r="D446" s="34"/>
    </row>
    <row r="447" spans="2:4" x14ac:dyDescent="0.25">
      <c r="B447"/>
      <c r="C447"/>
      <c r="D447" s="34"/>
    </row>
    <row r="448" spans="2:4" x14ac:dyDescent="0.25">
      <c r="B448"/>
      <c r="C448"/>
      <c r="D448" s="34"/>
    </row>
    <row r="449" spans="2:4" x14ac:dyDescent="0.25">
      <c r="B449"/>
      <c r="C449"/>
      <c r="D449" s="34"/>
    </row>
    <row r="450" spans="2:4" x14ac:dyDescent="0.25">
      <c r="B450"/>
      <c r="C450"/>
      <c r="D450" s="34"/>
    </row>
    <row r="451" spans="2:4" x14ac:dyDescent="0.25">
      <c r="B451"/>
      <c r="C451"/>
      <c r="D451" s="34"/>
    </row>
    <row r="452" spans="2:4" x14ac:dyDescent="0.25">
      <c r="B452"/>
      <c r="C452"/>
      <c r="D452" s="34"/>
    </row>
    <row r="453" spans="2:4" x14ac:dyDescent="0.25">
      <c r="B453"/>
      <c r="C453"/>
      <c r="D453" s="34"/>
    </row>
    <row r="454" spans="2:4" x14ac:dyDescent="0.25">
      <c r="B454"/>
      <c r="C454"/>
      <c r="D454" s="34"/>
    </row>
    <row r="455" spans="2:4" x14ac:dyDescent="0.25">
      <c r="B455"/>
      <c r="C455"/>
      <c r="D455" s="34"/>
    </row>
    <row r="456" spans="2:4" x14ac:dyDescent="0.25">
      <c r="B456"/>
      <c r="C456"/>
      <c r="D456" s="34"/>
    </row>
    <row r="457" spans="2:4" x14ac:dyDescent="0.25">
      <c r="B457"/>
      <c r="C457"/>
      <c r="D457" s="34"/>
    </row>
    <row r="458" spans="2:4" x14ac:dyDescent="0.25">
      <c r="B458"/>
      <c r="C458"/>
      <c r="D458" s="34"/>
    </row>
    <row r="459" spans="2:4" x14ac:dyDescent="0.25">
      <c r="B459"/>
      <c r="C459"/>
      <c r="D459" s="34"/>
    </row>
    <row r="460" spans="2:4" x14ac:dyDescent="0.25">
      <c r="B460"/>
      <c r="C460"/>
      <c r="D460" s="34"/>
    </row>
    <row r="461" spans="2:4" x14ac:dyDescent="0.25">
      <c r="B461"/>
      <c r="C461"/>
      <c r="D461" s="34"/>
    </row>
    <row r="462" spans="2:4" x14ac:dyDescent="0.25">
      <c r="B462"/>
      <c r="C462"/>
      <c r="D462" s="34"/>
    </row>
    <row r="463" spans="2:4" x14ac:dyDescent="0.25">
      <c r="B463"/>
      <c r="C463"/>
      <c r="D463" s="34"/>
    </row>
    <row r="464" spans="2:4" x14ac:dyDescent="0.25">
      <c r="B464"/>
      <c r="C464"/>
      <c r="D464" s="34"/>
    </row>
    <row r="465" spans="2:4" x14ac:dyDescent="0.25">
      <c r="B465"/>
      <c r="C465"/>
      <c r="D465" s="34"/>
    </row>
    <row r="466" spans="2:4" x14ac:dyDescent="0.25">
      <c r="B466"/>
      <c r="C466"/>
      <c r="D466" s="34"/>
    </row>
    <row r="467" spans="2:4" x14ac:dyDescent="0.25">
      <c r="B467"/>
      <c r="C467"/>
      <c r="D467" s="34"/>
    </row>
    <row r="468" spans="2:4" x14ac:dyDescent="0.25">
      <c r="B468"/>
      <c r="C468"/>
      <c r="D468" s="34"/>
    </row>
    <row r="469" spans="2:4" x14ac:dyDescent="0.25">
      <c r="B469"/>
      <c r="C469"/>
      <c r="D469" s="34"/>
    </row>
    <row r="470" spans="2:4" x14ac:dyDescent="0.25">
      <c r="B470"/>
      <c r="C470"/>
      <c r="D470" s="34"/>
    </row>
    <row r="471" spans="2:4" x14ac:dyDescent="0.25">
      <c r="B471"/>
      <c r="C471"/>
      <c r="D471" s="34"/>
    </row>
    <row r="472" spans="2:4" x14ac:dyDescent="0.25">
      <c r="B472"/>
      <c r="C472"/>
      <c r="D472" s="34"/>
    </row>
    <row r="473" spans="2:4" x14ac:dyDescent="0.25">
      <c r="B473"/>
      <c r="C473"/>
      <c r="D473" s="34"/>
    </row>
    <row r="474" spans="2:4" x14ac:dyDescent="0.25">
      <c r="B474"/>
      <c r="C474"/>
      <c r="D474" s="34"/>
    </row>
    <row r="475" spans="2:4" x14ac:dyDescent="0.25">
      <c r="B475"/>
      <c r="C475"/>
      <c r="D475" s="34"/>
    </row>
    <row r="476" spans="2:4" x14ac:dyDescent="0.25">
      <c r="B476"/>
      <c r="C476"/>
      <c r="D476" s="34"/>
    </row>
    <row r="477" spans="2:4" x14ac:dyDescent="0.25">
      <c r="B477"/>
      <c r="C477"/>
      <c r="D477" s="34"/>
    </row>
    <row r="478" spans="2:4" x14ac:dyDescent="0.25">
      <c r="B478"/>
      <c r="C478"/>
      <c r="D478" s="34"/>
    </row>
    <row r="479" spans="2:4" x14ac:dyDescent="0.25">
      <c r="B479"/>
      <c r="C479"/>
      <c r="D479" s="34"/>
    </row>
    <row r="480" spans="2:4" x14ac:dyDescent="0.25">
      <c r="B480"/>
      <c r="C480"/>
      <c r="D480" s="34"/>
    </row>
    <row r="481" spans="2:4" x14ac:dyDescent="0.25">
      <c r="B481"/>
      <c r="C481"/>
      <c r="D481" s="34"/>
    </row>
    <row r="482" spans="2:4" x14ac:dyDescent="0.25">
      <c r="B482"/>
      <c r="C482"/>
      <c r="D482" s="34"/>
    </row>
    <row r="483" spans="2:4" x14ac:dyDescent="0.25">
      <c r="B483"/>
      <c r="C483"/>
      <c r="D483" s="34"/>
    </row>
    <row r="484" spans="2:4" x14ac:dyDescent="0.25">
      <c r="B484"/>
      <c r="C484"/>
      <c r="D484" s="34"/>
    </row>
    <row r="485" spans="2:4" x14ac:dyDescent="0.25">
      <c r="B485"/>
      <c r="C485"/>
      <c r="D485" s="34"/>
    </row>
    <row r="486" spans="2:4" x14ac:dyDescent="0.25">
      <c r="B486"/>
      <c r="C486"/>
      <c r="D486" s="34"/>
    </row>
    <row r="487" spans="2:4" x14ac:dyDescent="0.25">
      <c r="B487"/>
      <c r="C487"/>
      <c r="D487" s="34"/>
    </row>
    <row r="488" spans="2:4" x14ac:dyDescent="0.25">
      <c r="B488"/>
      <c r="C488"/>
      <c r="D488" s="34"/>
    </row>
    <row r="489" spans="2:4" x14ac:dyDescent="0.25">
      <c r="B489"/>
      <c r="C489"/>
      <c r="D489" s="34"/>
    </row>
    <row r="490" spans="2:4" x14ac:dyDescent="0.25">
      <c r="B490"/>
      <c r="C490"/>
      <c r="D490" s="34"/>
    </row>
    <row r="491" spans="2:4" x14ac:dyDescent="0.25">
      <c r="B491"/>
      <c r="C491"/>
      <c r="D491" s="34"/>
    </row>
    <row r="492" spans="2:4" x14ac:dyDescent="0.25">
      <c r="B492"/>
      <c r="C492"/>
      <c r="D492" s="34"/>
    </row>
    <row r="493" spans="2:4" x14ac:dyDescent="0.25">
      <c r="B493"/>
      <c r="C493"/>
      <c r="D493" s="34"/>
    </row>
    <row r="494" spans="2:4" x14ac:dyDescent="0.25">
      <c r="B494"/>
      <c r="C494"/>
      <c r="D494" s="34"/>
    </row>
    <row r="495" spans="2:4" x14ac:dyDescent="0.25">
      <c r="B495"/>
      <c r="C495"/>
      <c r="D495" s="34"/>
    </row>
    <row r="496" spans="2:4" x14ac:dyDescent="0.25">
      <c r="B496"/>
      <c r="C496"/>
      <c r="D496" s="34"/>
    </row>
    <row r="497" spans="2:4" x14ac:dyDescent="0.25">
      <c r="B497"/>
      <c r="C497"/>
      <c r="D497" s="34"/>
    </row>
    <row r="498" spans="2:4" x14ac:dyDescent="0.25">
      <c r="B498"/>
      <c r="C498"/>
      <c r="D498" s="34"/>
    </row>
    <row r="499" spans="2:4" x14ac:dyDescent="0.25">
      <c r="B499"/>
      <c r="C499"/>
      <c r="D499" s="34"/>
    </row>
    <row r="500" spans="2:4" x14ac:dyDescent="0.25">
      <c r="B500"/>
      <c r="C500"/>
      <c r="D500" s="34"/>
    </row>
    <row r="501" spans="2:4" x14ac:dyDescent="0.25">
      <c r="B501"/>
      <c r="C501"/>
      <c r="D501" s="34"/>
    </row>
    <row r="502" spans="2:4" x14ac:dyDescent="0.25">
      <c r="B502"/>
      <c r="C502"/>
      <c r="D502" s="34"/>
    </row>
    <row r="503" spans="2:4" x14ac:dyDescent="0.25">
      <c r="B503"/>
      <c r="C503"/>
      <c r="D503" s="34"/>
    </row>
    <row r="504" spans="2:4" x14ac:dyDescent="0.25">
      <c r="B504"/>
      <c r="C504"/>
      <c r="D504" s="34"/>
    </row>
    <row r="505" spans="2:4" x14ac:dyDescent="0.25">
      <c r="B505"/>
      <c r="C505"/>
      <c r="D505" s="34"/>
    </row>
    <row r="506" spans="2:4" x14ac:dyDescent="0.25">
      <c r="B506"/>
      <c r="C506"/>
      <c r="D506" s="34"/>
    </row>
    <row r="507" spans="2:4" x14ac:dyDescent="0.25">
      <c r="B507"/>
      <c r="C507"/>
      <c r="D507" s="34"/>
    </row>
    <row r="508" spans="2:4" x14ac:dyDescent="0.25">
      <c r="B508"/>
      <c r="C508"/>
      <c r="D508" s="34"/>
    </row>
    <row r="509" spans="2:4" x14ac:dyDescent="0.25">
      <c r="B509"/>
      <c r="C509"/>
      <c r="D509" s="34"/>
    </row>
    <row r="510" spans="2:4" x14ac:dyDescent="0.25">
      <c r="B510"/>
      <c r="C510"/>
      <c r="D510" s="34"/>
    </row>
    <row r="511" spans="2:4" x14ac:dyDescent="0.25">
      <c r="B511"/>
      <c r="C511"/>
      <c r="D511" s="34"/>
    </row>
    <row r="512" spans="2:4" x14ac:dyDescent="0.25">
      <c r="B512"/>
      <c r="C512"/>
      <c r="D512" s="34"/>
    </row>
    <row r="513" spans="2:4" x14ac:dyDescent="0.25">
      <c r="B513"/>
      <c r="C513"/>
      <c r="D513" s="34"/>
    </row>
    <row r="514" spans="2:4" x14ac:dyDescent="0.25">
      <c r="B514"/>
      <c r="C514"/>
      <c r="D514" s="34"/>
    </row>
    <row r="515" spans="2:4" x14ac:dyDescent="0.25">
      <c r="B515"/>
      <c r="C515"/>
      <c r="D515" s="34"/>
    </row>
    <row r="516" spans="2:4" x14ac:dyDescent="0.25">
      <c r="B516"/>
      <c r="C516"/>
      <c r="D516" s="34"/>
    </row>
    <row r="517" spans="2:4" x14ac:dyDescent="0.25">
      <c r="B517"/>
      <c r="C517"/>
      <c r="D517" s="34"/>
    </row>
    <row r="518" spans="2:4" x14ac:dyDescent="0.25">
      <c r="B518"/>
      <c r="C518"/>
      <c r="D518" s="34"/>
    </row>
    <row r="519" spans="2:4" x14ac:dyDescent="0.25">
      <c r="B519"/>
      <c r="C519"/>
      <c r="D519" s="34"/>
    </row>
    <row r="520" spans="2:4" x14ac:dyDescent="0.25">
      <c r="B520"/>
      <c r="C520"/>
      <c r="D520" s="34"/>
    </row>
    <row r="521" spans="2:4" x14ac:dyDescent="0.25">
      <c r="B521"/>
      <c r="C521"/>
      <c r="D521" s="34"/>
    </row>
    <row r="522" spans="2:4" x14ac:dyDescent="0.25">
      <c r="B522"/>
      <c r="C522"/>
      <c r="D522" s="34"/>
    </row>
    <row r="523" spans="2:4" x14ac:dyDescent="0.25">
      <c r="B523"/>
      <c r="C523"/>
      <c r="D523" s="34"/>
    </row>
    <row r="524" spans="2:4" x14ac:dyDescent="0.25">
      <c r="B524"/>
      <c r="C524"/>
      <c r="D524" s="34"/>
    </row>
    <row r="525" spans="2:4" x14ac:dyDescent="0.25">
      <c r="B525"/>
      <c r="C525"/>
      <c r="D525" s="34"/>
    </row>
    <row r="526" spans="2:4" x14ac:dyDescent="0.25">
      <c r="B526"/>
      <c r="C526"/>
      <c r="D526" s="34"/>
    </row>
    <row r="527" spans="2:4" x14ac:dyDescent="0.25">
      <c r="B527"/>
      <c r="C527"/>
      <c r="D527" s="34"/>
    </row>
    <row r="528" spans="2:4" x14ac:dyDescent="0.25">
      <c r="B528"/>
      <c r="C528"/>
      <c r="D528" s="34"/>
    </row>
    <row r="529" spans="2:4" x14ac:dyDescent="0.25">
      <c r="B529"/>
      <c r="C529"/>
      <c r="D529" s="34"/>
    </row>
    <row r="530" spans="2:4" x14ac:dyDescent="0.25">
      <c r="B530"/>
      <c r="C530"/>
      <c r="D530" s="34"/>
    </row>
    <row r="531" spans="2:4" x14ac:dyDescent="0.25">
      <c r="B531"/>
      <c r="C531"/>
      <c r="D531" s="34"/>
    </row>
    <row r="532" spans="2:4" x14ac:dyDescent="0.25">
      <c r="B532"/>
      <c r="C532"/>
      <c r="D532" s="34"/>
    </row>
    <row r="533" spans="2:4" x14ac:dyDescent="0.25">
      <c r="B533"/>
      <c r="C533"/>
      <c r="D533" s="34"/>
    </row>
    <row r="534" spans="2:4" x14ac:dyDescent="0.25">
      <c r="B534"/>
      <c r="C534"/>
      <c r="D534" s="34"/>
    </row>
    <row r="535" spans="2:4" x14ac:dyDescent="0.25">
      <c r="B535"/>
      <c r="C535"/>
      <c r="D535" s="34"/>
    </row>
    <row r="536" spans="2:4" x14ac:dyDescent="0.25">
      <c r="B536"/>
      <c r="C536"/>
      <c r="D536" s="34"/>
    </row>
    <row r="537" spans="2:4" x14ac:dyDescent="0.25">
      <c r="B537"/>
      <c r="C537"/>
      <c r="D537" s="34"/>
    </row>
    <row r="538" spans="2:4" x14ac:dyDescent="0.25">
      <c r="B538"/>
      <c r="C538"/>
      <c r="D538" s="34"/>
    </row>
    <row r="539" spans="2:4" x14ac:dyDescent="0.25">
      <c r="B539"/>
      <c r="C539"/>
      <c r="D539" s="34"/>
    </row>
    <row r="540" spans="2:4" x14ac:dyDescent="0.25">
      <c r="B540"/>
      <c r="C540"/>
      <c r="D540" s="34"/>
    </row>
    <row r="541" spans="2:4" x14ac:dyDescent="0.25">
      <c r="B541"/>
      <c r="C541"/>
      <c r="D541" s="34"/>
    </row>
    <row r="542" spans="2:4" x14ac:dyDescent="0.25">
      <c r="B542"/>
      <c r="C542"/>
      <c r="D542" s="34"/>
    </row>
    <row r="543" spans="2:4" x14ac:dyDescent="0.25">
      <c r="B543"/>
      <c r="C543"/>
      <c r="D543" s="34"/>
    </row>
    <row r="544" spans="2:4" x14ac:dyDescent="0.25">
      <c r="B544"/>
      <c r="C544"/>
      <c r="D544" s="34"/>
    </row>
    <row r="545" spans="2:4" x14ac:dyDescent="0.25">
      <c r="B545"/>
      <c r="C545"/>
      <c r="D545" s="34"/>
    </row>
    <row r="546" spans="2:4" x14ac:dyDescent="0.25">
      <c r="B546"/>
      <c r="C546"/>
      <c r="D546" s="34"/>
    </row>
    <row r="547" spans="2:4" x14ac:dyDescent="0.25">
      <c r="B547"/>
      <c r="C547"/>
      <c r="D547" s="34"/>
    </row>
    <row r="548" spans="2:4" x14ac:dyDescent="0.25">
      <c r="B548"/>
      <c r="C548"/>
      <c r="D548" s="34"/>
    </row>
    <row r="549" spans="2:4" x14ac:dyDescent="0.25">
      <c r="B549"/>
      <c r="C549"/>
      <c r="D549" s="34"/>
    </row>
    <row r="550" spans="2:4" x14ac:dyDescent="0.25">
      <c r="B550"/>
      <c r="C550"/>
      <c r="D550" s="34"/>
    </row>
    <row r="551" spans="2:4" x14ac:dyDescent="0.25">
      <c r="B551"/>
      <c r="C551"/>
      <c r="D551" s="34"/>
    </row>
    <row r="552" spans="2:4" x14ac:dyDescent="0.25">
      <c r="B552"/>
      <c r="C552"/>
      <c r="D552" s="34"/>
    </row>
    <row r="553" spans="2:4" x14ac:dyDescent="0.25">
      <c r="B553"/>
      <c r="C553"/>
      <c r="D553" s="34"/>
    </row>
    <row r="554" spans="2:4" x14ac:dyDescent="0.25">
      <c r="B554"/>
      <c r="C554"/>
      <c r="D554" s="34"/>
    </row>
    <row r="555" spans="2:4" x14ac:dyDescent="0.25">
      <c r="B555"/>
      <c r="C555"/>
      <c r="D555" s="34"/>
    </row>
    <row r="556" spans="2:4" x14ac:dyDescent="0.25">
      <c r="B556"/>
      <c r="C556"/>
      <c r="D556" s="34"/>
    </row>
    <row r="557" spans="2:4" x14ac:dyDescent="0.25">
      <c r="B557"/>
      <c r="C557"/>
      <c r="D557" s="34"/>
    </row>
    <row r="558" spans="2:4" x14ac:dyDescent="0.25">
      <c r="B558"/>
      <c r="C558"/>
      <c r="D558" s="34"/>
    </row>
    <row r="559" spans="2:4" x14ac:dyDescent="0.25">
      <c r="B559"/>
      <c r="C559"/>
      <c r="D559" s="34"/>
    </row>
    <row r="560" spans="2:4" x14ac:dyDescent="0.25">
      <c r="B560"/>
      <c r="C560"/>
      <c r="D560" s="34"/>
    </row>
    <row r="561" spans="2:4" x14ac:dyDescent="0.25">
      <c r="B561"/>
      <c r="C561"/>
      <c r="D561" s="34"/>
    </row>
    <row r="562" spans="2:4" x14ac:dyDescent="0.25">
      <c r="B562"/>
      <c r="C562"/>
      <c r="D562" s="34"/>
    </row>
    <row r="563" spans="2:4" x14ac:dyDescent="0.25">
      <c r="B563"/>
      <c r="C563"/>
      <c r="D563" s="34"/>
    </row>
    <row r="564" spans="2:4" x14ac:dyDescent="0.25">
      <c r="B564"/>
      <c r="C564"/>
      <c r="D564" s="34"/>
    </row>
    <row r="565" spans="2:4" x14ac:dyDescent="0.25">
      <c r="B565"/>
      <c r="C565"/>
      <c r="D565" s="34"/>
    </row>
    <row r="566" spans="2:4" x14ac:dyDescent="0.25">
      <c r="B566"/>
      <c r="C566"/>
      <c r="D566" s="34"/>
    </row>
    <row r="567" spans="2:4" x14ac:dyDescent="0.25">
      <c r="B567"/>
      <c r="C567"/>
      <c r="D567" s="34"/>
    </row>
    <row r="568" spans="2:4" x14ac:dyDescent="0.25">
      <c r="B568"/>
      <c r="C568"/>
      <c r="D568" s="34"/>
    </row>
    <row r="569" spans="2:4" x14ac:dyDescent="0.25">
      <c r="B569"/>
      <c r="C569"/>
      <c r="D569" s="34"/>
    </row>
    <row r="570" spans="2:4" x14ac:dyDescent="0.25">
      <c r="B570"/>
      <c r="C570"/>
      <c r="D570" s="34"/>
    </row>
    <row r="571" spans="2:4" x14ac:dyDescent="0.25">
      <c r="B571"/>
      <c r="C571"/>
      <c r="D571" s="34"/>
    </row>
    <row r="572" spans="2:4" x14ac:dyDescent="0.25">
      <c r="B572"/>
      <c r="C572"/>
      <c r="D572" s="34"/>
    </row>
    <row r="573" spans="2:4" x14ac:dyDescent="0.25">
      <c r="B573"/>
      <c r="C573"/>
      <c r="D573" s="34"/>
    </row>
    <row r="574" spans="2:4" x14ac:dyDescent="0.25">
      <c r="B574"/>
      <c r="C574"/>
      <c r="D574" s="34"/>
    </row>
    <row r="575" spans="2:4" x14ac:dyDescent="0.25">
      <c r="B575"/>
      <c r="C575"/>
      <c r="D575" s="34"/>
    </row>
    <row r="576" spans="2:4" x14ac:dyDescent="0.25">
      <c r="B576"/>
      <c r="C576"/>
      <c r="D576" s="34"/>
    </row>
    <row r="577" spans="2:4" x14ac:dyDescent="0.25">
      <c r="B577"/>
      <c r="C577"/>
      <c r="D577" s="34"/>
    </row>
    <row r="578" spans="2:4" x14ac:dyDescent="0.25">
      <c r="B578"/>
      <c r="C578"/>
      <c r="D578" s="34"/>
    </row>
    <row r="579" spans="2:4" x14ac:dyDescent="0.25">
      <c r="B579"/>
      <c r="C579"/>
      <c r="D579" s="34"/>
    </row>
    <row r="580" spans="2:4" x14ac:dyDescent="0.25">
      <c r="B580"/>
      <c r="C580"/>
      <c r="D580" s="34"/>
    </row>
    <row r="581" spans="2:4" x14ac:dyDescent="0.25">
      <c r="B581"/>
      <c r="C581"/>
      <c r="D581" s="34"/>
    </row>
    <row r="582" spans="2:4" x14ac:dyDescent="0.25">
      <c r="B582"/>
      <c r="C582"/>
      <c r="D582" s="34"/>
    </row>
    <row r="583" spans="2:4" x14ac:dyDescent="0.25">
      <c r="B583"/>
      <c r="C583"/>
      <c r="D583" s="34"/>
    </row>
    <row r="584" spans="2:4" x14ac:dyDescent="0.25">
      <c r="B584"/>
      <c r="C584"/>
      <c r="D584" s="34"/>
    </row>
    <row r="585" spans="2:4" x14ac:dyDescent="0.25">
      <c r="B585"/>
      <c r="C585"/>
      <c r="D585" s="34"/>
    </row>
    <row r="586" spans="2:4" x14ac:dyDescent="0.25">
      <c r="B586"/>
      <c r="C586"/>
      <c r="D586" s="34"/>
    </row>
    <row r="587" spans="2:4" x14ac:dyDescent="0.25">
      <c r="B587"/>
      <c r="C587"/>
      <c r="D587" s="34"/>
    </row>
    <row r="588" spans="2:4" x14ac:dyDescent="0.25">
      <c r="B588"/>
      <c r="C588"/>
      <c r="D588" s="34"/>
    </row>
    <row r="589" spans="2:4" x14ac:dyDescent="0.25">
      <c r="B589"/>
      <c r="C589"/>
      <c r="D589" s="34"/>
    </row>
    <row r="590" spans="2:4" x14ac:dyDescent="0.25">
      <c r="B590"/>
      <c r="C590"/>
      <c r="D590" s="34"/>
    </row>
    <row r="591" spans="2:4" x14ac:dyDescent="0.25">
      <c r="B591"/>
      <c r="C591"/>
      <c r="D591" s="34"/>
    </row>
    <row r="592" spans="2:4" x14ac:dyDescent="0.25">
      <c r="B592"/>
      <c r="C592"/>
      <c r="D592" s="34"/>
    </row>
    <row r="593" spans="2:4" x14ac:dyDescent="0.25">
      <c r="B593"/>
      <c r="C593"/>
      <c r="D593" s="34"/>
    </row>
    <row r="594" spans="2:4" x14ac:dyDescent="0.25">
      <c r="B594"/>
      <c r="C594"/>
      <c r="D594" s="34"/>
    </row>
    <row r="595" spans="2:4" x14ac:dyDescent="0.25">
      <c r="B595"/>
      <c r="C595"/>
      <c r="D595" s="34"/>
    </row>
    <row r="596" spans="2:4" x14ac:dyDescent="0.25">
      <c r="B596"/>
      <c r="C596"/>
      <c r="D596" s="34"/>
    </row>
    <row r="597" spans="2:4" x14ac:dyDescent="0.25">
      <c r="B597"/>
      <c r="C597"/>
      <c r="D597" s="34"/>
    </row>
    <row r="598" spans="2:4" x14ac:dyDescent="0.25">
      <c r="B598"/>
      <c r="C598"/>
      <c r="D598" s="34"/>
    </row>
    <row r="599" spans="2:4" x14ac:dyDescent="0.25">
      <c r="B599"/>
      <c r="C599"/>
      <c r="D599" s="34"/>
    </row>
    <row r="600" spans="2:4" x14ac:dyDescent="0.25">
      <c r="B600"/>
      <c r="C600"/>
      <c r="D600" s="34"/>
    </row>
    <row r="601" spans="2:4" x14ac:dyDescent="0.25">
      <c r="B601"/>
      <c r="C601"/>
      <c r="D601" s="34"/>
    </row>
    <row r="602" spans="2:4" x14ac:dyDescent="0.25">
      <c r="B602"/>
      <c r="C602"/>
      <c r="D602" s="34"/>
    </row>
    <row r="603" spans="2:4" x14ac:dyDescent="0.25">
      <c r="B603"/>
      <c r="C603"/>
      <c r="D603" s="34"/>
    </row>
    <row r="604" spans="2:4" x14ac:dyDescent="0.25">
      <c r="B604"/>
      <c r="C604"/>
      <c r="D604" s="34"/>
    </row>
    <row r="605" spans="2:4" x14ac:dyDescent="0.25">
      <c r="B605"/>
      <c r="C605"/>
      <c r="D605" s="34"/>
    </row>
    <row r="606" spans="2:4" x14ac:dyDescent="0.25">
      <c r="B606"/>
      <c r="C606"/>
      <c r="D606" s="34"/>
    </row>
    <row r="607" spans="2:4" x14ac:dyDescent="0.25">
      <c r="B607"/>
      <c r="C607"/>
      <c r="D607" s="34"/>
    </row>
    <row r="608" spans="2:4" x14ac:dyDescent="0.25">
      <c r="B608"/>
      <c r="C608"/>
      <c r="D608" s="34"/>
    </row>
    <row r="609" spans="2:4" x14ac:dyDescent="0.25">
      <c r="B609"/>
      <c r="C609"/>
      <c r="D609" s="34"/>
    </row>
    <row r="610" spans="2:4" x14ac:dyDescent="0.25">
      <c r="B610"/>
      <c r="C610"/>
      <c r="D610" s="34"/>
    </row>
    <row r="611" spans="2:4" x14ac:dyDescent="0.25">
      <c r="B611"/>
      <c r="C611"/>
      <c r="D611" s="34"/>
    </row>
    <row r="612" spans="2:4" x14ac:dyDescent="0.25">
      <c r="B612"/>
      <c r="C612"/>
      <c r="D612" s="34"/>
    </row>
    <row r="613" spans="2:4" x14ac:dyDescent="0.25">
      <c r="B613"/>
      <c r="C613"/>
      <c r="D613" s="34"/>
    </row>
    <row r="614" spans="2:4" x14ac:dyDescent="0.25">
      <c r="B614"/>
      <c r="C614"/>
      <c r="D614" s="34"/>
    </row>
    <row r="615" spans="2:4" x14ac:dyDescent="0.25">
      <c r="B615"/>
      <c r="C615"/>
      <c r="D615" s="34"/>
    </row>
    <row r="616" spans="2:4" x14ac:dyDescent="0.25">
      <c r="B616"/>
      <c r="C616"/>
      <c r="D616" s="34"/>
    </row>
    <row r="617" spans="2:4" x14ac:dyDescent="0.25">
      <c r="B617"/>
      <c r="C617"/>
      <c r="D617" s="34"/>
    </row>
    <row r="618" spans="2:4" x14ac:dyDescent="0.25">
      <c r="B618"/>
      <c r="C618"/>
      <c r="D618" s="34"/>
    </row>
    <row r="619" spans="2:4" x14ac:dyDescent="0.25">
      <c r="B619"/>
      <c r="C619"/>
      <c r="D619" s="34"/>
    </row>
    <row r="620" spans="2:4" x14ac:dyDescent="0.25">
      <c r="B620"/>
      <c r="C620"/>
      <c r="D620" s="34"/>
    </row>
    <row r="621" spans="2:4" x14ac:dyDescent="0.25">
      <c r="B621"/>
      <c r="C621"/>
      <c r="D621" s="34"/>
    </row>
    <row r="622" spans="2:4" x14ac:dyDescent="0.25">
      <c r="B622"/>
      <c r="C622"/>
      <c r="D622" s="34"/>
    </row>
    <row r="623" spans="2:4" x14ac:dyDescent="0.25">
      <c r="B623"/>
      <c r="C623"/>
      <c r="D623" s="34"/>
    </row>
    <row r="624" spans="2:4" x14ac:dyDescent="0.25">
      <c r="B624"/>
      <c r="C624"/>
      <c r="D624" s="34"/>
    </row>
    <row r="625" spans="2:4" x14ac:dyDescent="0.25">
      <c r="B625"/>
      <c r="C625"/>
      <c r="D625" s="34"/>
    </row>
    <row r="626" spans="2:4" x14ac:dyDescent="0.25">
      <c r="B626"/>
      <c r="C626"/>
      <c r="D626" s="34"/>
    </row>
    <row r="627" spans="2:4" x14ac:dyDescent="0.25">
      <c r="B627"/>
      <c r="C627"/>
      <c r="D627" s="34"/>
    </row>
    <row r="628" spans="2:4" x14ac:dyDescent="0.25">
      <c r="B628"/>
      <c r="C628"/>
      <c r="D628" s="34"/>
    </row>
    <row r="629" spans="2:4" x14ac:dyDescent="0.25">
      <c r="B629"/>
      <c r="C629"/>
      <c r="D629" s="34"/>
    </row>
    <row r="630" spans="2:4" x14ac:dyDescent="0.25">
      <c r="B630"/>
      <c r="C630"/>
      <c r="D630" s="34"/>
    </row>
    <row r="631" spans="2:4" x14ac:dyDescent="0.25">
      <c r="B631"/>
      <c r="C631"/>
      <c r="D631" s="34"/>
    </row>
    <row r="632" spans="2:4" x14ac:dyDescent="0.25">
      <c r="B632"/>
      <c r="C632"/>
      <c r="D632" s="34"/>
    </row>
    <row r="633" spans="2:4" x14ac:dyDescent="0.25">
      <c r="B633"/>
      <c r="C633"/>
      <c r="D633" s="34"/>
    </row>
    <row r="634" spans="2:4" x14ac:dyDescent="0.25">
      <c r="B634"/>
      <c r="C634"/>
      <c r="D634" s="34"/>
    </row>
    <row r="635" spans="2:4" x14ac:dyDescent="0.25">
      <c r="B635"/>
      <c r="C635"/>
      <c r="D635" s="34"/>
    </row>
    <row r="636" spans="2:4" x14ac:dyDescent="0.25">
      <c r="B636"/>
      <c r="C636"/>
      <c r="D636" s="34"/>
    </row>
    <row r="637" spans="2:4" x14ac:dyDescent="0.25">
      <c r="B637"/>
      <c r="C637"/>
      <c r="D637" s="34"/>
    </row>
    <row r="638" spans="2:4" x14ac:dyDescent="0.25">
      <c r="B638"/>
      <c r="C638"/>
      <c r="D638" s="34"/>
    </row>
    <row r="639" spans="2:4" x14ac:dyDescent="0.25">
      <c r="B639"/>
      <c r="C639"/>
      <c r="D639" s="34"/>
    </row>
    <row r="640" spans="2:4" x14ac:dyDescent="0.25">
      <c r="B640"/>
      <c r="C640"/>
      <c r="D640" s="34"/>
    </row>
    <row r="641" spans="2:4" x14ac:dyDescent="0.25">
      <c r="B641"/>
      <c r="C641"/>
      <c r="D641" s="34"/>
    </row>
    <row r="642" spans="2:4" x14ac:dyDescent="0.25">
      <c r="B642"/>
      <c r="C642"/>
      <c r="D642" s="34"/>
    </row>
    <row r="643" spans="2:4" x14ac:dyDescent="0.25">
      <c r="B643"/>
      <c r="C643"/>
      <c r="D643" s="34"/>
    </row>
    <row r="644" spans="2:4" x14ac:dyDescent="0.25">
      <c r="B644"/>
      <c r="C644"/>
      <c r="D644" s="34"/>
    </row>
    <row r="645" spans="2:4" x14ac:dyDescent="0.25">
      <c r="B645"/>
      <c r="C645"/>
      <c r="D645" s="34"/>
    </row>
    <row r="646" spans="2:4" x14ac:dyDescent="0.25">
      <c r="B646"/>
      <c r="C646"/>
      <c r="D646" s="34"/>
    </row>
    <row r="647" spans="2:4" x14ac:dyDescent="0.25">
      <c r="B647"/>
      <c r="C647"/>
      <c r="D647" s="34"/>
    </row>
    <row r="648" spans="2:4" x14ac:dyDescent="0.25">
      <c r="B648"/>
      <c r="C648"/>
      <c r="D648" s="34"/>
    </row>
    <row r="649" spans="2:4" x14ac:dyDescent="0.25">
      <c r="B649"/>
      <c r="C649"/>
      <c r="D649" s="34"/>
    </row>
    <row r="650" spans="2:4" x14ac:dyDescent="0.25">
      <c r="B650"/>
      <c r="C650"/>
      <c r="D650" s="34"/>
    </row>
    <row r="651" spans="2:4" x14ac:dyDescent="0.25">
      <c r="B651"/>
      <c r="C651"/>
      <c r="D651" s="34"/>
    </row>
    <row r="652" spans="2:4" x14ac:dyDescent="0.25">
      <c r="B652"/>
      <c r="C652"/>
      <c r="D652" s="34"/>
    </row>
    <row r="653" spans="2:4" x14ac:dyDescent="0.25">
      <c r="B653"/>
      <c r="C653"/>
      <c r="D653" s="34"/>
    </row>
    <row r="654" spans="2:4" x14ac:dyDescent="0.25">
      <c r="B654"/>
      <c r="C654"/>
      <c r="D654" s="34"/>
    </row>
    <row r="655" spans="2:4" x14ac:dyDescent="0.25">
      <c r="B655"/>
      <c r="C655"/>
      <c r="D655" s="34"/>
    </row>
    <row r="656" spans="2:4" x14ac:dyDescent="0.25">
      <c r="B656"/>
      <c r="C656"/>
      <c r="D656" s="34"/>
    </row>
    <row r="657" spans="2:4" x14ac:dyDescent="0.25">
      <c r="B657"/>
      <c r="C657"/>
      <c r="D657" s="34"/>
    </row>
    <row r="658" spans="2:4" x14ac:dyDescent="0.25">
      <c r="B658"/>
      <c r="C658"/>
      <c r="D658" s="34"/>
    </row>
    <row r="659" spans="2:4" x14ac:dyDescent="0.25">
      <c r="B659"/>
      <c r="C659"/>
      <c r="D659" s="34"/>
    </row>
    <row r="660" spans="2:4" x14ac:dyDescent="0.25">
      <c r="B660"/>
      <c r="C660"/>
      <c r="D660" s="34"/>
    </row>
    <row r="661" spans="2:4" x14ac:dyDescent="0.25">
      <c r="B661"/>
      <c r="C661"/>
      <c r="D661" s="34"/>
    </row>
    <row r="662" spans="2:4" x14ac:dyDescent="0.25">
      <c r="B662"/>
      <c r="C662"/>
      <c r="D662" s="34"/>
    </row>
    <row r="663" spans="2:4" x14ac:dyDescent="0.25">
      <c r="B663"/>
      <c r="C663"/>
      <c r="D663" s="34"/>
    </row>
    <row r="664" spans="2:4" x14ac:dyDescent="0.25">
      <c r="B664"/>
      <c r="C664"/>
      <c r="D664" s="34"/>
    </row>
    <row r="665" spans="2:4" x14ac:dyDescent="0.25">
      <c r="B665"/>
      <c r="C665"/>
      <c r="D665" s="34"/>
    </row>
    <row r="666" spans="2:4" x14ac:dyDescent="0.25">
      <c r="B666"/>
      <c r="C666"/>
      <c r="D666" s="34"/>
    </row>
    <row r="667" spans="2:4" x14ac:dyDescent="0.25">
      <c r="B667"/>
      <c r="C667"/>
      <c r="D667" s="34"/>
    </row>
    <row r="668" spans="2:4" x14ac:dyDescent="0.25">
      <c r="B668"/>
      <c r="C668"/>
      <c r="D668" s="34"/>
    </row>
    <row r="669" spans="2:4" x14ac:dyDescent="0.25">
      <c r="B669"/>
      <c r="C669"/>
      <c r="D669" s="34"/>
    </row>
    <row r="670" spans="2:4" x14ac:dyDescent="0.25">
      <c r="B670"/>
      <c r="C670"/>
      <c r="D670" s="34"/>
    </row>
    <row r="671" spans="2:4" x14ac:dyDescent="0.25">
      <c r="B671"/>
      <c r="C671"/>
      <c r="D671" s="34"/>
    </row>
    <row r="672" spans="2:4" x14ac:dyDescent="0.25">
      <c r="B672"/>
      <c r="C672"/>
      <c r="D672" s="34"/>
    </row>
    <row r="673" spans="2:4" x14ac:dyDescent="0.25">
      <c r="B673"/>
      <c r="C673"/>
      <c r="D673" s="34"/>
    </row>
    <row r="674" spans="2:4" x14ac:dyDescent="0.25">
      <c r="B674"/>
      <c r="C674"/>
      <c r="D674" s="34"/>
    </row>
    <row r="675" spans="2:4" x14ac:dyDescent="0.25">
      <c r="B675"/>
      <c r="C675"/>
      <c r="D675" s="34"/>
    </row>
    <row r="676" spans="2:4" x14ac:dyDescent="0.25">
      <c r="B676"/>
      <c r="C676"/>
      <c r="D676" s="34"/>
    </row>
    <row r="677" spans="2:4" x14ac:dyDescent="0.25">
      <c r="B677"/>
      <c r="C677"/>
      <c r="D677" s="34"/>
    </row>
    <row r="678" spans="2:4" x14ac:dyDescent="0.25">
      <c r="B678"/>
      <c r="C678"/>
      <c r="D678" s="34"/>
    </row>
    <row r="679" spans="2:4" x14ac:dyDescent="0.25">
      <c r="B679"/>
      <c r="C679"/>
      <c r="D679" s="34"/>
    </row>
    <row r="680" spans="2:4" x14ac:dyDescent="0.25">
      <c r="B680"/>
      <c r="C680"/>
      <c r="D680" s="34"/>
    </row>
    <row r="681" spans="2:4" x14ac:dyDescent="0.25">
      <c r="B681"/>
      <c r="C681"/>
      <c r="D681" s="34"/>
    </row>
    <row r="682" spans="2:4" x14ac:dyDescent="0.25">
      <c r="B682"/>
      <c r="C682"/>
      <c r="D682" s="34"/>
    </row>
    <row r="683" spans="2:4" x14ac:dyDescent="0.25">
      <c r="B683"/>
      <c r="C683"/>
      <c r="D683" s="34"/>
    </row>
    <row r="684" spans="2:4" x14ac:dyDescent="0.25">
      <c r="B684"/>
      <c r="C684"/>
      <c r="D684" s="34"/>
    </row>
    <row r="685" spans="2:4" x14ac:dyDescent="0.25">
      <c r="B685"/>
      <c r="C685"/>
      <c r="D685" s="34"/>
    </row>
    <row r="686" spans="2:4" x14ac:dyDescent="0.25">
      <c r="B686"/>
      <c r="C686"/>
      <c r="D686" s="34"/>
    </row>
    <row r="687" spans="2:4" x14ac:dyDescent="0.25">
      <c r="B687"/>
      <c r="C687"/>
      <c r="D687" s="34"/>
    </row>
    <row r="688" spans="2:4" x14ac:dyDescent="0.25">
      <c r="B688"/>
      <c r="C688"/>
      <c r="D688" s="34"/>
    </row>
    <row r="689" spans="2:4" x14ac:dyDescent="0.25">
      <c r="B689"/>
      <c r="C689"/>
      <c r="D689" s="34"/>
    </row>
    <row r="690" spans="2:4" x14ac:dyDescent="0.25">
      <c r="B690"/>
      <c r="C690"/>
      <c r="D690" s="34"/>
    </row>
    <row r="691" spans="2:4" x14ac:dyDescent="0.25">
      <c r="B691"/>
      <c r="C691"/>
      <c r="D691" s="34"/>
    </row>
    <row r="692" spans="2:4" x14ac:dyDescent="0.25">
      <c r="B692"/>
      <c r="C692"/>
      <c r="D692" s="34"/>
    </row>
    <row r="693" spans="2:4" x14ac:dyDescent="0.25">
      <c r="B693"/>
      <c r="C693"/>
      <c r="D693" s="34"/>
    </row>
    <row r="694" spans="2:4" x14ac:dyDescent="0.25">
      <c r="B694"/>
      <c r="C694"/>
      <c r="D694" s="34"/>
    </row>
    <row r="695" spans="2:4" x14ac:dyDescent="0.25">
      <c r="B695"/>
      <c r="C695"/>
      <c r="D695" s="34"/>
    </row>
    <row r="696" spans="2:4" x14ac:dyDescent="0.25">
      <c r="B696"/>
      <c r="C696"/>
      <c r="D696" s="34"/>
    </row>
    <row r="697" spans="2:4" x14ac:dyDescent="0.25">
      <c r="B697"/>
      <c r="C697"/>
      <c r="D697" s="34"/>
    </row>
    <row r="698" spans="2:4" x14ac:dyDescent="0.25">
      <c r="B698"/>
      <c r="C698"/>
      <c r="D698" s="34"/>
    </row>
    <row r="699" spans="2:4" x14ac:dyDescent="0.25">
      <c r="B699"/>
      <c r="C699"/>
      <c r="D699" s="34"/>
    </row>
    <row r="700" spans="2:4" x14ac:dyDescent="0.25">
      <c r="B700"/>
      <c r="C700"/>
      <c r="D700" s="34"/>
    </row>
    <row r="701" spans="2:4" x14ac:dyDescent="0.25">
      <c r="B701"/>
      <c r="C701"/>
      <c r="D701" s="34"/>
    </row>
    <row r="702" spans="2:4" x14ac:dyDescent="0.25">
      <c r="B702"/>
      <c r="C702"/>
      <c r="D702" s="34"/>
    </row>
    <row r="703" spans="2:4" x14ac:dyDescent="0.25">
      <c r="B703"/>
      <c r="C703"/>
      <c r="D703" s="34"/>
    </row>
    <row r="704" spans="2:4" x14ac:dyDescent="0.25">
      <c r="B704"/>
      <c r="C704"/>
      <c r="D704" s="34"/>
    </row>
    <row r="705" spans="2:4" x14ac:dyDescent="0.25">
      <c r="B705"/>
      <c r="C705"/>
      <c r="D705" s="34"/>
    </row>
    <row r="706" spans="2:4" x14ac:dyDescent="0.25">
      <c r="B706"/>
      <c r="C706"/>
      <c r="D706" s="34"/>
    </row>
    <row r="707" spans="2:4" x14ac:dyDescent="0.25">
      <c r="B707"/>
      <c r="C707"/>
      <c r="D707" s="34"/>
    </row>
    <row r="708" spans="2:4" x14ac:dyDescent="0.25">
      <c r="B708"/>
      <c r="C708"/>
      <c r="D708" s="34"/>
    </row>
    <row r="709" spans="2:4" x14ac:dyDescent="0.25">
      <c r="B709"/>
      <c r="C709"/>
      <c r="D709" s="34"/>
    </row>
    <row r="710" spans="2:4" x14ac:dyDescent="0.25">
      <c r="B710"/>
      <c r="C710"/>
      <c r="D710" s="34"/>
    </row>
    <row r="711" spans="2:4" x14ac:dyDescent="0.25">
      <c r="B711"/>
      <c r="C711"/>
      <c r="D711" s="34"/>
    </row>
    <row r="712" spans="2:4" x14ac:dyDescent="0.25">
      <c r="B712"/>
      <c r="C712"/>
      <c r="D712" s="34"/>
    </row>
    <row r="713" spans="2:4" x14ac:dyDescent="0.25">
      <c r="B713"/>
      <c r="C713"/>
      <c r="D713" s="34"/>
    </row>
    <row r="714" spans="2:4" x14ac:dyDescent="0.25">
      <c r="B714"/>
      <c r="C714"/>
      <c r="D714" s="34"/>
    </row>
    <row r="715" spans="2:4" x14ac:dyDescent="0.25">
      <c r="B715"/>
      <c r="C715"/>
      <c r="D715" s="34"/>
    </row>
    <row r="716" spans="2:4" x14ac:dyDescent="0.25">
      <c r="B716"/>
      <c r="C716"/>
      <c r="D716" s="34"/>
    </row>
    <row r="717" spans="2:4" x14ac:dyDescent="0.25">
      <c r="B717"/>
      <c r="C717"/>
      <c r="D717" s="34"/>
    </row>
    <row r="718" spans="2:4" x14ac:dyDescent="0.25">
      <c r="B718"/>
      <c r="C718"/>
      <c r="D718" s="34"/>
    </row>
    <row r="719" spans="2:4" x14ac:dyDescent="0.25">
      <c r="B719"/>
      <c r="C719"/>
      <c r="D719" s="34"/>
    </row>
    <row r="720" spans="2:4" x14ac:dyDescent="0.25">
      <c r="B720"/>
      <c r="C720"/>
      <c r="D720" s="34"/>
    </row>
    <row r="721" spans="2:4" x14ac:dyDescent="0.25">
      <c r="B721"/>
      <c r="C721"/>
      <c r="D721" s="34"/>
    </row>
    <row r="722" spans="2:4" x14ac:dyDescent="0.25">
      <c r="B722"/>
      <c r="C722"/>
      <c r="D722" s="34"/>
    </row>
    <row r="723" spans="2:4" x14ac:dyDescent="0.25">
      <c r="B723"/>
      <c r="C723"/>
      <c r="D723" s="34"/>
    </row>
    <row r="724" spans="2:4" x14ac:dyDescent="0.25">
      <c r="B724"/>
      <c r="C724"/>
      <c r="D724" s="34"/>
    </row>
    <row r="725" spans="2:4" x14ac:dyDescent="0.25">
      <c r="B725"/>
      <c r="C725"/>
      <c r="D725" s="34"/>
    </row>
    <row r="726" spans="2:4" x14ac:dyDescent="0.25">
      <c r="B726"/>
      <c r="C726"/>
      <c r="D726" s="34"/>
    </row>
    <row r="727" spans="2:4" x14ac:dyDescent="0.25">
      <c r="B727"/>
      <c r="C727"/>
      <c r="D727" s="34"/>
    </row>
    <row r="728" spans="2:4" x14ac:dyDescent="0.25">
      <c r="B728"/>
      <c r="C728"/>
      <c r="D728" s="34"/>
    </row>
    <row r="729" spans="2:4" x14ac:dyDescent="0.25">
      <c r="B729"/>
      <c r="C729"/>
      <c r="D729" s="34"/>
    </row>
    <row r="730" spans="2:4" x14ac:dyDescent="0.25">
      <c r="B730"/>
      <c r="C730"/>
      <c r="D730" s="34"/>
    </row>
    <row r="731" spans="2:4" x14ac:dyDescent="0.25">
      <c r="B731"/>
      <c r="C731"/>
      <c r="D731" s="34"/>
    </row>
    <row r="732" spans="2:4" x14ac:dyDescent="0.25">
      <c r="B732"/>
      <c r="C732"/>
      <c r="D732" s="34"/>
    </row>
    <row r="733" spans="2:4" x14ac:dyDescent="0.25">
      <c r="B733"/>
      <c r="C733"/>
      <c r="D733" s="34"/>
    </row>
    <row r="734" spans="2:4" x14ac:dyDescent="0.25">
      <c r="B734"/>
      <c r="C734"/>
      <c r="D734" s="34"/>
    </row>
    <row r="735" spans="2:4" x14ac:dyDescent="0.25">
      <c r="B735"/>
      <c r="C735"/>
      <c r="D735" s="34"/>
    </row>
    <row r="736" spans="2:4" x14ac:dyDescent="0.25">
      <c r="B736"/>
      <c r="C736"/>
      <c r="D736" s="34"/>
    </row>
    <row r="737" spans="2:4" x14ac:dyDescent="0.25">
      <c r="B737"/>
      <c r="C737"/>
      <c r="D737" s="34"/>
    </row>
    <row r="738" spans="2:4" x14ac:dyDescent="0.25">
      <c r="B738"/>
      <c r="C738"/>
      <c r="D738" s="34"/>
    </row>
    <row r="739" spans="2:4" x14ac:dyDescent="0.25">
      <c r="B739"/>
      <c r="C739"/>
      <c r="D739" s="34"/>
    </row>
    <row r="740" spans="2:4" x14ac:dyDescent="0.25">
      <c r="B740"/>
      <c r="C740"/>
      <c r="D740" s="34"/>
    </row>
    <row r="741" spans="2:4" x14ac:dyDescent="0.25">
      <c r="B741"/>
      <c r="C741"/>
      <c r="D741" s="34"/>
    </row>
    <row r="742" spans="2:4" x14ac:dyDescent="0.25">
      <c r="B742"/>
      <c r="C742"/>
      <c r="D742" s="34"/>
    </row>
    <row r="743" spans="2:4" x14ac:dyDescent="0.25">
      <c r="B743"/>
      <c r="C743"/>
      <c r="D743" s="34"/>
    </row>
    <row r="744" spans="2:4" x14ac:dyDescent="0.25">
      <c r="B744"/>
      <c r="C744"/>
      <c r="D744" s="34"/>
    </row>
    <row r="745" spans="2:4" x14ac:dyDescent="0.25">
      <c r="B745"/>
      <c r="C745"/>
      <c r="D745" s="34"/>
    </row>
    <row r="746" spans="2:4" x14ac:dyDescent="0.25">
      <c r="B746"/>
      <c r="C746"/>
      <c r="D746" s="34"/>
    </row>
    <row r="747" spans="2:4" x14ac:dyDescent="0.25">
      <c r="B747"/>
      <c r="C747"/>
      <c r="D747" s="34"/>
    </row>
    <row r="748" spans="2:4" x14ac:dyDescent="0.25">
      <c r="B748"/>
      <c r="C748"/>
      <c r="D748" s="34"/>
    </row>
    <row r="749" spans="2:4" x14ac:dyDescent="0.25">
      <c r="B749"/>
      <c r="C749"/>
      <c r="D749" s="34"/>
    </row>
    <row r="750" spans="2:4" x14ac:dyDescent="0.25">
      <c r="B750"/>
      <c r="C750"/>
      <c r="D750" s="34"/>
    </row>
    <row r="751" spans="2:4" x14ac:dyDescent="0.25">
      <c r="B751"/>
      <c r="C751"/>
      <c r="D751" s="34"/>
    </row>
    <row r="752" spans="2:4" x14ac:dyDescent="0.25">
      <c r="B752"/>
      <c r="C752"/>
      <c r="D752" s="34"/>
    </row>
    <row r="753" spans="2:4" x14ac:dyDescent="0.25">
      <c r="B753"/>
      <c r="C753"/>
      <c r="D753" s="34"/>
    </row>
    <row r="754" spans="2:4" x14ac:dyDescent="0.25">
      <c r="B754"/>
      <c r="C754"/>
      <c r="D754" s="34"/>
    </row>
    <row r="755" spans="2:4" x14ac:dyDescent="0.25">
      <c r="B755"/>
      <c r="C755"/>
      <c r="D755" s="34"/>
    </row>
    <row r="756" spans="2:4" x14ac:dyDescent="0.25">
      <c r="B756"/>
      <c r="C756"/>
      <c r="D756" s="34"/>
    </row>
    <row r="757" spans="2:4" x14ac:dyDescent="0.25">
      <c r="B757"/>
      <c r="C757"/>
      <c r="D757" s="34"/>
    </row>
    <row r="758" spans="2:4" x14ac:dyDescent="0.25">
      <c r="B758"/>
      <c r="C758"/>
      <c r="D758" s="34"/>
    </row>
    <row r="759" spans="2:4" x14ac:dyDescent="0.25">
      <c r="B759"/>
      <c r="C759"/>
      <c r="D759" s="34"/>
    </row>
    <row r="760" spans="2:4" x14ac:dyDescent="0.25">
      <c r="B760"/>
      <c r="C760"/>
      <c r="D760" s="34"/>
    </row>
    <row r="761" spans="2:4" x14ac:dyDescent="0.25">
      <c r="B761"/>
      <c r="C761"/>
      <c r="D761" s="34"/>
    </row>
    <row r="762" spans="2:4" x14ac:dyDescent="0.25">
      <c r="B762"/>
      <c r="C762"/>
      <c r="D762" s="34"/>
    </row>
    <row r="763" spans="2:4" x14ac:dyDescent="0.25">
      <c r="B763"/>
      <c r="C763"/>
      <c r="D763" s="34"/>
    </row>
    <row r="764" spans="2:4" x14ac:dyDescent="0.25">
      <c r="B764"/>
      <c r="C764"/>
      <c r="D764" s="34"/>
    </row>
    <row r="765" spans="2:4" x14ac:dyDescent="0.25">
      <c r="B765"/>
      <c r="C765"/>
      <c r="D765" s="34"/>
    </row>
    <row r="766" spans="2:4" x14ac:dyDescent="0.25">
      <c r="B766"/>
      <c r="C766"/>
      <c r="D766" s="34"/>
    </row>
    <row r="767" spans="2:4" x14ac:dyDescent="0.25">
      <c r="B767"/>
      <c r="C767"/>
      <c r="D767" s="34"/>
    </row>
    <row r="768" spans="2:4" x14ac:dyDescent="0.25">
      <c r="B768"/>
      <c r="C768"/>
      <c r="D768" s="34"/>
    </row>
    <row r="769" spans="2:4" x14ac:dyDescent="0.25">
      <c r="B769"/>
      <c r="C769"/>
      <c r="D769" s="34"/>
    </row>
    <row r="770" spans="2:4" x14ac:dyDescent="0.25">
      <c r="B770"/>
      <c r="C770"/>
      <c r="D770" s="34"/>
    </row>
    <row r="771" spans="2:4" x14ac:dyDescent="0.25">
      <c r="B771"/>
      <c r="C771"/>
      <c r="D771" s="34"/>
    </row>
    <row r="772" spans="2:4" x14ac:dyDescent="0.25">
      <c r="B772"/>
      <c r="C772"/>
      <c r="D772" s="34"/>
    </row>
    <row r="773" spans="2:4" x14ac:dyDescent="0.25">
      <c r="B773"/>
      <c r="C773"/>
      <c r="D773" s="34"/>
    </row>
    <row r="774" spans="2:4" x14ac:dyDescent="0.25">
      <c r="B774"/>
      <c r="C774"/>
      <c r="D774" s="34"/>
    </row>
    <row r="775" spans="2:4" x14ac:dyDescent="0.25">
      <c r="B775"/>
      <c r="C775"/>
      <c r="D775" s="34"/>
    </row>
    <row r="776" spans="2:4" x14ac:dyDescent="0.25">
      <c r="B776"/>
      <c r="C776"/>
      <c r="D776" s="34"/>
    </row>
    <row r="777" spans="2:4" x14ac:dyDescent="0.25">
      <c r="B777"/>
      <c r="C777"/>
      <c r="D777" s="34"/>
    </row>
    <row r="778" spans="2:4" x14ac:dyDescent="0.25">
      <c r="B778"/>
      <c r="C778"/>
      <c r="D778" s="34"/>
    </row>
    <row r="779" spans="2:4" x14ac:dyDescent="0.25">
      <c r="B779"/>
      <c r="C779"/>
      <c r="D779" s="34"/>
    </row>
    <row r="780" spans="2:4" x14ac:dyDescent="0.25">
      <c r="B780"/>
      <c r="C780"/>
      <c r="D780" s="34"/>
    </row>
    <row r="781" spans="2:4" x14ac:dyDescent="0.25">
      <c r="B781"/>
      <c r="C781"/>
      <c r="D781" s="34"/>
    </row>
    <row r="782" spans="2:4" x14ac:dyDescent="0.25">
      <c r="B782"/>
      <c r="C782"/>
      <c r="D782" s="34"/>
    </row>
    <row r="783" spans="2:4" x14ac:dyDescent="0.25">
      <c r="B783"/>
      <c r="C783"/>
      <c r="D783" s="34"/>
    </row>
    <row r="784" spans="2:4" x14ac:dyDescent="0.25">
      <c r="B784"/>
      <c r="C784"/>
      <c r="D784" s="34"/>
    </row>
    <row r="785" spans="2:4" x14ac:dyDescent="0.25">
      <c r="B785"/>
      <c r="C785"/>
      <c r="D785" s="34"/>
    </row>
    <row r="786" spans="2:4" x14ac:dyDescent="0.25">
      <c r="B786"/>
      <c r="C786"/>
      <c r="D786" s="34"/>
    </row>
    <row r="787" spans="2:4" x14ac:dyDescent="0.25">
      <c r="B787"/>
      <c r="C787"/>
      <c r="D787" s="34"/>
    </row>
    <row r="788" spans="2:4" x14ac:dyDescent="0.25">
      <c r="B788"/>
      <c r="C788"/>
      <c r="D788" s="34"/>
    </row>
    <row r="789" spans="2:4" x14ac:dyDescent="0.25">
      <c r="B789"/>
      <c r="C789"/>
      <c r="D789" s="34"/>
    </row>
    <row r="790" spans="2:4" x14ac:dyDescent="0.25">
      <c r="B790"/>
      <c r="C790"/>
      <c r="D790" s="34"/>
    </row>
    <row r="791" spans="2:4" x14ac:dyDescent="0.25">
      <c r="B791"/>
      <c r="C791"/>
      <c r="D791" s="34"/>
    </row>
    <row r="792" spans="2:4" x14ac:dyDescent="0.25">
      <c r="B792"/>
      <c r="C792"/>
      <c r="D792" s="34"/>
    </row>
    <row r="793" spans="2:4" x14ac:dyDescent="0.25">
      <c r="B793"/>
      <c r="C793"/>
      <c r="D793" s="34"/>
    </row>
    <row r="794" spans="2:4" x14ac:dyDescent="0.25">
      <c r="B794"/>
      <c r="C794"/>
      <c r="D794" s="34"/>
    </row>
    <row r="795" spans="2:4" x14ac:dyDescent="0.25">
      <c r="B795"/>
      <c r="C795"/>
      <c r="D795" s="34"/>
    </row>
    <row r="796" spans="2:4" x14ac:dyDescent="0.25">
      <c r="B796"/>
      <c r="C796"/>
      <c r="D796" s="34"/>
    </row>
    <row r="797" spans="2:4" x14ac:dyDescent="0.25">
      <c r="B797"/>
      <c r="C797"/>
      <c r="D797" s="34"/>
    </row>
    <row r="798" spans="2:4" x14ac:dyDescent="0.25">
      <c r="B798"/>
      <c r="C798"/>
      <c r="D798" s="34"/>
    </row>
    <row r="799" spans="2:4" x14ac:dyDescent="0.25">
      <c r="B799"/>
      <c r="C799"/>
      <c r="D799" s="34"/>
    </row>
    <row r="800" spans="2:4" x14ac:dyDescent="0.25">
      <c r="B800"/>
      <c r="C800"/>
      <c r="D800" s="34"/>
    </row>
    <row r="801" spans="2:4" x14ac:dyDescent="0.25">
      <c r="B801"/>
      <c r="C801"/>
      <c r="D801" s="34"/>
    </row>
    <row r="802" spans="2:4" x14ac:dyDescent="0.25">
      <c r="B802"/>
      <c r="C802"/>
      <c r="D802" s="34"/>
    </row>
    <row r="803" spans="2:4" x14ac:dyDescent="0.25">
      <c r="B803"/>
      <c r="C803"/>
      <c r="D803" s="34"/>
    </row>
    <row r="804" spans="2:4" x14ac:dyDescent="0.25">
      <c r="B804"/>
      <c r="C804"/>
      <c r="D804" s="34"/>
    </row>
    <row r="805" spans="2:4" x14ac:dyDescent="0.25">
      <c r="B805"/>
      <c r="C805"/>
      <c r="D805" s="34"/>
    </row>
    <row r="806" spans="2:4" x14ac:dyDescent="0.25">
      <c r="B806"/>
      <c r="C806"/>
      <c r="D806" s="34"/>
    </row>
    <row r="807" spans="2:4" x14ac:dyDescent="0.25">
      <c r="B807"/>
      <c r="C807"/>
      <c r="D807" s="34"/>
    </row>
    <row r="808" spans="2:4" x14ac:dyDescent="0.25">
      <c r="B808"/>
      <c r="C808"/>
      <c r="D808" s="34"/>
    </row>
    <row r="809" spans="2:4" x14ac:dyDescent="0.25">
      <c r="B809"/>
      <c r="C809"/>
      <c r="D809" s="34"/>
    </row>
    <row r="810" spans="2:4" x14ac:dyDescent="0.25">
      <c r="B810"/>
      <c r="C810"/>
      <c r="D810" s="34"/>
    </row>
    <row r="811" spans="2:4" x14ac:dyDescent="0.25">
      <c r="B811"/>
      <c r="C811"/>
      <c r="D811" s="34"/>
    </row>
    <row r="812" spans="2:4" x14ac:dyDescent="0.25">
      <c r="B812"/>
      <c r="C812"/>
      <c r="D812" s="34"/>
    </row>
    <row r="813" spans="2:4" x14ac:dyDescent="0.25">
      <c r="B813"/>
      <c r="C813"/>
      <c r="D813" s="34"/>
    </row>
    <row r="814" spans="2:4" x14ac:dyDescent="0.25">
      <c r="B814"/>
      <c r="C814"/>
      <c r="D814" s="34"/>
    </row>
    <row r="815" spans="2:4" x14ac:dyDescent="0.25">
      <c r="B815"/>
      <c r="C815"/>
      <c r="D815" s="34"/>
    </row>
    <row r="816" spans="2:4" x14ac:dyDescent="0.25">
      <c r="B816"/>
      <c r="C816"/>
      <c r="D816" s="34"/>
    </row>
    <row r="817" spans="2:4" x14ac:dyDescent="0.25">
      <c r="B817"/>
      <c r="C817"/>
      <c r="D817" s="34"/>
    </row>
    <row r="818" spans="2:4" x14ac:dyDescent="0.25">
      <c r="B818"/>
      <c r="C818"/>
      <c r="D818" s="34"/>
    </row>
    <row r="819" spans="2:4" x14ac:dyDescent="0.25">
      <c r="B819"/>
      <c r="C819"/>
      <c r="D819" s="34"/>
    </row>
    <row r="820" spans="2:4" x14ac:dyDescent="0.25">
      <c r="B820"/>
      <c r="C820"/>
      <c r="D820" s="34"/>
    </row>
    <row r="821" spans="2:4" x14ac:dyDescent="0.25">
      <c r="B821"/>
      <c r="C821"/>
      <c r="D821" s="34"/>
    </row>
    <row r="822" spans="2:4" x14ac:dyDescent="0.25">
      <c r="B822"/>
      <c r="C822"/>
      <c r="D822" s="34"/>
    </row>
    <row r="823" spans="2:4" x14ac:dyDescent="0.25">
      <c r="B823"/>
      <c r="C823"/>
      <c r="D823" s="34"/>
    </row>
    <row r="824" spans="2:4" x14ac:dyDescent="0.25">
      <c r="B824"/>
      <c r="C824"/>
      <c r="D824" s="34"/>
    </row>
    <row r="825" spans="2:4" x14ac:dyDescent="0.25">
      <c r="B825"/>
      <c r="C825"/>
      <c r="D825" s="34"/>
    </row>
    <row r="826" spans="2:4" x14ac:dyDescent="0.25">
      <c r="B826"/>
      <c r="C826"/>
      <c r="D826" s="34"/>
    </row>
    <row r="827" spans="2:4" x14ac:dyDescent="0.25">
      <c r="B827"/>
      <c r="C827"/>
      <c r="D827" s="34"/>
    </row>
    <row r="828" spans="2:4" x14ac:dyDescent="0.25">
      <c r="B828"/>
      <c r="C828"/>
      <c r="D828" s="34"/>
    </row>
    <row r="829" spans="2:4" x14ac:dyDescent="0.25">
      <c r="B829"/>
      <c r="C829"/>
      <c r="D829" s="34"/>
    </row>
    <row r="830" spans="2:4" x14ac:dyDescent="0.25">
      <c r="B830"/>
      <c r="C830"/>
      <c r="D830" s="34"/>
    </row>
  </sheetData>
  <sheetProtection selectLockedCells="1"/>
  <sortState xmlns:xlrd2="http://schemas.microsoft.com/office/spreadsheetml/2017/richdata2" ref="H4:M13">
    <sortCondition ref="I3"/>
  </sortState>
  <mergeCells count="1">
    <mergeCell ref="I19:N28"/>
  </mergeCells>
  <phoneticPr fontId="11" type="noConversion"/>
  <pageMargins left="0.7" right="0.7" top="0.75" bottom="0.75" header="0.3" footer="0.3"/>
  <pageSetup orientation="portrait"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Werkbladen</vt:lpstr>
      </vt:variant>
      <vt:variant>
        <vt:i4>1</vt:i4>
      </vt:variant>
      <vt:variant>
        <vt:lpstr>Benoemde bereiken</vt:lpstr>
      </vt:variant>
      <vt:variant>
        <vt:i4>2</vt:i4>
      </vt:variant>
    </vt:vector>
  </HeadingPairs>
  <TitlesOfParts>
    <vt:vector size="3" baseType="lpstr">
      <vt:lpstr>DATA</vt:lpstr>
      <vt:lpstr>MyProducts</vt:lpstr>
      <vt:lpstr>MyQuantities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2023-10-28T07:23:28Z</dcterms:modified>
</cp:coreProperties>
</file>