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09739E8-504E-48B1-A601-1F929A472F64}" xr6:coauthVersionLast="47" xr6:coauthVersionMax="47" xr10:uidLastSave="{00000000-0000-0000-0000-000000000000}"/>
  <bookViews>
    <workbookView xWindow="-120" yWindow="-120" windowWidth="29040" windowHeight="15855" activeTab="1" xr2:uid="{CB2A97C1-CE2F-4971-AF31-5F23AA14FCDE}"/>
  </bookViews>
  <sheets>
    <sheet name="Etude statistique" sheetId="5" r:id="rId1"/>
    <sheet name="Aléatoire" sheetId="6" r:id="rId2"/>
  </sheets>
  <definedNames>
    <definedName name="_xlnm._FilterDatabase" localSheetId="0" hidden="1">'Etude statistique'!$P$5:$P$55</definedName>
    <definedName name="nombre">Aléatoire!$I$10</definedName>
    <definedName name="Tirage_Guidé">Aléatoire!$H$1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" i="6" l="1"/>
  <c r="AE3" i="6" s="1"/>
  <c r="AE4" i="6" s="1"/>
  <c r="AE5" i="6" s="1"/>
  <c r="AE6" i="6" s="1"/>
  <c r="AE7" i="6" s="1"/>
  <c r="AE8" i="6" s="1"/>
  <c r="AE9" i="6" s="1"/>
  <c r="AE10" i="6" s="1"/>
  <c r="AE11" i="6" s="1"/>
  <c r="AE12" i="6" s="1"/>
  <c r="AE13" i="6" s="1"/>
  <c r="AE14" i="6" s="1"/>
  <c r="AE15" i="6" s="1"/>
  <c r="AE16" i="6" s="1"/>
  <c r="AE17" i="6" s="1"/>
  <c r="AE18" i="6" s="1"/>
  <c r="AE19" i="6" s="1"/>
  <c r="AE20" i="6" s="1"/>
  <c r="AE21" i="6" s="1"/>
  <c r="AE22" i="6" s="1"/>
  <c r="AE23" i="6" s="1"/>
  <c r="AE24" i="6" s="1"/>
  <c r="AE25" i="6" s="1"/>
  <c r="AE26" i="6" s="1"/>
  <c r="AE27" i="6" s="1"/>
  <c r="AE28" i="6" s="1"/>
  <c r="AE29" i="6" s="1"/>
  <c r="AE30" i="6" s="1"/>
  <c r="AE31" i="6" s="1"/>
  <c r="AE32" i="6" s="1"/>
  <c r="AE33" i="6" s="1"/>
  <c r="AE34" i="6" s="1"/>
  <c r="AE35" i="6" s="1"/>
  <c r="AE36" i="6" s="1"/>
  <c r="AE37" i="6" s="1"/>
  <c r="AE38" i="6" s="1"/>
  <c r="AE39" i="6" s="1"/>
  <c r="AE40" i="6" s="1"/>
  <c r="AE41" i="6" s="1"/>
  <c r="AE42" i="6" s="1"/>
  <c r="AE43" i="6" s="1"/>
  <c r="AE44" i="6" s="1"/>
  <c r="AE45" i="6" s="1"/>
  <c r="AE46" i="6" s="1"/>
  <c r="AE47" i="6" s="1"/>
  <c r="AE48" i="6" s="1"/>
  <c r="AE49" i="6" s="1"/>
  <c r="AE50" i="6" s="1"/>
  <c r="AE51" i="6" s="1"/>
  <c r="AB53" i="6"/>
  <c r="AH2" i="6" s="1"/>
  <c r="N49" i="6"/>
  <c r="N45" i="6"/>
  <c r="N41" i="6"/>
  <c r="N37" i="6"/>
  <c r="N33" i="6"/>
  <c r="N29" i="6"/>
  <c r="N25" i="6"/>
  <c r="N21" i="6"/>
  <c r="N17" i="6"/>
  <c r="N13" i="6"/>
  <c r="N9" i="6"/>
  <c r="N5" i="6"/>
  <c r="N4" i="6"/>
  <c r="J51" i="6"/>
  <c r="K51" i="6" s="1"/>
  <c r="J3" i="6"/>
  <c r="M3" i="6" s="1"/>
  <c r="J4" i="6"/>
  <c r="M4" i="6" s="1"/>
  <c r="J5" i="6"/>
  <c r="M5" i="6" s="1"/>
  <c r="J6" i="6"/>
  <c r="M6" i="6" s="1"/>
  <c r="J7" i="6"/>
  <c r="M7" i="6" s="1"/>
  <c r="J8" i="6"/>
  <c r="M8" i="6" s="1"/>
  <c r="J9" i="6"/>
  <c r="M9" i="6" s="1"/>
  <c r="J10" i="6"/>
  <c r="M10" i="6" s="1"/>
  <c r="J11" i="6"/>
  <c r="M11" i="6" s="1"/>
  <c r="J12" i="6"/>
  <c r="M12" i="6" s="1"/>
  <c r="J13" i="6"/>
  <c r="M13" i="6" s="1"/>
  <c r="J14" i="6"/>
  <c r="M14" i="6" s="1"/>
  <c r="J15" i="6"/>
  <c r="M15" i="6" s="1"/>
  <c r="J16" i="6"/>
  <c r="M16" i="6" s="1"/>
  <c r="J17" i="6"/>
  <c r="M17" i="6" s="1"/>
  <c r="J18" i="6"/>
  <c r="M18" i="6" s="1"/>
  <c r="J19" i="6"/>
  <c r="M19" i="6" s="1"/>
  <c r="J20" i="6"/>
  <c r="M20" i="6" s="1"/>
  <c r="J21" i="6"/>
  <c r="M21" i="6" s="1"/>
  <c r="J22" i="6"/>
  <c r="M22" i="6" s="1"/>
  <c r="J23" i="6"/>
  <c r="M23" i="6" s="1"/>
  <c r="J24" i="6"/>
  <c r="M24" i="6" s="1"/>
  <c r="J25" i="6"/>
  <c r="M25" i="6" s="1"/>
  <c r="J26" i="6"/>
  <c r="M26" i="6" s="1"/>
  <c r="J27" i="6"/>
  <c r="M27" i="6" s="1"/>
  <c r="J28" i="6"/>
  <c r="M28" i="6" s="1"/>
  <c r="J29" i="6"/>
  <c r="M29" i="6" s="1"/>
  <c r="J30" i="6"/>
  <c r="M30" i="6" s="1"/>
  <c r="J31" i="6"/>
  <c r="M31" i="6" s="1"/>
  <c r="J32" i="6"/>
  <c r="M32" i="6" s="1"/>
  <c r="J33" i="6"/>
  <c r="M33" i="6" s="1"/>
  <c r="J34" i="6"/>
  <c r="M34" i="6" s="1"/>
  <c r="J35" i="6"/>
  <c r="M35" i="6" s="1"/>
  <c r="J36" i="6"/>
  <c r="K36" i="6" s="1"/>
  <c r="J37" i="6"/>
  <c r="M37" i="6" s="1"/>
  <c r="J38" i="6"/>
  <c r="K38" i="6" s="1"/>
  <c r="J39" i="6"/>
  <c r="K39" i="6" s="1"/>
  <c r="J40" i="6"/>
  <c r="M40" i="6" s="1"/>
  <c r="J41" i="6"/>
  <c r="M41" i="6" s="1"/>
  <c r="J42" i="6"/>
  <c r="M42" i="6" s="1"/>
  <c r="J43" i="6"/>
  <c r="K43" i="6" s="1"/>
  <c r="J44" i="6"/>
  <c r="M44" i="6" s="1"/>
  <c r="J45" i="6"/>
  <c r="M45" i="6" s="1"/>
  <c r="J46" i="6"/>
  <c r="K46" i="6" s="1"/>
  <c r="J47" i="6"/>
  <c r="K47" i="6" s="1"/>
  <c r="J48" i="6"/>
  <c r="M48" i="6" s="1"/>
  <c r="J49" i="6"/>
  <c r="M49" i="6" s="1"/>
  <c r="J50" i="6"/>
  <c r="K50" i="6" s="1"/>
  <c r="J2" i="6"/>
  <c r="K2" i="6" s="1"/>
  <c r="T55" i="5" a="1"/>
  <c r="T55" i="5" s="1"/>
  <c r="T54" i="5" a="1"/>
  <c r="T54" i="5" s="1"/>
  <c r="T53" i="5" a="1"/>
  <c r="T53" i="5" s="1"/>
  <c r="T52" i="5" a="1"/>
  <c r="T52" i="5" s="1"/>
  <c r="T51" i="5" a="1"/>
  <c r="T51" i="5" s="1"/>
  <c r="T50" i="5" a="1"/>
  <c r="T50" i="5" s="1"/>
  <c r="T49" i="5" a="1"/>
  <c r="T49" i="5" s="1"/>
  <c r="T48" i="5" a="1"/>
  <c r="T48" i="5" s="1"/>
  <c r="T47" i="5" a="1"/>
  <c r="T47" i="5" s="1"/>
  <c r="T46" i="5" a="1"/>
  <c r="T46" i="5" s="1"/>
  <c r="T45" i="5" a="1"/>
  <c r="T45" i="5" s="1"/>
  <c r="T44" i="5" a="1"/>
  <c r="T44" i="5" s="1"/>
  <c r="T43" i="5" a="1"/>
  <c r="T43" i="5" s="1"/>
  <c r="T42" i="5" a="1"/>
  <c r="T42" i="5" s="1"/>
  <c r="T41" i="5" a="1"/>
  <c r="T41" i="5" s="1"/>
  <c r="T40" i="5" a="1"/>
  <c r="T40" i="5" s="1"/>
  <c r="T39" i="5" a="1"/>
  <c r="T39" i="5" s="1"/>
  <c r="T38" i="5" a="1"/>
  <c r="T38" i="5" s="1"/>
  <c r="T37" i="5" a="1"/>
  <c r="T37" i="5" s="1"/>
  <c r="T36" i="5" a="1"/>
  <c r="T36" i="5" s="1"/>
  <c r="T35" i="5" a="1"/>
  <c r="T35" i="5" s="1"/>
  <c r="T34" i="5" a="1"/>
  <c r="T34" i="5" s="1"/>
  <c r="T33" i="5" a="1"/>
  <c r="T33" i="5" s="1"/>
  <c r="T32" i="5" a="1"/>
  <c r="T32" i="5" s="1"/>
  <c r="T31" i="5" a="1"/>
  <c r="T31" i="5" s="1"/>
  <c r="T30" i="5" a="1"/>
  <c r="T30" i="5" s="1"/>
  <c r="T29" i="5" a="1"/>
  <c r="T29" i="5" s="1"/>
  <c r="T28" i="5" a="1"/>
  <c r="T28" i="5" s="1"/>
  <c r="T27" i="5" a="1"/>
  <c r="T27" i="5" s="1"/>
  <c r="T26" i="5" a="1"/>
  <c r="T26" i="5" s="1"/>
  <c r="T25" i="5" a="1"/>
  <c r="T25" i="5" s="1"/>
  <c r="T24" i="5" a="1"/>
  <c r="T24" i="5" s="1"/>
  <c r="T23" i="5" a="1"/>
  <c r="T23" i="5" s="1"/>
  <c r="T22" i="5" a="1"/>
  <c r="T22" i="5" s="1"/>
  <c r="T21" i="5" a="1"/>
  <c r="T21" i="5" s="1"/>
  <c r="T20" i="5" a="1"/>
  <c r="T20" i="5" s="1"/>
  <c r="T19" i="5" a="1"/>
  <c r="T19" i="5" s="1"/>
  <c r="T18" i="5" a="1"/>
  <c r="T18" i="5" s="1"/>
  <c r="T17" i="5" a="1"/>
  <c r="T17" i="5" s="1"/>
  <c r="T16" i="5" a="1"/>
  <c r="T16" i="5" s="1"/>
  <c r="T15" i="5" a="1"/>
  <c r="T15" i="5" s="1"/>
  <c r="T14" i="5" a="1"/>
  <c r="T14" i="5" s="1"/>
  <c r="T13" i="5" a="1"/>
  <c r="T13" i="5" s="1"/>
  <c r="T12" i="5" a="1"/>
  <c r="T12" i="5" s="1"/>
  <c r="T11" i="5" a="1"/>
  <c r="T11" i="5" s="1"/>
  <c r="T10" i="5" a="1"/>
  <c r="T10" i="5" s="1"/>
  <c r="T9" i="5" a="1"/>
  <c r="T9" i="5" s="1"/>
  <c r="T8" i="5" a="1"/>
  <c r="T8" i="5" s="1"/>
  <c r="T7" i="5" a="1"/>
  <c r="T7" i="5" s="1"/>
  <c r="T6" i="5" a="1"/>
  <c r="T6" i="5" s="1"/>
  <c r="AD4" i="6" l="1"/>
  <c r="AD20" i="6"/>
  <c r="AD36" i="6"/>
  <c r="AD8" i="6"/>
  <c r="AD24" i="6"/>
  <c r="AD40" i="6"/>
  <c r="AD12" i="6"/>
  <c r="AD28" i="6"/>
  <c r="AD44" i="6"/>
  <c r="AD16" i="6"/>
  <c r="AD32" i="6"/>
  <c r="AD48" i="6"/>
  <c r="AD5" i="6"/>
  <c r="AD9" i="6"/>
  <c r="AD13" i="6"/>
  <c r="AD17" i="6"/>
  <c r="AD21" i="6"/>
  <c r="AD25" i="6"/>
  <c r="AD29" i="6"/>
  <c r="AD33" i="6"/>
  <c r="AD37" i="6"/>
  <c r="AD41" i="6"/>
  <c r="AD45" i="6"/>
  <c r="AD49" i="6"/>
  <c r="AD6" i="6"/>
  <c r="AD10" i="6"/>
  <c r="AD14" i="6"/>
  <c r="AD18" i="6"/>
  <c r="AD22" i="6"/>
  <c r="AD26" i="6"/>
  <c r="AD30" i="6"/>
  <c r="AD34" i="6"/>
  <c r="AD38" i="6"/>
  <c r="AD42" i="6"/>
  <c r="AD46" i="6"/>
  <c r="AD50" i="6"/>
  <c r="AD3" i="6"/>
  <c r="AD7" i="6"/>
  <c r="AD11" i="6"/>
  <c r="AD15" i="6"/>
  <c r="AD19" i="6"/>
  <c r="AD23" i="6"/>
  <c r="AD27" i="6"/>
  <c r="AD31" i="6"/>
  <c r="AD35" i="6"/>
  <c r="AD39" i="6"/>
  <c r="AD43" i="6"/>
  <c r="AD47" i="6"/>
  <c r="AD51" i="6"/>
  <c r="AD2" i="6"/>
  <c r="N2" i="6"/>
  <c r="N6" i="6"/>
  <c r="N10" i="6"/>
  <c r="N14" i="6"/>
  <c r="N18" i="6"/>
  <c r="N22" i="6"/>
  <c r="N26" i="6"/>
  <c r="N30" i="6"/>
  <c r="N34" i="6"/>
  <c r="N38" i="6"/>
  <c r="N42" i="6"/>
  <c r="N46" i="6"/>
  <c r="N50" i="6"/>
  <c r="N3" i="6"/>
  <c r="N7" i="6"/>
  <c r="N11" i="6"/>
  <c r="N15" i="6"/>
  <c r="N19" i="6"/>
  <c r="N23" i="6"/>
  <c r="N27" i="6"/>
  <c r="N31" i="6"/>
  <c r="N35" i="6"/>
  <c r="N39" i="6"/>
  <c r="N43" i="6"/>
  <c r="N47" i="6"/>
  <c r="N51" i="6"/>
  <c r="N8" i="6"/>
  <c r="N12" i="6"/>
  <c r="N16" i="6"/>
  <c r="N20" i="6"/>
  <c r="N24" i="6"/>
  <c r="N28" i="6"/>
  <c r="N32" i="6"/>
  <c r="N36" i="6"/>
  <c r="N40" i="6"/>
  <c r="N44" i="6"/>
  <c r="N48" i="6"/>
  <c r="M46" i="6"/>
  <c r="K4" i="6"/>
  <c r="K8" i="6"/>
  <c r="K12" i="6"/>
  <c r="K16" i="6"/>
  <c r="K20" i="6"/>
  <c r="K24" i="6"/>
  <c r="K28" i="6"/>
  <c r="K32" i="6"/>
  <c r="K40" i="6"/>
  <c r="K44" i="6"/>
  <c r="K48" i="6"/>
  <c r="M2" i="6"/>
  <c r="M50" i="6"/>
  <c r="K5" i="6"/>
  <c r="K9" i="6"/>
  <c r="K13" i="6"/>
  <c r="K17" i="6"/>
  <c r="K21" i="6"/>
  <c r="K25" i="6"/>
  <c r="K29" i="6"/>
  <c r="K33" i="6"/>
  <c r="K37" i="6"/>
  <c r="K41" i="6"/>
  <c r="K45" i="6"/>
  <c r="K49" i="6"/>
  <c r="M38" i="6"/>
  <c r="K6" i="6"/>
  <c r="K10" i="6"/>
  <c r="K14" i="6"/>
  <c r="K18" i="6"/>
  <c r="K22" i="6"/>
  <c r="K26" i="6"/>
  <c r="K30" i="6"/>
  <c r="K34" i="6"/>
  <c r="K42" i="6"/>
  <c r="K3" i="6"/>
  <c r="K7" i="6"/>
  <c r="K11" i="6"/>
  <c r="K15" i="6"/>
  <c r="K19" i="6"/>
  <c r="K23" i="6"/>
  <c r="K27" i="6"/>
  <c r="K31" i="6"/>
  <c r="K35" i="6"/>
  <c r="M39" i="6"/>
  <c r="M43" i="6"/>
  <c r="M47" i="6"/>
  <c r="M51" i="6"/>
  <c r="M36" i="6"/>
  <c r="O51" i="6" s="1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I2061" i="5"/>
  <c r="I2062" i="5"/>
  <c r="I2063" i="5"/>
  <c r="I2064" i="5"/>
  <c r="I2065" i="5"/>
  <c r="I2066" i="5"/>
  <c r="I2067" i="5"/>
  <c r="I2068" i="5"/>
  <c r="I2069" i="5"/>
  <c r="I2070" i="5"/>
  <c r="I2071" i="5"/>
  <c r="I2072" i="5"/>
  <c r="I2073" i="5"/>
  <c r="I2074" i="5"/>
  <c r="I2075" i="5"/>
  <c r="I2076" i="5"/>
  <c r="I2077" i="5"/>
  <c r="I2078" i="5"/>
  <c r="I2079" i="5"/>
  <c r="I2080" i="5"/>
  <c r="I2081" i="5"/>
  <c r="I2082" i="5"/>
  <c r="I2083" i="5"/>
  <c r="I2084" i="5"/>
  <c r="I2085" i="5"/>
  <c r="I2086" i="5"/>
  <c r="I2087" i="5"/>
  <c r="I2088" i="5"/>
  <c r="I2089" i="5"/>
  <c r="I2090" i="5"/>
  <c r="I2091" i="5"/>
  <c r="I2092" i="5"/>
  <c r="I2093" i="5"/>
  <c r="I2094" i="5"/>
  <c r="I2095" i="5"/>
  <c r="I2096" i="5"/>
  <c r="I2097" i="5"/>
  <c r="I2098" i="5"/>
  <c r="I2099" i="5"/>
  <c r="I2100" i="5"/>
  <c r="I2101" i="5"/>
  <c r="I2102" i="5"/>
  <c r="I2103" i="5"/>
  <c r="I2104" i="5"/>
  <c r="I2105" i="5"/>
  <c r="I2106" i="5"/>
  <c r="I2107" i="5"/>
  <c r="I2108" i="5"/>
  <c r="I2109" i="5"/>
  <c r="I2110" i="5"/>
  <c r="I2111" i="5"/>
  <c r="I2112" i="5"/>
  <c r="I2113" i="5"/>
  <c r="I2114" i="5"/>
  <c r="I2115" i="5"/>
  <c r="I2116" i="5"/>
  <c r="I2117" i="5"/>
  <c r="I2118" i="5"/>
  <c r="I2119" i="5"/>
  <c r="I2120" i="5"/>
  <c r="I2121" i="5"/>
  <c r="I2122" i="5"/>
  <c r="I2123" i="5"/>
  <c r="I2124" i="5"/>
  <c r="I2125" i="5"/>
  <c r="I2126" i="5"/>
  <c r="I2127" i="5"/>
  <c r="I2128" i="5"/>
  <c r="I2129" i="5"/>
  <c r="I2130" i="5"/>
  <c r="I2131" i="5"/>
  <c r="I2132" i="5"/>
  <c r="I2133" i="5"/>
  <c r="I2134" i="5"/>
  <c r="I2135" i="5"/>
  <c r="I2136" i="5"/>
  <c r="I2137" i="5"/>
  <c r="I2138" i="5"/>
  <c r="I2139" i="5"/>
  <c r="I2140" i="5"/>
  <c r="I2141" i="5"/>
  <c r="I2142" i="5"/>
  <c r="I2143" i="5"/>
  <c r="I2144" i="5"/>
  <c r="I2145" i="5"/>
  <c r="I2146" i="5"/>
  <c r="I2147" i="5"/>
  <c r="I2148" i="5"/>
  <c r="I2149" i="5"/>
  <c r="I2150" i="5"/>
  <c r="I2151" i="5"/>
  <c r="I2152" i="5"/>
  <c r="I2153" i="5"/>
  <c r="I2154" i="5"/>
  <c r="I2155" i="5"/>
  <c r="I2156" i="5"/>
  <c r="I2157" i="5"/>
  <c r="I2158" i="5"/>
  <c r="I2159" i="5"/>
  <c r="I2160" i="5"/>
  <c r="I2161" i="5"/>
  <c r="I2162" i="5"/>
  <c r="I2163" i="5"/>
  <c r="I2164" i="5"/>
  <c r="I2165" i="5"/>
  <c r="I2166" i="5"/>
  <c r="I2167" i="5"/>
  <c r="I2168" i="5"/>
  <c r="I2169" i="5"/>
  <c r="I2170" i="5"/>
  <c r="I2171" i="5"/>
  <c r="I2172" i="5"/>
  <c r="I2173" i="5"/>
  <c r="I2174" i="5"/>
  <c r="I2175" i="5"/>
  <c r="I2176" i="5"/>
  <c r="I2177" i="5"/>
  <c r="I2178" i="5"/>
  <c r="I2179" i="5"/>
  <c r="I2180" i="5"/>
  <c r="I2181" i="5"/>
  <c r="I2182" i="5"/>
  <c r="I2183" i="5"/>
  <c r="I2184" i="5"/>
  <c r="I2185" i="5"/>
  <c r="I2186" i="5"/>
  <c r="I2187" i="5"/>
  <c r="I2188" i="5"/>
  <c r="I2189" i="5"/>
  <c r="I2190" i="5"/>
  <c r="I2191" i="5"/>
  <c r="I2192" i="5"/>
  <c r="I2193" i="5"/>
  <c r="I2194" i="5"/>
  <c r="I2195" i="5"/>
  <c r="I2196" i="5"/>
  <c r="I2197" i="5"/>
  <c r="I2198" i="5"/>
  <c r="I2199" i="5"/>
  <c r="I2200" i="5"/>
  <c r="I2201" i="5"/>
  <c r="I2202" i="5"/>
  <c r="I2203" i="5"/>
  <c r="I2204" i="5"/>
  <c r="I2205" i="5"/>
  <c r="I2206" i="5"/>
  <c r="I2207" i="5"/>
  <c r="I2208" i="5"/>
  <c r="I2209" i="5"/>
  <c r="I2210" i="5"/>
  <c r="I2211" i="5"/>
  <c r="I2212" i="5"/>
  <c r="I2213" i="5"/>
  <c r="I2214" i="5"/>
  <c r="I2215" i="5"/>
  <c r="I2216" i="5"/>
  <c r="I2217" i="5"/>
  <c r="I2218" i="5"/>
  <c r="I2219" i="5"/>
  <c r="I2220" i="5"/>
  <c r="I2221" i="5"/>
  <c r="I2222" i="5"/>
  <c r="I2223" i="5"/>
  <c r="I2224" i="5"/>
  <c r="I2225" i="5"/>
  <c r="I2226" i="5"/>
  <c r="I2227" i="5"/>
  <c r="I2228" i="5"/>
  <c r="I2229" i="5"/>
  <c r="I2230" i="5"/>
  <c r="I2231" i="5"/>
  <c r="I2232" i="5"/>
  <c r="I2233" i="5"/>
  <c r="I2234" i="5"/>
  <c r="I2235" i="5"/>
  <c r="I2236" i="5"/>
  <c r="I2237" i="5"/>
  <c r="I2238" i="5"/>
  <c r="I2239" i="5"/>
  <c r="I2240" i="5"/>
  <c r="I2241" i="5"/>
  <c r="I2242" i="5"/>
  <c r="I2243" i="5"/>
  <c r="I2244" i="5"/>
  <c r="I2245" i="5"/>
  <c r="I2246" i="5"/>
  <c r="I2247" i="5"/>
  <c r="I2248" i="5"/>
  <c r="I2249" i="5"/>
  <c r="I2250" i="5"/>
  <c r="I2251" i="5"/>
  <c r="I2252" i="5"/>
  <c r="I2253" i="5"/>
  <c r="I2254" i="5"/>
  <c r="I2255" i="5"/>
  <c r="I2256" i="5"/>
  <c r="I2257" i="5"/>
  <c r="I2258" i="5"/>
  <c r="I2259" i="5"/>
  <c r="I2260" i="5"/>
  <c r="I2261" i="5"/>
  <c r="I2262" i="5"/>
  <c r="I2263" i="5"/>
  <c r="I2264" i="5"/>
  <c r="I2265" i="5"/>
  <c r="I2266" i="5"/>
  <c r="I2267" i="5"/>
  <c r="I2268" i="5"/>
  <c r="I2269" i="5"/>
  <c r="I2270" i="5"/>
  <c r="I2271" i="5"/>
  <c r="I2272" i="5"/>
  <c r="I2273" i="5"/>
  <c r="I2274" i="5"/>
  <c r="I2275" i="5"/>
  <c r="I2276" i="5"/>
  <c r="I2277" i="5"/>
  <c r="I2278" i="5"/>
  <c r="I2279" i="5"/>
  <c r="I2280" i="5"/>
  <c r="I2281" i="5"/>
  <c r="I2282" i="5"/>
  <c r="I2283" i="5"/>
  <c r="I2284" i="5"/>
  <c r="I2285" i="5"/>
  <c r="I2286" i="5"/>
  <c r="I2287" i="5"/>
  <c r="I2288" i="5"/>
  <c r="I2289" i="5"/>
  <c r="I2290" i="5"/>
  <c r="I2291" i="5"/>
  <c r="I2292" i="5"/>
  <c r="I2293" i="5"/>
  <c r="I2294" i="5"/>
  <c r="I2295" i="5"/>
  <c r="I2296" i="5"/>
  <c r="I2297" i="5"/>
  <c r="I2298" i="5"/>
  <c r="I2299" i="5"/>
  <c r="I2300" i="5"/>
  <c r="I2301" i="5"/>
  <c r="I2302" i="5"/>
  <c r="I2303" i="5"/>
  <c r="I2304" i="5"/>
  <c r="I2305" i="5"/>
  <c r="I2306" i="5"/>
  <c r="I2307" i="5"/>
  <c r="I2308" i="5"/>
  <c r="I2309" i="5"/>
  <c r="I2310" i="5"/>
  <c r="I2311" i="5"/>
  <c r="I2312" i="5"/>
  <c r="I2313" i="5"/>
  <c r="I2314" i="5"/>
  <c r="I2315" i="5"/>
  <c r="I2316" i="5"/>
  <c r="I2317" i="5"/>
  <c r="I2318" i="5"/>
  <c r="I2319" i="5"/>
  <c r="I2320" i="5"/>
  <c r="I2321" i="5"/>
  <c r="I2322" i="5"/>
  <c r="I2323" i="5"/>
  <c r="I2324" i="5"/>
  <c r="I2325" i="5"/>
  <c r="I2326" i="5"/>
  <c r="I2327" i="5"/>
  <c r="I2328" i="5"/>
  <c r="I2329" i="5"/>
  <c r="I2330" i="5"/>
  <c r="I2331" i="5"/>
  <c r="I2332" i="5"/>
  <c r="I2333" i="5"/>
  <c r="I2334" i="5"/>
  <c r="I2335" i="5"/>
  <c r="I2336" i="5"/>
  <c r="I2337" i="5"/>
  <c r="I2338" i="5"/>
  <c r="I2339" i="5"/>
  <c r="I2340" i="5"/>
  <c r="I2341" i="5"/>
  <c r="I2342" i="5"/>
  <c r="I2343" i="5"/>
  <c r="I2344" i="5"/>
  <c r="I2345" i="5"/>
  <c r="I2346" i="5"/>
  <c r="I2347" i="5"/>
  <c r="I2348" i="5"/>
  <c r="I2349" i="5"/>
  <c r="I2350" i="5"/>
  <c r="I2351" i="5"/>
  <c r="I2352" i="5"/>
  <c r="I2353" i="5"/>
  <c r="I2354" i="5"/>
  <c r="I2355" i="5"/>
  <c r="I2356" i="5"/>
  <c r="I2357" i="5"/>
  <c r="I2358" i="5"/>
  <c r="I2359" i="5"/>
  <c r="I2360" i="5"/>
  <c r="I2361" i="5"/>
  <c r="I2362" i="5"/>
  <c r="I2363" i="5"/>
  <c r="I2364" i="5"/>
  <c r="I2365" i="5"/>
  <c r="I2366" i="5"/>
  <c r="I2367" i="5"/>
  <c r="I2368" i="5"/>
  <c r="I2369" i="5"/>
  <c r="I2370" i="5"/>
  <c r="I2371" i="5"/>
  <c r="I2372" i="5"/>
  <c r="I2373" i="5"/>
  <c r="I2374" i="5"/>
  <c r="I2375" i="5"/>
  <c r="I2376" i="5"/>
  <c r="I2377" i="5"/>
  <c r="I2378" i="5"/>
  <c r="I2379" i="5"/>
  <c r="I2380" i="5"/>
  <c r="I2381" i="5"/>
  <c r="I2382" i="5"/>
  <c r="I2383" i="5"/>
  <c r="I2384" i="5"/>
  <c r="I2385" i="5"/>
  <c r="I2386" i="5"/>
  <c r="I2387" i="5"/>
  <c r="I2388" i="5"/>
  <c r="I2389" i="5"/>
  <c r="I2390" i="5"/>
  <c r="I2391" i="5"/>
  <c r="I2392" i="5"/>
  <c r="I2393" i="5"/>
  <c r="I2394" i="5"/>
  <c r="I2395" i="5"/>
  <c r="I2396" i="5"/>
  <c r="I2397" i="5"/>
  <c r="I2398" i="5"/>
  <c r="I2399" i="5"/>
  <c r="I2400" i="5"/>
  <c r="I2401" i="5"/>
  <c r="I2402" i="5"/>
  <c r="I2403" i="5"/>
  <c r="I2404" i="5"/>
  <c r="I2405" i="5"/>
  <c r="I2406" i="5"/>
  <c r="I2407" i="5"/>
  <c r="I2408" i="5"/>
  <c r="I2409" i="5"/>
  <c r="I2410" i="5"/>
  <c r="I2411" i="5"/>
  <c r="I2412" i="5"/>
  <c r="I2413" i="5"/>
  <c r="I2414" i="5"/>
  <c r="I2415" i="5"/>
  <c r="I2416" i="5"/>
  <c r="I2417" i="5"/>
  <c r="I2418" i="5"/>
  <c r="I2419" i="5"/>
  <c r="I2420" i="5"/>
  <c r="I2421" i="5"/>
  <c r="I2422" i="5"/>
  <c r="I2423" i="5"/>
  <c r="I2424" i="5"/>
  <c r="I2425" i="5"/>
  <c r="I2426" i="5"/>
  <c r="I2427" i="5"/>
  <c r="I2428" i="5"/>
  <c r="I2429" i="5"/>
  <c r="I2430" i="5"/>
  <c r="I2431" i="5"/>
  <c r="I2432" i="5"/>
  <c r="I2433" i="5"/>
  <c r="I2434" i="5"/>
  <c r="I2435" i="5"/>
  <c r="I2436" i="5"/>
  <c r="I2437" i="5"/>
  <c r="I2438" i="5"/>
  <c r="I2439" i="5"/>
  <c r="I2440" i="5"/>
  <c r="I2441" i="5"/>
  <c r="I2442" i="5"/>
  <c r="I2443" i="5"/>
  <c r="I2444" i="5"/>
  <c r="I2445" i="5"/>
  <c r="I2446" i="5"/>
  <c r="I2447" i="5"/>
  <c r="I2448" i="5"/>
  <c r="I2449" i="5"/>
  <c r="I2450" i="5"/>
  <c r="I2451" i="5"/>
  <c r="I2452" i="5"/>
  <c r="I2453" i="5"/>
  <c r="I2454" i="5"/>
  <c r="I2455" i="5"/>
  <c r="I2456" i="5"/>
  <c r="I2457" i="5"/>
  <c r="I2458" i="5"/>
  <c r="I2459" i="5"/>
  <c r="I2460" i="5"/>
  <c r="I2461" i="5"/>
  <c r="I2462" i="5"/>
  <c r="I2463" i="5"/>
  <c r="I2464" i="5"/>
  <c r="I2465" i="5"/>
  <c r="I2466" i="5"/>
  <c r="I2467" i="5"/>
  <c r="I2468" i="5"/>
  <c r="I2469" i="5"/>
  <c r="I2470" i="5"/>
  <c r="I2471" i="5"/>
  <c r="I2472" i="5"/>
  <c r="I2473" i="5"/>
  <c r="I2474" i="5"/>
  <c r="I2475" i="5"/>
  <c r="I2476" i="5"/>
  <c r="I2477" i="5"/>
  <c r="I2478" i="5"/>
  <c r="I2479" i="5"/>
  <c r="I2480" i="5"/>
  <c r="I2481" i="5"/>
  <c r="I2482" i="5"/>
  <c r="I2483" i="5"/>
  <c r="I2484" i="5"/>
  <c r="I2485" i="5"/>
  <c r="I2486" i="5"/>
  <c r="I2487" i="5"/>
  <c r="I2488" i="5"/>
  <c r="I2489" i="5"/>
  <c r="I2490" i="5"/>
  <c r="I2491" i="5"/>
  <c r="I2492" i="5"/>
  <c r="I2493" i="5"/>
  <c r="I2494" i="5"/>
  <c r="I2495" i="5"/>
  <c r="I2496" i="5"/>
  <c r="I2497" i="5"/>
  <c r="I2498" i="5"/>
  <c r="I2499" i="5"/>
  <c r="I2500" i="5"/>
  <c r="I2501" i="5"/>
  <c r="I2502" i="5"/>
  <c r="I2503" i="5"/>
  <c r="I2504" i="5"/>
  <c r="I2505" i="5"/>
  <c r="I2506" i="5"/>
  <c r="I2507" i="5"/>
  <c r="I2508" i="5"/>
  <c r="I2509" i="5"/>
  <c r="I2510" i="5"/>
  <c r="I2511" i="5"/>
  <c r="I2512" i="5"/>
  <c r="I2513" i="5"/>
  <c r="I2514" i="5"/>
  <c r="I2515" i="5"/>
  <c r="I2516" i="5"/>
  <c r="I2517" i="5"/>
  <c r="I2518" i="5"/>
  <c r="I2519" i="5"/>
  <c r="I2520" i="5"/>
  <c r="I2521" i="5"/>
  <c r="I2522" i="5"/>
  <c r="I2523" i="5"/>
  <c r="I2524" i="5"/>
  <c r="I2525" i="5"/>
  <c r="I2526" i="5"/>
  <c r="I2527" i="5"/>
  <c r="I2528" i="5"/>
  <c r="I2529" i="5"/>
  <c r="I2530" i="5"/>
  <c r="I2531" i="5"/>
  <c r="I2532" i="5"/>
  <c r="I2533" i="5"/>
  <c r="I2534" i="5"/>
  <c r="I2535" i="5"/>
  <c r="I2536" i="5"/>
  <c r="I2537" i="5"/>
  <c r="I2538" i="5"/>
  <c r="I2539" i="5"/>
  <c r="I2540" i="5"/>
  <c r="I2541" i="5"/>
  <c r="I2542" i="5"/>
  <c r="I2543" i="5"/>
  <c r="I2544" i="5"/>
  <c r="I2545" i="5"/>
  <c r="I2546" i="5"/>
  <c r="I2547" i="5"/>
  <c r="I2548" i="5"/>
  <c r="I2549" i="5"/>
  <c r="I2550" i="5"/>
  <c r="I2551" i="5"/>
  <c r="I2552" i="5"/>
  <c r="I2553" i="5"/>
  <c r="I2554" i="5"/>
  <c r="I2555" i="5"/>
  <c r="I2556" i="5"/>
  <c r="I2557" i="5"/>
  <c r="I2558" i="5"/>
  <c r="I2559" i="5"/>
  <c r="I2560" i="5"/>
  <c r="I2561" i="5"/>
  <c r="I2562" i="5"/>
  <c r="I2563" i="5"/>
  <c r="I2564" i="5"/>
  <c r="I2565" i="5"/>
  <c r="I2566" i="5"/>
  <c r="I2567" i="5"/>
  <c r="I2568" i="5"/>
  <c r="I2569" i="5"/>
  <c r="I2570" i="5"/>
  <c r="I2571" i="5"/>
  <c r="I2572" i="5"/>
  <c r="I2573" i="5"/>
  <c r="I2574" i="5"/>
  <c r="I2575" i="5"/>
  <c r="I2576" i="5"/>
  <c r="I2577" i="5"/>
  <c r="I2578" i="5"/>
  <c r="I2579" i="5"/>
  <c r="I2580" i="5"/>
  <c r="I2581" i="5"/>
  <c r="I2582" i="5"/>
  <c r="I2583" i="5"/>
  <c r="I2584" i="5"/>
  <c r="I2585" i="5"/>
  <c r="I2586" i="5"/>
  <c r="I2587" i="5"/>
  <c r="I2588" i="5"/>
  <c r="I2589" i="5"/>
  <c r="I2590" i="5"/>
  <c r="I2591" i="5"/>
  <c r="I2592" i="5"/>
  <c r="I2593" i="5"/>
  <c r="I2594" i="5"/>
  <c r="I2595" i="5"/>
  <c r="I2596" i="5"/>
  <c r="I2597" i="5"/>
  <c r="I2598" i="5"/>
  <c r="I2599" i="5"/>
  <c r="I2600" i="5"/>
  <c r="I2601" i="5"/>
  <c r="I2602" i="5"/>
  <c r="I2603" i="5"/>
  <c r="I2604" i="5"/>
  <c r="I2605" i="5"/>
  <c r="I2606" i="5"/>
  <c r="I2607" i="5"/>
  <c r="I2608" i="5"/>
  <c r="I2609" i="5"/>
  <c r="I2610" i="5"/>
  <c r="I2611" i="5"/>
  <c r="I2612" i="5"/>
  <c r="I2613" i="5"/>
  <c r="I2614" i="5"/>
  <c r="I2615" i="5"/>
  <c r="I2616" i="5"/>
  <c r="I2617" i="5"/>
  <c r="I2618" i="5"/>
  <c r="I2619" i="5"/>
  <c r="I2620" i="5"/>
  <c r="I2621" i="5"/>
  <c r="I2622" i="5"/>
  <c r="I2623" i="5"/>
  <c r="I2624" i="5"/>
  <c r="I2625" i="5"/>
  <c r="I2626" i="5"/>
  <c r="I2627" i="5"/>
  <c r="I2628" i="5"/>
  <c r="I2629" i="5"/>
  <c r="I2630" i="5"/>
  <c r="I2631" i="5"/>
  <c r="I2632" i="5"/>
  <c r="I2633" i="5"/>
  <c r="I2634" i="5"/>
  <c r="I2635" i="5"/>
  <c r="I2636" i="5"/>
  <c r="I2637" i="5"/>
  <c r="I2638" i="5"/>
  <c r="I2639" i="5"/>
  <c r="I2640" i="5"/>
  <c r="I2641" i="5"/>
  <c r="I2642" i="5"/>
  <c r="I2643" i="5"/>
  <c r="I2644" i="5"/>
  <c r="I2645" i="5"/>
  <c r="I2646" i="5"/>
  <c r="I2647" i="5"/>
  <c r="I2648" i="5"/>
  <c r="I2649" i="5"/>
  <c r="I2650" i="5"/>
  <c r="I2651" i="5"/>
  <c r="I2652" i="5"/>
  <c r="I2653" i="5"/>
  <c r="I2654" i="5"/>
  <c r="I2655" i="5"/>
  <c r="I2656" i="5"/>
  <c r="I2657" i="5"/>
  <c r="I2658" i="5"/>
  <c r="I2659" i="5"/>
  <c r="I2660" i="5"/>
  <c r="I2661" i="5"/>
  <c r="I2662" i="5"/>
  <c r="I2663" i="5"/>
  <c r="I2664" i="5"/>
  <c r="I2665" i="5"/>
  <c r="I2666" i="5"/>
  <c r="I2667" i="5"/>
  <c r="I2668" i="5"/>
  <c r="I2669" i="5"/>
  <c r="I2670" i="5"/>
  <c r="I2671" i="5"/>
  <c r="I2672" i="5"/>
  <c r="I2673" i="5"/>
  <c r="I2674" i="5"/>
  <c r="I2675" i="5"/>
  <c r="I2676" i="5"/>
  <c r="I2677" i="5"/>
  <c r="I2678" i="5"/>
  <c r="I2679" i="5"/>
  <c r="I2680" i="5"/>
  <c r="I2681" i="5"/>
  <c r="I2682" i="5"/>
  <c r="I2683" i="5"/>
  <c r="I2684" i="5"/>
  <c r="I2685" i="5"/>
  <c r="I2686" i="5"/>
  <c r="I2687" i="5"/>
  <c r="I2688" i="5"/>
  <c r="I2689" i="5"/>
  <c r="I2690" i="5"/>
  <c r="I2691" i="5"/>
  <c r="I2692" i="5"/>
  <c r="I2693" i="5"/>
  <c r="I2694" i="5"/>
  <c r="I2695" i="5"/>
  <c r="I2696" i="5"/>
  <c r="I2697" i="5"/>
  <c r="I2698" i="5"/>
  <c r="I2699" i="5"/>
  <c r="I2700" i="5"/>
  <c r="I2701" i="5"/>
  <c r="I2702" i="5"/>
  <c r="I2703" i="5"/>
  <c r="I2704" i="5"/>
  <c r="I2705" i="5"/>
  <c r="I2706" i="5"/>
  <c r="I2707" i="5"/>
  <c r="I2708" i="5"/>
  <c r="I2709" i="5"/>
  <c r="I2710" i="5"/>
  <c r="I2711" i="5"/>
  <c r="I2712" i="5"/>
  <c r="I2713" i="5"/>
  <c r="I2714" i="5"/>
  <c r="I2715" i="5"/>
  <c r="I2716" i="5"/>
  <c r="I2717" i="5"/>
  <c r="I2718" i="5"/>
  <c r="I2719" i="5"/>
  <c r="I2720" i="5"/>
  <c r="I2721" i="5"/>
  <c r="I2722" i="5"/>
  <c r="I2723" i="5"/>
  <c r="I2724" i="5"/>
  <c r="I2725" i="5"/>
  <c r="I2726" i="5"/>
  <c r="I2727" i="5"/>
  <c r="I2728" i="5"/>
  <c r="I2729" i="5"/>
  <c r="I2730" i="5"/>
  <c r="I2731" i="5"/>
  <c r="I2732" i="5"/>
  <c r="I2733" i="5"/>
  <c r="I2734" i="5"/>
  <c r="I2735" i="5"/>
  <c r="I2736" i="5"/>
  <c r="I2737" i="5"/>
  <c r="I2738" i="5"/>
  <c r="I2739" i="5"/>
  <c r="I2740" i="5"/>
  <c r="I2741" i="5"/>
  <c r="I2742" i="5"/>
  <c r="I2743" i="5"/>
  <c r="I2744" i="5"/>
  <c r="I2745" i="5"/>
  <c r="I2746" i="5"/>
  <c r="I2747" i="5"/>
  <c r="I2748" i="5"/>
  <c r="I2749" i="5"/>
  <c r="I2750" i="5"/>
  <c r="I2751" i="5"/>
  <c r="I2752" i="5"/>
  <c r="I2753" i="5"/>
  <c r="I2754" i="5"/>
  <c r="I2755" i="5"/>
  <c r="I2756" i="5"/>
  <c r="I2757" i="5"/>
  <c r="I2758" i="5"/>
  <c r="I2759" i="5"/>
  <c r="I2760" i="5"/>
  <c r="I2761" i="5"/>
  <c r="I2762" i="5"/>
  <c r="I2763" i="5"/>
  <c r="I2764" i="5"/>
  <c r="I2765" i="5"/>
  <c r="I2766" i="5"/>
  <c r="I2767" i="5"/>
  <c r="I2768" i="5"/>
  <c r="I2769" i="5"/>
  <c r="I2770" i="5"/>
  <c r="I2771" i="5"/>
  <c r="I2772" i="5"/>
  <c r="I2773" i="5"/>
  <c r="I2774" i="5"/>
  <c r="I2775" i="5"/>
  <c r="I2776" i="5"/>
  <c r="I2777" i="5"/>
  <c r="I2778" i="5"/>
  <c r="I2779" i="5"/>
  <c r="I2780" i="5"/>
  <c r="I2781" i="5"/>
  <c r="I2782" i="5"/>
  <c r="I2783" i="5"/>
  <c r="I2784" i="5"/>
  <c r="I2785" i="5"/>
  <c r="I2786" i="5"/>
  <c r="I2787" i="5"/>
  <c r="I2788" i="5"/>
  <c r="I2789" i="5"/>
  <c r="I2790" i="5"/>
  <c r="I2791" i="5"/>
  <c r="I2792" i="5"/>
  <c r="I2793" i="5"/>
  <c r="I2794" i="5"/>
  <c r="I2795" i="5"/>
  <c r="I2796" i="5"/>
  <c r="I2797" i="5"/>
  <c r="I2798" i="5"/>
  <c r="I2799" i="5"/>
  <c r="I2800" i="5"/>
  <c r="I2801" i="5"/>
  <c r="I2802" i="5"/>
  <c r="I2803" i="5"/>
  <c r="I2804" i="5"/>
  <c r="I2805" i="5"/>
  <c r="I2806" i="5"/>
  <c r="I2807" i="5"/>
  <c r="I2808" i="5"/>
  <c r="I2809" i="5"/>
  <c r="I2810" i="5"/>
  <c r="I2811" i="5"/>
  <c r="I2812" i="5"/>
  <c r="I2813" i="5"/>
  <c r="I2814" i="5"/>
  <c r="I2815" i="5"/>
  <c r="I2816" i="5"/>
  <c r="I2817" i="5"/>
  <c r="I2818" i="5"/>
  <c r="I2819" i="5"/>
  <c r="I2820" i="5"/>
  <c r="I2821" i="5"/>
  <c r="I2822" i="5"/>
  <c r="I2823" i="5"/>
  <c r="I2824" i="5"/>
  <c r="I2825" i="5"/>
  <c r="I2826" i="5"/>
  <c r="I2827" i="5"/>
  <c r="I2828" i="5"/>
  <c r="I2829" i="5"/>
  <c r="I2830" i="5"/>
  <c r="I2831" i="5"/>
  <c r="I2832" i="5"/>
  <c r="I2833" i="5"/>
  <c r="I2834" i="5"/>
  <c r="I2835" i="5"/>
  <c r="I2836" i="5"/>
  <c r="I2837" i="5"/>
  <c r="I2838" i="5"/>
  <c r="I2839" i="5"/>
  <c r="I2840" i="5"/>
  <c r="I2841" i="5"/>
  <c r="I2842" i="5"/>
  <c r="I2843" i="5"/>
  <c r="I2844" i="5"/>
  <c r="I2845" i="5"/>
  <c r="I2846" i="5"/>
  <c r="I2847" i="5"/>
  <c r="I2848" i="5"/>
  <c r="I2849" i="5"/>
  <c r="I2850" i="5"/>
  <c r="I2851" i="5"/>
  <c r="I2852" i="5"/>
  <c r="I2853" i="5"/>
  <c r="I2854" i="5"/>
  <c r="I2855" i="5"/>
  <c r="I2856" i="5"/>
  <c r="I2857" i="5"/>
  <c r="I2858" i="5"/>
  <c r="I2859" i="5"/>
  <c r="I2860" i="5"/>
  <c r="I2861" i="5"/>
  <c r="I2862" i="5"/>
  <c r="I2863" i="5"/>
  <c r="I2864" i="5"/>
  <c r="I2865" i="5"/>
  <c r="I2866" i="5"/>
  <c r="I2867" i="5"/>
  <c r="I2868" i="5"/>
  <c r="I2869" i="5"/>
  <c r="I2870" i="5"/>
  <c r="I2871" i="5"/>
  <c r="I2872" i="5"/>
  <c r="I2873" i="5"/>
  <c r="I2874" i="5"/>
  <c r="I2875" i="5"/>
  <c r="I2876" i="5"/>
  <c r="I2877" i="5"/>
  <c r="I2878" i="5"/>
  <c r="I2879" i="5"/>
  <c r="I2880" i="5"/>
  <c r="I2881" i="5"/>
  <c r="I2882" i="5"/>
  <c r="I2883" i="5"/>
  <c r="I2884" i="5"/>
  <c r="I2885" i="5"/>
  <c r="I2886" i="5"/>
  <c r="I2887" i="5"/>
  <c r="I2888" i="5"/>
  <c r="I2889" i="5"/>
  <c r="I2890" i="5"/>
  <c r="I2891" i="5"/>
  <c r="I2892" i="5"/>
  <c r="I2893" i="5"/>
  <c r="I2894" i="5"/>
  <c r="I2895" i="5"/>
  <c r="I2896" i="5"/>
  <c r="I2897" i="5"/>
  <c r="I2898" i="5"/>
  <c r="I2899" i="5"/>
  <c r="I2900" i="5"/>
  <c r="I2901" i="5"/>
  <c r="I2902" i="5"/>
  <c r="I2903" i="5"/>
  <c r="I2904" i="5"/>
  <c r="I2905" i="5"/>
  <c r="I2906" i="5"/>
  <c r="I2907" i="5"/>
  <c r="I2908" i="5"/>
  <c r="I2909" i="5"/>
  <c r="I2910" i="5"/>
  <c r="I2911" i="5"/>
  <c r="I2912" i="5"/>
  <c r="I2913" i="5"/>
  <c r="I2914" i="5"/>
  <c r="I2915" i="5"/>
  <c r="I2916" i="5"/>
  <c r="I2917" i="5"/>
  <c r="I2918" i="5"/>
  <c r="I2919" i="5"/>
  <c r="I2920" i="5"/>
  <c r="I2921" i="5"/>
  <c r="I2922" i="5"/>
  <c r="I2923" i="5"/>
  <c r="I2924" i="5"/>
  <c r="I2925" i="5"/>
  <c r="I2926" i="5"/>
  <c r="I2927" i="5"/>
  <c r="I2928" i="5"/>
  <c r="I2929" i="5"/>
  <c r="I2930" i="5"/>
  <c r="I2931" i="5"/>
  <c r="I2932" i="5"/>
  <c r="I2933" i="5"/>
  <c r="I2934" i="5"/>
  <c r="I2935" i="5"/>
  <c r="I2936" i="5"/>
  <c r="I2937" i="5"/>
  <c r="I2938" i="5"/>
  <c r="I2939" i="5"/>
  <c r="I2940" i="5"/>
  <c r="I2941" i="5"/>
  <c r="I2942" i="5"/>
  <c r="I2943" i="5"/>
  <c r="I2944" i="5"/>
  <c r="I2945" i="5"/>
  <c r="I2946" i="5"/>
  <c r="I2947" i="5"/>
  <c r="I2948" i="5"/>
  <c r="I2949" i="5"/>
  <c r="I2950" i="5"/>
  <c r="I2951" i="5"/>
  <c r="I2952" i="5"/>
  <c r="I2953" i="5"/>
  <c r="I2954" i="5"/>
  <c r="I2955" i="5"/>
  <c r="I2956" i="5"/>
  <c r="I2957" i="5"/>
  <c r="I2958" i="5"/>
  <c r="I2959" i="5"/>
  <c r="I2960" i="5"/>
  <c r="I2961" i="5"/>
  <c r="I2962" i="5"/>
  <c r="I2963" i="5"/>
  <c r="I2964" i="5"/>
  <c r="I2965" i="5"/>
  <c r="I2966" i="5"/>
  <c r="I2967" i="5"/>
  <c r="I2968" i="5"/>
  <c r="I2969" i="5"/>
  <c r="I2970" i="5"/>
  <c r="I2971" i="5"/>
  <c r="I2972" i="5"/>
  <c r="I2973" i="5"/>
  <c r="I2974" i="5"/>
  <c r="I2975" i="5"/>
  <c r="I2976" i="5"/>
  <c r="I2977" i="5"/>
  <c r="I2978" i="5"/>
  <c r="I2979" i="5"/>
  <c r="I2980" i="5"/>
  <c r="I2981" i="5"/>
  <c r="I2982" i="5"/>
  <c r="I2983" i="5"/>
  <c r="I2984" i="5"/>
  <c r="I2985" i="5"/>
  <c r="I2986" i="5"/>
  <c r="I2987" i="5"/>
  <c r="I2988" i="5"/>
  <c r="I2989" i="5"/>
  <c r="I2990" i="5"/>
  <c r="I2991" i="5"/>
  <c r="I2992" i="5"/>
  <c r="I2993" i="5"/>
  <c r="I2994" i="5"/>
  <c r="I2995" i="5"/>
  <c r="I2996" i="5"/>
  <c r="I2997" i="5"/>
  <c r="I2998" i="5"/>
  <c r="I2999" i="5"/>
  <c r="I3000" i="5"/>
  <c r="I3001" i="5"/>
  <c r="I3002" i="5"/>
  <c r="I3003" i="5"/>
  <c r="I3004" i="5"/>
  <c r="I3005" i="5"/>
  <c r="I3006" i="5"/>
  <c r="I3007" i="5"/>
  <c r="I3008" i="5"/>
  <c r="I3009" i="5"/>
  <c r="I3010" i="5"/>
  <c r="I3011" i="5"/>
  <c r="I3012" i="5"/>
  <c r="I3013" i="5"/>
  <c r="I3014" i="5"/>
  <c r="I3015" i="5"/>
  <c r="I3016" i="5"/>
  <c r="I3017" i="5"/>
  <c r="I3018" i="5"/>
  <c r="I3019" i="5"/>
  <c r="I3020" i="5"/>
  <c r="I3021" i="5"/>
  <c r="I3022" i="5"/>
  <c r="I3023" i="5"/>
  <c r="I3024" i="5"/>
  <c r="I3025" i="5"/>
  <c r="I3026" i="5"/>
  <c r="I3027" i="5"/>
  <c r="I3028" i="5"/>
  <c r="I3029" i="5"/>
  <c r="I3030" i="5"/>
  <c r="I3031" i="5"/>
  <c r="I3032" i="5"/>
  <c r="I3033" i="5"/>
  <c r="I3034" i="5"/>
  <c r="I3035" i="5"/>
  <c r="I3036" i="5"/>
  <c r="I3037" i="5"/>
  <c r="I3038" i="5"/>
  <c r="I3039" i="5"/>
  <c r="I3040" i="5"/>
  <c r="I3041" i="5"/>
  <c r="I3042" i="5"/>
  <c r="I3043" i="5"/>
  <c r="I3044" i="5"/>
  <c r="I3045" i="5"/>
  <c r="I3046" i="5"/>
  <c r="I3047" i="5"/>
  <c r="I3048" i="5"/>
  <c r="I3049" i="5"/>
  <c r="I3050" i="5"/>
  <c r="I3051" i="5"/>
  <c r="I3052" i="5"/>
  <c r="I3053" i="5"/>
  <c r="I3054" i="5"/>
  <c r="I3055" i="5"/>
  <c r="I3056" i="5"/>
  <c r="I3057" i="5"/>
  <c r="I3058" i="5"/>
  <c r="I3059" i="5"/>
  <c r="I3060" i="5"/>
  <c r="I3061" i="5"/>
  <c r="I3062" i="5"/>
  <c r="I3063" i="5"/>
  <c r="I3064" i="5"/>
  <c r="I3065" i="5"/>
  <c r="I3066" i="5"/>
  <c r="I3067" i="5"/>
  <c r="I3068" i="5"/>
  <c r="I3069" i="5"/>
  <c r="I3070" i="5"/>
  <c r="I3071" i="5"/>
  <c r="I3072" i="5"/>
  <c r="I3073" i="5"/>
  <c r="I3074" i="5"/>
  <c r="I3075" i="5"/>
  <c r="I3076" i="5"/>
  <c r="I3077" i="5"/>
  <c r="I3078" i="5"/>
  <c r="I3079" i="5"/>
  <c r="I3080" i="5"/>
  <c r="I5" i="5"/>
  <c r="J5" i="5" s="1"/>
  <c r="Y7" i="5" a="1"/>
  <c r="Y7" i="5" s="1"/>
  <c r="Y8" i="5" a="1"/>
  <c r="Y8" i="5" s="1"/>
  <c r="Y9" i="5" a="1"/>
  <c r="Y9" i="5" s="1"/>
  <c r="Y10" i="5" a="1"/>
  <c r="Y10" i="5" s="1"/>
  <c r="Y11" i="5" a="1"/>
  <c r="Y11" i="5" s="1"/>
  <c r="Y12" i="5" a="1"/>
  <c r="Y12" i="5" s="1"/>
  <c r="Y13" i="5" a="1"/>
  <c r="Y13" i="5" s="1"/>
  <c r="Y14" i="5" a="1"/>
  <c r="Y14" i="5" s="1"/>
  <c r="Y15" i="5" a="1"/>
  <c r="Y15" i="5" s="1"/>
  <c r="Y16" i="5" a="1"/>
  <c r="Y16" i="5" s="1"/>
  <c r="Y17" i="5" a="1"/>
  <c r="Y17" i="5" s="1"/>
  <c r="Y6" i="5" a="1"/>
  <c r="Y6" i="5" s="1"/>
  <c r="R6" i="5" a="1"/>
  <c r="R6" i="5" s="1"/>
  <c r="R8" i="5" a="1"/>
  <c r="R8" i="5" s="1"/>
  <c r="R9" i="5" a="1"/>
  <c r="R9" i="5" s="1"/>
  <c r="R10" i="5" a="1"/>
  <c r="R10" i="5" s="1"/>
  <c r="R11" i="5" a="1"/>
  <c r="R11" i="5" s="1"/>
  <c r="R12" i="5" a="1"/>
  <c r="R12" i="5" s="1"/>
  <c r="R13" i="5" a="1"/>
  <c r="R13" i="5" s="1"/>
  <c r="R14" i="5" a="1"/>
  <c r="R14" i="5" s="1"/>
  <c r="R15" i="5" a="1"/>
  <c r="R15" i="5" s="1"/>
  <c r="R17" i="5" a="1"/>
  <c r="R17" i="5" s="1"/>
  <c r="R16" i="5" a="1"/>
  <c r="R16" i="5" s="1"/>
  <c r="R18" i="5" a="1"/>
  <c r="R18" i="5" s="1"/>
  <c r="R19" i="5" a="1"/>
  <c r="R19" i="5" s="1"/>
  <c r="R20" i="5" a="1"/>
  <c r="R20" i="5" s="1"/>
  <c r="R21" i="5" a="1"/>
  <c r="R21" i="5" s="1"/>
  <c r="R22" i="5" a="1"/>
  <c r="R22" i="5" s="1"/>
  <c r="R24" i="5" a="1"/>
  <c r="R24" i="5" s="1"/>
  <c r="R23" i="5" a="1"/>
  <c r="R23" i="5" s="1"/>
  <c r="R25" i="5" a="1"/>
  <c r="R25" i="5" s="1"/>
  <c r="R26" i="5" a="1"/>
  <c r="R26" i="5" s="1"/>
  <c r="R27" i="5" a="1"/>
  <c r="R27" i="5" s="1"/>
  <c r="R28" i="5" a="1"/>
  <c r="R28" i="5" s="1"/>
  <c r="R29" i="5" a="1"/>
  <c r="R29" i="5" s="1"/>
  <c r="R30" i="5" a="1"/>
  <c r="R30" i="5" s="1"/>
  <c r="R31" i="5" a="1"/>
  <c r="R31" i="5" s="1"/>
  <c r="R32" i="5" a="1"/>
  <c r="R32" i="5" s="1"/>
  <c r="R33" i="5" a="1"/>
  <c r="R33" i="5" s="1"/>
  <c r="R34" i="5" a="1"/>
  <c r="R34" i="5" s="1"/>
  <c r="R36" i="5" a="1"/>
  <c r="R36" i="5" s="1"/>
  <c r="R37" i="5" a="1"/>
  <c r="R37" i="5" s="1"/>
  <c r="R38" i="5" a="1"/>
  <c r="R38" i="5" s="1"/>
  <c r="R35" i="5" a="1"/>
  <c r="R35" i="5" s="1"/>
  <c r="R39" i="5" a="1"/>
  <c r="R39" i="5" s="1"/>
  <c r="R40" i="5" a="1"/>
  <c r="R40" i="5" s="1"/>
  <c r="R41" i="5" a="1"/>
  <c r="R41" i="5" s="1"/>
  <c r="R42" i="5" a="1"/>
  <c r="R42" i="5" s="1"/>
  <c r="R44" i="5" a="1"/>
  <c r="R44" i="5" s="1"/>
  <c r="R43" i="5" a="1"/>
  <c r="R43" i="5" s="1"/>
  <c r="R45" i="5" a="1"/>
  <c r="R45" i="5" s="1"/>
  <c r="R46" i="5" a="1"/>
  <c r="R46" i="5" s="1"/>
  <c r="R47" i="5" a="1"/>
  <c r="R47" i="5" s="1"/>
  <c r="R48" i="5" a="1"/>
  <c r="R48" i="5" s="1"/>
  <c r="R49" i="5" a="1"/>
  <c r="R49" i="5" s="1"/>
  <c r="R50" i="5" a="1"/>
  <c r="R50" i="5" s="1"/>
  <c r="R51" i="5" a="1"/>
  <c r="R51" i="5" s="1"/>
  <c r="R53" i="5" a="1"/>
  <c r="R53" i="5" s="1"/>
  <c r="R52" i="5" a="1"/>
  <c r="R52" i="5" s="1"/>
  <c r="R54" i="5" a="1"/>
  <c r="R54" i="5" s="1"/>
  <c r="R55" i="5" a="1"/>
  <c r="R55" i="5" s="1"/>
  <c r="R7" i="5" a="1"/>
  <c r="R7" i="5" s="1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M431" i="5"/>
  <c r="M432" i="5"/>
  <c r="M433" i="5"/>
  <c r="M434" i="5"/>
  <c r="M435" i="5"/>
  <c r="M436" i="5"/>
  <c r="M437" i="5"/>
  <c r="M438" i="5"/>
  <c r="M439" i="5"/>
  <c r="M440" i="5"/>
  <c r="M441" i="5"/>
  <c r="M442" i="5"/>
  <c r="M443" i="5"/>
  <c r="M444" i="5"/>
  <c r="M445" i="5"/>
  <c r="M446" i="5"/>
  <c r="M447" i="5"/>
  <c r="M448" i="5"/>
  <c r="M449" i="5"/>
  <c r="M450" i="5"/>
  <c r="M451" i="5"/>
  <c r="M452" i="5"/>
  <c r="M453" i="5"/>
  <c r="M454" i="5"/>
  <c r="M455" i="5"/>
  <c r="M456" i="5"/>
  <c r="M457" i="5"/>
  <c r="M458" i="5"/>
  <c r="M459" i="5"/>
  <c r="M460" i="5"/>
  <c r="M461" i="5"/>
  <c r="M462" i="5"/>
  <c r="M463" i="5"/>
  <c r="M464" i="5"/>
  <c r="M465" i="5"/>
  <c r="M466" i="5"/>
  <c r="M467" i="5"/>
  <c r="M468" i="5"/>
  <c r="M469" i="5"/>
  <c r="M470" i="5"/>
  <c r="M471" i="5"/>
  <c r="M472" i="5"/>
  <c r="M473" i="5"/>
  <c r="M474" i="5"/>
  <c r="M475" i="5"/>
  <c r="M476" i="5"/>
  <c r="M477" i="5"/>
  <c r="M478" i="5"/>
  <c r="M479" i="5"/>
  <c r="M480" i="5"/>
  <c r="M481" i="5"/>
  <c r="M482" i="5"/>
  <c r="M483" i="5"/>
  <c r="M484" i="5"/>
  <c r="M485" i="5"/>
  <c r="M486" i="5"/>
  <c r="M487" i="5"/>
  <c r="M488" i="5"/>
  <c r="M489" i="5"/>
  <c r="M490" i="5"/>
  <c r="M491" i="5"/>
  <c r="M492" i="5"/>
  <c r="M493" i="5"/>
  <c r="M494" i="5"/>
  <c r="M495" i="5"/>
  <c r="M496" i="5"/>
  <c r="M497" i="5"/>
  <c r="M498" i="5"/>
  <c r="M499" i="5"/>
  <c r="M500" i="5"/>
  <c r="M501" i="5"/>
  <c r="M502" i="5"/>
  <c r="M503" i="5"/>
  <c r="M504" i="5"/>
  <c r="M505" i="5"/>
  <c r="M506" i="5"/>
  <c r="M507" i="5"/>
  <c r="M508" i="5"/>
  <c r="M509" i="5"/>
  <c r="M510" i="5"/>
  <c r="M511" i="5"/>
  <c r="M512" i="5"/>
  <c r="M513" i="5"/>
  <c r="M514" i="5"/>
  <c r="M515" i="5"/>
  <c r="M516" i="5"/>
  <c r="M517" i="5"/>
  <c r="M518" i="5"/>
  <c r="M519" i="5"/>
  <c r="M520" i="5"/>
  <c r="M521" i="5"/>
  <c r="M522" i="5"/>
  <c r="M523" i="5"/>
  <c r="M524" i="5"/>
  <c r="M525" i="5"/>
  <c r="M526" i="5"/>
  <c r="M527" i="5"/>
  <c r="M528" i="5"/>
  <c r="M529" i="5"/>
  <c r="M530" i="5"/>
  <c r="M531" i="5"/>
  <c r="M532" i="5"/>
  <c r="M533" i="5"/>
  <c r="M534" i="5"/>
  <c r="M535" i="5"/>
  <c r="M536" i="5"/>
  <c r="M537" i="5"/>
  <c r="M538" i="5"/>
  <c r="M539" i="5"/>
  <c r="M540" i="5"/>
  <c r="M541" i="5"/>
  <c r="M542" i="5"/>
  <c r="M543" i="5"/>
  <c r="M544" i="5"/>
  <c r="M545" i="5"/>
  <c r="M546" i="5"/>
  <c r="M547" i="5"/>
  <c r="M548" i="5"/>
  <c r="M549" i="5"/>
  <c r="M550" i="5"/>
  <c r="M551" i="5"/>
  <c r="M552" i="5"/>
  <c r="M553" i="5"/>
  <c r="M554" i="5"/>
  <c r="M555" i="5"/>
  <c r="M556" i="5"/>
  <c r="M557" i="5"/>
  <c r="M558" i="5"/>
  <c r="M559" i="5"/>
  <c r="M560" i="5"/>
  <c r="M561" i="5"/>
  <c r="M562" i="5"/>
  <c r="M563" i="5"/>
  <c r="M564" i="5"/>
  <c r="M565" i="5"/>
  <c r="M566" i="5"/>
  <c r="M567" i="5"/>
  <c r="M568" i="5"/>
  <c r="M569" i="5"/>
  <c r="M570" i="5"/>
  <c r="M571" i="5"/>
  <c r="M572" i="5"/>
  <c r="M573" i="5"/>
  <c r="M574" i="5"/>
  <c r="M575" i="5"/>
  <c r="M576" i="5"/>
  <c r="M577" i="5"/>
  <c r="M578" i="5"/>
  <c r="M579" i="5"/>
  <c r="M580" i="5"/>
  <c r="M581" i="5"/>
  <c r="M582" i="5"/>
  <c r="M583" i="5"/>
  <c r="M584" i="5"/>
  <c r="M585" i="5"/>
  <c r="M586" i="5"/>
  <c r="M587" i="5"/>
  <c r="M588" i="5"/>
  <c r="M589" i="5"/>
  <c r="M590" i="5"/>
  <c r="M591" i="5"/>
  <c r="M592" i="5"/>
  <c r="M593" i="5"/>
  <c r="M594" i="5"/>
  <c r="M595" i="5"/>
  <c r="M596" i="5"/>
  <c r="M597" i="5"/>
  <c r="M598" i="5"/>
  <c r="M599" i="5"/>
  <c r="M600" i="5"/>
  <c r="M601" i="5"/>
  <c r="M602" i="5"/>
  <c r="M603" i="5"/>
  <c r="M604" i="5"/>
  <c r="M605" i="5"/>
  <c r="M606" i="5"/>
  <c r="M607" i="5"/>
  <c r="M608" i="5"/>
  <c r="M609" i="5"/>
  <c r="M610" i="5"/>
  <c r="M611" i="5"/>
  <c r="M612" i="5"/>
  <c r="M613" i="5"/>
  <c r="M614" i="5"/>
  <c r="M615" i="5"/>
  <c r="M616" i="5"/>
  <c r="M617" i="5"/>
  <c r="M618" i="5"/>
  <c r="M619" i="5"/>
  <c r="M620" i="5"/>
  <c r="M621" i="5"/>
  <c r="M622" i="5"/>
  <c r="M623" i="5"/>
  <c r="M624" i="5"/>
  <c r="M625" i="5"/>
  <c r="M626" i="5"/>
  <c r="M627" i="5"/>
  <c r="M628" i="5"/>
  <c r="M629" i="5"/>
  <c r="M630" i="5"/>
  <c r="M631" i="5"/>
  <c r="M632" i="5"/>
  <c r="M633" i="5"/>
  <c r="M634" i="5"/>
  <c r="M635" i="5"/>
  <c r="M636" i="5"/>
  <c r="M637" i="5"/>
  <c r="M638" i="5"/>
  <c r="M639" i="5"/>
  <c r="M640" i="5"/>
  <c r="M641" i="5"/>
  <c r="M642" i="5"/>
  <c r="M643" i="5"/>
  <c r="M644" i="5"/>
  <c r="M645" i="5"/>
  <c r="M646" i="5"/>
  <c r="M647" i="5"/>
  <c r="M648" i="5"/>
  <c r="M649" i="5"/>
  <c r="M650" i="5"/>
  <c r="M651" i="5"/>
  <c r="M652" i="5"/>
  <c r="M653" i="5"/>
  <c r="M654" i="5"/>
  <c r="M655" i="5"/>
  <c r="M656" i="5"/>
  <c r="M657" i="5"/>
  <c r="M658" i="5"/>
  <c r="M659" i="5"/>
  <c r="M660" i="5"/>
  <c r="M661" i="5"/>
  <c r="M662" i="5"/>
  <c r="M663" i="5"/>
  <c r="M664" i="5"/>
  <c r="M665" i="5"/>
  <c r="M666" i="5"/>
  <c r="M667" i="5"/>
  <c r="M668" i="5"/>
  <c r="M669" i="5"/>
  <c r="M670" i="5"/>
  <c r="M671" i="5"/>
  <c r="M672" i="5"/>
  <c r="M673" i="5"/>
  <c r="M674" i="5"/>
  <c r="M675" i="5"/>
  <c r="M676" i="5"/>
  <c r="M677" i="5"/>
  <c r="M678" i="5"/>
  <c r="M679" i="5"/>
  <c r="M680" i="5"/>
  <c r="M681" i="5"/>
  <c r="M682" i="5"/>
  <c r="M683" i="5"/>
  <c r="M684" i="5"/>
  <c r="M685" i="5"/>
  <c r="M686" i="5"/>
  <c r="M687" i="5"/>
  <c r="M688" i="5"/>
  <c r="M689" i="5"/>
  <c r="M690" i="5"/>
  <c r="M691" i="5"/>
  <c r="M692" i="5"/>
  <c r="M693" i="5"/>
  <c r="M694" i="5"/>
  <c r="M695" i="5"/>
  <c r="M696" i="5"/>
  <c r="M697" i="5"/>
  <c r="M698" i="5"/>
  <c r="M699" i="5"/>
  <c r="M700" i="5"/>
  <c r="M701" i="5"/>
  <c r="M702" i="5"/>
  <c r="M703" i="5"/>
  <c r="M704" i="5"/>
  <c r="M705" i="5"/>
  <c r="M706" i="5"/>
  <c r="M707" i="5"/>
  <c r="M708" i="5"/>
  <c r="M709" i="5"/>
  <c r="M710" i="5"/>
  <c r="M711" i="5"/>
  <c r="M712" i="5"/>
  <c r="M713" i="5"/>
  <c r="M714" i="5"/>
  <c r="M715" i="5"/>
  <c r="M716" i="5"/>
  <c r="M717" i="5"/>
  <c r="M718" i="5"/>
  <c r="M719" i="5"/>
  <c r="M720" i="5"/>
  <c r="M721" i="5"/>
  <c r="M722" i="5"/>
  <c r="M723" i="5"/>
  <c r="M724" i="5"/>
  <c r="M725" i="5"/>
  <c r="M726" i="5"/>
  <c r="M727" i="5"/>
  <c r="M728" i="5"/>
  <c r="M729" i="5"/>
  <c r="M730" i="5"/>
  <c r="M731" i="5"/>
  <c r="M732" i="5"/>
  <c r="M733" i="5"/>
  <c r="M734" i="5"/>
  <c r="M735" i="5"/>
  <c r="M736" i="5"/>
  <c r="M737" i="5"/>
  <c r="M738" i="5"/>
  <c r="M739" i="5"/>
  <c r="M740" i="5"/>
  <c r="M741" i="5"/>
  <c r="M742" i="5"/>
  <c r="M743" i="5"/>
  <c r="M744" i="5"/>
  <c r="M745" i="5"/>
  <c r="M746" i="5"/>
  <c r="M747" i="5"/>
  <c r="M748" i="5"/>
  <c r="M749" i="5"/>
  <c r="M750" i="5"/>
  <c r="M751" i="5"/>
  <c r="M752" i="5"/>
  <c r="M753" i="5"/>
  <c r="M754" i="5"/>
  <c r="M755" i="5"/>
  <c r="M756" i="5"/>
  <c r="M757" i="5"/>
  <c r="M758" i="5"/>
  <c r="M759" i="5"/>
  <c r="M760" i="5"/>
  <c r="M761" i="5"/>
  <c r="M762" i="5"/>
  <c r="M763" i="5"/>
  <c r="M764" i="5"/>
  <c r="M765" i="5"/>
  <c r="M766" i="5"/>
  <c r="M767" i="5"/>
  <c r="M768" i="5"/>
  <c r="M769" i="5"/>
  <c r="M770" i="5"/>
  <c r="M771" i="5"/>
  <c r="M772" i="5"/>
  <c r="M773" i="5"/>
  <c r="M774" i="5"/>
  <c r="M775" i="5"/>
  <c r="M776" i="5"/>
  <c r="M777" i="5"/>
  <c r="M778" i="5"/>
  <c r="M779" i="5"/>
  <c r="M780" i="5"/>
  <c r="M781" i="5"/>
  <c r="M782" i="5"/>
  <c r="M783" i="5"/>
  <c r="M784" i="5"/>
  <c r="M785" i="5"/>
  <c r="M786" i="5"/>
  <c r="M787" i="5"/>
  <c r="M788" i="5"/>
  <c r="M789" i="5"/>
  <c r="M790" i="5"/>
  <c r="M791" i="5"/>
  <c r="M792" i="5"/>
  <c r="M793" i="5"/>
  <c r="M794" i="5"/>
  <c r="M795" i="5"/>
  <c r="M796" i="5"/>
  <c r="M797" i="5"/>
  <c r="M798" i="5"/>
  <c r="M799" i="5"/>
  <c r="M800" i="5"/>
  <c r="M801" i="5"/>
  <c r="M802" i="5"/>
  <c r="M803" i="5"/>
  <c r="M804" i="5"/>
  <c r="M805" i="5"/>
  <c r="M806" i="5"/>
  <c r="M807" i="5"/>
  <c r="M808" i="5"/>
  <c r="M809" i="5"/>
  <c r="M810" i="5"/>
  <c r="M811" i="5"/>
  <c r="M812" i="5"/>
  <c r="M813" i="5"/>
  <c r="M814" i="5"/>
  <c r="M815" i="5"/>
  <c r="M816" i="5"/>
  <c r="M817" i="5"/>
  <c r="M818" i="5"/>
  <c r="M819" i="5"/>
  <c r="M820" i="5"/>
  <c r="M821" i="5"/>
  <c r="M822" i="5"/>
  <c r="M823" i="5"/>
  <c r="M824" i="5"/>
  <c r="M825" i="5"/>
  <c r="M826" i="5"/>
  <c r="M827" i="5"/>
  <c r="M828" i="5"/>
  <c r="M829" i="5"/>
  <c r="M830" i="5"/>
  <c r="M831" i="5"/>
  <c r="M832" i="5"/>
  <c r="M833" i="5"/>
  <c r="M834" i="5"/>
  <c r="M835" i="5"/>
  <c r="M836" i="5"/>
  <c r="M837" i="5"/>
  <c r="M838" i="5"/>
  <c r="M839" i="5"/>
  <c r="M840" i="5"/>
  <c r="M841" i="5"/>
  <c r="M842" i="5"/>
  <c r="M843" i="5"/>
  <c r="M844" i="5"/>
  <c r="M845" i="5"/>
  <c r="M846" i="5"/>
  <c r="M847" i="5"/>
  <c r="M848" i="5"/>
  <c r="M849" i="5"/>
  <c r="M850" i="5"/>
  <c r="M851" i="5"/>
  <c r="M852" i="5"/>
  <c r="M853" i="5"/>
  <c r="M854" i="5"/>
  <c r="M855" i="5"/>
  <c r="M856" i="5"/>
  <c r="M857" i="5"/>
  <c r="M858" i="5"/>
  <c r="M859" i="5"/>
  <c r="M860" i="5"/>
  <c r="M861" i="5"/>
  <c r="M862" i="5"/>
  <c r="M863" i="5"/>
  <c r="M864" i="5"/>
  <c r="M865" i="5"/>
  <c r="M866" i="5"/>
  <c r="M867" i="5"/>
  <c r="M868" i="5"/>
  <c r="M869" i="5"/>
  <c r="M870" i="5"/>
  <c r="M871" i="5"/>
  <c r="M872" i="5"/>
  <c r="M873" i="5"/>
  <c r="M874" i="5"/>
  <c r="M875" i="5"/>
  <c r="M876" i="5"/>
  <c r="M877" i="5"/>
  <c r="M878" i="5"/>
  <c r="M879" i="5"/>
  <c r="M880" i="5"/>
  <c r="M881" i="5"/>
  <c r="M882" i="5"/>
  <c r="M883" i="5"/>
  <c r="M884" i="5"/>
  <c r="M885" i="5"/>
  <c r="M886" i="5"/>
  <c r="M887" i="5"/>
  <c r="M888" i="5"/>
  <c r="M889" i="5"/>
  <c r="M890" i="5"/>
  <c r="M891" i="5"/>
  <c r="M892" i="5"/>
  <c r="M893" i="5"/>
  <c r="M894" i="5"/>
  <c r="M895" i="5"/>
  <c r="M896" i="5"/>
  <c r="M897" i="5"/>
  <c r="M898" i="5"/>
  <c r="M899" i="5"/>
  <c r="M900" i="5"/>
  <c r="M901" i="5"/>
  <c r="M902" i="5"/>
  <c r="M903" i="5"/>
  <c r="M904" i="5"/>
  <c r="M905" i="5"/>
  <c r="M906" i="5"/>
  <c r="M907" i="5"/>
  <c r="M908" i="5"/>
  <c r="M909" i="5"/>
  <c r="M910" i="5"/>
  <c r="M911" i="5"/>
  <c r="M912" i="5"/>
  <c r="M913" i="5"/>
  <c r="M914" i="5"/>
  <c r="M915" i="5"/>
  <c r="M916" i="5"/>
  <c r="M917" i="5"/>
  <c r="M918" i="5"/>
  <c r="M919" i="5"/>
  <c r="M920" i="5"/>
  <c r="M921" i="5"/>
  <c r="M922" i="5"/>
  <c r="M923" i="5"/>
  <c r="M924" i="5"/>
  <c r="M925" i="5"/>
  <c r="M926" i="5"/>
  <c r="M927" i="5"/>
  <c r="M928" i="5"/>
  <c r="M929" i="5"/>
  <c r="M930" i="5"/>
  <c r="M931" i="5"/>
  <c r="M932" i="5"/>
  <c r="M933" i="5"/>
  <c r="M934" i="5"/>
  <c r="M935" i="5"/>
  <c r="M936" i="5"/>
  <c r="M937" i="5"/>
  <c r="M938" i="5"/>
  <c r="M939" i="5"/>
  <c r="M940" i="5"/>
  <c r="M941" i="5"/>
  <c r="M942" i="5"/>
  <c r="M943" i="5"/>
  <c r="M944" i="5"/>
  <c r="M945" i="5"/>
  <c r="M946" i="5"/>
  <c r="M947" i="5"/>
  <c r="M948" i="5"/>
  <c r="M949" i="5"/>
  <c r="M950" i="5"/>
  <c r="M951" i="5"/>
  <c r="M952" i="5"/>
  <c r="M953" i="5"/>
  <c r="M954" i="5"/>
  <c r="M955" i="5"/>
  <c r="M956" i="5"/>
  <c r="M957" i="5"/>
  <c r="M958" i="5"/>
  <c r="M959" i="5"/>
  <c r="M960" i="5"/>
  <c r="M961" i="5"/>
  <c r="M962" i="5"/>
  <c r="M963" i="5"/>
  <c r="M964" i="5"/>
  <c r="M965" i="5"/>
  <c r="M966" i="5"/>
  <c r="M967" i="5"/>
  <c r="M968" i="5"/>
  <c r="M969" i="5"/>
  <c r="M970" i="5"/>
  <c r="M971" i="5"/>
  <c r="M972" i="5"/>
  <c r="M973" i="5"/>
  <c r="M974" i="5"/>
  <c r="M975" i="5"/>
  <c r="M976" i="5"/>
  <c r="M977" i="5"/>
  <c r="M978" i="5"/>
  <c r="M979" i="5"/>
  <c r="M980" i="5"/>
  <c r="M981" i="5"/>
  <c r="M982" i="5"/>
  <c r="M983" i="5"/>
  <c r="M984" i="5"/>
  <c r="M985" i="5"/>
  <c r="M986" i="5"/>
  <c r="M987" i="5"/>
  <c r="M988" i="5"/>
  <c r="M989" i="5"/>
  <c r="M990" i="5"/>
  <c r="M991" i="5"/>
  <c r="M992" i="5"/>
  <c r="M993" i="5"/>
  <c r="M994" i="5"/>
  <c r="M995" i="5"/>
  <c r="M996" i="5"/>
  <c r="M997" i="5"/>
  <c r="M998" i="5"/>
  <c r="M999" i="5"/>
  <c r="M1000" i="5"/>
  <c r="M1001" i="5"/>
  <c r="M1002" i="5"/>
  <c r="M1003" i="5"/>
  <c r="M1004" i="5"/>
  <c r="M1005" i="5"/>
  <c r="M1006" i="5"/>
  <c r="M1007" i="5"/>
  <c r="M1008" i="5"/>
  <c r="M1009" i="5"/>
  <c r="M1010" i="5"/>
  <c r="M1011" i="5"/>
  <c r="M1012" i="5"/>
  <c r="M1013" i="5"/>
  <c r="M1014" i="5"/>
  <c r="M1015" i="5"/>
  <c r="M1016" i="5"/>
  <c r="M1017" i="5"/>
  <c r="M1018" i="5"/>
  <c r="M1019" i="5"/>
  <c r="M1020" i="5"/>
  <c r="M1021" i="5"/>
  <c r="M1022" i="5"/>
  <c r="M1023" i="5"/>
  <c r="M1024" i="5"/>
  <c r="M1025" i="5"/>
  <c r="M1026" i="5"/>
  <c r="M1027" i="5"/>
  <c r="M1028" i="5"/>
  <c r="M1029" i="5"/>
  <c r="M1030" i="5"/>
  <c r="M1031" i="5"/>
  <c r="M1032" i="5"/>
  <c r="M1033" i="5"/>
  <c r="M1034" i="5"/>
  <c r="M1035" i="5"/>
  <c r="M1036" i="5"/>
  <c r="M1037" i="5"/>
  <c r="M1038" i="5"/>
  <c r="M1039" i="5"/>
  <c r="M1040" i="5"/>
  <c r="M1041" i="5"/>
  <c r="M1042" i="5"/>
  <c r="M1043" i="5"/>
  <c r="M1044" i="5"/>
  <c r="M1045" i="5"/>
  <c r="M1046" i="5"/>
  <c r="M1047" i="5"/>
  <c r="M1048" i="5"/>
  <c r="M1049" i="5"/>
  <c r="M1050" i="5"/>
  <c r="M1051" i="5"/>
  <c r="M1052" i="5"/>
  <c r="M1053" i="5"/>
  <c r="M1054" i="5"/>
  <c r="M1055" i="5"/>
  <c r="M1056" i="5"/>
  <c r="M1057" i="5"/>
  <c r="M1058" i="5"/>
  <c r="M1059" i="5"/>
  <c r="M1060" i="5"/>
  <c r="M1061" i="5"/>
  <c r="M1062" i="5"/>
  <c r="M1063" i="5"/>
  <c r="M1064" i="5"/>
  <c r="M1065" i="5"/>
  <c r="M1066" i="5"/>
  <c r="M1067" i="5"/>
  <c r="M1068" i="5"/>
  <c r="M1069" i="5"/>
  <c r="M1070" i="5"/>
  <c r="M1071" i="5"/>
  <c r="M1072" i="5"/>
  <c r="M1073" i="5"/>
  <c r="M1074" i="5"/>
  <c r="M1075" i="5"/>
  <c r="M1076" i="5"/>
  <c r="M1077" i="5"/>
  <c r="M1078" i="5"/>
  <c r="M1079" i="5"/>
  <c r="M1080" i="5"/>
  <c r="M1081" i="5"/>
  <c r="M1082" i="5"/>
  <c r="M1083" i="5"/>
  <c r="M1084" i="5"/>
  <c r="M1085" i="5"/>
  <c r="M1086" i="5"/>
  <c r="M1087" i="5"/>
  <c r="M1088" i="5"/>
  <c r="M1089" i="5"/>
  <c r="M1090" i="5"/>
  <c r="M1091" i="5"/>
  <c r="M1092" i="5"/>
  <c r="M1093" i="5"/>
  <c r="M1094" i="5"/>
  <c r="M1095" i="5"/>
  <c r="M1096" i="5"/>
  <c r="M1097" i="5"/>
  <c r="M1098" i="5"/>
  <c r="M1099" i="5"/>
  <c r="M1100" i="5"/>
  <c r="M1101" i="5"/>
  <c r="M1102" i="5"/>
  <c r="M1103" i="5"/>
  <c r="M1104" i="5"/>
  <c r="M1105" i="5"/>
  <c r="M1106" i="5"/>
  <c r="M1107" i="5"/>
  <c r="M1108" i="5"/>
  <c r="M1109" i="5"/>
  <c r="M1110" i="5"/>
  <c r="M1111" i="5"/>
  <c r="M1112" i="5"/>
  <c r="M1113" i="5"/>
  <c r="M1114" i="5"/>
  <c r="M1115" i="5"/>
  <c r="M1116" i="5"/>
  <c r="M1117" i="5"/>
  <c r="M1118" i="5"/>
  <c r="M1119" i="5"/>
  <c r="M1120" i="5"/>
  <c r="M1121" i="5"/>
  <c r="M1122" i="5"/>
  <c r="M1123" i="5"/>
  <c r="M1124" i="5"/>
  <c r="M1125" i="5"/>
  <c r="M1126" i="5"/>
  <c r="M1127" i="5"/>
  <c r="M1128" i="5"/>
  <c r="M1129" i="5"/>
  <c r="M1130" i="5"/>
  <c r="M1131" i="5"/>
  <c r="M1132" i="5"/>
  <c r="M1133" i="5"/>
  <c r="M1134" i="5"/>
  <c r="M1135" i="5"/>
  <c r="M1136" i="5"/>
  <c r="M1137" i="5"/>
  <c r="M1138" i="5"/>
  <c r="M1139" i="5"/>
  <c r="M1140" i="5"/>
  <c r="M1141" i="5"/>
  <c r="M1142" i="5"/>
  <c r="M1143" i="5"/>
  <c r="M1144" i="5"/>
  <c r="M1145" i="5"/>
  <c r="M1146" i="5"/>
  <c r="M1147" i="5"/>
  <c r="M1148" i="5"/>
  <c r="M1149" i="5"/>
  <c r="M1150" i="5"/>
  <c r="M1151" i="5"/>
  <c r="M1152" i="5"/>
  <c r="M1153" i="5"/>
  <c r="M1154" i="5"/>
  <c r="M1155" i="5"/>
  <c r="M1156" i="5"/>
  <c r="M1157" i="5"/>
  <c r="M1158" i="5"/>
  <c r="M1159" i="5"/>
  <c r="M1160" i="5"/>
  <c r="M1161" i="5"/>
  <c r="M1162" i="5"/>
  <c r="M1163" i="5"/>
  <c r="M1164" i="5"/>
  <c r="M1165" i="5"/>
  <c r="M1166" i="5"/>
  <c r="M1167" i="5"/>
  <c r="M1168" i="5"/>
  <c r="M1169" i="5"/>
  <c r="M1170" i="5"/>
  <c r="M1171" i="5"/>
  <c r="M1172" i="5"/>
  <c r="M1173" i="5"/>
  <c r="M1174" i="5"/>
  <c r="M1175" i="5"/>
  <c r="M1176" i="5"/>
  <c r="M1177" i="5"/>
  <c r="M1178" i="5"/>
  <c r="M1179" i="5"/>
  <c r="M1180" i="5"/>
  <c r="M1181" i="5"/>
  <c r="M1182" i="5"/>
  <c r="M1183" i="5"/>
  <c r="M1184" i="5"/>
  <c r="M1185" i="5"/>
  <c r="M1186" i="5"/>
  <c r="M1187" i="5"/>
  <c r="M1188" i="5"/>
  <c r="M1189" i="5"/>
  <c r="M1190" i="5"/>
  <c r="M1191" i="5"/>
  <c r="M1192" i="5"/>
  <c r="M1193" i="5"/>
  <c r="M1194" i="5"/>
  <c r="M1195" i="5"/>
  <c r="M1196" i="5"/>
  <c r="M1197" i="5"/>
  <c r="M1198" i="5"/>
  <c r="M1199" i="5"/>
  <c r="M1200" i="5"/>
  <c r="M1201" i="5"/>
  <c r="M1202" i="5"/>
  <c r="M1203" i="5"/>
  <c r="M1204" i="5"/>
  <c r="M1205" i="5"/>
  <c r="M1206" i="5"/>
  <c r="M1207" i="5"/>
  <c r="M1208" i="5"/>
  <c r="M1209" i="5"/>
  <c r="M1210" i="5"/>
  <c r="M1211" i="5"/>
  <c r="M1212" i="5"/>
  <c r="M1213" i="5"/>
  <c r="M1214" i="5"/>
  <c r="M1215" i="5"/>
  <c r="M1216" i="5"/>
  <c r="M1217" i="5"/>
  <c r="M1218" i="5"/>
  <c r="M1219" i="5"/>
  <c r="M1220" i="5"/>
  <c r="M1221" i="5"/>
  <c r="M1222" i="5"/>
  <c r="M1223" i="5"/>
  <c r="M1224" i="5"/>
  <c r="M1225" i="5"/>
  <c r="M1226" i="5"/>
  <c r="M1227" i="5"/>
  <c r="M1228" i="5"/>
  <c r="M1229" i="5"/>
  <c r="M1230" i="5"/>
  <c r="M1231" i="5"/>
  <c r="M1232" i="5"/>
  <c r="M1233" i="5"/>
  <c r="M1234" i="5"/>
  <c r="M1235" i="5"/>
  <c r="M1236" i="5"/>
  <c r="M1237" i="5"/>
  <c r="M1238" i="5"/>
  <c r="M1239" i="5"/>
  <c r="M1240" i="5"/>
  <c r="M1241" i="5"/>
  <c r="M1242" i="5"/>
  <c r="M1243" i="5"/>
  <c r="M1244" i="5"/>
  <c r="M1245" i="5"/>
  <c r="M1246" i="5"/>
  <c r="M1247" i="5"/>
  <c r="M1248" i="5"/>
  <c r="M1249" i="5"/>
  <c r="M1250" i="5"/>
  <c r="M1251" i="5"/>
  <c r="M1252" i="5"/>
  <c r="M1253" i="5"/>
  <c r="M1254" i="5"/>
  <c r="M1255" i="5"/>
  <c r="M1256" i="5"/>
  <c r="M1257" i="5"/>
  <c r="M1258" i="5"/>
  <c r="M1259" i="5"/>
  <c r="M1260" i="5"/>
  <c r="M1261" i="5"/>
  <c r="M1262" i="5"/>
  <c r="M1263" i="5"/>
  <c r="M1264" i="5"/>
  <c r="M1265" i="5"/>
  <c r="M1266" i="5"/>
  <c r="M1267" i="5"/>
  <c r="M1268" i="5"/>
  <c r="M1269" i="5"/>
  <c r="M1270" i="5"/>
  <c r="M1271" i="5"/>
  <c r="M1272" i="5"/>
  <c r="M1273" i="5"/>
  <c r="M1274" i="5"/>
  <c r="M1275" i="5"/>
  <c r="M1276" i="5"/>
  <c r="M1277" i="5"/>
  <c r="M1278" i="5"/>
  <c r="M1279" i="5"/>
  <c r="M1280" i="5"/>
  <c r="M1281" i="5"/>
  <c r="M1282" i="5"/>
  <c r="M1283" i="5"/>
  <c r="M1284" i="5"/>
  <c r="M1285" i="5"/>
  <c r="M1286" i="5"/>
  <c r="M1287" i="5"/>
  <c r="M1288" i="5"/>
  <c r="M1289" i="5"/>
  <c r="M1290" i="5"/>
  <c r="M1291" i="5"/>
  <c r="M1292" i="5"/>
  <c r="M1293" i="5"/>
  <c r="M1294" i="5"/>
  <c r="M1295" i="5"/>
  <c r="M1296" i="5"/>
  <c r="M1297" i="5"/>
  <c r="M1298" i="5"/>
  <c r="M1299" i="5"/>
  <c r="M1300" i="5"/>
  <c r="M1301" i="5"/>
  <c r="M1302" i="5"/>
  <c r="M1303" i="5"/>
  <c r="M1304" i="5"/>
  <c r="M1305" i="5"/>
  <c r="M1306" i="5"/>
  <c r="M1307" i="5"/>
  <c r="M1308" i="5"/>
  <c r="M1309" i="5"/>
  <c r="M1310" i="5"/>
  <c r="M1311" i="5"/>
  <c r="M1312" i="5"/>
  <c r="M1313" i="5"/>
  <c r="M1314" i="5"/>
  <c r="M1315" i="5"/>
  <c r="M1316" i="5"/>
  <c r="M1317" i="5"/>
  <c r="M1318" i="5"/>
  <c r="M1319" i="5"/>
  <c r="M1320" i="5"/>
  <c r="M1321" i="5"/>
  <c r="M1322" i="5"/>
  <c r="M1323" i="5"/>
  <c r="M1324" i="5"/>
  <c r="M1325" i="5"/>
  <c r="M1326" i="5"/>
  <c r="M1327" i="5"/>
  <c r="M1328" i="5"/>
  <c r="M1329" i="5"/>
  <c r="M1330" i="5"/>
  <c r="M1331" i="5"/>
  <c r="M1332" i="5"/>
  <c r="M1333" i="5"/>
  <c r="M1334" i="5"/>
  <c r="M1335" i="5"/>
  <c r="M1336" i="5"/>
  <c r="M1337" i="5"/>
  <c r="M1338" i="5"/>
  <c r="M1339" i="5"/>
  <c r="M1340" i="5"/>
  <c r="M1341" i="5"/>
  <c r="M1342" i="5"/>
  <c r="M1343" i="5"/>
  <c r="M1344" i="5"/>
  <c r="M1345" i="5"/>
  <c r="M1346" i="5"/>
  <c r="M1347" i="5"/>
  <c r="M1348" i="5"/>
  <c r="M1349" i="5"/>
  <c r="M1350" i="5"/>
  <c r="M1351" i="5"/>
  <c r="M1352" i="5"/>
  <c r="M1353" i="5"/>
  <c r="M1354" i="5"/>
  <c r="M1355" i="5"/>
  <c r="M1356" i="5"/>
  <c r="M1357" i="5"/>
  <c r="M1358" i="5"/>
  <c r="M1359" i="5"/>
  <c r="M1360" i="5"/>
  <c r="M1361" i="5"/>
  <c r="M1362" i="5"/>
  <c r="M1363" i="5"/>
  <c r="M1364" i="5"/>
  <c r="M1365" i="5"/>
  <c r="M1366" i="5"/>
  <c r="M1367" i="5"/>
  <c r="M1368" i="5"/>
  <c r="M1369" i="5"/>
  <c r="M1370" i="5"/>
  <c r="M1371" i="5"/>
  <c r="M1372" i="5"/>
  <c r="M1373" i="5"/>
  <c r="M1374" i="5"/>
  <c r="M1375" i="5"/>
  <c r="M1376" i="5"/>
  <c r="M1377" i="5"/>
  <c r="M1378" i="5"/>
  <c r="M1379" i="5"/>
  <c r="M1380" i="5"/>
  <c r="M1381" i="5"/>
  <c r="M1382" i="5"/>
  <c r="M1383" i="5"/>
  <c r="M1384" i="5"/>
  <c r="M1385" i="5"/>
  <c r="M1386" i="5"/>
  <c r="M1387" i="5"/>
  <c r="M1388" i="5"/>
  <c r="M1389" i="5"/>
  <c r="M1390" i="5"/>
  <c r="M1391" i="5"/>
  <c r="M1392" i="5"/>
  <c r="M1393" i="5"/>
  <c r="M1394" i="5"/>
  <c r="M1395" i="5"/>
  <c r="M1396" i="5"/>
  <c r="M1397" i="5"/>
  <c r="M1398" i="5"/>
  <c r="M1399" i="5"/>
  <c r="M1400" i="5"/>
  <c r="M1401" i="5"/>
  <c r="M1402" i="5"/>
  <c r="M1403" i="5"/>
  <c r="M1404" i="5"/>
  <c r="M1405" i="5"/>
  <c r="M1406" i="5"/>
  <c r="M1407" i="5"/>
  <c r="M1408" i="5"/>
  <c r="M1409" i="5"/>
  <c r="M1410" i="5"/>
  <c r="M1411" i="5"/>
  <c r="M1412" i="5"/>
  <c r="M1413" i="5"/>
  <c r="M1414" i="5"/>
  <c r="M1415" i="5"/>
  <c r="M1416" i="5"/>
  <c r="M1417" i="5"/>
  <c r="M1418" i="5"/>
  <c r="M1419" i="5"/>
  <c r="M1420" i="5"/>
  <c r="M1421" i="5"/>
  <c r="M1422" i="5"/>
  <c r="M1423" i="5"/>
  <c r="M1424" i="5"/>
  <c r="M1425" i="5"/>
  <c r="M1426" i="5"/>
  <c r="M1427" i="5"/>
  <c r="M1428" i="5"/>
  <c r="M1429" i="5"/>
  <c r="M1430" i="5"/>
  <c r="M1431" i="5"/>
  <c r="M1432" i="5"/>
  <c r="M1433" i="5"/>
  <c r="M1434" i="5"/>
  <c r="M1435" i="5"/>
  <c r="M1436" i="5"/>
  <c r="M1437" i="5"/>
  <c r="M1438" i="5"/>
  <c r="M1439" i="5"/>
  <c r="M1440" i="5"/>
  <c r="M1441" i="5"/>
  <c r="M1442" i="5"/>
  <c r="M1443" i="5"/>
  <c r="M1444" i="5"/>
  <c r="M1445" i="5"/>
  <c r="M1446" i="5"/>
  <c r="M1447" i="5"/>
  <c r="M1448" i="5"/>
  <c r="M1449" i="5"/>
  <c r="M1450" i="5"/>
  <c r="M1451" i="5"/>
  <c r="M1452" i="5"/>
  <c r="M1453" i="5"/>
  <c r="M1454" i="5"/>
  <c r="M1455" i="5"/>
  <c r="M1456" i="5"/>
  <c r="M1457" i="5"/>
  <c r="M1458" i="5"/>
  <c r="M1459" i="5"/>
  <c r="M1460" i="5"/>
  <c r="M1461" i="5"/>
  <c r="M1462" i="5"/>
  <c r="M1463" i="5"/>
  <c r="M1464" i="5"/>
  <c r="M1465" i="5"/>
  <c r="M1466" i="5"/>
  <c r="M1467" i="5"/>
  <c r="M1468" i="5"/>
  <c r="M1469" i="5"/>
  <c r="M1470" i="5"/>
  <c r="M1471" i="5"/>
  <c r="M1472" i="5"/>
  <c r="M1473" i="5"/>
  <c r="M1474" i="5"/>
  <c r="M1475" i="5"/>
  <c r="M1476" i="5"/>
  <c r="M1477" i="5"/>
  <c r="M1478" i="5"/>
  <c r="M1479" i="5"/>
  <c r="M1480" i="5"/>
  <c r="M1481" i="5"/>
  <c r="M1482" i="5"/>
  <c r="M1483" i="5"/>
  <c r="M1484" i="5"/>
  <c r="M1485" i="5"/>
  <c r="M1486" i="5"/>
  <c r="M1487" i="5"/>
  <c r="M1488" i="5"/>
  <c r="M1489" i="5"/>
  <c r="M1490" i="5"/>
  <c r="M1491" i="5"/>
  <c r="M1492" i="5"/>
  <c r="M1493" i="5"/>
  <c r="M1494" i="5"/>
  <c r="M1495" i="5"/>
  <c r="M1496" i="5"/>
  <c r="M1497" i="5"/>
  <c r="M1498" i="5"/>
  <c r="M1499" i="5"/>
  <c r="M1500" i="5"/>
  <c r="M1501" i="5"/>
  <c r="M1502" i="5"/>
  <c r="M1503" i="5"/>
  <c r="M1504" i="5"/>
  <c r="M1505" i="5"/>
  <c r="M1506" i="5"/>
  <c r="M1507" i="5"/>
  <c r="M1508" i="5"/>
  <c r="M1509" i="5"/>
  <c r="M1510" i="5"/>
  <c r="M1511" i="5"/>
  <c r="M1512" i="5"/>
  <c r="M1513" i="5"/>
  <c r="M1514" i="5"/>
  <c r="M1515" i="5"/>
  <c r="M1516" i="5"/>
  <c r="M1517" i="5"/>
  <c r="M1518" i="5"/>
  <c r="M1519" i="5"/>
  <c r="M1520" i="5"/>
  <c r="M1521" i="5"/>
  <c r="M1522" i="5"/>
  <c r="M1523" i="5"/>
  <c r="M1524" i="5"/>
  <c r="M1525" i="5"/>
  <c r="M1526" i="5"/>
  <c r="M1527" i="5"/>
  <c r="M1528" i="5"/>
  <c r="M1529" i="5"/>
  <c r="M1530" i="5"/>
  <c r="M1531" i="5"/>
  <c r="M1532" i="5"/>
  <c r="M1533" i="5"/>
  <c r="M1534" i="5"/>
  <c r="M1535" i="5"/>
  <c r="M1536" i="5"/>
  <c r="M1537" i="5"/>
  <c r="M1538" i="5"/>
  <c r="M1539" i="5"/>
  <c r="M1540" i="5"/>
  <c r="M1541" i="5"/>
  <c r="M1542" i="5"/>
  <c r="M1543" i="5"/>
  <c r="M1544" i="5"/>
  <c r="M1545" i="5"/>
  <c r="M1546" i="5"/>
  <c r="M1547" i="5"/>
  <c r="M1548" i="5"/>
  <c r="M1549" i="5"/>
  <c r="M1550" i="5"/>
  <c r="M1551" i="5"/>
  <c r="M1552" i="5"/>
  <c r="M1553" i="5"/>
  <c r="M1554" i="5"/>
  <c r="M1555" i="5"/>
  <c r="M1556" i="5"/>
  <c r="M1557" i="5"/>
  <c r="M1558" i="5"/>
  <c r="M1559" i="5"/>
  <c r="M1560" i="5"/>
  <c r="M1561" i="5"/>
  <c r="M1562" i="5"/>
  <c r="M1563" i="5"/>
  <c r="M1564" i="5"/>
  <c r="M1565" i="5"/>
  <c r="M1566" i="5"/>
  <c r="M1567" i="5"/>
  <c r="M1568" i="5"/>
  <c r="M1569" i="5"/>
  <c r="M1570" i="5"/>
  <c r="M1571" i="5"/>
  <c r="M1572" i="5"/>
  <c r="M1573" i="5"/>
  <c r="M1574" i="5"/>
  <c r="M1575" i="5"/>
  <c r="M1576" i="5"/>
  <c r="M1577" i="5"/>
  <c r="M1578" i="5"/>
  <c r="M1579" i="5"/>
  <c r="M1580" i="5"/>
  <c r="M1581" i="5"/>
  <c r="M1582" i="5"/>
  <c r="M1583" i="5"/>
  <c r="M1584" i="5"/>
  <c r="M1585" i="5"/>
  <c r="M1586" i="5"/>
  <c r="M1587" i="5"/>
  <c r="M1588" i="5"/>
  <c r="M1589" i="5"/>
  <c r="M1590" i="5"/>
  <c r="M1591" i="5"/>
  <c r="M1592" i="5"/>
  <c r="M1593" i="5"/>
  <c r="M1594" i="5"/>
  <c r="M1595" i="5"/>
  <c r="M1596" i="5"/>
  <c r="M1597" i="5"/>
  <c r="M1598" i="5"/>
  <c r="M1599" i="5"/>
  <c r="M1600" i="5"/>
  <c r="M1601" i="5"/>
  <c r="M1602" i="5"/>
  <c r="M1603" i="5"/>
  <c r="M1604" i="5"/>
  <c r="M1605" i="5"/>
  <c r="M1606" i="5"/>
  <c r="M1607" i="5"/>
  <c r="M1608" i="5"/>
  <c r="M1609" i="5"/>
  <c r="M1610" i="5"/>
  <c r="M1611" i="5"/>
  <c r="M1612" i="5"/>
  <c r="M1613" i="5"/>
  <c r="M1614" i="5"/>
  <c r="M1615" i="5"/>
  <c r="M1616" i="5"/>
  <c r="M1617" i="5"/>
  <c r="M1618" i="5"/>
  <c r="M1619" i="5"/>
  <c r="M1620" i="5"/>
  <c r="M1621" i="5"/>
  <c r="M1622" i="5"/>
  <c r="M1623" i="5"/>
  <c r="M1624" i="5"/>
  <c r="M1625" i="5"/>
  <c r="M1626" i="5"/>
  <c r="M1627" i="5"/>
  <c r="M1628" i="5"/>
  <c r="M1629" i="5"/>
  <c r="M1630" i="5"/>
  <c r="M1631" i="5"/>
  <c r="M1632" i="5"/>
  <c r="M1633" i="5"/>
  <c r="M1634" i="5"/>
  <c r="M1635" i="5"/>
  <c r="M1636" i="5"/>
  <c r="M1637" i="5"/>
  <c r="M1638" i="5"/>
  <c r="M1639" i="5"/>
  <c r="M1640" i="5"/>
  <c r="M1641" i="5"/>
  <c r="M1642" i="5"/>
  <c r="M1643" i="5"/>
  <c r="M1644" i="5"/>
  <c r="M1645" i="5"/>
  <c r="M1646" i="5"/>
  <c r="M1647" i="5"/>
  <c r="M1648" i="5"/>
  <c r="M1649" i="5"/>
  <c r="M1650" i="5"/>
  <c r="M1651" i="5"/>
  <c r="M1652" i="5"/>
  <c r="M1653" i="5"/>
  <c r="M1654" i="5"/>
  <c r="M1655" i="5"/>
  <c r="M1656" i="5"/>
  <c r="M1657" i="5"/>
  <c r="M1658" i="5"/>
  <c r="M1659" i="5"/>
  <c r="M1660" i="5"/>
  <c r="M1661" i="5"/>
  <c r="M1662" i="5"/>
  <c r="M1663" i="5"/>
  <c r="M1664" i="5"/>
  <c r="M1665" i="5"/>
  <c r="M1666" i="5"/>
  <c r="M1667" i="5"/>
  <c r="M1668" i="5"/>
  <c r="M1669" i="5"/>
  <c r="M1670" i="5"/>
  <c r="M1671" i="5"/>
  <c r="M1672" i="5"/>
  <c r="M1673" i="5"/>
  <c r="M1674" i="5"/>
  <c r="M1675" i="5"/>
  <c r="M1676" i="5"/>
  <c r="M1677" i="5"/>
  <c r="M1678" i="5"/>
  <c r="M1679" i="5"/>
  <c r="M1680" i="5"/>
  <c r="M1681" i="5"/>
  <c r="M1682" i="5"/>
  <c r="M1683" i="5"/>
  <c r="M1684" i="5"/>
  <c r="M1685" i="5"/>
  <c r="M1686" i="5"/>
  <c r="M1687" i="5"/>
  <c r="M1688" i="5"/>
  <c r="M1689" i="5"/>
  <c r="M1690" i="5"/>
  <c r="M1691" i="5"/>
  <c r="M1692" i="5"/>
  <c r="M1693" i="5"/>
  <c r="M1694" i="5"/>
  <c r="M1695" i="5"/>
  <c r="M1696" i="5"/>
  <c r="M1697" i="5"/>
  <c r="M1698" i="5"/>
  <c r="M1699" i="5"/>
  <c r="M1700" i="5"/>
  <c r="M1701" i="5"/>
  <c r="M1702" i="5"/>
  <c r="M1703" i="5"/>
  <c r="M1704" i="5"/>
  <c r="M1705" i="5"/>
  <c r="M1706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6" i="5"/>
  <c r="M7" i="5"/>
  <c r="M8" i="5"/>
  <c r="M9" i="5"/>
  <c r="M10" i="5"/>
  <c r="M11" i="5"/>
  <c r="M12" i="5"/>
  <c r="M13" i="5"/>
  <c r="M14" i="5"/>
  <c r="M5" i="5"/>
  <c r="P63" i="5" s="1"/>
  <c r="P33" i="5"/>
  <c r="O50" i="6" l="1"/>
  <c r="L41" i="6"/>
  <c r="O31" i="6"/>
  <c r="O18" i="6"/>
  <c r="O32" i="6"/>
  <c r="O6" i="6"/>
  <c r="O15" i="6"/>
  <c r="O2" i="6"/>
  <c r="O49" i="6"/>
  <c r="O33" i="6"/>
  <c r="O47" i="6"/>
  <c r="O34" i="6"/>
  <c r="O17" i="6"/>
  <c r="L45" i="6"/>
  <c r="L2" i="6"/>
  <c r="L11" i="6"/>
  <c r="L19" i="6"/>
  <c r="L35" i="6"/>
  <c r="L6" i="6"/>
  <c r="L22" i="6"/>
  <c r="L47" i="6"/>
  <c r="L36" i="6"/>
  <c r="L13" i="6"/>
  <c r="L27" i="6"/>
  <c r="O20" i="6"/>
  <c r="L8" i="6"/>
  <c r="L16" i="6"/>
  <c r="L24" i="6"/>
  <c r="L49" i="6"/>
  <c r="L29" i="6"/>
  <c r="L40" i="6"/>
  <c r="L32" i="6"/>
  <c r="L7" i="6"/>
  <c r="L15" i="6"/>
  <c r="L50" i="6"/>
  <c r="O43" i="6"/>
  <c r="O27" i="6"/>
  <c r="O11" i="6"/>
  <c r="O46" i="6"/>
  <c r="O30" i="6"/>
  <c r="O14" i="6"/>
  <c r="O24" i="6"/>
  <c r="O45" i="6"/>
  <c r="O29" i="6"/>
  <c r="O13" i="6"/>
  <c r="O48" i="6"/>
  <c r="O12" i="6"/>
  <c r="L14" i="6"/>
  <c r="L39" i="6"/>
  <c r="L25" i="6"/>
  <c r="L28" i="6"/>
  <c r="L5" i="6"/>
  <c r="L46" i="6"/>
  <c r="L51" i="6"/>
  <c r="L10" i="6"/>
  <c r="L18" i="6"/>
  <c r="L26" i="6"/>
  <c r="L43" i="6"/>
  <c r="L17" i="6"/>
  <c r="L31" i="6"/>
  <c r="L44" i="6"/>
  <c r="L34" i="6"/>
  <c r="L9" i="6"/>
  <c r="L38" i="6"/>
  <c r="L30" i="6"/>
  <c r="O39" i="6"/>
  <c r="O23" i="6"/>
  <c r="O7" i="6"/>
  <c r="O42" i="6"/>
  <c r="O26" i="6"/>
  <c r="O10" i="6"/>
  <c r="O44" i="6"/>
  <c r="O16" i="6"/>
  <c r="O41" i="6"/>
  <c r="O25" i="6"/>
  <c r="O9" i="6"/>
  <c r="O36" i="6"/>
  <c r="O4" i="6"/>
  <c r="L4" i="6"/>
  <c r="L12" i="6"/>
  <c r="L20" i="6"/>
  <c r="L37" i="6"/>
  <c r="L21" i="6"/>
  <c r="L33" i="6"/>
  <c r="L48" i="6"/>
  <c r="L3" i="6"/>
  <c r="L23" i="6"/>
  <c r="L42" i="6"/>
  <c r="O35" i="6"/>
  <c r="O19" i="6"/>
  <c r="O3" i="6"/>
  <c r="O38" i="6"/>
  <c r="O22" i="6"/>
  <c r="O40" i="6"/>
  <c r="O8" i="6"/>
  <c r="O37" i="6"/>
  <c r="O21" i="6"/>
  <c r="O5" i="6"/>
  <c r="O28" i="6"/>
  <c r="J2557" i="5"/>
  <c r="J2549" i="5"/>
  <c r="J2541" i="5"/>
  <c r="J2533" i="5"/>
  <c r="J2525" i="5"/>
  <c r="J2517" i="5"/>
  <c r="J2509" i="5"/>
  <c r="S33" i="5"/>
  <c r="J2501" i="5"/>
  <c r="J2493" i="5"/>
  <c r="J2485" i="5"/>
  <c r="J2477" i="5"/>
  <c r="J2469" i="5"/>
  <c r="J2461" i="5"/>
  <c r="J2453" i="5"/>
  <c r="J2445" i="5"/>
  <c r="J2437" i="5"/>
  <c r="J2429" i="5"/>
  <c r="J2421" i="5"/>
  <c r="J2413" i="5"/>
  <c r="J2405" i="5"/>
  <c r="J2397" i="5"/>
  <c r="J2389" i="5"/>
  <c r="J2381" i="5"/>
  <c r="J2373" i="5"/>
  <c r="J2365" i="5"/>
  <c r="J2357" i="5"/>
  <c r="J2349" i="5"/>
  <c r="J2341" i="5"/>
  <c r="J2333" i="5"/>
  <c r="J2325" i="5"/>
  <c r="J2317" i="5"/>
  <c r="J2309" i="5"/>
  <c r="J2301" i="5"/>
  <c r="J2293" i="5"/>
  <c r="J2285" i="5"/>
  <c r="J2277" i="5"/>
  <c r="J2269" i="5"/>
  <c r="J2261" i="5"/>
  <c r="J2253" i="5"/>
  <c r="J2245" i="5"/>
  <c r="J2237" i="5"/>
  <c r="J2229" i="5"/>
  <c r="J2221" i="5"/>
  <c r="J2213" i="5"/>
  <c r="J2205" i="5"/>
  <c r="J2197" i="5"/>
  <c r="J2189" i="5"/>
  <c r="J2181" i="5"/>
  <c r="J2173" i="5"/>
  <c r="J2165" i="5"/>
  <c r="J2157" i="5"/>
  <c r="J2149" i="5"/>
  <c r="J2141" i="5"/>
  <c r="J2133" i="5"/>
  <c r="J2125" i="5"/>
  <c r="J2117" i="5"/>
  <c r="J2109" i="5"/>
  <c r="J2101" i="5"/>
  <c r="J2093" i="5"/>
  <c r="J2085" i="5"/>
  <c r="J2077" i="5"/>
  <c r="J2069" i="5"/>
  <c r="J2061" i="5"/>
  <c r="J2053" i="5"/>
  <c r="J2045" i="5"/>
  <c r="J2037" i="5"/>
  <c r="J2029" i="5"/>
  <c r="J2021" i="5"/>
  <c r="J2013" i="5"/>
  <c r="J2005" i="5"/>
  <c r="J1997" i="5"/>
  <c r="J1989" i="5"/>
  <c r="J1981" i="5"/>
  <c r="J1973" i="5"/>
  <c r="J1965" i="5"/>
  <c r="J1957" i="5"/>
  <c r="J1949" i="5"/>
  <c r="J1941" i="5"/>
  <c r="J1933" i="5"/>
  <c r="J1925" i="5"/>
  <c r="J1917" i="5"/>
  <c r="J1909" i="5"/>
  <c r="J1901" i="5"/>
  <c r="J1893" i="5"/>
  <c r="J1885" i="5"/>
  <c r="J1877" i="5"/>
  <c r="J1869" i="5"/>
  <c r="J1861" i="5"/>
  <c r="J1029" i="5"/>
  <c r="J901" i="5"/>
  <c r="J773" i="5"/>
  <c r="J1876" i="5"/>
  <c r="J1868" i="5"/>
  <c r="J1860" i="5"/>
  <c r="J1852" i="5"/>
  <c r="J1844" i="5"/>
  <c r="J1836" i="5"/>
  <c r="J1828" i="5"/>
  <c r="J1820" i="5"/>
  <c r="J1812" i="5"/>
  <c r="J1804" i="5"/>
  <c r="J1796" i="5"/>
  <c r="J1788" i="5"/>
  <c r="J1780" i="5"/>
  <c r="J1772" i="5"/>
  <c r="J1764" i="5"/>
  <c r="J1756" i="5"/>
  <c r="J1748" i="5"/>
  <c r="J1740" i="5"/>
  <c r="J1732" i="5"/>
  <c r="J1724" i="5"/>
  <c r="J1716" i="5"/>
  <c r="J1708" i="5"/>
  <c r="J1700" i="5"/>
  <c r="J1692" i="5"/>
  <c r="J1684" i="5"/>
  <c r="J1676" i="5"/>
  <c r="J1668" i="5"/>
  <c r="J1660" i="5"/>
  <c r="J1652" i="5"/>
  <c r="J1644" i="5"/>
  <c r="J1636" i="5"/>
  <c r="J1628" i="5"/>
  <c r="J1620" i="5"/>
  <c r="J1612" i="5"/>
  <c r="J1604" i="5"/>
  <c r="J1596" i="5"/>
  <c r="J1588" i="5"/>
  <c r="J1580" i="5"/>
  <c r="J1572" i="5"/>
  <c r="J1564" i="5"/>
  <c r="J1556" i="5"/>
  <c r="J1548" i="5"/>
  <c r="J1540" i="5"/>
  <c r="J1532" i="5"/>
  <c r="J1524" i="5"/>
  <c r="J1516" i="5"/>
  <c r="J1508" i="5"/>
  <c r="J1500" i="5"/>
  <c r="J1492" i="5"/>
  <c r="J1484" i="5"/>
  <c r="J1476" i="5"/>
  <c r="J1468" i="5"/>
  <c r="J1460" i="5"/>
  <c r="J1452" i="5"/>
  <c r="J1444" i="5"/>
  <c r="J1436" i="5"/>
  <c r="J1428" i="5"/>
  <c r="J1420" i="5"/>
  <c r="J1412" i="5"/>
  <c r="J1404" i="5"/>
  <c r="J1396" i="5"/>
  <c r="J1388" i="5"/>
  <c r="J1380" i="5"/>
  <c r="J1372" i="5"/>
  <c r="J1364" i="5"/>
  <c r="J1356" i="5"/>
  <c r="J1348" i="5"/>
  <c r="J1340" i="5"/>
  <c r="J1332" i="5"/>
  <c r="J1324" i="5"/>
  <c r="J1316" i="5"/>
  <c r="J1308" i="5"/>
  <c r="J1300" i="5"/>
  <c r="J1292" i="5"/>
  <c r="J1284" i="5"/>
  <c r="J1276" i="5"/>
  <c r="J1268" i="5"/>
  <c r="J1260" i="5"/>
  <c r="J1252" i="5"/>
  <c r="J1244" i="5"/>
  <c r="J1236" i="5"/>
  <c r="J1228" i="5"/>
  <c r="J1220" i="5"/>
  <c r="J1212" i="5"/>
  <c r="J1204" i="5"/>
  <c r="J1196" i="5"/>
  <c r="J1188" i="5"/>
  <c r="J1180" i="5"/>
  <c r="J1172" i="5"/>
  <c r="J1164" i="5"/>
  <c r="J1156" i="5"/>
  <c r="J1148" i="5"/>
  <c r="J1140" i="5"/>
  <c r="J1132" i="5"/>
  <c r="J1124" i="5"/>
  <c r="J1116" i="5"/>
  <c r="J1108" i="5"/>
  <c r="J1100" i="5"/>
  <c r="J1092" i="5"/>
  <c r="J1084" i="5"/>
  <c r="J1076" i="5"/>
  <c r="J1068" i="5"/>
  <c r="J1060" i="5"/>
  <c r="J1052" i="5"/>
  <c r="J1044" i="5"/>
  <c r="J1036" i="5"/>
  <c r="J1028" i="5"/>
  <c r="J1020" i="5"/>
  <c r="J1012" i="5"/>
  <c r="J1004" i="5"/>
  <c r="J996" i="5"/>
  <c r="J988" i="5"/>
  <c r="J980" i="5"/>
  <c r="J972" i="5"/>
  <c r="J964" i="5"/>
  <c r="J956" i="5"/>
  <c r="J948" i="5"/>
  <c r="J940" i="5"/>
  <c r="J932" i="5"/>
  <c r="J924" i="5"/>
  <c r="J916" i="5"/>
  <c r="J908" i="5"/>
  <c r="J900" i="5"/>
  <c r="J892" i="5"/>
  <c r="J884" i="5"/>
  <c r="J876" i="5"/>
  <c r="J868" i="5"/>
  <c r="J860" i="5"/>
  <c r="J852" i="5"/>
  <c r="J844" i="5"/>
  <c r="J1853" i="5"/>
  <c r="J1845" i="5"/>
  <c r="J1837" i="5"/>
  <c r="J1829" i="5"/>
  <c r="J1821" i="5"/>
  <c r="J1813" i="5"/>
  <c r="J1805" i="5"/>
  <c r="J1797" i="5"/>
  <c r="J1789" i="5"/>
  <c r="J1781" i="5"/>
  <c r="J1773" i="5"/>
  <c r="J1765" i="5"/>
  <c r="J1757" i="5"/>
  <c r="J1749" i="5"/>
  <c r="J1741" i="5"/>
  <c r="J1733" i="5"/>
  <c r="J1725" i="5"/>
  <c r="J1717" i="5"/>
  <c r="J1709" i="5"/>
  <c r="J1701" i="5"/>
  <c r="J1693" i="5"/>
  <c r="J1685" i="5"/>
  <c r="J1677" i="5"/>
  <c r="J1669" i="5"/>
  <c r="J1661" i="5"/>
  <c r="J1653" i="5"/>
  <c r="J1645" i="5"/>
  <c r="J1637" i="5"/>
  <c r="J1629" i="5"/>
  <c r="J1621" i="5"/>
  <c r="J1613" i="5"/>
  <c r="J1605" i="5"/>
  <c r="J1597" i="5"/>
  <c r="J1589" i="5"/>
  <c r="J1581" i="5"/>
  <c r="J1573" i="5"/>
  <c r="J1565" i="5"/>
  <c r="J1557" i="5"/>
  <c r="J1549" i="5"/>
  <c r="J1541" i="5"/>
  <c r="J1533" i="5"/>
  <c r="J1525" i="5"/>
  <c r="J1517" i="5"/>
  <c r="J1509" i="5"/>
  <c r="J1501" i="5"/>
  <c r="J1493" i="5"/>
  <c r="J1485" i="5"/>
  <c r="J1477" i="5"/>
  <c r="J1469" i="5"/>
  <c r="J1461" i="5"/>
  <c r="J1453" i="5"/>
  <c r="J1445" i="5"/>
  <c r="J1437" i="5"/>
  <c r="J1429" i="5"/>
  <c r="J1421" i="5"/>
  <c r="J1413" i="5"/>
  <c r="J1405" i="5"/>
  <c r="J1397" i="5"/>
  <c r="J1389" i="5"/>
  <c r="J1381" i="5"/>
  <c r="J1373" i="5"/>
  <c r="J1365" i="5"/>
  <c r="J1357" i="5"/>
  <c r="J1349" i="5"/>
  <c r="J1341" i="5"/>
  <c r="J1333" i="5"/>
  <c r="J1325" i="5"/>
  <c r="J1317" i="5"/>
  <c r="J1309" i="5"/>
  <c r="J1301" i="5"/>
  <c r="J1293" i="5"/>
  <c r="J1285" i="5"/>
  <c r="J1277" i="5"/>
  <c r="J1269" i="5"/>
  <c r="J1261" i="5"/>
  <c r="J1253" i="5"/>
  <c r="J1245" i="5"/>
  <c r="J1237" i="5"/>
  <c r="J1229" i="5"/>
  <c r="J1221" i="5"/>
  <c r="J1213" i="5"/>
  <c r="J1205" i="5"/>
  <c r="J1197" i="5"/>
  <c r="J1189" i="5"/>
  <c r="J1181" i="5"/>
  <c r="J1173" i="5"/>
  <c r="J1165" i="5"/>
  <c r="J1157" i="5"/>
  <c r="J2524" i="5"/>
  <c r="J2484" i="5"/>
  <c r="J2444" i="5"/>
  <c r="J2404" i="5"/>
  <c r="J2364" i="5"/>
  <c r="J2324" i="5"/>
  <c r="J2284" i="5"/>
  <c r="J2244" i="5"/>
  <c r="J2188" i="5"/>
  <c r="J2164" i="5"/>
  <c r="J2124" i="5"/>
  <c r="J2076" i="5"/>
  <c r="J2044" i="5"/>
  <c r="J2012" i="5"/>
  <c r="J1980" i="5"/>
  <c r="J1948" i="5"/>
  <c r="J1916" i="5"/>
  <c r="J1884" i="5"/>
  <c r="J2563" i="5"/>
  <c r="J2555" i="5"/>
  <c r="J2547" i="5"/>
  <c r="J2539" i="5"/>
  <c r="J2531" i="5"/>
  <c r="J2523" i="5"/>
  <c r="J2515" i="5"/>
  <c r="J2507" i="5"/>
  <c r="J2499" i="5"/>
  <c r="J2491" i="5"/>
  <c r="J2483" i="5"/>
  <c r="J2475" i="5"/>
  <c r="J2467" i="5"/>
  <c r="J2459" i="5"/>
  <c r="J2451" i="5"/>
  <c r="J2443" i="5"/>
  <c r="J2435" i="5"/>
  <c r="J2427" i="5"/>
  <c r="J2419" i="5"/>
  <c r="J2411" i="5"/>
  <c r="J2403" i="5"/>
  <c r="J2395" i="5"/>
  <c r="J2387" i="5"/>
  <c r="J2379" i="5"/>
  <c r="J2371" i="5"/>
  <c r="J2363" i="5"/>
  <c r="J2355" i="5"/>
  <c r="J2347" i="5"/>
  <c r="J2339" i="5"/>
  <c r="J2331" i="5"/>
  <c r="J2323" i="5"/>
  <c r="J2315" i="5"/>
  <c r="J2307" i="5"/>
  <c r="J2299" i="5"/>
  <c r="J2291" i="5"/>
  <c r="J2283" i="5"/>
  <c r="J2275" i="5"/>
  <c r="J2267" i="5"/>
  <c r="J2259" i="5"/>
  <c r="J2251" i="5"/>
  <c r="J2243" i="5"/>
  <c r="J2235" i="5"/>
  <c r="J2227" i="5"/>
  <c r="J2219" i="5"/>
  <c r="J2540" i="5"/>
  <c r="J2500" i="5"/>
  <c r="J2460" i="5"/>
  <c r="J2420" i="5"/>
  <c r="J2380" i="5"/>
  <c r="J2340" i="5"/>
  <c r="J2300" i="5"/>
  <c r="J2260" i="5"/>
  <c r="J2220" i="5"/>
  <c r="J2180" i="5"/>
  <c r="J2140" i="5"/>
  <c r="J2100" i="5"/>
  <c r="J2052" i="5"/>
  <c r="J2028" i="5"/>
  <c r="J1988" i="5"/>
  <c r="J1956" i="5"/>
  <c r="J1924" i="5"/>
  <c r="J1900" i="5"/>
  <c r="J2562" i="5"/>
  <c r="J2554" i="5"/>
  <c r="J2546" i="5"/>
  <c r="J2538" i="5"/>
  <c r="J2530" i="5"/>
  <c r="J2522" i="5"/>
  <c r="J2514" i="5"/>
  <c r="J2506" i="5"/>
  <c r="J2498" i="5"/>
  <c r="J2490" i="5"/>
  <c r="J2482" i="5"/>
  <c r="J2474" i="5"/>
  <c r="J2466" i="5"/>
  <c r="J2458" i="5"/>
  <c r="J2450" i="5"/>
  <c r="J2442" i="5"/>
  <c r="J2434" i="5"/>
  <c r="J2426" i="5"/>
  <c r="J2418" i="5"/>
  <c r="J2410" i="5"/>
  <c r="J2402" i="5"/>
  <c r="J2394" i="5"/>
  <c r="J2386" i="5"/>
  <c r="J2378" i="5"/>
  <c r="J2370" i="5"/>
  <c r="J2362" i="5"/>
  <c r="J2354" i="5"/>
  <c r="J2346" i="5"/>
  <c r="J2338" i="5"/>
  <c r="J2330" i="5"/>
  <c r="J2322" i="5"/>
  <c r="J2314" i="5"/>
  <c r="J2306" i="5"/>
  <c r="J2298" i="5"/>
  <c r="J2290" i="5"/>
  <c r="J2282" i="5"/>
  <c r="J2274" i="5"/>
  <c r="J2266" i="5"/>
  <c r="J2258" i="5"/>
  <c r="J2250" i="5"/>
  <c r="J2242" i="5"/>
  <c r="J2234" i="5"/>
  <c r="J2226" i="5"/>
  <c r="J2218" i="5"/>
  <c r="J2210" i="5"/>
  <c r="J2202" i="5"/>
  <c r="J2194" i="5"/>
  <c r="J2186" i="5"/>
  <c r="J2178" i="5"/>
  <c r="J2170" i="5"/>
  <c r="J2162" i="5"/>
  <c r="J2154" i="5"/>
  <c r="J2146" i="5"/>
  <c r="J2138" i="5"/>
  <c r="J2130" i="5"/>
  <c r="J2122" i="5"/>
  <c r="J2114" i="5"/>
  <c r="J2548" i="5"/>
  <c r="J2508" i="5"/>
  <c r="J2476" i="5"/>
  <c r="J2436" i="5"/>
  <c r="J2388" i="5"/>
  <c r="J2348" i="5"/>
  <c r="J2308" i="5"/>
  <c r="J2268" i="5"/>
  <c r="J2228" i="5"/>
  <c r="J2212" i="5"/>
  <c r="J2156" i="5"/>
  <c r="J2116" i="5"/>
  <c r="J2084" i="5"/>
  <c r="J2036" i="5"/>
  <c r="J2004" i="5"/>
  <c r="J1972" i="5"/>
  <c r="J1940" i="5"/>
  <c r="J1908" i="5"/>
  <c r="J2556" i="5"/>
  <c r="J2516" i="5"/>
  <c r="J2468" i="5"/>
  <c r="J2428" i="5"/>
  <c r="J2396" i="5"/>
  <c r="J2356" i="5"/>
  <c r="J2316" i="5"/>
  <c r="J2276" i="5"/>
  <c r="J2236" i="5"/>
  <c r="J2204" i="5"/>
  <c r="J2172" i="5"/>
  <c r="J2132" i="5"/>
  <c r="J2092" i="5"/>
  <c r="J2060" i="5"/>
  <c r="J2020" i="5"/>
  <c r="J1996" i="5"/>
  <c r="J1964" i="5"/>
  <c r="J1932" i="5"/>
  <c r="J1892" i="5"/>
  <c r="J2532" i="5"/>
  <c r="J2492" i="5"/>
  <c r="J2452" i="5"/>
  <c r="J2412" i="5"/>
  <c r="J2372" i="5"/>
  <c r="J2332" i="5"/>
  <c r="J2292" i="5"/>
  <c r="J2252" i="5"/>
  <c r="J2196" i="5"/>
  <c r="J2148" i="5"/>
  <c r="J2108" i="5"/>
  <c r="J2068" i="5"/>
  <c r="J2558" i="5"/>
  <c r="J2550" i="5"/>
  <c r="J2542" i="5"/>
  <c r="J2534" i="5"/>
  <c r="J2526" i="5"/>
  <c r="J2518" i="5"/>
  <c r="J2510" i="5"/>
  <c r="J2502" i="5"/>
  <c r="J2494" i="5"/>
  <c r="J2486" i="5"/>
  <c r="J2478" i="5"/>
  <c r="J2470" i="5"/>
  <c r="J2462" i="5"/>
  <c r="J2454" i="5"/>
  <c r="J2446" i="5"/>
  <c r="J2438" i="5"/>
  <c r="J2430" i="5"/>
  <c r="J2422" i="5"/>
  <c r="J2414" i="5"/>
  <c r="J2406" i="5"/>
  <c r="J2398" i="5"/>
  <c r="J2390" i="5"/>
  <c r="J2382" i="5"/>
  <c r="J2374" i="5"/>
  <c r="J2366" i="5"/>
  <c r="J2358" i="5"/>
  <c r="J2350" i="5"/>
  <c r="J2342" i="5"/>
  <c r="J2334" i="5"/>
  <c r="J2326" i="5"/>
  <c r="J2318" i="5"/>
  <c r="J2310" i="5"/>
  <c r="J2302" i="5"/>
  <c r="J2294" i="5"/>
  <c r="J2286" i="5"/>
  <c r="J2278" i="5"/>
  <c r="J2270" i="5"/>
  <c r="J2262" i="5"/>
  <c r="J2254" i="5"/>
  <c r="J2246" i="5"/>
  <c r="J2238" i="5"/>
  <c r="J2211" i="5"/>
  <c r="J2203" i="5"/>
  <c r="J2195" i="5"/>
  <c r="J2187" i="5"/>
  <c r="J2179" i="5"/>
  <c r="J2171" i="5"/>
  <c r="J2163" i="5"/>
  <c r="J2155" i="5"/>
  <c r="J2147" i="5"/>
  <c r="J2139" i="5"/>
  <c r="J2131" i="5"/>
  <c r="J2123" i="5"/>
  <c r="J2115" i="5"/>
  <c r="J2107" i="5"/>
  <c r="J2099" i="5"/>
  <c r="J2091" i="5"/>
  <c r="J2083" i="5"/>
  <c r="J2075" i="5"/>
  <c r="J2067" i="5"/>
  <c r="J2059" i="5"/>
  <c r="J2051" i="5"/>
  <c r="J2043" i="5"/>
  <c r="J2035" i="5"/>
  <c r="J2027" i="5"/>
  <c r="J2019" i="5"/>
  <c r="J2011" i="5"/>
  <c r="J2003" i="5"/>
  <c r="J1995" i="5"/>
  <c r="J1987" i="5"/>
  <c r="J1979" i="5"/>
  <c r="J1971" i="5"/>
  <c r="J1963" i="5"/>
  <c r="J1955" i="5"/>
  <c r="J1947" i="5"/>
  <c r="J1939" i="5"/>
  <c r="J1931" i="5"/>
  <c r="J1923" i="5"/>
  <c r="J1915" i="5"/>
  <c r="J1907" i="5"/>
  <c r="J1899" i="5"/>
  <c r="J1891" i="5"/>
  <c r="J1883" i="5"/>
  <c r="J1875" i="5"/>
  <c r="J1867" i="5"/>
  <c r="J1859" i="5"/>
  <c r="J1851" i="5"/>
  <c r="J1843" i="5"/>
  <c r="J1835" i="5"/>
  <c r="J1827" i="5"/>
  <c r="J1819" i="5"/>
  <c r="J1811" i="5"/>
  <c r="J1803" i="5"/>
  <c r="J1795" i="5"/>
  <c r="J1787" i="5"/>
  <c r="J1779" i="5"/>
  <c r="J1771" i="5"/>
  <c r="J1763" i="5"/>
  <c r="J1755" i="5"/>
  <c r="J1747" i="5"/>
  <c r="J1739" i="5"/>
  <c r="J1731" i="5"/>
  <c r="J1723" i="5"/>
  <c r="J1715" i="5"/>
  <c r="J1707" i="5"/>
  <c r="J1699" i="5"/>
  <c r="J1691" i="5"/>
  <c r="J1683" i="5"/>
  <c r="J1675" i="5"/>
  <c r="J1667" i="5"/>
  <c r="J1659" i="5"/>
  <c r="J1651" i="5"/>
  <c r="J1643" i="5"/>
  <c r="J1635" i="5"/>
  <c r="J1627" i="5"/>
  <c r="J1619" i="5"/>
  <c r="J1611" i="5"/>
  <c r="J1603" i="5"/>
  <c r="J1595" i="5"/>
  <c r="J1587" i="5"/>
  <c r="J1579" i="5"/>
  <c r="J1571" i="5"/>
  <c r="J1563" i="5"/>
  <c r="J1555" i="5"/>
  <c r="J1547" i="5"/>
  <c r="J1539" i="5"/>
  <c r="J1531" i="5"/>
  <c r="J1523" i="5"/>
  <c r="J1515" i="5"/>
  <c r="J1507" i="5"/>
  <c r="J1499" i="5"/>
  <c r="J1491" i="5"/>
  <c r="J1483" i="5"/>
  <c r="J1475" i="5"/>
  <c r="J1467" i="5"/>
  <c r="J1459" i="5"/>
  <c r="J1451" i="5"/>
  <c r="J1443" i="5"/>
  <c r="J1435" i="5"/>
  <c r="J1427" i="5"/>
  <c r="J1419" i="5"/>
  <c r="J1411" i="5"/>
  <c r="J1403" i="5"/>
  <c r="J1395" i="5"/>
  <c r="J1387" i="5"/>
  <c r="J1379" i="5"/>
  <c r="J1371" i="5"/>
  <c r="J1363" i="5"/>
  <c r="J1355" i="5"/>
  <c r="J1347" i="5"/>
  <c r="J1339" i="5"/>
  <c r="J1331" i="5"/>
  <c r="J1323" i="5"/>
  <c r="J1315" i="5"/>
  <c r="J1307" i="5"/>
  <c r="J1299" i="5"/>
  <c r="J1291" i="5"/>
  <c r="J1283" i="5"/>
  <c r="J1275" i="5"/>
  <c r="J1267" i="5"/>
  <c r="J1259" i="5"/>
  <c r="J1251" i="5"/>
  <c r="J1243" i="5"/>
  <c r="J1235" i="5"/>
  <c r="J1227" i="5"/>
  <c r="J1219" i="5"/>
  <c r="J1211" i="5"/>
  <c r="J1203" i="5"/>
  <c r="J1195" i="5"/>
  <c r="J1187" i="5"/>
  <c r="J1179" i="5"/>
  <c r="J1171" i="5"/>
  <c r="J1163" i="5"/>
  <c r="J1155" i="5"/>
  <c r="J1147" i="5"/>
  <c r="J1139" i="5"/>
  <c r="J1131" i="5"/>
  <c r="J1123" i="5"/>
  <c r="J1115" i="5"/>
  <c r="J1107" i="5"/>
  <c r="J1099" i="5"/>
  <c r="J1091" i="5"/>
  <c r="J1083" i="5"/>
  <c r="J1075" i="5"/>
  <c r="J1067" i="5"/>
  <c r="J1059" i="5"/>
  <c r="J1051" i="5"/>
  <c r="J1043" i="5"/>
  <c r="J1035" i="5"/>
  <c r="J1027" i="5"/>
  <c r="J1019" i="5"/>
  <c r="J1011" i="5"/>
  <c r="J1003" i="5"/>
  <c r="J995" i="5"/>
  <c r="J987" i="5"/>
  <c r="J979" i="5"/>
  <c r="J971" i="5"/>
  <c r="J963" i="5"/>
  <c r="J955" i="5"/>
  <c r="J947" i="5"/>
  <c r="J939" i="5"/>
  <c r="J931" i="5"/>
  <c r="J923" i="5"/>
  <c r="J915" i="5"/>
  <c r="J907" i="5"/>
  <c r="J899" i="5"/>
  <c r="J891" i="5"/>
  <c r="J883" i="5"/>
  <c r="J875" i="5"/>
  <c r="J867" i="5"/>
  <c r="J859" i="5"/>
  <c r="J2106" i="5"/>
  <c r="J2098" i="5"/>
  <c r="J2090" i="5"/>
  <c r="J2082" i="5"/>
  <c r="J2074" i="5"/>
  <c r="J2066" i="5"/>
  <c r="J2058" i="5"/>
  <c r="J2050" i="5"/>
  <c r="J2042" i="5"/>
  <c r="J2034" i="5"/>
  <c r="J2026" i="5"/>
  <c r="J2018" i="5"/>
  <c r="J2010" i="5"/>
  <c r="J2002" i="5"/>
  <c r="J1994" i="5"/>
  <c r="J1986" i="5"/>
  <c r="J1978" i="5"/>
  <c r="J1970" i="5"/>
  <c r="J1962" i="5"/>
  <c r="J1954" i="5"/>
  <c r="J1946" i="5"/>
  <c r="J1938" i="5"/>
  <c r="J1930" i="5"/>
  <c r="J1922" i="5"/>
  <c r="J1914" i="5"/>
  <c r="J1906" i="5"/>
  <c r="J1898" i="5"/>
  <c r="J1890" i="5"/>
  <c r="J1882" i="5"/>
  <c r="J1874" i="5"/>
  <c r="J1866" i="5"/>
  <c r="J1858" i="5"/>
  <c r="J1850" i="5"/>
  <c r="J1842" i="5"/>
  <c r="J1834" i="5"/>
  <c r="J1826" i="5"/>
  <c r="J1818" i="5"/>
  <c r="J1810" i="5"/>
  <c r="J1802" i="5"/>
  <c r="J1794" i="5"/>
  <c r="J1786" i="5"/>
  <c r="J1778" i="5"/>
  <c r="J1770" i="5"/>
  <c r="J1762" i="5"/>
  <c r="J1754" i="5"/>
  <c r="J1746" i="5"/>
  <c r="J1738" i="5"/>
  <c r="J1730" i="5"/>
  <c r="J1722" i="5"/>
  <c r="J1714" i="5"/>
  <c r="J1706" i="5"/>
  <c r="J1698" i="5"/>
  <c r="J1690" i="5"/>
  <c r="J1682" i="5"/>
  <c r="J1674" i="5"/>
  <c r="J1666" i="5"/>
  <c r="J1658" i="5"/>
  <c r="J1650" i="5"/>
  <c r="J1642" i="5"/>
  <c r="J1634" i="5"/>
  <c r="J1626" i="5"/>
  <c r="J1618" i="5"/>
  <c r="J1610" i="5"/>
  <c r="J1602" i="5"/>
  <c r="J1594" i="5"/>
  <c r="J1586" i="5"/>
  <c r="J1578" i="5"/>
  <c r="J1570" i="5"/>
  <c r="J1562" i="5"/>
  <c r="J1554" i="5"/>
  <c r="J1546" i="5"/>
  <c r="J1538" i="5"/>
  <c r="J1530" i="5"/>
  <c r="J1522" i="5"/>
  <c r="J1514" i="5"/>
  <c r="J1506" i="5"/>
  <c r="J1498" i="5"/>
  <c r="J1490" i="5"/>
  <c r="J1482" i="5"/>
  <c r="J1474" i="5"/>
  <c r="J1466" i="5"/>
  <c r="J1458" i="5"/>
  <c r="J1450" i="5"/>
  <c r="J1442" i="5"/>
  <c r="J1434" i="5"/>
  <c r="J1426" i="5"/>
  <c r="J1418" i="5"/>
  <c r="J1410" i="5"/>
  <c r="J1402" i="5"/>
  <c r="J1394" i="5"/>
  <c r="J1386" i="5"/>
  <c r="J1378" i="5"/>
  <c r="J1370" i="5"/>
  <c r="J1362" i="5"/>
  <c r="J1354" i="5"/>
  <c r="J1346" i="5"/>
  <c r="J1338" i="5"/>
  <c r="J1330" i="5"/>
  <c r="J1322" i="5"/>
  <c r="J1314" i="5"/>
  <c r="J1306" i="5"/>
  <c r="J1298" i="5"/>
  <c r="J1290" i="5"/>
  <c r="J1282" i="5"/>
  <c r="J1274" i="5"/>
  <c r="J1266" i="5"/>
  <c r="J1258" i="5"/>
  <c r="J1250" i="5"/>
  <c r="J1242" i="5"/>
  <c r="J1234" i="5"/>
  <c r="J1226" i="5"/>
  <c r="J1218" i="5"/>
  <c r="J1210" i="5"/>
  <c r="J1202" i="5"/>
  <c r="J1194" i="5"/>
  <c r="J1186" i="5"/>
  <c r="J1178" i="5"/>
  <c r="J1170" i="5"/>
  <c r="J1162" i="5"/>
  <c r="J1154" i="5"/>
  <c r="J1146" i="5"/>
  <c r="J1138" i="5"/>
  <c r="J1130" i="5"/>
  <c r="J1122" i="5"/>
  <c r="J1114" i="5"/>
  <c r="J1106" i="5"/>
  <c r="J1098" i="5"/>
  <c r="J1090" i="5"/>
  <c r="J1082" i="5"/>
  <c r="J1074" i="5"/>
  <c r="J1066" i="5"/>
  <c r="J1058" i="5"/>
  <c r="J1050" i="5"/>
  <c r="J1042" i="5"/>
  <c r="J1034" i="5"/>
  <c r="J1026" i="5"/>
  <c r="J1018" i="5"/>
  <c r="J1010" i="5"/>
  <c r="J1002" i="5"/>
  <c r="J994" i="5"/>
  <c r="J986" i="5"/>
  <c r="J978" i="5"/>
  <c r="J970" i="5"/>
  <c r="J962" i="5"/>
  <c r="J954" i="5"/>
  <c r="J946" i="5"/>
  <c r="J938" i="5"/>
  <c r="J930" i="5"/>
  <c r="J922" i="5"/>
  <c r="J914" i="5"/>
  <c r="J906" i="5"/>
  <c r="J898" i="5"/>
  <c r="J890" i="5"/>
  <c r="J882" i="5"/>
  <c r="J874" i="5"/>
  <c r="J866" i="5"/>
  <c r="J858" i="5"/>
  <c r="J850" i="5"/>
  <c r="J842" i="5"/>
  <c r="J834" i="5"/>
  <c r="J826" i="5"/>
  <c r="J818" i="5"/>
  <c r="J810" i="5"/>
  <c r="J2561" i="5"/>
  <c r="J2553" i="5"/>
  <c r="J2545" i="5"/>
  <c r="J2537" i="5"/>
  <c r="J2529" i="5"/>
  <c r="J2521" i="5"/>
  <c r="J2513" i="5"/>
  <c r="J2505" i="5"/>
  <c r="J2497" i="5"/>
  <c r="J2489" i="5"/>
  <c r="J2481" i="5"/>
  <c r="J2473" i="5"/>
  <c r="J2465" i="5"/>
  <c r="J2457" i="5"/>
  <c r="J2449" i="5"/>
  <c r="J2441" i="5"/>
  <c r="J2433" i="5"/>
  <c r="J2425" i="5"/>
  <c r="J2417" i="5"/>
  <c r="J2409" i="5"/>
  <c r="J2401" i="5"/>
  <c r="J2393" i="5"/>
  <c r="J2385" i="5"/>
  <c r="J2377" i="5"/>
  <c r="J2369" i="5"/>
  <c r="J2361" i="5"/>
  <c r="J2353" i="5"/>
  <c r="J2345" i="5"/>
  <c r="J2337" i="5"/>
  <c r="J2329" i="5"/>
  <c r="J2321" i="5"/>
  <c r="J2313" i="5"/>
  <c r="J2305" i="5"/>
  <c r="J2297" i="5"/>
  <c r="J2289" i="5"/>
  <c r="J2281" i="5"/>
  <c r="J2273" i="5"/>
  <c r="J2265" i="5"/>
  <c r="J2257" i="5"/>
  <c r="J2249" i="5"/>
  <c r="J2241" i="5"/>
  <c r="J2233" i="5"/>
  <c r="J2225" i="5"/>
  <c r="J2217" i="5"/>
  <c r="J2209" i="5"/>
  <c r="J2201" i="5"/>
  <c r="J2193" i="5"/>
  <c r="J2185" i="5"/>
  <c r="J2177" i="5"/>
  <c r="J2169" i="5"/>
  <c r="J2161" i="5"/>
  <c r="J2153" i="5"/>
  <c r="J2145" i="5"/>
  <c r="J2137" i="5"/>
  <c r="J2129" i="5"/>
  <c r="J2121" i="5"/>
  <c r="J2113" i="5"/>
  <c r="J2105" i="5"/>
  <c r="J2097" i="5"/>
  <c r="J2089" i="5"/>
  <c r="J2081" i="5"/>
  <c r="J2073" i="5"/>
  <c r="J2065" i="5"/>
  <c r="J2057" i="5"/>
  <c r="J2049" i="5"/>
  <c r="J2041" i="5"/>
  <c r="J2033" i="5"/>
  <c r="J2025" i="5"/>
  <c r="J2017" i="5"/>
  <c r="J2009" i="5"/>
  <c r="J2001" i="5"/>
  <c r="J1993" i="5"/>
  <c r="J1985" i="5"/>
  <c r="J1977" i="5"/>
  <c r="J1969" i="5"/>
  <c r="J1961" i="5"/>
  <c r="J1953" i="5"/>
  <c r="J1945" i="5"/>
  <c r="J1937" i="5"/>
  <c r="J1929" i="5"/>
  <c r="J1921" i="5"/>
  <c r="J1913" i="5"/>
  <c r="J1905" i="5"/>
  <c r="J1897" i="5"/>
  <c r="J1889" i="5"/>
  <c r="J1881" i="5"/>
  <c r="J1873" i="5"/>
  <c r="J1865" i="5"/>
  <c r="J1857" i="5"/>
  <c r="J1849" i="5"/>
  <c r="J1841" i="5"/>
  <c r="J1833" i="5"/>
  <c r="J1825" i="5"/>
  <c r="J1817" i="5"/>
  <c r="J1809" i="5"/>
  <c r="J1801" i="5"/>
  <c r="J1793" i="5"/>
  <c r="J1785" i="5"/>
  <c r="J1777" i="5"/>
  <c r="J1769" i="5"/>
  <c r="J1761" i="5"/>
  <c r="J1753" i="5"/>
  <c r="J1745" i="5"/>
  <c r="J1737" i="5"/>
  <c r="J1729" i="5"/>
  <c r="J1721" i="5"/>
  <c r="J1713" i="5"/>
  <c r="J1705" i="5"/>
  <c r="J1697" i="5"/>
  <c r="J1689" i="5"/>
  <c r="J1681" i="5"/>
  <c r="J1673" i="5"/>
  <c r="J1665" i="5"/>
  <c r="J1657" i="5"/>
  <c r="J1649" i="5"/>
  <c r="J1641" i="5"/>
  <c r="J1633" i="5"/>
  <c r="J1625" i="5"/>
  <c r="J1617" i="5"/>
  <c r="J1609" i="5"/>
  <c r="J1601" i="5"/>
  <c r="J1593" i="5"/>
  <c r="J1585" i="5"/>
  <c r="J1577" i="5"/>
  <c r="J1225" i="5"/>
  <c r="J2560" i="5"/>
  <c r="J2552" i="5"/>
  <c r="J2544" i="5"/>
  <c r="J2536" i="5"/>
  <c r="J2528" i="5"/>
  <c r="J2520" i="5"/>
  <c r="J2512" i="5"/>
  <c r="J2504" i="5"/>
  <c r="J2496" i="5"/>
  <c r="J2488" i="5"/>
  <c r="J2480" i="5"/>
  <c r="J2472" i="5"/>
  <c r="J2464" i="5"/>
  <c r="J2456" i="5"/>
  <c r="J2448" i="5"/>
  <c r="J2440" i="5"/>
  <c r="J2432" i="5"/>
  <c r="J2424" i="5"/>
  <c r="J2416" i="5"/>
  <c r="J2408" i="5"/>
  <c r="J2400" i="5"/>
  <c r="J2392" i="5"/>
  <c r="J2384" i="5"/>
  <c r="J2376" i="5"/>
  <c r="J2368" i="5"/>
  <c r="J2360" i="5"/>
  <c r="J2352" i="5"/>
  <c r="J2344" i="5"/>
  <c r="J2336" i="5"/>
  <c r="J2328" i="5"/>
  <c r="J2320" i="5"/>
  <c r="J2312" i="5"/>
  <c r="J2304" i="5"/>
  <c r="J2296" i="5"/>
  <c r="J2288" i="5"/>
  <c r="J2280" i="5"/>
  <c r="J2272" i="5"/>
  <c r="J2264" i="5"/>
  <c r="J2256" i="5"/>
  <c r="J2248" i="5"/>
  <c r="J2240" i="5"/>
  <c r="J2232" i="5"/>
  <c r="J2224" i="5"/>
  <c r="J2216" i="5"/>
  <c r="J2208" i="5"/>
  <c r="J2200" i="5"/>
  <c r="J2192" i="5"/>
  <c r="J2184" i="5"/>
  <c r="J2176" i="5"/>
  <c r="J2168" i="5"/>
  <c r="J2160" i="5"/>
  <c r="J2152" i="5"/>
  <c r="J2144" i="5"/>
  <c r="J2136" i="5"/>
  <c r="J2128" i="5"/>
  <c r="J2120" i="5"/>
  <c r="J2112" i="5"/>
  <c r="J2104" i="5"/>
  <c r="J2096" i="5"/>
  <c r="J2088" i="5"/>
  <c r="J2080" i="5"/>
  <c r="J2072" i="5"/>
  <c r="J2064" i="5"/>
  <c r="J2056" i="5"/>
  <c r="J2048" i="5"/>
  <c r="J2040" i="5"/>
  <c r="J2032" i="5"/>
  <c r="J2024" i="5"/>
  <c r="J2016" i="5"/>
  <c r="J2008" i="5"/>
  <c r="J2000" i="5"/>
  <c r="J1992" i="5"/>
  <c r="J1984" i="5"/>
  <c r="J1976" i="5"/>
  <c r="J1968" i="5"/>
  <c r="J1960" i="5"/>
  <c r="J1952" i="5"/>
  <c r="J1944" i="5"/>
  <c r="J1936" i="5"/>
  <c r="J1928" i="5"/>
  <c r="J1920" i="5"/>
  <c r="J1912" i="5"/>
  <c r="J1904" i="5"/>
  <c r="J1896" i="5"/>
  <c r="J1888" i="5"/>
  <c r="J1880" i="5"/>
  <c r="J1872" i="5"/>
  <c r="J1864" i="5"/>
  <c r="J1856" i="5"/>
  <c r="J1848" i="5"/>
  <c r="J1840" i="5"/>
  <c r="J1832" i="5"/>
  <c r="J1824" i="5"/>
  <c r="J1816" i="5"/>
  <c r="J1808" i="5"/>
  <c r="J1800" i="5"/>
  <c r="J1792" i="5"/>
  <c r="J1784" i="5"/>
  <c r="J1776" i="5"/>
  <c r="J1768" i="5"/>
  <c r="J1760" i="5"/>
  <c r="J1752" i="5"/>
  <c r="J1744" i="5"/>
  <c r="J1736" i="5"/>
  <c r="J1728" i="5"/>
  <c r="J1720" i="5"/>
  <c r="J1712" i="5"/>
  <c r="J1704" i="5"/>
  <c r="J1696" i="5"/>
  <c r="J2559" i="5"/>
  <c r="J2551" i="5"/>
  <c r="J2543" i="5"/>
  <c r="J2535" i="5"/>
  <c r="J2527" i="5"/>
  <c r="J2519" i="5"/>
  <c r="J2511" i="5"/>
  <c r="J2503" i="5"/>
  <c r="J2495" i="5"/>
  <c r="J2487" i="5"/>
  <c r="J2479" i="5"/>
  <c r="J2471" i="5"/>
  <c r="J2463" i="5"/>
  <c r="J2455" i="5"/>
  <c r="J2447" i="5"/>
  <c r="J2439" i="5"/>
  <c r="J2431" i="5"/>
  <c r="J2423" i="5"/>
  <c r="J2415" i="5"/>
  <c r="J2407" i="5"/>
  <c r="J2399" i="5"/>
  <c r="J2391" i="5"/>
  <c r="J2383" i="5"/>
  <c r="J2375" i="5"/>
  <c r="J2367" i="5"/>
  <c r="J2359" i="5"/>
  <c r="J2351" i="5"/>
  <c r="J2343" i="5"/>
  <c r="J2335" i="5"/>
  <c r="J2327" i="5"/>
  <c r="J2319" i="5"/>
  <c r="J2311" i="5"/>
  <c r="J2303" i="5"/>
  <c r="J2295" i="5"/>
  <c r="J2287" i="5"/>
  <c r="J2279" i="5"/>
  <c r="J2271" i="5"/>
  <c r="J2263" i="5"/>
  <c r="J2255" i="5"/>
  <c r="J2247" i="5"/>
  <c r="J2239" i="5"/>
  <c r="J2231" i="5"/>
  <c r="J2223" i="5"/>
  <c r="J2215" i="5"/>
  <c r="J2207" i="5"/>
  <c r="J2199" i="5"/>
  <c r="J2191" i="5"/>
  <c r="J2183" i="5"/>
  <c r="J2175" i="5"/>
  <c r="J2167" i="5"/>
  <c r="J2159" i="5"/>
  <c r="J2151" i="5"/>
  <c r="J2143" i="5"/>
  <c r="J2135" i="5"/>
  <c r="J2127" i="5"/>
  <c r="J2119" i="5"/>
  <c r="J2111" i="5"/>
  <c r="J2103" i="5"/>
  <c r="J2095" i="5"/>
  <c r="J2087" i="5"/>
  <c r="J2079" i="5"/>
  <c r="J2071" i="5"/>
  <c r="J2063" i="5"/>
  <c r="J2055" i="5"/>
  <c r="J2047" i="5"/>
  <c r="J2039" i="5"/>
  <c r="J2031" i="5"/>
  <c r="J2023" i="5"/>
  <c r="J2015" i="5"/>
  <c r="J2007" i="5"/>
  <c r="J1999" i="5"/>
  <c r="J1991" i="5"/>
  <c r="J1983" i="5"/>
  <c r="J1975" i="5"/>
  <c r="J1967" i="5"/>
  <c r="J1959" i="5"/>
  <c r="J1951" i="5"/>
  <c r="J1943" i="5"/>
  <c r="J1935" i="5"/>
  <c r="J1927" i="5"/>
  <c r="J1919" i="5"/>
  <c r="J1911" i="5"/>
  <c r="J1903" i="5"/>
  <c r="J1895" i="5"/>
  <c r="J1887" i="5"/>
  <c r="J1879" i="5"/>
  <c r="J1871" i="5"/>
  <c r="J1863" i="5"/>
  <c r="J1855" i="5"/>
  <c r="J1847" i="5"/>
  <c r="J1839" i="5"/>
  <c r="J1831" i="5"/>
  <c r="J1823" i="5"/>
  <c r="J1815" i="5"/>
  <c r="J1807" i="5"/>
  <c r="J1799" i="5"/>
  <c r="J1791" i="5"/>
  <c r="J1783" i="5"/>
  <c r="J1775" i="5"/>
  <c r="J1767" i="5"/>
  <c r="J1759" i="5"/>
  <c r="J1751" i="5"/>
  <c r="J1743" i="5"/>
  <c r="J1735" i="5"/>
  <c r="J1727" i="5"/>
  <c r="J1719" i="5"/>
  <c r="J1711" i="5"/>
  <c r="J1703" i="5"/>
  <c r="J1695" i="5"/>
  <c r="J1687" i="5"/>
  <c r="J1679" i="5"/>
  <c r="J1671" i="5"/>
  <c r="J1663" i="5"/>
  <c r="J1655" i="5"/>
  <c r="J1647" i="5"/>
  <c r="J1639" i="5"/>
  <c r="J1631" i="5"/>
  <c r="J1623" i="5"/>
  <c r="J1615" i="5"/>
  <c r="J1607" i="5"/>
  <c r="J1599" i="5"/>
  <c r="J1591" i="5"/>
  <c r="J1583" i="5"/>
  <c r="J1575" i="5"/>
  <c r="J1567" i="5"/>
  <c r="J1559" i="5"/>
  <c r="J1551" i="5"/>
  <c r="J1543" i="5"/>
  <c r="J1535" i="5"/>
  <c r="J1527" i="5"/>
  <c r="J1519" i="5"/>
  <c r="J1511" i="5"/>
  <c r="J1503" i="5"/>
  <c r="J1495" i="5"/>
  <c r="J1487" i="5"/>
  <c r="J1479" i="5"/>
  <c r="J1471" i="5"/>
  <c r="J1463" i="5"/>
  <c r="J1455" i="5"/>
  <c r="J1447" i="5"/>
  <c r="J1175" i="5"/>
  <c r="J1111" i="5"/>
  <c r="J519" i="5"/>
  <c r="J2230" i="5"/>
  <c r="J2222" i="5"/>
  <c r="J2214" i="5"/>
  <c r="J2206" i="5"/>
  <c r="J2198" i="5"/>
  <c r="J2190" i="5"/>
  <c r="J2182" i="5"/>
  <c r="J2174" i="5"/>
  <c r="J2166" i="5"/>
  <c r="J2158" i="5"/>
  <c r="J2150" i="5"/>
  <c r="J2142" i="5"/>
  <c r="J2134" i="5"/>
  <c r="J2126" i="5"/>
  <c r="J2118" i="5"/>
  <c r="J2110" i="5"/>
  <c r="J2102" i="5"/>
  <c r="J2094" i="5"/>
  <c r="J2086" i="5"/>
  <c r="J2078" i="5"/>
  <c r="J2070" i="5"/>
  <c r="J2062" i="5"/>
  <c r="J2054" i="5"/>
  <c r="J2046" i="5"/>
  <c r="J2038" i="5"/>
  <c r="J2030" i="5"/>
  <c r="J2022" i="5"/>
  <c r="J2014" i="5"/>
  <c r="J2006" i="5"/>
  <c r="J1998" i="5"/>
  <c r="J1990" i="5"/>
  <c r="J1982" i="5"/>
  <c r="J1974" i="5"/>
  <c r="J1966" i="5"/>
  <c r="J1958" i="5"/>
  <c r="J1950" i="5"/>
  <c r="J1942" i="5"/>
  <c r="J1934" i="5"/>
  <c r="J1926" i="5"/>
  <c r="J1918" i="5"/>
  <c r="J1910" i="5"/>
  <c r="J1902" i="5"/>
  <c r="J1894" i="5"/>
  <c r="J1886" i="5"/>
  <c r="J1878" i="5"/>
  <c r="J1870" i="5"/>
  <c r="J1862" i="5"/>
  <c r="J1854" i="5"/>
  <c r="J1846" i="5"/>
  <c r="J1838" i="5"/>
  <c r="J1830" i="5"/>
  <c r="J1822" i="5"/>
  <c r="J1814" i="5"/>
  <c r="J1806" i="5"/>
  <c r="J1798" i="5"/>
  <c r="J1790" i="5"/>
  <c r="J1782" i="5"/>
  <c r="J1774" i="5"/>
  <c r="J1766" i="5"/>
  <c r="J1758" i="5"/>
  <c r="J1750" i="5"/>
  <c r="J1742" i="5"/>
  <c r="J1734" i="5"/>
  <c r="J1726" i="5"/>
  <c r="J1718" i="5"/>
  <c r="J1710" i="5"/>
  <c r="J1702" i="5"/>
  <c r="J1694" i="5"/>
  <c r="J1686" i="5"/>
  <c r="J1678" i="5"/>
  <c r="J1670" i="5"/>
  <c r="J1662" i="5"/>
  <c r="J1654" i="5"/>
  <c r="J1646" i="5"/>
  <c r="J1638" i="5"/>
  <c r="J1630" i="5"/>
  <c r="J1622" i="5"/>
  <c r="J1614" i="5"/>
  <c r="J1606" i="5"/>
  <c r="J1598" i="5"/>
  <c r="J1590" i="5"/>
  <c r="J1582" i="5"/>
  <c r="J1574" i="5"/>
  <c r="J1566" i="5"/>
  <c r="J1558" i="5"/>
  <c r="J1550" i="5"/>
  <c r="J1542" i="5"/>
  <c r="J1534" i="5"/>
  <c r="J1526" i="5"/>
  <c r="J1518" i="5"/>
  <c r="J1510" i="5"/>
  <c r="J1502" i="5"/>
  <c r="J1494" i="5"/>
  <c r="J1486" i="5"/>
  <c r="J1478" i="5"/>
  <c r="J1470" i="5"/>
  <c r="J1462" i="5"/>
  <c r="J1454" i="5"/>
  <c r="J1446" i="5"/>
  <c r="J1438" i="5"/>
  <c r="J1430" i="5"/>
  <c r="J1422" i="5"/>
  <c r="J1414" i="5"/>
  <c r="J1406" i="5"/>
  <c r="J1398" i="5"/>
  <c r="J1390" i="5"/>
  <c r="J1382" i="5"/>
  <c r="J1374" i="5"/>
  <c r="J1366" i="5"/>
  <c r="J1358" i="5"/>
  <c r="J1350" i="5"/>
  <c r="J1342" i="5"/>
  <c r="J1334" i="5"/>
  <c r="J1326" i="5"/>
  <c r="J1318" i="5"/>
  <c r="J1310" i="5"/>
  <c r="J1302" i="5"/>
  <c r="J1294" i="5"/>
  <c r="J1286" i="5"/>
  <c r="J1278" i="5"/>
  <c r="J1270" i="5"/>
  <c r="J1262" i="5"/>
  <c r="J1254" i="5"/>
  <c r="J1246" i="5"/>
  <c r="J1238" i="5"/>
  <c r="J1230" i="5"/>
  <c r="J1222" i="5"/>
  <c r="J1214" i="5"/>
  <c r="J1206" i="5"/>
  <c r="J1198" i="5"/>
  <c r="J1190" i="5"/>
  <c r="J1182" i="5"/>
  <c r="J1174" i="5"/>
  <c r="J1166" i="5"/>
  <c r="J1158" i="5"/>
  <c r="J1150" i="5"/>
  <c r="J1142" i="5"/>
  <c r="J1134" i="5"/>
  <c r="J1126" i="5"/>
  <c r="J1118" i="5"/>
  <c r="J1110" i="5"/>
  <c r="J1102" i="5"/>
  <c r="J1094" i="5"/>
  <c r="J1086" i="5"/>
  <c r="J1078" i="5"/>
  <c r="J1070" i="5"/>
  <c r="J1062" i="5"/>
  <c r="J1054" i="5"/>
  <c r="J1046" i="5"/>
  <c r="J1038" i="5"/>
  <c r="J1030" i="5"/>
  <c r="J1022" i="5"/>
  <c r="J1014" i="5"/>
  <c r="J1006" i="5"/>
  <c r="J998" i="5"/>
  <c r="J990" i="5"/>
  <c r="J982" i="5"/>
  <c r="J974" i="5"/>
  <c r="J966" i="5"/>
  <c r="J958" i="5"/>
  <c r="J950" i="5"/>
  <c r="J942" i="5"/>
  <c r="J934" i="5"/>
  <c r="J926" i="5"/>
  <c r="J918" i="5"/>
  <c r="J910" i="5"/>
  <c r="J902" i="5"/>
  <c r="J894" i="5"/>
  <c r="J886" i="5"/>
  <c r="J878" i="5"/>
  <c r="J1688" i="5"/>
  <c r="J1680" i="5"/>
  <c r="J1672" i="5"/>
  <c r="J1664" i="5"/>
  <c r="J1656" i="5"/>
  <c r="J1648" i="5"/>
  <c r="J1640" i="5"/>
  <c r="J1632" i="5"/>
  <c r="J1624" i="5"/>
  <c r="J1616" i="5"/>
  <c r="J1608" i="5"/>
  <c r="J1600" i="5"/>
  <c r="J1592" i="5"/>
  <c r="J1584" i="5"/>
  <c r="J1576" i="5"/>
  <c r="J1568" i="5"/>
  <c r="J1560" i="5"/>
  <c r="J1552" i="5"/>
  <c r="J1544" i="5"/>
  <c r="J1536" i="5"/>
  <c r="J1528" i="5"/>
  <c r="J1520" i="5"/>
  <c r="J1512" i="5"/>
  <c r="J1504" i="5"/>
  <c r="J1496" i="5"/>
  <c r="J1488" i="5"/>
  <c r="J1480" i="5"/>
  <c r="J1472" i="5"/>
  <c r="J1464" i="5"/>
  <c r="J1456" i="5"/>
  <c r="J1448" i="5"/>
  <c r="J1440" i="5"/>
  <c r="J1432" i="5"/>
  <c r="J1424" i="5"/>
  <c r="J1416" i="5"/>
  <c r="J1408" i="5"/>
  <c r="J1400" i="5"/>
  <c r="J1392" i="5"/>
  <c r="J1384" i="5"/>
  <c r="J1376" i="5"/>
  <c r="J1368" i="5"/>
  <c r="J1360" i="5"/>
  <c r="J1352" i="5"/>
  <c r="J1344" i="5"/>
  <c r="J1336" i="5"/>
  <c r="J1328" i="5"/>
  <c r="J1320" i="5"/>
  <c r="J1312" i="5"/>
  <c r="J1304" i="5"/>
  <c r="J1296" i="5"/>
  <c r="J1288" i="5"/>
  <c r="J1280" i="5"/>
  <c r="J1272" i="5"/>
  <c r="J1264" i="5"/>
  <c r="J1256" i="5"/>
  <c r="J1248" i="5"/>
  <c r="J1240" i="5"/>
  <c r="J1232" i="5"/>
  <c r="J1224" i="5"/>
  <c r="J1216" i="5"/>
  <c r="J1208" i="5"/>
  <c r="J1200" i="5"/>
  <c r="J1192" i="5"/>
  <c r="J1184" i="5"/>
  <c r="J1176" i="5"/>
  <c r="J1168" i="5"/>
  <c r="J1160" i="5"/>
  <c r="J1152" i="5"/>
  <c r="J1144" i="5"/>
  <c r="J1136" i="5"/>
  <c r="J1128" i="5"/>
  <c r="J1120" i="5"/>
  <c r="J1112" i="5"/>
  <c r="J1104" i="5"/>
  <c r="J1096" i="5"/>
  <c r="J1088" i="5"/>
  <c r="J1080" i="5"/>
  <c r="J1072" i="5"/>
  <c r="J1064" i="5"/>
  <c r="J1056" i="5"/>
  <c r="J1048" i="5"/>
  <c r="J1040" i="5"/>
  <c r="J1032" i="5"/>
  <c r="J1024" i="5"/>
  <c r="J1016" i="5"/>
  <c r="J1008" i="5"/>
  <c r="J1000" i="5"/>
  <c r="J992" i="5"/>
  <c r="J984" i="5"/>
  <c r="J976" i="5"/>
  <c r="J968" i="5"/>
  <c r="J960" i="5"/>
  <c r="J952" i="5"/>
  <c r="J944" i="5"/>
  <c r="J936" i="5"/>
  <c r="J928" i="5"/>
  <c r="J920" i="5"/>
  <c r="J912" i="5"/>
  <c r="J904" i="5"/>
  <c r="J896" i="5"/>
  <c r="J888" i="5"/>
  <c r="J880" i="5"/>
  <c r="J872" i="5"/>
  <c r="J864" i="5"/>
  <c r="J856" i="5"/>
  <c r="J848" i="5"/>
  <c r="J840" i="5"/>
  <c r="J832" i="5"/>
  <c r="J824" i="5"/>
  <c r="J816" i="5"/>
  <c r="J808" i="5"/>
  <c r="J800" i="5"/>
  <c r="J792" i="5"/>
  <c r="J784" i="5"/>
  <c r="J776" i="5"/>
  <c r="J768" i="5"/>
  <c r="J760" i="5"/>
  <c r="J752" i="5"/>
  <c r="J744" i="5"/>
  <c r="J736" i="5"/>
  <c r="J728" i="5"/>
  <c r="J720" i="5"/>
  <c r="J712" i="5"/>
  <c r="J704" i="5"/>
  <c r="J696" i="5"/>
  <c r="J688" i="5"/>
  <c r="J680" i="5"/>
  <c r="J672" i="5"/>
  <c r="J664" i="5"/>
  <c r="J656" i="5"/>
  <c r="J648" i="5"/>
  <c r="J640" i="5"/>
  <c r="J632" i="5"/>
  <c r="J624" i="5"/>
  <c r="J616" i="5"/>
  <c r="J608" i="5"/>
  <c r="J600" i="5"/>
  <c r="J592" i="5"/>
  <c r="J584" i="5"/>
  <c r="J576" i="5"/>
  <c r="J568" i="5"/>
  <c r="J560" i="5"/>
  <c r="J552" i="5"/>
  <c r="J544" i="5"/>
  <c r="J536" i="5"/>
  <c r="J528" i="5"/>
  <c r="J520" i="5"/>
  <c r="J512" i="5"/>
  <c r="J504" i="5"/>
  <c r="J496" i="5"/>
  <c r="J488" i="5"/>
  <c r="J480" i="5"/>
  <c r="J472" i="5"/>
  <c r="J464" i="5"/>
  <c r="J456" i="5"/>
  <c r="J448" i="5"/>
  <c r="J440" i="5"/>
  <c r="J1439" i="5"/>
  <c r="J1431" i="5"/>
  <c r="J1423" i="5"/>
  <c r="J1415" i="5"/>
  <c r="J1407" i="5"/>
  <c r="J1399" i="5"/>
  <c r="J1391" i="5"/>
  <c r="J1383" i="5"/>
  <c r="J1375" i="5"/>
  <c r="J1367" i="5"/>
  <c r="J1359" i="5"/>
  <c r="J1351" i="5"/>
  <c r="J1343" i="5"/>
  <c r="J1335" i="5"/>
  <c r="J1327" i="5"/>
  <c r="J1319" i="5"/>
  <c r="J1311" i="5"/>
  <c r="J1303" i="5"/>
  <c r="J1295" i="5"/>
  <c r="J1287" i="5"/>
  <c r="J1279" i="5"/>
  <c r="J1271" i="5"/>
  <c r="J1263" i="5"/>
  <c r="J1255" i="5"/>
  <c r="J1247" i="5"/>
  <c r="J1239" i="5"/>
  <c r="J1231" i="5"/>
  <c r="J1223" i="5"/>
  <c r="J1215" i="5"/>
  <c r="J1207" i="5"/>
  <c r="J1199" i="5"/>
  <c r="J1191" i="5"/>
  <c r="J1183" i="5"/>
  <c r="J1167" i="5"/>
  <c r="J1159" i="5"/>
  <c r="J1151" i="5"/>
  <c r="J1143" i="5"/>
  <c r="J1135" i="5"/>
  <c r="J1127" i="5"/>
  <c r="J1119" i="5"/>
  <c r="J1103" i="5"/>
  <c r="J1095" i="5"/>
  <c r="J1087" i="5"/>
  <c r="J1079" i="5"/>
  <c r="J1071" i="5"/>
  <c r="J1063" i="5"/>
  <c r="J1055" i="5"/>
  <c r="J1047" i="5"/>
  <c r="J1039" i="5"/>
  <c r="J1031" i="5"/>
  <c r="J1023" i="5"/>
  <c r="J1015" i="5"/>
  <c r="J1007" i="5"/>
  <c r="J999" i="5"/>
  <c r="J991" i="5"/>
  <c r="J983" i="5"/>
  <c r="J975" i="5"/>
  <c r="J967" i="5"/>
  <c r="J959" i="5"/>
  <c r="J951" i="5"/>
  <c r="J943" i="5"/>
  <c r="J935" i="5"/>
  <c r="J927" i="5"/>
  <c r="J919" i="5"/>
  <c r="J911" i="5"/>
  <c r="J903" i="5"/>
  <c r="J895" i="5"/>
  <c r="J887" i="5"/>
  <c r="J879" i="5"/>
  <c r="J871" i="5"/>
  <c r="J863" i="5"/>
  <c r="J855" i="5"/>
  <c r="J847" i="5"/>
  <c r="J839" i="5"/>
  <c r="J831" i="5"/>
  <c r="J823" i="5"/>
  <c r="J815" i="5"/>
  <c r="J807" i="5"/>
  <c r="J799" i="5"/>
  <c r="J791" i="5"/>
  <c r="J783" i="5"/>
  <c r="J775" i="5"/>
  <c r="J767" i="5"/>
  <c r="J759" i="5"/>
  <c r="J751" i="5"/>
  <c r="J743" i="5"/>
  <c r="J735" i="5"/>
  <c r="J727" i="5"/>
  <c r="J719" i="5"/>
  <c r="J711" i="5"/>
  <c r="J703" i="5"/>
  <c r="J695" i="5"/>
  <c r="J687" i="5"/>
  <c r="J679" i="5"/>
  <c r="J671" i="5"/>
  <c r="J663" i="5"/>
  <c r="J655" i="5"/>
  <c r="J647" i="5"/>
  <c r="J639" i="5"/>
  <c r="J631" i="5"/>
  <c r="J623" i="5"/>
  <c r="J615" i="5"/>
  <c r="J607" i="5"/>
  <c r="J599" i="5"/>
  <c r="J591" i="5"/>
  <c r="J583" i="5"/>
  <c r="J575" i="5"/>
  <c r="J567" i="5"/>
  <c r="J559" i="5"/>
  <c r="J551" i="5"/>
  <c r="J543" i="5"/>
  <c r="J535" i="5"/>
  <c r="J527" i="5"/>
  <c r="J511" i="5"/>
  <c r="J503" i="5"/>
  <c r="J495" i="5"/>
  <c r="J487" i="5"/>
  <c r="J479" i="5"/>
  <c r="J471" i="5"/>
  <c r="J463" i="5"/>
  <c r="J455" i="5"/>
  <c r="J447" i="5"/>
  <c r="J439" i="5"/>
  <c r="J431" i="5"/>
  <c r="J423" i="5"/>
  <c r="J391" i="5"/>
  <c r="J359" i="5"/>
  <c r="J263" i="5"/>
  <c r="J231" i="5"/>
  <c r="J135" i="5"/>
  <c r="J103" i="5"/>
  <c r="J870" i="5"/>
  <c r="J862" i="5"/>
  <c r="J854" i="5"/>
  <c r="J846" i="5"/>
  <c r="J838" i="5"/>
  <c r="J830" i="5"/>
  <c r="J822" i="5"/>
  <c r="J814" i="5"/>
  <c r="J806" i="5"/>
  <c r="J798" i="5"/>
  <c r="J790" i="5"/>
  <c r="J782" i="5"/>
  <c r="J774" i="5"/>
  <c r="J766" i="5"/>
  <c r="J758" i="5"/>
  <c r="J750" i="5"/>
  <c r="J742" i="5"/>
  <c r="J734" i="5"/>
  <c r="J726" i="5"/>
  <c r="J718" i="5"/>
  <c r="J710" i="5"/>
  <c r="J702" i="5"/>
  <c r="J694" i="5"/>
  <c r="J686" i="5"/>
  <c r="J678" i="5"/>
  <c r="J670" i="5"/>
  <c r="J662" i="5"/>
  <c r="J654" i="5"/>
  <c r="J646" i="5"/>
  <c r="J638" i="5"/>
  <c r="J630" i="5"/>
  <c r="J622" i="5"/>
  <c r="J614" i="5"/>
  <c r="J606" i="5"/>
  <c r="J598" i="5"/>
  <c r="J590" i="5"/>
  <c r="J582" i="5"/>
  <c r="J574" i="5"/>
  <c r="J566" i="5"/>
  <c r="J558" i="5"/>
  <c r="J550" i="5"/>
  <c r="J542" i="5"/>
  <c r="J534" i="5"/>
  <c r="J526" i="5"/>
  <c r="J518" i="5"/>
  <c r="J510" i="5"/>
  <c r="J502" i="5"/>
  <c r="J494" i="5"/>
  <c r="J486" i="5"/>
  <c r="J478" i="5"/>
  <c r="J470" i="5"/>
  <c r="J462" i="5"/>
  <c r="J454" i="5"/>
  <c r="J446" i="5"/>
  <c r="J438" i="5"/>
  <c r="J430" i="5"/>
  <c r="J422" i="5"/>
  <c r="J414" i="5"/>
  <c r="J406" i="5"/>
  <c r="J398" i="5"/>
  <c r="J390" i="5"/>
  <c r="J382" i="5"/>
  <c r="J374" i="5"/>
  <c r="J366" i="5"/>
  <c r="J358" i="5"/>
  <c r="J350" i="5"/>
  <c r="J342" i="5"/>
  <c r="J334" i="5"/>
  <c r="J326" i="5"/>
  <c r="J318" i="5"/>
  <c r="J310" i="5"/>
  <c r="J302" i="5"/>
  <c r="J294" i="5"/>
  <c r="J286" i="5"/>
  <c r="J278" i="5"/>
  <c r="J270" i="5"/>
  <c r="J262" i="5"/>
  <c r="J254" i="5"/>
  <c r="J246" i="5"/>
  <c r="J238" i="5"/>
  <c r="J230" i="5"/>
  <c r="J222" i="5"/>
  <c r="J214" i="5"/>
  <c r="J206" i="5"/>
  <c r="J198" i="5"/>
  <c r="J190" i="5"/>
  <c r="J182" i="5"/>
  <c r="J174" i="5"/>
  <c r="J166" i="5"/>
  <c r="J158" i="5"/>
  <c r="J150" i="5"/>
  <c r="J142" i="5"/>
  <c r="J134" i="5"/>
  <c r="J126" i="5"/>
  <c r="J118" i="5"/>
  <c r="J110" i="5"/>
  <c r="J102" i="5"/>
  <c r="J94" i="5"/>
  <c r="J86" i="5"/>
  <c r="J78" i="5"/>
  <c r="J70" i="5"/>
  <c r="J62" i="5"/>
  <c r="J54" i="5"/>
  <c r="J46" i="5"/>
  <c r="J38" i="5"/>
  <c r="J30" i="5"/>
  <c r="J22" i="5"/>
  <c r="J14" i="5"/>
  <c r="J6" i="5"/>
  <c r="J1149" i="5"/>
  <c r="J1141" i="5"/>
  <c r="J1133" i="5"/>
  <c r="J1125" i="5"/>
  <c r="J1117" i="5"/>
  <c r="J1109" i="5"/>
  <c r="J1101" i="5"/>
  <c r="J1093" i="5"/>
  <c r="J1085" i="5"/>
  <c r="J1077" i="5"/>
  <c r="J1069" i="5"/>
  <c r="J1061" i="5"/>
  <c r="J1053" i="5"/>
  <c r="J1045" i="5"/>
  <c r="J1037" i="5"/>
  <c r="J1021" i="5"/>
  <c r="J1013" i="5"/>
  <c r="J1005" i="5"/>
  <c r="J997" i="5"/>
  <c r="J989" i="5"/>
  <c r="J981" i="5"/>
  <c r="J973" i="5"/>
  <c r="J965" i="5"/>
  <c r="J957" i="5"/>
  <c r="J949" i="5"/>
  <c r="J941" i="5"/>
  <c r="J933" i="5"/>
  <c r="J925" i="5"/>
  <c r="J917" i="5"/>
  <c r="J909" i="5"/>
  <c r="J893" i="5"/>
  <c r="J885" i="5"/>
  <c r="J877" i="5"/>
  <c r="J869" i="5"/>
  <c r="J861" i="5"/>
  <c r="J853" i="5"/>
  <c r="J845" i="5"/>
  <c r="J837" i="5"/>
  <c r="J829" i="5"/>
  <c r="J821" i="5"/>
  <c r="J813" i="5"/>
  <c r="J805" i="5"/>
  <c r="J797" i="5"/>
  <c r="J789" i="5"/>
  <c r="J781" i="5"/>
  <c r="J765" i="5"/>
  <c r="J757" i="5"/>
  <c r="J749" i="5"/>
  <c r="J741" i="5"/>
  <c r="J733" i="5"/>
  <c r="J725" i="5"/>
  <c r="J717" i="5"/>
  <c r="J709" i="5"/>
  <c r="J701" i="5"/>
  <c r="J693" i="5"/>
  <c r="J685" i="5"/>
  <c r="J677" i="5"/>
  <c r="J669" i="5"/>
  <c r="J661" i="5"/>
  <c r="J653" i="5"/>
  <c r="J645" i="5"/>
  <c r="J637" i="5"/>
  <c r="J629" i="5"/>
  <c r="J621" i="5"/>
  <c r="J613" i="5"/>
  <c r="J605" i="5"/>
  <c r="J597" i="5"/>
  <c r="J589" i="5"/>
  <c r="J581" i="5"/>
  <c r="J573" i="5"/>
  <c r="J565" i="5"/>
  <c r="J557" i="5"/>
  <c r="J549" i="5"/>
  <c r="J541" i="5"/>
  <c r="J533" i="5"/>
  <c r="J525" i="5"/>
  <c r="J517" i="5"/>
  <c r="J509" i="5"/>
  <c r="J501" i="5"/>
  <c r="J493" i="5"/>
  <c r="J485" i="5"/>
  <c r="J477" i="5"/>
  <c r="J469" i="5"/>
  <c r="J461" i="5"/>
  <c r="J453" i="5"/>
  <c r="J445" i="5"/>
  <c r="J437" i="5"/>
  <c r="J429" i="5"/>
  <c r="J421" i="5"/>
  <c r="J413" i="5"/>
  <c r="J405" i="5"/>
  <c r="J397" i="5"/>
  <c r="J389" i="5"/>
  <c r="J381" i="5"/>
  <c r="J373" i="5"/>
  <c r="J365" i="5"/>
  <c r="J357" i="5"/>
  <c r="J349" i="5"/>
  <c r="J341" i="5"/>
  <c r="J333" i="5"/>
  <c r="J325" i="5"/>
  <c r="J317" i="5"/>
  <c r="J309" i="5"/>
  <c r="J301" i="5"/>
  <c r="J293" i="5"/>
  <c r="J285" i="5"/>
  <c r="J277" i="5"/>
  <c r="J269" i="5"/>
  <c r="J261" i="5"/>
  <c r="J253" i="5"/>
  <c r="J245" i="5"/>
  <c r="J237" i="5"/>
  <c r="J229" i="5"/>
  <c r="J221" i="5"/>
  <c r="J213" i="5"/>
  <c r="J205" i="5"/>
  <c r="J197" i="5"/>
  <c r="J189" i="5"/>
  <c r="J181" i="5"/>
  <c r="J173" i="5"/>
  <c r="J165" i="5"/>
  <c r="J157" i="5"/>
  <c r="J149" i="5"/>
  <c r="J141" i="5"/>
  <c r="J133" i="5"/>
  <c r="J125" i="5"/>
  <c r="J117" i="5"/>
  <c r="J109" i="5"/>
  <c r="J101" i="5"/>
  <c r="J93" i="5"/>
  <c r="J85" i="5"/>
  <c r="J77" i="5"/>
  <c r="J836" i="5"/>
  <c r="J828" i="5"/>
  <c r="J820" i="5"/>
  <c r="J812" i="5"/>
  <c r="J804" i="5"/>
  <c r="J796" i="5"/>
  <c r="J788" i="5"/>
  <c r="J780" i="5"/>
  <c r="J772" i="5"/>
  <c r="J764" i="5"/>
  <c r="J756" i="5"/>
  <c r="J748" i="5"/>
  <c r="J740" i="5"/>
  <c r="J732" i="5"/>
  <c r="J724" i="5"/>
  <c r="J716" i="5"/>
  <c r="J708" i="5"/>
  <c r="J700" i="5"/>
  <c r="J692" i="5"/>
  <c r="J684" i="5"/>
  <c r="J676" i="5"/>
  <c r="J668" i="5"/>
  <c r="J660" i="5"/>
  <c r="J652" i="5"/>
  <c r="J644" i="5"/>
  <c r="J636" i="5"/>
  <c r="J628" i="5"/>
  <c r="J620" i="5"/>
  <c r="J612" i="5"/>
  <c r="J604" i="5"/>
  <c r="J596" i="5"/>
  <c r="J588" i="5"/>
  <c r="J580" i="5"/>
  <c r="J572" i="5"/>
  <c r="J564" i="5"/>
  <c r="J556" i="5"/>
  <c r="J548" i="5"/>
  <c r="J540" i="5"/>
  <c r="J532" i="5"/>
  <c r="J524" i="5"/>
  <c r="J516" i="5"/>
  <c r="J508" i="5"/>
  <c r="J500" i="5"/>
  <c r="J492" i="5"/>
  <c r="J851" i="5"/>
  <c r="J843" i="5"/>
  <c r="J835" i="5"/>
  <c r="J827" i="5"/>
  <c r="J819" i="5"/>
  <c r="J811" i="5"/>
  <c r="J803" i="5"/>
  <c r="J795" i="5"/>
  <c r="J787" i="5"/>
  <c r="J779" i="5"/>
  <c r="J771" i="5"/>
  <c r="J763" i="5"/>
  <c r="J755" i="5"/>
  <c r="J747" i="5"/>
  <c r="J739" i="5"/>
  <c r="J731" i="5"/>
  <c r="J723" i="5"/>
  <c r="J715" i="5"/>
  <c r="J707" i="5"/>
  <c r="J699" i="5"/>
  <c r="J691" i="5"/>
  <c r="J683" i="5"/>
  <c r="J675" i="5"/>
  <c r="J667" i="5"/>
  <c r="J659" i="5"/>
  <c r="J651" i="5"/>
  <c r="J643" i="5"/>
  <c r="J635" i="5"/>
  <c r="J627" i="5"/>
  <c r="J619" i="5"/>
  <c r="J611" i="5"/>
  <c r="J603" i="5"/>
  <c r="J595" i="5"/>
  <c r="J587" i="5"/>
  <c r="J579" i="5"/>
  <c r="J571" i="5"/>
  <c r="J563" i="5"/>
  <c r="J555" i="5"/>
  <c r="J547" i="5"/>
  <c r="J539" i="5"/>
  <c r="J531" i="5"/>
  <c r="J523" i="5"/>
  <c r="J515" i="5"/>
  <c r="J507" i="5"/>
  <c r="J499" i="5"/>
  <c r="J491" i="5"/>
  <c r="J483" i="5"/>
  <c r="J802" i="5"/>
  <c r="J794" i="5"/>
  <c r="J786" i="5"/>
  <c r="J778" i="5"/>
  <c r="J770" i="5"/>
  <c r="J762" i="5"/>
  <c r="J754" i="5"/>
  <c r="J746" i="5"/>
  <c r="J738" i="5"/>
  <c r="J730" i="5"/>
  <c r="J722" i="5"/>
  <c r="J714" i="5"/>
  <c r="J706" i="5"/>
  <c r="J698" i="5"/>
  <c r="J690" i="5"/>
  <c r="J682" i="5"/>
  <c r="J674" i="5"/>
  <c r="J666" i="5"/>
  <c r="J658" i="5"/>
  <c r="J650" i="5"/>
  <c r="J642" i="5"/>
  <c r="J634" i="5"/>
  <c r="J626" i="5"/>
  <c r="J618" i="5"/>
  <c r="J610" i="5"/>
  <c r="J602" i="5"/>
  <c r="J594" i="5"/>
  <c r="J586" i="5"/>
  <c r="J578" i="5"/>
  <c r="J570" i="5"/>
  <c r="J562" i="5"/>
  <c r="J554" i="5"/>
  <c r="J546" i="5"/>
  <c r="J538" i="5"/>
  <c r="J530" i="5"/>
  <c r="J522" i="5"/>
  <c r="J514" i="5"/>
  <c r="J506" i="5"/>
  <c r="J498" i="5"/>
  <c r="J490" i="5"/>
  <c r="J482" i="5"/>
  <c r="J474" i="5"/>
  <c r="J466" i="5"/>
  <c r="J458" i="5"/>
  <c r="J450" i="5"/>
  <c r="J442" i="5"/>
  <c r="J1569" i="5"/>
  <c r="J1561" i="5"/>
  <c r="J1553" i="5"/>
  <c r="J1545" i="5"/>
  <c r="J1537" i="5"/>
  <c r="J1529" i="5"/>
  <c r="J1521" i="5"/>
  <c r="J1513" i="5"/>
  <c r="J1505" i="5"/>
  <c r="J1497" i="5"/>
  <c r="J1489" i="5"/>
  <c r="J1481" i="5"/>
  <c r="J1473" i="5"/>
  <c r="J1465" i="5"/>
  <c r="J1457" i="5"/>
  <c r="J1449" i="5"/>
  <c r="J1441" i="5"/>
  <c r="J1433" i="5"/>
  <c r="J1425" i="5"/>
  <c r="J1417" i="5"/>
  <c r="J1409" i="5"/>
  <c r="J1401" i="5"/>
  <c r="J1393" i="5"/>
  <c r="J1385" i="5"/>
  <c r="J1377" i="5"/>
  <c r="J1369" i="5"/>
  <c r="J1361" i="5"/>
  <c r="J1353" i="5"/>
  <c r="J1345" i="5"/>
  <c r="J1337" i="5"/>
  <c r="J1329" i="5"/>
  <c r="J1321" i="5"/>
  <c r="J1313" i="5"/>
  <c r="J1305" i="5"/>
  <c r="J1297" i="5"/>
  <c r="J1289" i="5"/>
  <c r="J1281" i="5"/>
  <c r="J1273" i="5"/>
  <c r="J1265" i="5"/>
  <c r="J1257" i="5"/>
  <c r="J1249" i="5"/>
  <c r="J1241" i="5"/>
  <c r="J1233" i="5"/>
  <c r="J1217" i="5"/>
  <c r="J1209" i="5"/>
  <c r="J1201" i="5"/>
  <c r="J1193" i="5"/>
  <c r="J1185" i="5"/>
  <c r="J1177" i="5"/>
  <c r="J1169" i="5"/>
  <c r="J1161" i="5"/>
  <c r="J1153" i="5"/>
  <c r="J1145" i="5"/>
  <c r="J1137" i="5"/>
  <c r="J1129" i="5"/>
  <c r="J1121" i="5"/>
  <c r="J1113" i="5"/>
  <c r="J1105" i="5"/>
  <c r="J1097" i="5"/>
  <c r="J1089" i="5"/>
  <c r="J1081" i="5"/>
  <c r="J1073" i="5"/>
  <c r="J1065" i="5"/>
  <c r="J1057" i="5"/>
  <c r="J1049" i="5"/>
  <c r="J1041" i="5"/>
  <c r="J1033" i="5"/>
  <c r="J1025" i="5"/>
  <c r="J1017" i="5"/>
  <c r="J1009" i="5"/>
  <c r="J1001" i="5"/>
  <c r="J993" i="5"/>
  <c r="J985" i="5"/>
  <c r="J977" i="5"/>
  <c r="J969" i="5"/>
  <c r="J961" i="5"/>
  <c r="J953" i="5"/>
  <c r="J945" i="5"/>
  <c r="J937" i="5"/>
  <c r="J929" i="5"/>
  <c r="J921" i="5"/>
  <c r="J913" i="5"/>
  <c r="J905" i="5"/>
  <c r="J897" i="5"/>
  <c r="J889" i="5"/>
  <c r="J881" i="5"/>
  <c r="J873" i="5"/>
  <c r="J865" i="5"/>
  <c r="J857" i="5"/>
  <c r="J849" i="5"/>
  <c r="J841" i="5"/>
  <c r="J833" i="5"/>
  <c r="J825" i="5"/>
  <c r="J817" i="5"/>
  <c r="J809" i="5"/>
  <c r="J801" i="5"/>
  <c r="J793" i="5"/>
  <c r="J785" i="5"/>
  <c r="J777" i="5"/>
  <c r="J769" i="5"/>
  <c r="J761" i="5"/>
  <c r="J753" i="5"/>
  <c r="J745" i="5"/>
  <c r="J737" i="5"/>
  <c r="J729" i="5"/>
  <c r="J721" i="5"/>
  <c r="J713" i="5"/>
  <c r="J705" i="5"/>
  <c r="J697" i="5"/>
  <c r="J689" i="5"/>
  <c r="J681" i="5"/>
  <c r="J673" i="5"/>
  <c r="J665" i="5"/>
  <c r="J657" i="5"/>
  <c r="J649" i="5"/>
  <c r="J641" i="5"/>
  <c r="J633" i="5"/>
  <c r="J625" i="5"/>
  <c r="J617" i="5"/>
  <c r="J609" i="5"/>
  <c r="J601" i="5"/>
  <c r="J593" i="5"/>
  <c r="J585" i="5"/>
  <c r="J577" i="5"/>
  <c r="J569" i="5"/>
  <c r="J561" i="5"/>
  <c r="J553" i="5"/>
  <c r="J545" i="5"/>
  <c r="J537" i="5"/>
  <c r="J529" i="5"/>
  <c r="J521" i="5"/>
  <c r="J513" i="5"/>
  <c r="J505" i="5"/>
  <c r="J497" i="5"/>
  <c r="J489" i="5"/>
  <c r="J481" i="5"/>
  <c r="J473" i="5"/>
  <c r="J465" i="5"/>
  <c r="J69" i="5"/>
  <c r="J61" i="5"/>
  <c r="J53" i="5"/>
  <c r="J45" i="5"/>
  <c r="J37" i="5"/>
  <c r="J29" i="5"/>
  <c r="J21" i="5"/>
  <c r="J13" i="5"/>
  <c r="J484" i="5"/>
  <c r="J476" i="5"/>
  <c r="J468" i="5"/>
  <c r="J460" i="5"/>
  <c r="J452" i="5"/>
  <c r="J444" i="5"/>
  <c r="J436" i="5"/>
  <c r="J428" i="5"/>
  <c r="J420" i="5"/>
  <c r="J412" i="5"/>
  <c r="J404" i="5"/>
  <c r="J396" i="5"/>
  <c r="J388" i="5"/>
  <c r="J380" i="5"/>
  <c r="J372" i="5"/>
  <c r="J364" i="5"/>
  <c r="J356" i="5"/>
  <c r="J348" i="5"/>
  <c r="J340" i="5"/>
  <c r="J332" i="5"/>
  <c r="J324" i="5"/>
  <c r="J316" i="5"/>
  <c r="J308" i="5"/>
  <c r="J300" i="5"/>
  <c r="J292" i="5"/>
  <c r="J284" i="5"/>
  <c r="J276" i="5"/>
  <c r="J268" i="5"/>
  <c r="J260" i="5"/>
  <c r="J252" i="5"/>
  <c r="J244" i="5"/>
  <c r="J236" i="5"/>
  <c r="J228" i="5"/>
  <c r="J220" i="5"/>
  <c r="J212" i="5"/>
  <c r="J204" i="5"/>
  <c r="J196" i="5"/>
  <c r="J188" i="5"/>
  <c r="J180" i="5"/>
  <c r="J172" i="5"/>
  <c r="J164" i="5"/>
  <c r="J156" i="5"/>
  <c r="J148" i="5"/>
  <c r="J140" i="5"/>
  <c r="J132" i="5"/>
  <c r="J124" i="5"/>
  <c r="J116" i="5"/>
  <c r="J108" i="5"/>
  <c r="J100" i="5"/>
  <c r="J92" i="5"/>
  <c r="J84" i="5"/>
  <c r="J76" i="5"/>
  <c r="J68" i="5"/>
  <c r="J60" i="5"/>
  <c r="J52" i="5"/>
  <c r="J44" i="5"/>
  <c r="J36" i="5"/>
  <c r="J28" i="5"/>
  <c r="J20" i="5"/>
  <c r="J12" i="5"/>
  <c r="J475" i="5"/>
  <c r="J467" i="5"/>
  <c r="J459" i="5"/>
  <c r="J451" i="5"/>
  <c r="J443" i="5"/>
  <c r="J435" i="5"/>
  <c r="J427" i="5"/>
  <c r="J419" i="5"/>
  <c r="J411" i="5"/>
  <c r="J403" i="5"/>
  <c r="J395" i="5"/>
  <c r="J387" i="5"/>
  <c r="J379" i="5"/>
  <c r="J371" i="5"/>
  <c r="J363" i="5"/>
  <c r="J355" i="5"/>
  <c r="J347" i="5"/>
  <c r="J339" i="5"/>
  <c r="J331" i="5"/>
  <c r="J323" i="5"/>
  <c r="J315" i="5"/>
  <c r="J307" i="5"/>
  <c r="J299" i="5"/>
  <c r="J291" i="5"/>
  <c r="J283" i="5"/>
  <c r="J275" i="5"/>
  <c r="J267" i="5"/>
  <c r="J259" i="5"/>
  <c r="J251" i="5"/>
  <c r="J243" i="5"/>
  <c r="J235" i="5"/>
  <c r="J227" i="5"/>
  <c r="J219" i="5"/>
  <c r="J211" i="5"/>
  <c r="J203" i="5"/>
  <c r="J195" i="5"/>
  <c r="J187" i="5"/>
  <c r="J179" i="5"/>
  <c r="J171" i="5"/>
  <c r="J163" i="5"/>
  <c r="J155" i="5"/>
  <c r="J147" i="5"/>
  <c r="J139" i="5"/>
  <c r="J131" i="5"/>
  <c r="J123" i="5"/>
  <c r="J115" i="5"/>
  <c r="J107" i="5"/>
  <c r="J99" i="5"/>
  <c r="J91" i="5"/>
  <c r="J83" i="5"/>
  <c r="J75" i="5"/>
  <c r="J67" i="5"/>
  <c r="J59" i="5"/>
  <c r="J51" i="5"/>
  <c r="J43" i="5"/>
  <c r="J35" i="5"/>
  <c r="J27" i="5"/>
  <c r="J19" i="5"/>
  <c r="J11" i="5"/>
  <c r="J434" i="5"/>
  <c r="J426" i="5"/>
  <c r="J418" i="5"/>
  <c r="J410" i="5"/>
  <c r="J402" i="5"/>
  <c r="J394" i="5"/>
  <c r="J386" i="5"/>
  <c r="J378" i="5"/>
  <c r="J370" i="5"/>
  <c r="J362" i="5"/>
  <c r="J354" i="5"/>
  <c r="J346" i="5"/>
  <c r="J338" i="5"/>
  <c r="J330" i="5"/>
  <c r="J322" i="5"/>
  <c r="J314" i="5"/>
  <c r="J306" i="5"/>
  <c r="J298" i="5"/>
  <c r="J290" i="5"/>
  <c r="J282" i="5"/>
  <c r="J274" i="5"/>
  <c r="J266" i="5"/>
  <c r="J258" i="5"/>
  <c r="J250" i="5"/>
  <c r="J242" i="5"/>
  <c r="J234" i="5"/>
  <c r="J226" i="5"/>
  <c r="J218" i="5"/>
  <c r="J210" i="5"/>
  <c r="J202" i="5"/>
  <c r="J194" i="5"/>
  <c r="J186" i="5"/>
  <c r="J178" i="5"/>
  <c r="J170" i="5"/>
  <c r="J162" i="5"/>
  <c r="J154" i="5"/>
  <c r="J146" i="5"/>
  <c r="J138" i="5"/>
  <c r="J130" i="5"/>
  <c r="J122" i="5"/>
  <c r="J114" i="5"/>
  <c r="J106" i="5"/>
  <c r="J98" i="5"/>
  <c r="J90" i="5"/>
  <c r="J82" i="5"/>
  <c r="J74" i="5"/>
  <c r="J66" i="5"/>
  <c r="J58" i="5"/>
  <c r="J50" i="5"/>
  <c r="J42" i="5"/>
  <c r="J34" i="5"/>
  <c r="J26" i="5"/>
  <c r="J18" i="5"/>
  <c r="J10" i="5"/>
  <c r="J457" i="5"/>
  <c r="J449" i="5"/>
  <c r="J441" i="5"/>
  <c r="J433" i="5"/>
  <c r="J425" i="5"/>
  <c r="J417" i="5"/>
  <c r="J409" i="5"/>
  <c r="J401" i="5"/>
  <c r="J393" i="5"/>
  <c r="J385" i="5"/>
  <c r="J377" i="5"/>
  <c r="J369" i="5"/>
  <c r="J361" i="5"/>
  <c r="J353" i="5"/>
  <c r="J345" i="5"/>
  <c r="J337" i="5"/>
  <c r="J329" i="5"/>
  <c r="J321" i="5"/>
  <c r="J313" i="5"/>
  <c r="J305" i="5"/>
  <c r="J297" i="5"/>
  <c r="J289" i="5"/>
  <c r="J281" i="5"/>
  <c r="J273" i="5"/>
  <c r="J265" i="5"/>
  <c r="J257" i="5"/>
  <c r="J249" i="5"/>
  <c r="J241" i="5"/>
  <c r="J233" i="5"/>
  <c r="J225" i="5"/>
  <c r="J217" i="5"/>
  <c r="J209" i="5"/>
  <c r="J201" i="5"/>
  <c r="J193" i="5"/>
  <c r="J185" i="5"/>
  <c r="J177" i="5"/>
  <c r="J169" i="5"/>
  <c r="J161" i="5"/>
  <c r="J153" i="5"/>
  <c r="J145" i="5"/>
  <c r="J137" i="5"/>
  <c r="J129" i="5"/>
  <c r="J121" i="5"/>
  <c r="J113" i="5"/>
  <c r="J105" i="5"/>
  <c r="J97" i="5"/>
  <c r="J89" i="5"/>
  <c r="J81" i="5"/>
  <c r="J73" i="5"/>
  <c r="J65" i="5"/>
  <c r="J57" i="5"/>
  <c r="J49" i="5"/>
  <c r="J41" i="5"/>
  <c r="J33" i="5"/>
  <c r="J25" i="5"/>
  <c r="J17" i="5"/>
  <c r="J9" i="5"/>
  <c r="J432" i="5"/>
  <c r="J424" i="5"/>
  <c r="J416" i="5"/>
  <c r="J408" i="5"/>
  <c r="J400" i="5"/>
  <c r="J392" i="5"/>
  <c r="J384" i="5"/>
  <c r="J376" i="5"/>
  <c r="J368" i="5"/>
  <c r="J360" i="5"/>
  <c r="J352" i="5"/>
  <c r="J344" i="5"/>
  <c r="J336" i="5"/>
  <c r="J328" i="5"/>
  <c r="J320" i="5"/>
  <c r="J312" i="5"/>
  <c r="J304" i="5"/>
  <c r="J296" i="5"/>
  <c r="J288" i="5"/>
  <c r="J280" i="5"/>
  <c r="J272" i="5"/>
  <c r="J264" i="5"/>
  <c r="J256" i="5"/>
  <c r="J248" i="5"/>
  <c r="J240" i="5"/>
  <c r="J232" i="5"/>
  <c r="J224" i="5"/>
  <c r="J216" i="5"/>
  <c r="J208" i="5"/>
  <c r="J200" i="5"/>
  <c r="J192" i="5"/>
  <c r="J184" i="5"/>
  <c r="J176" i="5"/>
  <c r="J168" i="5"/>
  <c r="J160" i="5"/>
  <c r="J152" i="5"/>
  <c r="J144" i="5"/>
  <c r="J136" i="5"/>
  <c r="J128" i="5"/>
  <c r="J120" i="5"/>
  <c r="J112" i="5"/>
  <c r="J104" i="5"/>
  <c r="J96" i="5"/>
  <c r="J88" i="5"/>
  <c r="J80" i="5"/>
  <c r="J72" i="5"/>
  <c r="J64" i="5"/>
  <c r="J56" i="5"/>
  <c r="J48" i="5"/>
  <c r="J40" i="5"/>
  <c r="J32" i="5"/>
  <c r="J24" i="5"/>
  <c r="J16" i="5"/>
  <c r="J8" i="5"/>
  <c r="J415" i="5"/>
  <c r="J407" i="5"/>
  <c r="J399" i="5"/>
  <c r="J383" i="5"/>
  <c r="J375" i="5"/>
  <c r="J367" i="5"/>
  <c r="J351" i="5"/>
  <c r="J343" i="5"/>
  <c r="J335" i="5"/>
  <c r="J327" i="5"/>
  <c r="J319" i="5"/>
  <c r="J311" i="5"/>
  <c r="J303" i="5"/>
  <c r="J295" i="5"/>
  <c r="J287" i="5"/>
  <c r="J279" i="5"/>
  <c r="J271" i="5"/>
  <c r="J255" i="5"/>
  <c r="J247" i="5"/>
  <c r="J239" i="5"/>
  <c r="J223" i="5"/>
  <c r="J215" i="5"/>
  <c r="J207" i="5"/>
  <c r="J199" i="5"/>
  <c r="J191" i="5"/>
  <c r="J183" i="5"/>
  <c r="J175" i="5"/>
  <c r="J167" i="5"/>
  <c r="J159" i="5"/>
  <c r="J151" i="5"/>
  <c r="J143" i="5"/>
  <c r="J127" i="5"/>
  <c r="J119" i="5"/>
  <c r="J111" i="5"/>
  <c r="J95" i="5"/>
  <c r="J87" i="5"/>
  <c r="J79" i="5"/>
  <c r="J71" i="5"/>
  <c r="J63" i="5"/>
  <c r="J55" i="5"/>
  <c r="J47" i="5"/>
  <c r="J39" i="5"/>
  <c r="J31" i="5"/>
  <c r="J23" i="5"/>
  <c r="J15" i="5"/>
  <c r="J7" i="5"/>
  <c r="W137" i="5"/>
  <c r="W27" i="5"/>
  <c r="W102" i="5"/>
  <c r="W135" i="5"/>
  <c r="W141" i="5"/>
  <c r="W240" i="5"/>
  <c r="W224" i="5"/>
  <c r="W271" i="5"/>
  <c r="W35" i="5"/>
  <c r="W94" i="5"/>
  <c r="W127" i="5"/>
  <c r="W189" i="5"/>
  <c r="W232" i="5"/>
  <c r="W270" i="5"/>
  <c r="W64" i="5"/>
  <c r="W86" i="5"/>
  <c r="W119" i="5"/>
  <c r="W181" i="5"/>
  <c r="W275" i="5"/>
  <c r="W56" i="5"/>
  <c r="W78" i="5"/>
  <c r="W157" i="5"/>
  <c r="W215" i="5"/>
  <c r="W268" i="5"/>
  <c r="W173" i="5"/>
  <c r="W263" i="5"/>
  <c r="W255" i="5"/>
  <c r="W247" i="5"/>
  <c r="W34" i="5"/>
  <c r="W71" i="5"/>
  <c r="W62" i="5"/>
  <c r="W55" i="5"/>
  <c r="W46" i="5"/>
  <c r="W37" i="5"/>
  <c r="W100" i="5"/>
  <c r="W88" i="5"/>
  <c r="W85" i="5"/>
  <c r="W77" i="5"/>
  <c r="W134" i="5"/>
  <c r="W126" i="5"/>
  <c r="W118" i="5"/>
  <c r="W110" i="5"/>
  <c r="W149" i="5"/>
  <c r="W148" i="5"/>
  <c r="W140" i="5"/>
  <c r="W188" i="5"/>
  <c r="W180" i="5"/>
  <c r="W166" i="5"/>
  <c r="W164" i="5"/>
  <c r="W213" i="5"/>
  <c r="W206" i="5"/>
  <c r="W191" i="5"/>
  <c r="W238" i="5"/>
  <c r="W231" i="5"/>
  <c r="W223" i="5"/>
  <c r="W262" i="5"/>
  <c r="W254" i="5"/>
  <c r="W246" i="5"/>
  <c r="W48" i="5"/>
  <c r="W40" i="5"/>
  <c r="W111" i="5"/>
  <c r="W155" i="5"/>
  <c r="W53" i="5"/>
  <c r="W83" i="5"/>
  <c r="W108" i="5"/>
  <c r="W178" i="5"/>
  <c r="W204" i="5"/>
  <c r="W221" i="5"/>
  <c r="W38" i="5"/>
  <c r="W125" i="5"/>
  <c r="W187" i="5"/>
  <c r="W163" i="5"/>
  <c r="W230" i="5"/>
  <c r="W245" i="5"/>
  <c r="W69" i="5"/>
  <c r="W97" i="5"/>
  <c r="W123" i="5"/>
  <c r="W146" i="5"/>
  <c r="W170" i="5"/>
  <c r="W196" i="5"/>
  <c r="W244" i="5"/>
  <c r="W274" i="5"/>
  <c r="W31" i="5"/>
  <c r="W68" i="5"/>
  <c r="W60" i="5"/>
  <c r="W52" i="5"/>
  <c r="W44" i="5"/>
  <c r="W98" i="5"/>
  <c r="W90" i="5"/>
  <c r="W82" i="5"/>
  <c r="W74" i="5"/>
  <c r="W107" i="5"/>
  <c r="W153" i="5"/>
  <c r="W169" i="5"/>
  <c r="W211" i="5"/>
  <c r="W203" i="5"/>
  <c r="W195" i="5"/>
  <c r="W228" i="5"/>
  <c r="W220" i="5"/>
  <c r="W267" i="5"/>
  <c r="W259" i="5"/>
  <c r="W251" i="5"/>
  <c r="W243" i="5"/>
  <c r="W273" i="5"/>
  <c r="W92" i="5"/>
  <c r="W133" i="5"/>
  <c r="W139" i="5"/>
  <c r="W171" i="5"/>
  <c r="W197" i="5"/>
  <c r="W269" i="5"/>
  <c r="W253" i="5"/>
  <c r="W32" i="5"/>
  <c r="W45" i="5"/>
  <c r="W132" i="5"/>
  <c r="W154" i="5"/>
  <c r="W186" i="5"/>
  <c r="W212" i="5"/>
  <c r="W229" i="5"/>
  <c r="W252" i="5"/>
  <c r="W30" i="5"/>
  <c r="W51" i="5"/>
  <c r="W43" i="5"/>
  <c r="W105" i="5"/>
  <c r="W81" i="5"/>
  <c r="W73" i="5"/>
  <c r="W130" i="5"/>
  <c r="W114" i="5"/>
  <c r="W106" i="5"/>
  <c r="W152" i="5"/>
  <c r="W144" i="5"/>
  <c r="W192" i="5"/>
  <c r="W184" i="5"/>
  <c r="W176" i="5"/>
  <c r="W160" i="5"/>
  <c r="W210" i="5"/>
  <c r="W202" i="5"/>
  <c r="W194" i="5"/>
  <c r="W235" i="5"/>
  <c r="W227" i="5"/>
  <c r="W219" i="5"/>
  <c r="W266" i="5"/>
  <c r="W258" i="5"/>
  <c r="W250" i="5"/>
  <c r="W242" i="5"/>
  <c r="W165" i="5"/>
  <c r="W33" i="5"/>
  <c r="W147" i="5"/>
  <c r="W29" i="5"/>
  <c r="W66" i="5"/>
  <c r="W58" i="5"/>
  <c r="W50" i="5"/>
  <c r="W42" i="5"/>
  <c r="W104" i="5"/>
  <c r="W96" i="5"/>
  <c r="W72" i="5"/>
  <c r="W129" i="5"/>
  <c r="W121" i="5"/>
  <c r="W113" i="5"/>
  <c r="W159" i="5"/>
  <c r="W151" i="5"/>
  <c r="W143" i="5"/>
  <c r="W175" i="5"/>
  <c r="W167" i="5"/>
  <c r="W217" i="5"/>
  <c r="W209" i="5"/>
  <c r="W234" i="5"/>
  <c r="W226" i="5"/>
  <c r="W218" i="5"/>
  <c r="W265" i="5"/>
  <c r="W257" i="5"/>
  <c r="W249" i="5"/>
  <c r="W76" i="5"/>
  <c r="W117" i="5"/>
  <c r="W179" i="5"/>
  <c r="W205" i="5"/>
  <c r="W222" i="5"/>
  <c r="W261" i="5"/>
  <c r="W61" i="5"/>
  <c r="W91" i="5"/>
  <c r="W115" i="5"/>
  <c r="W138" i="5"/>
  <c r="W162" i="5"/>
  <c r="W237" i="5"/>
  <c r="W260" i="5"/>
  <c r="W26" i="5"/>
  <c r="W28" i="5"/>
  <c r="W65" i="5"/>
  <c r="W57" i="5"/>
  <c r="W49" i="5"/>
  <c r="W41" i="5"/>
  <c r="W103" i="5"/>
  <c r="W95" i="5"/>
  <c r="W87" i="5"/>
  <c r="W79" i="5"/>
  <c r="W136" i="5"/>
  <c r="W112" i="5"/>
  <c r="W158" i="5"/>
  <c r="W150" i="5"/>
  <c r="W142" i="5"/>
  <c r="W174" i="5"/>
  <c r="W216" i="5"/>
  <c r="W208" i="5"/>
  <c r="W200" i="5"/>
  <c r="W241" i="5"/>
  <c r="W233" i="5"/>
  <c r="W272" i="5"/>
  <c r="W264" i="5"/>
  <c r="W256" i="5"/>
  <c r="W248" i="5"/>
  <c r="W199" i="5"/>
  <c r="W120" i="5"/>
  <c r="W75" i="5"/>
  <c r="W193" i="5"/>
  <c r="W161" i="5"/>
  <c r="W225" i="5"/>
  <c r="W131" i="5"/>
  <c r="W54" i="5"/>
  <c r="W168" i="5"/>
  <c r="W99" i="5"/>
  <c r="W39" i="5"/>
  <c r="W93" i="5"/>
  <c r="W70" i="5"/>
  <c r="W182" i="5"/>
  <c r="W190" i="5"/>
  <c r="W198" i="5"/>
  <c r="W101" i="5"/>
  <c r="W156" i="5"/>
  <c r="W183" i="5"/>
  <c r="W207" i="5"/>
  <c r="W47" i="5"/>
  <c r="W67" i="5"/>
  <c r="W89" i="5"/>
  <c r="W80" i="5"/>
  <c r="W84" i="5"/>
  <c r="W122" i="5"/>
  <c r="W145" i="5"/>
  <c r="W236" i="5"/>
  <c r="W214" i="5"/>
  <c r="W124" i="5"/>
  <c r="W172" i="5"/>
  <c r="W36" i="5"/>
  <c r="W185" i="5"/>
  <c r="W128" i="5"/>
  <c r="W116" i="5"/>
  <c r="W63" i="5"/>
  <c r="W177" i="5"/>
  <c r="W239" i="5"/>
  <c r="W201" i="5"/>
  <c r="W109" i="5"/>
  <c r="W59" i="5"/>
  <c r="W7" i="5"/>
  <c r="Z7" i="5" s="1"/>
  <c r="W6" i="5"/>
  <c r="Z6" i="5" s="1"/>
  <c r="W14" i="5"/>
  <c r="Z14" i="5" s="1"/>
  <c r="W17" i="5"/>
  <c r="Z17" i="5" s="1"/>
  <c r="W8" i="5"/>
  <c r="Z8" i="5" s="1"/>
  <c r="W12" i="5"/>
  <c r="Z12" i="5" s="1"/>
  <c r="W10" i="5"/>
  <c r="Z10" i="5" s="1"/>
  <c r="W13" i="5"/>
  <c r="Z13" i="5" s="1"/>
  <c r="W15" i="5"/>
  <c r="Z15" i="5" s="1"/>
  <c r="W9" i="5"/>
  <c r="Z9" i="5" s="1"/>
  <c r="W11" i="5"/>
  <c r="Z11" i="5" s="1"/>
  <c r="W16" i="5"/>
  <c r="Z16" i="5" s="1"/>
  <c r="P12" i="5"/>
  <c r="S12" i="5" s="1"/>
  <c r="P48" i="5"/>
  <c r="S48" i="5" s="1"/>
  <c r="P29" i="5"/>
  <c r="S29" i="5" s="1"/>
  <c r="P30" i="5"/>
  <c r="S30" i="5" s="1"/>
  <c r="P19" i="5"/>
  <c r="S19" i="5" s="1"/>
  <c r="P36" i="5"/>
  <c r="S36" i="5" s="1"/>
  <c r="P31" i="5"/>
  <c r="S31" i="5" s="1"/>
  <c r="P49" i="5"/>
  <c r="S49" i="5" s="1"/>
  <c r="P45" i="5"/>
  <c r="S45" i="5" s="1"/>
  <c r="P17" i="5"/>
  <c r="S17" i="5" s="1"/>
  <c r="P27" i="5"/>
  <c r="S27" i="5" s="1"/>
  <c r="P24" i="5"/>
  <c r="S24" i="5" s="1"/>
  <c r="P37" i="5"/>
  <c r="S37" i="5" s="1"/>
  <c r="P26" i="5"/>
  <c r="S26" i="5" s="1"/>
  <c r="P21" i="5"/>
  <c r="S21" i="5" s="1"/>
  <c r="P39" i="5"/>
  <c r="S39" i="5" s="1"/>
  <c r="P11" i="5"/>
  <c r="S11" i="5" s="1"/>
  <c r="P53" i="5"/>
  <c r="S53" i="5" s="1"/>
  <c r="P8" i="5"/>
  <c r="S8" i="5" s="1"/>
  <c r="P22" i="5"/>
  <c r="S22" i="5" s="1"/>
  <c r="P7" i="5"/>
  <c r="S7" i="5" s="1"/>
  <c r="P55" i="5"/>
  <c r="S55" i="5" s="1"/>
  <c r="P6" i="5"/>
  <c r="S6" i="5" s="1"/>
  <c r="P34" i="5"/>
  <c r="S34" i="5" s="1"/>
  <c r="P15" i="5"/>
  <c r="S15" i="5" s="1"/>
  <c r="P13" i="5"/>
  <c r="S13" i="5" s="1"/>
  <c r="P20" i="5"/>
  <c r="S20" i="5" s="1"/>
  <c r="P38" i="5"/>
  <c r="S38" i="5" s="1"/>
  <c r="P16" i="5"/>
  <c r="S16" i="5" s="1"/>
  <c r="P32" i="5"/>
  <c r="S32" i="5" s="1"/>
  <c r="P40" i="5"/>
  <c r="S40" i="5" s="1"/>
  <c r="P44" i="5"/>
  <c r="S44" i="5" s="1"/>
  <c r="P52" i="5"/>
  <c r="S52" i="5" s="1"/>
  <c r="P28" i="5"/>
  <c r="S28" i="5" s="1"/>
  <c r="P23" i="5"/>
  <c r="S23" i="5" s="1"/>
  <c r="P46" i="5"/>
  <c r="S46" i="5" s="1"/>
  <c r="P18" i="5"/>
  <c r="S18" i="5" s="1"/>
  <c r="P14" i="5"/>
  <c r="S14" i="5" s="1"/>
  <c r="P41" i="5"/>
  <c r="S41" i="5" s="1"/>
  <c r="P47" i="5"/>
  <c r="S47" i="5" s="1"/>
  <c r="P51" i="5"/>
  <c r="S51" i="5" s="1"/>
  <c r="P10" i="5"/>
  <c r="S10" i="5" s="1"/>
  <c r="P42" i="5"/>
  <c r="S42" i="5" s="1"/>
  <c r="P9" i="5"/>
  <c r="S9" i="5" s="1"/>
  <c r="P25" i="5"/>
  <c r="S25" i="5" s="1"/>
  <c r="P54" i="5"/>
  <c r="S54" i="5" s="1"/>
  <c r="P50" i="5"/>
  <c r="S50" i="5" s="1"/>
  <c r="P43" i="5"/>
  <c r="S43" i="5" s="1"/>
  <c r="P35" i="5"/>
  <c r="S35" i="5" s="1"/>
  <c r="W19" i="5" l="1"/>
  <c r="X9" i="5" s="1"/>
  <c r="P57" i="5"/>
  <c r="Q19" i="5" s="1"/>
  <c r="Q33" i="5" l="1"/>
  <c r="X11" i="5"/>
  <c r="Q12" i="5"/>
  <c r="Q47" i="5"/>
  <c r="Q6" i="5"/>
  <c r="Q46" i="5"/>
  <c r="Q37" i="5"/>
  <c r="Q35" i="5"/>
  <c r="Q20" i="5"/>
  <c r="Q30" i="5"/>
  <c r="Q13" i="5"/>
  <c r="X12" i="5"/>
  <c r="X15" i="5"/>
  <c r="Q52" i="5"/>
  <c r="Q17" i="5"/>
  <c r="Q54" i="5"/>
  <c r="Q16" i="5"/>
  <c r="Q36" i="5"/>
  <c r="Q10" i="5"/>
  <c r="Q8" i="5"/>
  <c r="X8" i="5"/>
  <c r="Q44" i="5"/>
  <c r="Q29" i="5"/>
  <c r="Q41" i="5"/>
  <c r="Q39" i="5"/>
  <c r="X6" i="5"/>
  <c r="Q23" i="5"/>
  <c r="Q24" i="5"/>
  <c r="Q43" i="5"/>
  <c r="Q15" i="5"/>
  <c r="Q48" i="5"/>
  <c r="Q14" i="5"/>
  <c r="Q45" i="5"/>
  <c r="Q25" i="5"/>
  <c r="Q55" i="5"/>
  <c r="X13" i="5"/>
  <c r="Q51" i="5"/>
  <c r="Q53" i="5"/>
  <c r="X17" i="5"/>
  <c r="Q40" i="5"/>
  <c r="Q49" i="5"/>
  <c r="Q9" i="5"/>
  <c r="Q21" i="5"/>
  <c r="X7" i="5"/>
  <c r="Q38" i="5"/>
  <c r="Q27" i="5"/>
  <c r="Q50" i="5"/>
  <c r="Q34" i="5"/>
  <c r="X16" i="5"/>
  <c r="Q18" i="5"/>
  <c r="Q26" i="5"/>
  <c r="Q7" i="5"/>
  <c r="X10" i="5"/>
  <c r="Q28" i="5"/>
  <c r="Q11" i="5"/>
  <c r="X14" i="5"/>
  <c r="Q32" i="5"/>
  <c r="Q31" i="5"/>
  <c r="Q42" i="5"/>
  <c r="Q22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<sst xmlns="http://schemas.openxmlformats.org/spreadsheetml/2006/main" count="50" uniqueCount="41">
  <si>
    <t>2ème n°</t>
  </si>
  <si>
    <t>1er n°</t>
  </si>
  <si>
    <t>3ème n°</t>
  </si>
  <si>
    <t>4ème n°</t>
  </si>
  <si>
    <t>5ème n°</t>
  </si>
  <si>
    <t>Année</t>
  </si>
  <si>
    <t>Numéros :</t>
  </si>
  <si>
    <t>Occurrences :</t>
  </si>
  <si>
    <t>Moyenne :</t>
  </si>
  <si>
    <t>Par rapport à la moyenne :</t>
  </si>
  <si>
    <t>Date</t>
  </si>
  <si>
    <t>Tirages et étude statistique EuroMillions</t>
  </si>
  <si>
    <t>Numéro tirage</t>
  </si>
  <si>
    <t>1er numéro étoile</t>
  </si>
  <si>
    <t>2nd numéro étoile</t>
  </si>
  <si>
    <t>Date de dernière sortie :</t>
  </si>
  <si>
    <t>Somme des tirages</t>
  </si>
  <si>
    <t xml:space="preserve">Nombre de fois que les numéros sont sortis (hors numéros étoiles).
</t>
  </si>
  <si>
    <t xml:space="preserve">Nombre de fois que les numéros étoilés sont sortis (à partir de septembre 2016).
</t>
  </si>
  <si>
    <t>Moyenne des sommes des tirages</t>
  </si>
  <si>
    <t>Doublon</t>
  </si>
  <si>
    <t>Nombre total de Tirage</t>
  </si>
  <si>
    <t>Sort en moyenne tous les : (x tirages)</t>
  </si>
  <si>
    <t>numéro de dernière sortie :</t>
  </si>
  <si>
    <t>N°</t>
  </si>
  <si>
    <t>compte</t>
  </si>
  <si>
    <t>rang</t>
  </si>
  <si>
    <t>tirage</t>
  </si>
  <si>
    <t>boule 1</t>
  </si>
  <si>
    <t>boule 2</t>
  </si>
  <si>
    <t>boule 3</t>
  </si>
  <si>
    <t>boule 4</t>
  </si>
  <si>
    <t>boule 5</t>
  </si>
  <si>
    <t>dernier tirage</t>
  </si>
  <si>
    <t>delta</t>
  </si>
  <si>
    <t>nombre</t>
  </si>
  <si>
    <t>chiffre</t>
  </si>
  <si>
    <t>jours+alea</t>
  </si>
  <si>
    <t xml:space="preserve">dernier </t>
  </si>
  <si>
    <t>probabiltié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</si>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</sst>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0]&quot;+&quot;#,##0.00;[&lt;0]&quot;-&quot;#,##0.00;"/>
    <numFmt numFmtId="165" formatCode="0.000"/>
    <numFmt numFmtId="166" formatCode="d/mm/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6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0" xfId="0" quotePrefix="1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1" fontId="0" fillId="0" borderId="0" xfId="0" applyNumberFormat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quotePrefix="1" applyNumberFormat="1" applyAlignment="1">
      <alignment horizontal="center" vertical="center"/>
    </xf>
    <xf numFmtId="166" fontId="0" fillId="0" borderId="0" xfId="0" applyNumberFormat="1"/>
    <xf numFmtId="10" fontId="0" fillId="0" borderId="0" xfId="0" applyNumberFormat="1"/>
    <xf numFmtId="0" fontId="7" fillId="3" borderId="0" xfId="0" applyFont="1" applyFill="1"/>
    <xf numFmtId="0" fontId="2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5" borderId="6" xfId="0" applyFill="1" applyBorder="1"/>
    <xf numFmtId="0" fontId="0" fillId="5" borderId="1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0" xfId="0" applyFill="1" applyBorder="1"/>
    <xf numFmtId="0" fontId="0" fillId="5" borderId="9" xfId="0" applyFill="1" applyBorder="1"/>
    <xf numFmtId="0" fontId="0" fillId="5" borderId="11" xfId="0" applyFill="1" applyBorder="1"/>
    <xf numFmtId="0" fontId="0" fillId="5" borderId="12" xfId="0" applyFill="1" applyBorder="1"/>
    <xf numFmtId="0" fontId="0" fillId="4" borderId="8" xfId="0" applyFill="1" applyBorder="1"/>
    <xf numFmtId="0" fontId="0" fillId="4" borderId="10" xfId="0" applyFill="1" applyBorder="1"/>
    <xf numFmtId="0" fontId="0" fillId="6" borderId="8" xfId="0" applyFill="1" applyBorder="1"/>
    <xf numFmtId="0" fontId="0" fillId="7" borderId="8" xfId="0" applyFill="1" applyBorder="1"/>
    <xf numFmtId="0" fontId="0" fillId="8" borderId="0" xfId="0" applyFill="1"/>
  </cellXfs>
  <cellStyles count="1">
    <cellStyle name="Standaard" xfId="0" builtinId="0"/>
  </cellStyles>
  <dxfs count="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B9C1FB36-5B0E-4A7A-80C7-CCB450A95DC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119E-452C-98BB-CB69614E572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BE55C75-2390-4EA2-BA00-E6DF82A992B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119E-452C-98BB-CB69614E572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3F18934-08CB-413F-97A3-A644068E554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119E-452C-98BB-CB69614E572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1E3BEF9-9986-4210-A265-19EC108264A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19E-452C-98BB-CB69614E572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8138256-9A0C-4D92-8AEE-B60BB374FEE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19E-452C-98BB-CB69614E572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29D645D-A51F-40FA-8AB7-54227136F8B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19E-452C-98BB-CB69614E572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70A536A-CA73-42D7-B175-69939A831DD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19E-452C-98BB-CB69614E572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3B4C140-9BC2-4646-B3BB-D4FEC58DC6B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119E-452C-98BB-CB69614E572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0C25F1A5-1BEF-4BC4-A305-56ED8DED539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119E-452C-98BB-CB69614E572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718CE0E9-DFF5-4065-93CC-D922964223B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119E-452C-98BB-CB69614E572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3C9CF317-1314-41C3-A4AB-3DBFD26DFB7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119E-452C-98BB-CB69614E572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0F14261-1E5A-4533-BA30-B2863A76EDC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119E-452C-98BB-CB69614E572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15D1FF4C-F8D7-4BE3-A0CE-FE3F3EE832A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119E-452C-98BB-CB69614E572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7BD4F52F-4831-4624-AFF1-574513928B6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119E-452C-98BB-CB69614E572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3C6D85BE-55BE-4EDE-ABDD-0876DA13B7E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119E-452C-98BB-CB69614E572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62E52C95-E859-43BB-B3BC-2C6BD39B97C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119E-452C-98BB-CB69614E572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85B97053-25DA-48E7-9B8A-D8C89EDBBC8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119E-452C-98BB-CB69614E572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A4A8708E-AA3A-4421-9978-0CCC651BC1A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119E-452C-98BB-CB69614E572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98CBD1FD-5B72-48EC-B9C2-2F927D062AA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19E-452C-98BB-CB69614E572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106EB51F-E819-4F05-A34C-24F2B1AEE1E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119E-452C-98BB-CB69614E572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73B455A6-CEC8-43FE-B6D1-F882B5287F0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19E-452C-98BB-CB69614E572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28A89696-A5E8-4539-979C-04A3E29098D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119E-452C-98BB-CB69614E572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E47F17C0-9A0F-4293-A2EB-2750132EE1B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119E-452C-98BB-CB69614E572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CC7010BD-276B-4F2F-804B-7341E520EB7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119E-452C-98BB-CB69614E572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B494F017-205E-4B43-9886-35214FB1C56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19E-452C-98BB-CB69614E572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80AA471B-6862-49D1-A677-9B8139F9CD6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119E-452C-98BB-CB69614E572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A4697DC7-AC5E-4401-A1F7-6B6F882EB09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119E-452C-98BB-CB69614E572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C908E901-D6C5-486C-9394-69FD8E5AACF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119E-452C-98BB-CB69614E572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9D0AB929-CF83-448A-800E-C3C1936BA89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119E-452C-98BB-CB69614E572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9B70B81A-4C49-431C-9FEC-878A04E0109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119E-452C-98BB-CB69614E572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7D8D6E3A-4671-46A7-A7CF-F1397220113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119E-452C-98BB-CB69614E572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3D2C34CE-4662-4AE6-8FFA-50EE040FBAA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119E-452C-98BB-CB69614E572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F521218E-4F78-4CFE-9275-3BE3DA8EEC9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119E-452C-98BB-CB69614E572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978C8A1D-5F0A-4549-A30F-D7C70D2370D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119E-452C-98BB-CB69614E5720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0B1A41A3-FB1C-48AD-8129-221829B6203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119E-452C-98BB-CB69614E5720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B02D48A8-C34E-4DF7-8963-973863D1E26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119E-452C-98BB-CB69614E5720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6E8F4C34-D89A-49F1-8B7E-30502B785B0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119E-452C-98BB-CB69614E5720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587155A5-E0B8-402E-A179-C8944CCB8F0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119E-452C-98BB-CB69614E5720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E02CB4FC-C228-42A8-B043-7B1C5F3A17E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119E-452C-98BB-CB69614E5720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3FAC113A-14FE-40AC-B7BC-F4863F390F7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119E-452C-98BB-CB69614E5720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DCF9C526-6026-41B0-AB0C-231F07C9FAC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119E-452C-98BB-CB69614E5720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6B7C8BEF-512B-46A9-BF5F-FBB5F8ACD26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119E-452C-98BB-CB69614E5720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938255CE-3FCF-4FC1-9DD0-8A6B9350A68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119E-452C-98BB-CB69614E5720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02EDB873-77A4-425C-9371-AF0EB5A9CB5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119E-452C-98BB-CB69614E5720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705A9DCD-F257-4B8E-8E97-FE3CC106019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119E-452C-98BB-CB69614E5720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B5271D7D-96CF-4732-BB33-B3DD87BBA27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119E-452C-98BB-CB69614E5720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30D41D6D-58D7-4EB8-B7CF-E6A709DF5D5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119E-452C-98BB-CB69614E5720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5B3F9AF6-D7AF-4AFC-8168-38F760BCBE3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119E-452C-98BB-CB69614E5720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A7C9292C-E86F-4999-B95E-FB26097665F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119E-452C-98BB-CB69614E5720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2B4C3C03-D229-4F07-817A-6A464CD0B04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119E-452C-98BB-CB69614E57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4.1865777322650136E-2"/>
                  <c:y val="-9.6156371117001038E-2"/>
                </c:manualLayout>
              </c:layout>
              <c:numFmt formatCode="0.00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1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Aléatoire!$O$2:$O$51</c:f>
              <c:numCache>
                <c:formatCode>General</c:formatCode>
                <c:ptCount val="50"/>
                <c:pt idx="0">
                  <c:v>52</c:v>
                </c:pt>
                <c:pt idx="1">
                  <c:v>7</c:v>
                </c:pt>
                <c:pt idx="2">
                  <c:v>35</c:v>
                </c:pt>
                <c:pt idx="3">
                  <c:v>56</c:v>
                </c:pt>
                <c:pt idx="4">
                  <c:v>45</c:v>
                </c:pt>
                <c:pt idx="5">
                  <c:v>24</c:v>
                </c:pt>
                <c:pt idx="6">
                  <c:v>52</c:v>
                </c:pt>
                <c:pt idx="7">
                  <c:v>3</c:v>
                </c:pt>
                <c:pt idx="8">
                  <c:v>28</c:v>
                </c:pt>
                <c:pt idx="9">
                  <c:v>10</c:v>
                </c:pt>
                <c:pt idx="10">
                  <c:v>28</c:v>
                </c:pt>
                <c:pt idx="11">
                  <c:v>42</c:v>
                </c:pt>
                <c:pt idx="12">
                  <c:v>28</c:v>
                </c:pt>
                <c:pt idx="13">
                  <c:v>31</c:v>
                </c:pt>
                <c:pt idx="14">
                  <c:v>38</c:v>
                </c:pt>
                <c:pt idx="15">
                  <c:v>3</c:v>
                </c:pt>
                <c:pt idx="16">
                  <c:v>10</c:v>
                </c:pt>
                <c:pt idx="17">
                  <c:v>3</c:v>
                </c:pt>
                <c:pt idx="18">
                  <c:v>31</c:v>
                </c:pt>
                <c:pt idx="19">
                  <c:v>7</c:v>
                </c:pt>
                <c:pt idx="20">
                  <c:v>14</c:v>
                </c:pt>
                <c:pt idx="21">
                  <c:v>17</c:v>
                </c:pt>
                <c:pt idx="22">
                  <c:v>31</c:v>
                </c:pt>
                <c:pt idx="23">
                  <c:v>24</c:v>
                </c:pt>
                <c:pt idx="24">
                  <c:v>70</c:v>
                </c:pt>
                <c:pt idx="25">
                  <c:v>14</c:v>
                </c:pt>
                <c:pt idx="26">
                  <c:v>87</c:v>
                </c:pt>
                <c:pt idx="27">
                  <c:v>7</c:v>
                </c:pt>
                <c:pt idx="28">
                  <c:v>0</c:v>
                </c:pt>
                <c:pt idx="29">
                  <c:v>70</c:v>
                </c:pt>
                <c:pt idx="30">
                  <c:v>3</c:v>
                </c:pt>
                <c:pt idx="31">
                  <c:v>28</c:v>
                </c:pt>
                <c:pt idx="32">
                  <c:v>0</c:v>
                </c:pt>
                <c:pt idx="33">
                  <c:v>3</c:v>
                </c:pt>
                <c:pt idx="34">
                  <c:v>0</c:v>
                </c:pt>
                <c:pt idx="35">
                  <c:v>45</c:v>
                </c:pt>
                <c:pt idx="36">
                  <c:v>56</c:v>
                </c:pt>
                <c:pt idx="37">
                  <c:v>91</c:v>
                </c:pt>
                <c:pt idx="38">
                  <c:v>143</c:v>
                </c:pt>
                <c:pt idx="39">
                  <c:v>7</c:v>
                </c:pt>
                <c:pt idx="40">
                  <c:v>14</c:v>
                </c:pt>
                <c:pt idx="41">
                  <c:v>38</c:v>
                </c:pt>
                <c:pt idx="42">
                  <c:v>17</c:v>
                </c:pt>
                <c:pt idx="43">
                  <c:v>63</c:v>
                </c:pt>
                <c:pt idx="44">
                  <c:v>7</c:v>
                </c:pt>
                <c:pt idx="45">
                  <c:v>126</c:v>
                </c:pt>
                <c:pt idx="46">
                  <c:v>70</c:v>
                </c:pt>
                <c:pt idx="47">
                  <c:v>0</c:v>
                </c:pt>
                <c:pt idx="48">
                  <c:v>0</c:v>
                </c:pt>
                <c:pt idx="49">
                  <c:v>136</c:v>
                </c:pt>
              </c:numCache>
            </c:numRef>
          </c:xVal>
          <c:yVal>
            <c:numRef>
              <c:f>Aléatoire!$K$2:$K$51</c:f>
              <c:numCache>
                <c:formatCode>0.00%</c:formatCode>
                <c:ptCount val="50"/>
                <c:pt idx="0">
                  <c:v>0.152</c:v>
                </c:pt>
                <c:pt idx="1">
                  <c:v>2.5999999999999999E-2</c:v>
                </c:pt>
                <c:pt idx="2">
                  <c:v>0.114</c:v>
                </c:pt>
                <c:pt idx="3">
                  <c:v>0.17199999999999999</c:v>
                </c:pt>
                <c:pt idx="4">
                  <c:v>0.13100000000000001</c:v>
                </c:pt>
                <c:pt idx="5">
                  <c:v>7.9000000000000001E-2</c:v>
                </c:pt>
                <c:pt idx="6">
                  <c:v>0.17299999999999999</c:v>
                </c:pt>
                <c:pt idx="7">
                  <c:v>1.6E-2</c:v>
                </c:pt>
                <c:pt idx="8">
                  <c:v>7.8E-2</c:v>
                </c:pt>
                <c:pt idx="9">
                  <c:v>3.7999999999999999E-2</c:v>
                </c:pt>
                <c:pt idx="10">
                  <c:v>0.08</c:v>
                </c:pt>
                <c:pt idx="11">
                  <c:v>0.13600000000000001</c:v>
                </c:pt>
                <c:pt idx="12">
                  <c:v>8.5999999999999993E-2</c:v>
                </c:pt>
                <c:pt idx="13">
                  <c:v>8.6999999999999994E-2</c:v>
                </c:pt>
                <c:pt idx="14">
                  <c:v>0.104</c:v>
                </c:pt>
                <c:pt idx="15">
                  <c:v>0.01</c:v>
                </c:pt>
                <c:pt idx="16">
                  <c:v>0.03</c:v>
                </c:pt>
                <c:pt idx="17">
                  <c:v>1.7000000000000001E-2</c:v>
                </c:pt>
                <c:pt idx="18">
                  <c:v>0.10100000000000001</c:v>
                </c:pt>
                <c:pt idx="19">
                  <c:v>2.5999999999999999E-2</c:v>
                </c:pt>
                <c:pt idx="20">
                  <c:v>3.6999999999999998E-2</c:v>
                </c:pt>
                <c:pt idx="21">
                  <c:v>5.8000000000000003E-2</c:v>
                </c:pt>
                <c:pt idx="22">
                  <c:v>9.9000000000000005E-2</c:v>
                </c:pt>
                <c:pt idx="23">
                  <c:v>7.1999999999999995E-2</c:v>
                </c:pt>
                <c:pt idx="24">
                  <c:v>0.20399999999999999</c:v>
                </c:pt>
                <c:pt idx="25">
                  <c:v>4.7E-2</c:v>
                </c:pt>
                <c:pt idx="26">
                  <c:v>0.223</c:v>
                </c:pt>
                <c:pt idx="27">
                  <c:v>2.1999999999999999E-2</c:v>
                </c:pt>
                <c:pt idx="28">
                  <c:v>0</c:v>
                </c:pt>
                <c:pt idx="29">
                  <c:v>0.19700000000000001</c:v>
                </c:pt>
                <c:pt idx="30">
                  <c:v>1.6E-2</c:v>
                </c:pt>
                <c:pt idx="31">
                  <c:v>8.4000000000000005E-2</c:v>
                </c:pt>
                <c:pt idx="32">
                  <c:v>5.0000000000000001E-3</c:v>
                </c:pt>
                <c:pt idx="33">
                  <c:v>2.1999999999999999E-2</c:v>
                </c:pt>
                <c:pt idx="34">
                  <c:v>6.0000000000000001E-3</c:v>
                </c:pt>
                <c:pt idx="35">
                  <c:v>0.14899999999999999</c:v>
                </c:pt>
                <c:pt idx="36">
                  <c:v>0.17699999999999999</c:v>
                </c:pt>
                <c:pt idx="37">
                  <c:v>0.24</c:v>
                </c:pt>
                <c:pt idx="38">
                  <c:v>0.34799999999999998</c:v>
                </c:pt>
                <c:pt idx="39">
                  <c:v>2.8000000000000001E-2</c:v>
                </c:pt>
                <c:pt idx="40">
                  <c:v>5.6000000000000001E-2</c:v>
                </c:pt>
                <c:pt idx="41">
                  <c:v>0.122</c:v>
                </c:pt>
                <c:pt idx="42">
                  <c:v>4.5999999999999999E-2</c:v>
                </c:pt>
                <c:pt idx="43">
                  <c:v>0.17699999999999999</c:v>
                </c:pt>
                <c:pt idx="44">
                  <c:v>3.6999999999999998E-2</c:v>
                </c:pt>
                <c:pt idx="45">
                  <c:v>0.33200000000000002</c:v>
                </c:pt>
                <c:pt idx="46">
                  <c:v>0.184</c:v>
                </c:pt>
                <c:pt idx="47">
                  <c:v>1E-3</c:v>
                </c:pt>
                <c:pt idx="48">
                  <c:v>5.0000000000000001E-3</c:v>
                </c:pt>
                <c:pt idx="49">
                  <c:v>0.35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Aléatoire!$J$2:$J$51</c15:f>
                <c15:dlblRangeCache>
                  <c:ptCount val="50"/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19E-452C-98BB-CB69614E5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912808"/>
        <c:axId val="646913136"/>
      </c:scatterChart>
      <c:valAx>
        <c:axId val="646912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6913136"/>
        <c:crosses val="autoZero"/>
        <c:crossBetween val="midCat"/>
      </c:valAx>
      <c:valAx>
        <c:axId val="646913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6912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fmlaLink="H1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1733550</xdr:colOff>
          <xdr:row>1</xdr:row>
          <xdr:rowOff>66675</xdr:rowOff>
        </xdr:from>
        <xdr:to>
          <xdr:col>17</xdr:col>
          <xdr:colOff>371475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552449</xdr:colOff>
      <xdr:row>1</xdr:row>
      <xdr:rowOff>19049</xdr:rowOff>
    </xdr:from>
    <xdr:to>
      <xdr:col>24</xdr:col>
      <xdr:colOff>485774</xdr:colOff>
      <xdr:row>21</xdr:row>
      <xdr:rowOff>85724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3</xdr:row>
      <xdr:rowOff>9525</xdr:rowOff>
    </xdr:from>
    <xdr:to>
      <xdr:col>9</xdr:col>
      <xdr:colOff>152400</xdr:colOff>
      <xdr:row>5</xdr:row>
      <xdr:rowOff>95250</xdr:rowOff>
    </xdr:to>
    <xdr:sp macro="[0]!Aleatoi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276725" y="581025"/>
          <a:ext cx="136207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 b="1"/>
            <a:t>Aleatoire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6</xdr:row>
          <xdr:rowOff>47625</xdr:rowOff>
        </xdr:from>
        <xdr:to>
          <xdr:col>9</xdr:col>
          <xdr:colOff>171450</xdr:colOff>
          <xdr:row>8</xdr:row>
          <xdr:rowOff>123825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tirage guidé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A31D-D2D0-42B1-8E7A-38140E143472}">
  <sheetPr codeName="Blad1"/>
  <dimension ref="A1:BQ4863"/>
  <sheetViews>
    <sheetView showGridLines="0" topLeftCell="A1675" zoomScaleNormal="100" workbookViewId="0">
      <selection activeCell="A1683" sqref="A1683"/>
    </sheetView>
  </sheetViews>
  <sheetFormatPr defaultColWidth="11.42578125" defaultRowHeight="15" x14ac:dyDescent="0.25"/>
  <cols>
    <col min="1" max="2" width="8.42578125" style="12" customWidth="1"/>
    <col min="3" max="3" width="13.42578125" style="13" customWidth="1"/>
    <col min="4" max="8" width="11.42578125" style="14"/>
    <col min="9" max="9" width="12.5703125" style="14" hidden="1" customWidth="1"/>
    <col min="10" max="10" width="12.5703125" style="14" customWidth="1"/>
    <col min="11" max="12" width="11.42578125" style="14"/>
    <col min="13" max="13" width="15.7109375" style="1" customWidth="1"/>
    <col min="14" max="14" width="7.140625" style="1" customWidth="1"/>
    <col min="15" max="15" width="13.7109375" style="1" bestFit="1" customWidth="1"/>
    <col min="16" max="16" width="17.85546875" style="1" bestFit="1" customWidth="1"/>
    <col min="17" max="17" width="32.5703125" style="1" bestFit="1" customWidth="1"/>
    <col min="18" max="18" width="29.85546875" style="1" bestFit="1" customWidth="1"/>
    <col min="19" max="19" width="46" style="1" bestFit="1" customWidth="1"/>
    <col min="20" max="20" width="26" style="26" bestFit="1" customWidth="1"/>
    <col min="21" max="21" width="6.85546875" style="1" customWidth="1"/>
    <col min="22" max="22" width="24.85546875" style="1" bestFit="1" customWidth="1"/>
    <col min="23" max="23" width="29.140625" style="1" bestFit="1" customWidth="1"/>
    <col min="24" max="24" width="32.5703125" style="1" bestFit="1" customWidth="1"/>
    <col min="25" max="25" width="29.85546875" style="1" bestFit="1" customWidth="1"/>
    <col min="26" max="26" width="46" style="1" bestFit="1" customWidth="1"/>
    <col min="27" max="16384" width="11.42578125" style="1"/>
  </cols>
  <sheetData>
    <row r="1" spans="1:26" ht="33.75" x14ac:dyDescent="0.25">
      <c r="A1" s="6" t="s">
        <v>11</v>
      </c>
      <c r="B1" s="6"/>
      <c r="C1" s="7"/>
      <c r="D1" s="1"/>
      <c r="E1" s="1"/>
      <c r="F1" s="1"/>
      <c r="G1" s="1"/>
      <c r="H1" s="1"/>
      <c r="I1" s="1"/>
      <c r="J1" s="1"/>
      <c r="K1" s="1"/>
      <c r="L1" s="1"/>
    </row>
    <row r="2" spans="1:26" x14ac:dyDescent="0.25">
      <c r="A2" s="8"/>
      <c r="B2" s="8"/>
      <c r="C2" s="7"/>
      <c r="D2" s="1"/>
      <c r="E2" s="1"/>
      <c r="F2" s="1"/>
      <c r="G2" s="1"/>
      <c r="H2" s="1"/>
      <c r="I2" s="1"/>
      <c r="J2" s="1"/>
      <c r="K2" s="1"/>
      <c r="L2" s="1"/>
    </row>
    <row r="3" spans="1:26" x14ac:dyDescent="0.25">
      <c r="A3" s="9"/>
      <c r="B3" s="9"/>
      <c r="C3" s="10"/>
      <c r="D3" s="11"/>
      <c r="E3" s="11"/>
      <c r="F3" s="11"/>
      <c r="G3" s="11"/>
      <c r="H3" s="11"/>
      <c r="I3" s="11"/>
      <c r="J3" s="11"/>
      <c r="K3" s="11"/>
      <c r="L3" s="11"/>
    </row>
    <row r="4" spans="1:26" ht="88.5" customHeight="1" x14ac:dyDescent="0.25">
      <c r="A4" s="3" t="s">
        <v>12</v>
      </c>
      <c r="B4" s="3" t="s">
        <v>5</v>
      </c>
      <c r="C4" s="2" t="s">
        <v>10</v>
      </c>
      <c r="D4" s="3" t="s">
        <v>1</v>
      </c>
      <c r="E4" s="3" t="s">
        <v>0</v>
      </c>
      <c r="F4" s="3" t="s">
        <v>2</v>
      </c>
      <c r="G4" s="3" t="s">
        <v>3</v>
      </c>
      <c r="H4" s="3" t="s">
        <v>4</v>
      </c>
      <c r="I4" s="3"/>
      <c r="J4" s="3" t="s">
        <v>20</v>
      </c>
      <c r="K4" s="3" t="s">
        <v>13</v>
      </c>
      <c r="L4" s="3" t="s">
        <v>14</v>
      </c>
      <c r="M4" s="4" t="s">
        <v>16</v>
      </c>
      <c r="O4" s="32" t="s">
        <v>17</v>
      </c>
      <c r="P4" s="32"/>
      <c r="Q4" s="32"/>
      <c r="R4" s="5"/>
      <c r="S4" s="5"/>
      <c r="T4" s="27"/>
      <c r="V4" s="32" t="s">
        <v>18</v>
      </c>
      <c r="W4" s="32"/>
      <c r="X4" s="32"/>
    </row>
    <row r="5" spans="1:26" x14ac:dyDescent="0.25">
      <c r="A5" s="12">
        <v>1</v>
      </c>
      <c r="B5" s="12">
        <v>2004</v>
      </c>
      <c r="C5" s="13">
        <v>38030</v>
      </c>
      <c r="D5" s="14">
        <v>16</v>
      </c>
      <c r="E5" s="14">
        <v>29</v>
      </c>
      <c r="F5" s="14">
        <v>32</v>
      </c>
      <c r="G5" s="14">
        <v>36</v>
      </c>
      <c r="H5" s="14">
        <v>41</v>
      </c>
      <c r="I5" s="14" t="str">
        <f>D5&amp;E5&amp;F5&amp;G5&amp;H5</f>
        <v>1629323641</v>
      </c>
      <c r="J5" s="14" t="str">
        <f>IF(COUNTIF($I$5:I5,I5)&gt;1,"Doublon","")</f>
        <v/>
      </c>
      <c r="K5" s="14">
        <v>7</v>
      </c>
      <c r="L5" s="15">
        <v>9</v>
      </c>
      <c r="M5" s="14">
        <f>D5+E5+F5+G5+H5</f>
        <v>154</v>
      </c>
      <c r="O5" s="16" t="s">
        <v>6</v>
      </c>
      <c r="P5" s="16" t="s">
        <v>7</v>
      </c>
      <c r="Q5" s="16" t="s">
        <v>9</v>
      </c>
      <c r="R5" s="17" t="s">
        <v>15</v>
      </c>
      <c r="S5" s="17" t="s">
        <v>22</v>
      </c>
      <c r="T5" s="17" t="s">
        <v>23</v>
      </c>
      <c r="V5" s="16" t="s">
        <v>6</v>
      </c>
      <c r="W5" s="16" t="s">
        <v>7</v>
      </c>
      <c r="X5" s="16" t="s">
        <v>9</v>
      </c>
      <c r="Y5" s="17" t="s">
        <v>15</v>
      </c>
      <c r="Z5" s="17" t="s">
        <v>22</v>
      </c>
    </row>
    <row r="6" spans="1:26" x14ac:dyDescent="0.25">
      <c r="A6" s="12">
        <v>2</v>
      </c>
      <c r="B6" s="12">
        <v>2004</v>
      </c>
      <c r="C6" s="13">
        <v>38037</v>
      </c>
      <c r="D6" s="14">
        <v>7</v>
      </c>
      <c r="E6" s="14">
        <v>13</v>
      </c>
      <c r="F6" s="14">
        <v>39</v>
      </c>
      <c r="G6" s="14">
        <v>47</v>
      </c>
      <c r="H6" s="14">
        <v>50</v>
      </c>
      <c r="I6" s="14" t="str">
        <f t="shared" ref="I6:I69" si="0">D6&amp;E6&amp;F6&amp;G6&amp;H6</f>
        <v>713394750</v>
      </c>
      <c r="J6" s="14" t="str">
        <f>IF(COUNTIF($I$5:I6,I6)&gt;1,"Doublon","")</f>
        <v/>
      </c>
      <c r="K6" s="14">
        <v>2</v>
      </c>
      <c r="L6" s="15">
        <v>5</v>
      </c>
      <c r="M6" s="14">
        <f t="shared" ref="M6:M69" si="1">D6+E6+F6+G6+H6</f>
        <v>156</v>
      </c>
      <c r="O6" s="12">
        <v>23</v>
      </c>
      <c r="P6" s="14">
        <f t="shared" ref="P6:P37" si="2">COUNTIF($D$5:$H$4862,O6)</f>
        <v>193</v>
      </c>
      <c r="Q6" s="18">
        <f t="shared" ref="Q6:Q37" si="3">P6-$P$57</f>
        <v>25</v>
      </c>
      <c r="R6" s="19" cm="1">
        <f t="array" ref="R6">IFERROR(_xlfn.AGGREGATE(14,6,$C$5:$C$10000/($D$5:$H$10000=O6),1),"-")</f>
        <v>45195</v>
      </c>
      <c r="S6" s="23">
        <f>($P6/$P$63)*100</f>
        <v>11.488095238095237</v>
      </c>
      <c r="T6" s="28" cm="1">
        <f t="array" ref="T6">IFERROR(_xlfn.AGGREGATE(14,6,$A$5:$A$10000/($D$5:$H$10000=O6),1),"-")</f>
        <v>1671</v>
      </c>
      <c r="V6" s="12">
        <v>3</v>
      </c>
      <c r="W6" s="14">
        <f t="shared" ref="W6:W17" si="4">COUNTIF($K$945:$L$7344,V6)</f>
        <v>152</v>
      </c>
      <c r="X6" s="18">
        <f t="shared" ref="X6:X17" si="5">W6-$W$19</f>
        <v>28.666666666666671</v>
      </c>
      <c r="Y6" s="7" cm="1">
        <f t="array" ref="Y6">IFERROR(_xlfn.AGGREGATE(14,6,$C$5:$C$10000/($K$5:$L$10000=V6),1),"-")</f>
        <v>45226</v>
      </c>
      <c r="Z6" s="24">
        <f>($W6/$P$63)*100</f>
        <v>9.0476190476190474</v>
      </c>
    </row>
    <row r="7" spans="1:26" x14ac:dyDescent="0.25">
      <c r="A7" s="12">
        <v>3</v>
      </c>
      <c r="B7" s="12">
        <v>2004</v>
      </c>
      <c r="C7" s="13">
        <v>38044</v>
      </c>
      <c r="D7" s="14">
        <v>14</v>
      </c>
      <c r="E7" s="14">
        <v>18</v>
      </c>
      <c r="F7" s="14">
        <v>19</v>
      </c>
      <c r="G7" s="14">
        <v>31</v>
      </c>
      <c r="H7" s="14">
        <v>37</v>
      </c>
      <c r="I7" s="14" t="str">
        <f t="shared" si="0"/>
        <v>1418193137</v>
      </c>
      <c r="J7" s="14" t="str">
        <f>IF(COUNTIF($I$5:I7,I7)&gt;1,"Doublon","")</f>
        <v/>
      </c>
      <c r="K7" s="14">
        <v>4</v>
      </c>
      <c r="L7" s="15">
        <v>5</v>
      </c>
      <c r="M7" s="14">
        <f t="shared" si="1"/>
        <v>119</v>
      </c>
      <c r="O7" s="12">
        <v>21</v>
      </c>
      <c r="P7" s="14">
        <f t="shared" si="2"/>
        <v>192</v>
      </c>
      <c r="Q7" s="18">
        <f t="shared" si="3"/>
        <v>24</v>
      </c>
      <c r="R7" s="7" cm="1">
        <f t="array" ref="R7">IFERROR(_xlfn.AGGREGATE(14,6,$C$5:$C$10000/($D$5:$H$10000=O7),1),"-")</f>
        <v>45212</v>
      </c>
      <c r="S7" s="23">
        <f t="shared" ref="S7:S55" si="6">($P7/$P$63)*100</f>
        <v>11.428571428571429</v>
      </c>
      <c r="T7" s="28" cm="1">
        <f t="array" ref="T7">IFERROR(_xlfn.AGGREGATE(14,6,$A$5:$A$10000/($D$5:$H$10000=O7),1),"-")</f>
        <v>1676</v>
      </c>
      <c r="V7" s="12">
        <v>2</v>
      </c>
      <c r="W7" s="14">
        <f t="shared" si="4"/>
        <v>149</v>
      </c>
      <c r="X7" s="18">
        <f t="shared" si="5"/>
        <v>25.666666666666671</v>
      </c>
      <c r="Y7" s="7" cm="1">
        <f t="array" ref="Y7">IFERROR(_xlfn.AGGREGATE(14,6,$C$5:$C$10000/($K$5:$L$10000=V7),1),"-")</f>
        <v>45212</v>
      </c>
      <c r="Z7" s="24">
        <f t="shared" ref="Z7:Z17" si="7">($W7/$P$63)*100</f>
        <v>8.8690476190476186</v>
      </c>
    </row>
    <row r="8" spans="1:26" x14ac:dyDescent="0.25">
      <c r="A8" s="12">
        <v>4</v>
      </c>
      <c r="B8" s="12">
        <v>2004</v>
      </c>
      <c r="C8" s="13">
        <v>38051</v>
      </c>
      <c r="D8" s="14">
        <v>4</v>
      </c>
      <c r="E8" s="14">
        <v>7</v>
      </c>
      <c r="F8" s="14">
        <v>33</v>
      </c>
      <c r="G8" s="14">
        <v>37</v>
      </c>
      <c r="H8" s="14">
        <v>39</v>
      </c>
      <c r="I8" s="14" t="str">
        <f t="shared" si="0"/>
        <v>47333739</v>
      </c>
      <c r="J8" s="14" t="str">
        <f>IF(COUNTIF($I$5:I8,I8)&gt;1,"Doublon","")</f>
        <v/>
      </c>
      <c r="K8" s="14">
        <v>1</v>
      </c>
      <c r="L8" s="15">
        <v>5</v>
      </c>
      <c r="M8" s="14">
        <f t="shared" si="1"/>
        <v>120</v>
      </c>
      <c r="O8" s="12">
        <v>19</v>
      </c>
      <c r="P8" s="14">
        <f t="shared" si="2"/>
        <v>189</v>
      </c>
      <c r="Q8" s="18">
        <f t="shared" si="3"/>
        <v>21</v>
      </c>
      <c r="R8" s="7" cm="1">
        <f t="array" ref="R8">IFERROR(_xlfn.AGGREGATE(14,6,$C$5:$C$10000/($D$5:$H$10000=O8),1),"-")</f>
        <v>45195</v>
      </c>
      <c r="S8" s="23">
        <f t="shared" si="6"/>
        <v>11.25</v>
      </c>
      <c r="T8" s="28" cm="1">
        <f t="array" ref="T8">IFERROR(_xlfn.AGGREGATE(14,6,$A$5:$A$10000/($D$5:$H$10000=O8),1),"-")</f>
        <v>1671</v>
      </c>
      <c r="V8" s="12">
        <v>6</v>
      </c>
      <c r="W8" s="14">
        <f t="shared" si="4"/>
        <v>136</v>
      </c>
      <c r="X8" s="18">
        <f t="shared" si="5"/>
        <v>12.666666666666671</v>
      </c>
      <c r="Y8" s="7" cm="1">
        <f t="array" ref="Y8">IFERROR(_xlfn.AGGREGATE(14,6,$C$5:$C$10000/($K$5:$L$10000=V8),1),"-")</f>
        <v>45223</v>
      </c>
      <c r="Z8" s="24">
        <f t="shared" si="7"/>
        <v>8.0952380952380949</v>
      </c>
    </row>
    <row r="9" spans="1:26" x14ac:dyDescent="0.25">
      <c r="A9" s="12">
        <v>5</v>
      </c>
      <c r="B9" s="12">
        <v>2004</v>
      </c>
      <c r="C9" s="13">
        <v>38058</v>
      </c>
      <c r="D9" s="14">
        <v>15</v>
      </c>
      <c r="E9" s="14">
        <v>24</v>
      </c>
      <c r="F9" s="14">
        <v>28</v>
      </c>
      <c r="G9" s="14">
        <v>44</v>
      </c>
      <c r="H9" s="14">
        <v>47</v>
      </c>
      <c r="I9" s="14" t="str">
        <f t="shared" si="0"/>
        <v>1524284447</v>
      </c>
      <c r="J9" s="14" t="str">
        <f>IF(COUNTIF($I$5:I9,I9)&gt;1,"Doublon","")</f>
        <v/>
      </c>
      <c r="K9" s="14">
        <v>4</v>
      </c>
      <c r="L9" s="15">
        <v>5</v>
      </c>
      <c r="M9" s="14">
        <f t="shared" si="1"/>
        <v>158</v>
      </c>
      <c r="O9" s="12">
        <v>44</v>
      </c>
      <c r="P9" s="14">
        <f t="shared" si="2"/>
        <v>189</v>
      </c>
      <c r="Q9" s="18">
        <f t="shared" si="3"/>
        <v>21</v>
      </c>
      <c r="R9" s="7" cm="1">
        <f t="array" ref="R9">IFERROR(_xlfn.AGGREGATE(14,6,$C$5:$C$10000/($D$5:$H$10000=O9),1),"-")</f>
        <v>45163</v>
      </c>
      <c r="S9" s="23">
        <f t="shared" si="6"/>
        <v>11.25</v>
      </c>
      <c r="T9" s="28" cm="1">
        <f t="array" ref="T9">IFERROR(_xlfn.AGGREGATE(14,6,$A$5:$A$10000/($D$5:$H$10000=O9),1),"-")</f>
        <v>1662</v>
      </c>
      <c r="V9" s="12">
        <v>11</v>
      </c>
      <c r="W9" s="14">
        <f t="shared" si="4"/>
        <v>132</v>
      </c>
      <c r="X9" s="18">
        <f t="shared" si="5"/>
        <v>8.6666666666666714</v>
      </c>
      <c r="Y9" s="7" cm="1">
        <f t="array" ref="Y9">IFERROR(_xlfn.AGGREGATE(14,6,$C$5:$C$10000/($K$5:$L$10000=V9),1),"-")</f>
        <v>45184</v>
      </c>
      <c r="Z9" s="24">
        <f t="shared" si="7"/>
        <v>7.8571428571428568</v>
      </c>
    </row>
    <row r="10" spans="1:26" x14ac:dyDescent="0.25">
      <c r="A10" s="12">
        <v>6</v>
      </c>
      <c r="B10" s="12">
        <v>2004</v>
      </c>
      <c r="C10" s="13">
        <v>38065</v>
      </c>
      <c r="D10" s="14">
        <v>33</v>
      </c>
      <c r="E10" s="14">
        <v>36</v>
      </c>
      <c r="F10" s="14">
        <v>37</v>
      </c>
      <c r="G10" s="14">
        <v>42</v>
      </c>
      <c r="H10" s="14">
        <v>45</v>
      </c>
      <c r="I10" s="14" t="str">
        <f t="shared" si="0"/>
        <v>3336374245</v>
      </c>
      <c r="J10" s="14" t="str">
        <f>IF(COUNTIF($I$5:I10,I10)&gt;1,"Doublon","")</f>
        <v/>
      </c>
      <c r="K10" s="14">
        <v>4</v>
      </c>
      <c r="L10" s="15">
        <v>9</v>
      </c>
      <c r="M10" s="14">
        <f t="shared" si="1"/>
        <v>193</v>
      </c>
      <c r="O10" s="12">
        <v>42</v>
      </c>
      <c r="P10" s="14">
        <f t="shared" si="2"/>
        <v>186</v>
      </c>
      <c r="Q10" s="18">
        <f t="shared" si="3"/>
        <v>18</v>
      </c>
      <c r="R10" s="7" cm="1">
        <f t="array" ref="R10">IFERROR(_xlfn.AGGREGATE(14,6,$C$5:$C$10000/($D$5:$H$10000=O10),1),"-")</f>
        <v>45188</v>
      </c>
      <c r="S10" s="23">
        <f t="shared" si="6"/>
        <v>11.071428571428571</v>
      </c>
      <c r="T10" s="28" cm="1">
        <f t="array" ref="T10">IFERROR(_xlfn.AGGREGATE(14,6,$A$5:$A$10000/($D$5:$H$10000=O10),1),"-")</f>
        <v>1669</v>
      </c>
      <c r="V10" s="12">
        <v>8</v>
      </c>
      <c r="W10" s="14">
        <f t="shared" si="4"/>
        <v>124</v>
      </c>
      <c r="X10" s="18">
        <f t="shared" si="5"/>
        <v>0.6666666666666714</v>
      </c>
      <c r="Y10" s="7" cm="1">
        <f t="array" ref="Y10">IFERROR(_xlfn.AGGREGATE(14,6,$C$5:$C$10000/($K$5:$L$10000=V10),1),"-")</f>
        <v>45226</v>
      </c>
      <c r="Z10" s="24">
        <f t="shared" si="7"/>
        <v>7.3809523809523814</v>
      </c>
    </row>
    <row r="11" spans="1:26" x14ac:dyDescent="0.25">
      <c r="A11" s="12">
        <v>7</v>
      </c>
      <c r="B11" s="12">
        <v>2004</v>
      </c>
      <c r="C11" s="13">
        <v>38072</v>
      </c>
      <c r="D11" s="14">
        <v>3</v>
      </c>
      <c r="E11" s="14">
        <v>4</v>
      </c>
      <c r="F11" s="14">
        <v>10</v>
      </c>
      <c r="G11" s="14">
        <v>23</v>
      </c>
      <c r="H11" s="14">
        <v>43</v>
      </c>
      <c r="I11" s="14" t="str">
        <f t="shared" si="0"/>
        <v>34102343</v>
      </c>
      <c r="J11" s="14" t="str">
        <f>IF(COUNTIF($I$5:I11,I11)&gt;1,"Doublon","")</f>
        <v/>
      </c>
      <c r="K11" s="14">
        <v>2</v>
      </c>
      <c r="L11" s="15">
        <v>4</v>
      </c>
      <c r="M11" s="14">
        <f t="shared" si="1"/>
        <v>83</v>
      </c>
      <c r="O11" s="12">
        <v>17</v>
      </c>
      <c r="P11" s="14">
        <f t="shared" si="2"/>
        <v>184</v>
      </c>
      <c r="Q11" s="18">
        <f t="shared" si="3"/>
        <v>16</v>
      </c>
      <c r="R11" s="7" cm="1">
        <f t="array" ref="R11">IFERROR(_xlfn.AGGREGATE(14,6,$C$5:$C$10000/($D$5:$H$10000=O11),1),"-")</f>
        <v>45216</v>
      </c>
      <c r="S11" s="23">
        <f t="shared" si="6"/>
        <v>10.952380952380953</v>
      </c>
      <c r="T11" s="28" cm="1">
        <f t="array" ref="T11">IFERROR(_xlfn.AGGREGATE(14,6,$A$5:$A$10000/($D$5:$H$10000=O11),1),"-")</f>
        <v>1677</v>
      </c>
      <c r="V11" s="12">
        <v>12</v>
      </c>
      <c r="W11" s="14">
        <f t="shared" si="4"/>
        <v>119</v>
      </c>
      <c r="X11" s="18">
        <f t="shared" si="5"/>
        <v>-4.3333333333333286</v>
      </c>
      <c r="Y11" s="7" cm="1">
        <f t="array" ref="Y11">IFERROR(_xlfn.AGGREGATE(14,6,$C$5:$C$10000/($K$5:$L$10000=V11),1),"-")</f>
        <v>45174</v>
      </c>
      <c r="Z11" s="24">
        <f t="shared" si="7"/>
        <v>7.083333333333333</v>
      </c>
    </row>
    <row r="12" spans="1:26" x14ac:dyDescent="0.25">
      <c r="A12" s="12">
        <v>8</v>
      </c>
      <c r="B12" s="12">
        <v>2004</v>
      </c>
      <c r="C12" s="13">
        <v>38079</v>
      </c>
      <c r="D12" s="14">
        <v>4</v>
      </c>
      <c r="E12" s="14">
        <v>12</v>
      </c>
      <c r="F12" s="14">
        <v>24</v>
      </c>
      <c r="G12" s="14">
        <v>27</v>
      </c>
      <c r="H12" s="14">
        <v>36</v>
      </c>
      <c r="I12" s="14" t="str">
        <f t="shared" si="0"/>
        <v>412242736</v>
      </c>
      <c r="J12" s="14" t="str">
        <f>IF(COUNTIF($I$5:I12,I12)&gt;1,"Doublon","")</f>
        <v/>
      </c>
      <c r="K12" s="14">
        <v>2</v>
      </c>
      <c r="L12" s="15">
        <v>9</v>
      </c>
      <c r="M12" s="14">
        <f t="shared" si="1"/>
        <v>103</v>
      </c>
      <c r="O12" s="12">
        <v>50</v>
      </c>
      <c r="P12" s="14">
        <f t="shared" si="2"/>
        <v>184</v>
      </c>
      <c r="Q12" s="18">
        <f t="shared" si="3"/>
        <v>16</v>
      </c>
      <c r="R12" s="7" cm="1">
        <f t="array" ref="R12">IFERROR(_xlfn.AGGREGATE(14,6,$C$5:$C$10000/($D$5:$H$10000=O12),1),"-")</f>
        <v>45090</v>
      </c>
      <c r="S12" s="23">
        <f t="shared" si="6"/>
        <v>10.952380952380953</v>
      </c>
      <c r="T12" s="28" cm="1">
        <f t="array" ref="T12">IFERROR(_xlfn.AGGREGATE(14,6,$A$5:$A$10000/($D$5:$H$10000=O12),1),"-")</f>
        <v>1641</v>
      </c>
      <c r="V12" s="12">
        <v>7</v>
      </c>
      <c r="W12" s="14">
        <f t="shared" si="4"/>
        <v>118</v>
      </c>
      <c r="X12" s="18">
        <f t="shared" si="5"/>
        <v>-5.3333333333333286</v>
      </c>
      <c r="Y12" s="7" cm="1">
        <f t="array" ref="Y12">IFERROR(_xlfn.AGGREGATE(14,6,$C$5:$C$10000/($K$5:$L$10000=V12),1),"-")</f>
        <v>45198</v>
      </c>
      <c r="Z12" s="24">
        <f t="shared" si="7"/>
        <v>7.0238095238095237</v>
      </c>
    </row>
    <row r="13" spans="1:26" x14ac:dyDescent="0.25">
      <c r="A13" s="12">
        <v>9</v>
      </c>
      <c r="B13" s="12">
        <v>2004</v>
      </c>
      <c r="C13" s="13">
        <v>38086</v>
      </c>
      <c r="D13" s="14">
        <v>1</v>
      </c>
      <c r="E13" s="14">
        <v>4</v>
      </c>
      <c r="F13" s="14">
        <v>10</v>
      </c>
      <c r="G13" s="14">
        <v>19</v>
      </c>
      <c r="H13" s="14">
        <v>23</v>
      </c>
      <c r="I13" s="14" t="str">
        <f t="shared" si="0"/>
        <v>14101923</v>
      </c>
      <c r="J13" s="14" t="str">
        <f>IF(COUNTIF($I$5:I13,I13)&gt;1,"Doublon","")</f>
        <v/>
      </c>
      <c r="K13" s="14">
        <v>2</v>
      </c>
      <c r="L13" s="15">
        <v>8</v>
      </c>
      <c r="M13" s="14">
        <f t="shared" si="1"/>
        <v>57</v>
      </c>
      <c r="O13" s="12">
        <v>26</v>
      </c>
      <c r="P13" s="14">
        <f t="shared" si="2"/>
        <v>183</v>
      </c>
      <c r="Q13" s="18">
        <f t="shared" si="3"/>
        <v>15</v>
      </c>
      <c r="R13" s="7" cm="1">
        <f t="array" ref="R13">IFERROR(_xlfn.AGGREGATE(14,6,$C$5:$C$10000/($D$5:$H$10000=O13),1),"-")</f>
        <v>45212</v>
      </c>
      <c r="S13" s="23">
        <f t="shared" si="6"/>
        <v>10.892857142857142</v>
      </c>
      <c r="T13" s="28" cm="1">
        <f t="array" ref="T13">IFERROR(_xlfn.AGGREGATE(14,6,$A$5:$A$10000/($D$5:$H$10000=O13),1),"-")</f>
        <v>1676</v>
      </c>
      <c r="V13" s="12">
        <v>9</v>
      </c>
      <c r="W13" s="14">
        <f t="shared" si="4"/>
        <v>116</v>
      </c>
      <c r="X13" s="18">
        <f t="shared" si="5"/>
        <v>-7.3333333333333286</v>
      </c>
      <c r="Y13" s="7" cm="1">
        <f t="array" ref="Y13">IFERROR(_xlfn.AGGREGATE(14,6,$C$5:$C$10000/($K$5:$L$10000=V13),1),"-")</f>
        <v>45223</v>
      </c>
      <c r="Z13" s="24">
        <f t="shared" si="7"/>
        <v>6.9047619047619051</v>
      </c>
    </row>
    <row r="14" spans="1:26" x14ac:dyDescent="0.25">
      <c r="A14" s="12">
        <v>10</v>
      </c>
      <c r="B14" s="12">
        <v>2004</v>
      </c>
      <c r="C14" s="13">
        <v>38093</v>
      </c>
      <c r="D14" s="14">
        <v>14</v>
      </c>
      <c r="E14" s="14">
        <v>15</v>
      </c>
      <c r="F14" s="14">
        <v>28</v>
      </c>
      <c r="G14" s="14">
        <v>35</v>
      </c>
      <c r="H14" s="14">
        <v>40</v>
      </c>
      <c r="I14" s="14" t="str">
        <f t="shared" si="0"/>
        <v>1415283540</v>
      </c>
      <c r="J14" s="14" t="str">
        <f>IF(COUNTIF($I$5:I14,I14)&gt;1,"Doublon","")</f>
        <v/>
      </c>
      <c r="K14" s="14">
        <v>1</v>
      </c>
      <c r="L14" s="15">
        <v>3</v>
      </c>
      <c r="M14" s="14">
        <f t="shared" si="1"/>
        <v>132</v>
      </c>
      <c r="O14" s="12">
        <v>38</v>
      </c>
      <c r="P14" s="14">
        <f t="shared" si="2"/>
        <v>181</v>
      </c>
      <c r="Q14" s="18">
        <f t="shared" si="3"/>
        <v>13</v>
      </c>
      <c r="R14" s="7" cm="1">
        <f t="array" ref="R14">IFERROR(_xlfn.AGGREGATE(14,6,$C$5:$C$10000/($D$5:$H$10000=O14),1),"-")</f>
        <v>45135</v>
      </c>
      <c r="S14" s="23">
        <f t="shared" si="6"/>
        <v>10.773809523809524</v>
      </c>
      <c r="T14" s="28" cm="1">
        <f t="array" ref="T14">IFERROR(_xlfn.AGGREGATE(14,6,$A$5:$A$10000/($D$5:$H$10000=O14),1),"-")</f>
        <v>1654</v>
      </c>
      <c r="V14" s="12">
        <v>4</v>
      </c>
      <c r="W14" s="14">
        <f t="shared" si="4"/>
        <v>113</v>
      </c>
      <c r="X14" s="18">
        <f t="shared" si="5"/>
        <v>-10.333333333333329</v>
      </c>
      <c r="Y14" s="7" cm="1">
        <f t="array" ref="Y14">IFERROR(_xlfn.AGGREGATE(14,6,$C$5:$C$10000/($K$5:$L$10000=V14),1),"-")</f>
        <v>45216</v>
      </c>
      <c r="Z14" s="24">
        <f t="shared" si="7"/>
        <v>6.7261904761904763</v>
      </c>
    </row>
    <row r="15" spans="1:26" x14ac:dyDescent="0.25">
      <c r="A15" s="12">
        <v>11</v>
      </c>
      <c r="B15" s="12">
        <v>2004</v>
      </c>
      <c r="C15" s="13">
        <v>38100</v>
      </c>
      <c r="D15" s="14">
        <v>6</v>
      </c>
      <c r="E15" s="14">
        <v>10</v>
      </c>
      <c r="F15" s="14">
        <v>21</v>
      </c>
      <c r="G15" s="14">
        <v>45</v>
      </c>
      <c r="H15" s="14">
        <v>49</v>
      </c>
      <c r="I15" s="14" t="str">
        <f t="shared" si="0"/>
        <v>610214549</v>
      </c>
      <c r="J15" s="14" t="str">
        <f>IF(COUNTIF($I$5:I15,I15)&gt;1,"Doublon","")</f>
        <v/>
      </c>
      <c r="K15" s="14">
        <v>3</v>
      </c>
      <c r="L15" s="15">
        <v>5</v>
      </c>
      <c r="M15" s="14">
        <f t="shared" si="1"/>
        <v>131</v>
      </c>
      <c r="O15" s="12">
        <v>25</v>
      </c>
      <c r="P15" s="14">
        <f t="shared" si="2"/>
        <v>180</v>
      </c>
      <c r="Q15" s="18">
        <f t="shared" si="3"/>
        <v>12</v>
      </c>
      <c r="R15" s="7" cm="1">
        <f t="array" ref="R15">IFERROR(_xlfn.AGGREGATE(14,6,$C$5:$C$10000/($D$5:$H$10000=O15),1),"-")</f>
        <v>45156</v>
      </c>
      <c r="S15" s="23">
        <f t="shared" si="6"/>
        <v>10.714285714285714</v>
      </c>
      <c r="T15" s="28" cm="1">
        <f t="array" ref="T15">IFERROR(_xlfn.AGGREGATE(14,6,$A$5:$A$10000/($D$5:$H$10000=O15),1),"-")</f>
        <v>1660</v>
      </c>
      <c r="V15" s="12">
        <v>10</v>
      </c>
      <c r="W15" s="14">
        <f t="shared" si="4"/>
        <v>112</v>
      </c>
      <c r="X15" s="18">
        <f t="shared" si="5"/>
        <v>-11.333333333333329</v>
      </c>
      <c r="Y15" s="7" cm="1">
        <f t="array" ref="Y15">IFERROR(_xlfn.AGGREGATE(14,6,$C$5:$C$10000/($K$5:$L$10000=V15),1),"-")</f>
        <v>45174</v>
      </c>
      <c r="Z15" s="24">
        <f t="shared" si="7"/>
        <v>6.666666666666667</v>
      </c>
    </row>
    <row r="16" spans="1:26" x14ac:dyDescent="0.25">
      <c r="A16" s="12">
        <v>12</v>
      </c>
      <c r="B16" s="12">
        <v>2004</v>
      </c>
      <c r="C16" s="13">
        <v>38107</v>
      </c>
      <c r="D16" s="14">
        <v>5</v>
      </c>
      <c r="E16" s="14">
        <v>6</v>
      </c>
      <c r="F16" s="14">
        <v>16</v>
      </c>
      <c r="G16" s="14">
        <v>23</v>
      </c>
      <c r="H16" s="14">
        <v>27</v>
      </c>
      <c r="I16" s="14" t="str">
        <f t="shared" si="0"/>
        <v>56162327</v>
      </c>
      <c r="J16" s="14" t="str">
        <f>IF(COUNTIF($I$5:I16,I16)&gt;1,"Doublon","")</f>
        <v/>
      </c>
      <c r="K16" s="14">
        <v>6</v>
      </c>
      <c r="L16" s="15">
        <v>7</v>
      </c>
      <c r="M16" s="14">
        <f t="shared" si="1"/>
        <v>77</v>
      </c>
      <c r="O16" s="12">
        <v>29</v>
      </c>
      <c r="P16" s="14">
        <f t="shared" si="2"/>
        <v>180</v>
      </c>
      <c r="Q16" s="18">
        <f t="shared" si="3"/>
        <v>12</v>
      </c>
      <c r="R16" s="7" cm="1">
        <f t="array" ref="R16">IFERROR(_xlfn.AGGREGATE(14,6,$C$5:$C$10000/($D$5:$H$10000=O16),1),"-")</f>
        <v>45226</v>
      </c>
      <c r="S16" s="23">
        <f t="shared" si="6"/>
        <v>10.714285714285714</v>
      </c>
      <c r="T16" s="28" cm="1">
        <f t="array" ref="T16">IFERROR(_xlfn.AGGREGATE(14,6,$A$5:$A$10000/($D$5:$H$10000=O16),1),"-")</f>
        <v>1680</v>
      </c>
      <c r="V16" s="12">
        <v>1</v>
      </c>
      <c r="W16" s="14">
        <f t="shared" si="4"/>
        <v>106</v>
      </c>
      <c r="X16" s="18">
        <f t="shared" si="5"/>
        <v>-17.333333333333329</v>
      </c>
      <c r="Y16" s="7" cm="1">
        <f t="array" ref="Y16">IFERROR(_xlfn.AGGREGATE(14,6,$C$5:$C$10000/($K$5:$L$10000=V16),1),"-")</f>
        <v>45219</v>
      </c>
      <c r="Z16" s="24">
        <f t="shared" si="7"/>
        <v>6.3095238095238093</v>
      </c>
    </row>
    <row r="17" spans="1:26" x14ac:dyDescent="0.25">
      <c r="A17" s="12">
        <v>13</v>
      </c>
      <c r="B17" s="12">
        <v>2004</v>
      </c>
      <c r="C17" s="13">
        <v>38114</v>
      </c>
      <c r="D17" s="14">
        <v>15</v>
      </c>
      <c r="E17" s="14">
        <v>16</v>
      </c>
      <c r="F17" s="14">
        <v>21</v>
      </c>
      <c r="G17" s="14">
        <v>36</v>
      </c>
      <c r="H17" s="14">
        <v>38</v>
      </c>
      <c r="I17" s="14" t="str">
        <f t="shared" si="0"/>
        <v>1516213638</v>
      </c>
      <c r="J17" s="14" t="str">
        <f>IF(COUNTIF($I$5:I17,I17)&gt;1,"Doublon","")</f>
        <v/>
      </c>
      <c r="K17" s="14">
        <v>1</v>
      </c>
      <c r="L17" s="15">
        <v>5</v>
      </c>
      <c r="M17" s="14">
        <f t="shared" si="1"/>
        <v>126</v>
      </c>
      <c r="O17" s="12">
        <v>10</v>
      </c>
      <c r="P17" s="14">
        <f t="shared" si="2"/>
        <v>179</v>
      </c>
      <c r="Q17" s="18">
        <f t="shared" si="3"/>
        <v>11</v>
      </c>
      <c r="R17" s="7" cm="1">
        <f t="array" ref="R17">IFERROR(_xlfn.AGGREGATE(14,6,$C$5:$C$10000/($D$5:$H$10000=O17),1),"-")</f>
        <v>45216</v>
      </c>
      <c r="S17" s="23">
        <f t="shared" si="6"/>
        <v>10.654761904761905</v>
      </c>
      <c r="T17" s="28" cm="1">
        <f t="array" ref="T17">IFERROR(_xlfn.AGGREGATE(14,6,$A$5:$A$10000/($D$5:$H$10000=O17),1),"-")</f>
        <v>1677</v>
      </c>
      <c r="V17" s="12">
        <v>5</v>
      </c>
      <c r="W17" s="14">
        <f t="shared" si="4"/>
        <v>103</v>
      </c>
      <c r="X17" s="18">
        <f t="shared" si="5"/>
        <v>-20.333333333333329</v>
      </c>
      <c r="Y17" s="7" cm="1">
        <f t="array" ref="Y17">IFERROR(_xlfn.AGGREGATE(14,6,$C$5:$C$10000/($K$5:$L$10000=V17),1),"-")</f>
        <v>45219</v>
      </c>
      <c r="Z17" s="24">
        <f t="shared" si="7"/>
        <v>6.1309523809523805</v>
      </c>
    </row>
    <row r="18" spans="1:26" x14ac:dyDescent="0.25">
      <c r="A18" s="12">
        <v>14</v>
      </c>
      <c r="B18" s="12">
        <v>2004</v>
      </c>
      <c r="C18" s="13">
        <v>38121</v>
      </c>
      <c r="D18" s="14">
        <v>1</v>
      </c>
      <c r="E18" s="14">
        <v>3</v>
      </c>
      <c r="F18" s="14">
        <v>21</v>
      </c>
      <c r="G18" s="14">
        <v>32</v>
      </c>
      <c r="H18" s="14">
        <v>39</v>
      </c>
      <c r="I18" s="14" t="str">
        <f t="shared" si="0"/>
        <v>13213239</v>
      </c>
      <c r="J18" s="14" t="str">
        <f>IF(COUNTIF($I$5:I18,I18)&gt;1,"Doublon","")</f>
        <v/>
      </c>
      <c r="K18" s="14">
        <v>2</v>
      </c>
      <c r="L18" s="15">
        <v>6</v>
      </c>
      <c r="M18" s="14">
        <f t="shared" si="1"/>
        <v>96</v>
      </c>
      <c r="O18" s="12">
        <v>37</v>
      </c>
      <c r="P18" s="14">
        <f t="shared" si="2"/>
        <v>179</v>
      </c>
      <c r="Q18" s="18">
        <f t="shared" si="3"/>
        <v>11</v>
      </c>
      <c r="R18" s="7" cm="1">
        <f t="array" ref="R18">IFERROR(_xlfn.AGGREGATE(14,6,$C$5:$C$10000/($D$5:$H$10000=O18),1),"-")</f>
        <v>45170</v>
      </c>
      <c r="S18" s="23">
        <f t="shared" si="6"/>
        <v>10.654761904761905</v>
      </c>
      <c r="T18" s="28" cm="1">
        <f t="array" ref="T18">IFERROR(_xlfn.AGGREGATE(14,6,$A$5:$A$10000/($D$5:$H$10000=O18),1),"-")</f>
        <v>1664</v>
      </c>
      <c r="V18" s="8"/>
      <c r="X18" s="20"/>
    </row>
    <row r="19" spans="1:26" x14ac:dyDescent="0.25">
      <c r="A19" s="12">
        <v>15</v>
      </c>
      <c r="B19" s="12">
        <v>2004</v>
      </c>
      <c r="C19" s="13">
        <v>38128</v>
      </c>
      <c r="D19" s="14">
        <v>15</v>
      </c>
      <c r="E19" s="14">
        <v>29</v>
      </c>
      <c r="F19" s="14">
        <v>37</v>
      </c>
      <c r="G19" s="14">
        <v>39</v>
      </c>
      <c r="H19" s="14">
        <v>49</v>
      </c>
      <c r="I19" s="14" t="str">
        <f t="shared" si="0"/>
        <v>1529373949</v>
      </c>
      <c r="J19" s="14" t="str">
        <f>IF(COUNTIF($I$5:I19,I19)&gt;1,"Doublon","")</f>
        <v/>
      </c>
      <c r="K19" s="14">
        <v>4</v>
      </c>
      <c r="L19" s="15">
        <v>9</v>
      </c>
      <c r="M19" s="14">
        <f t="shared" si="1"/>
        <v>169</v>
      </c>
      <c r="O19" s="12">
        <v>5</v>
      </c>
      <c r="P19" s="14">
        <f t="shared" si="2"/>
        <v>178</v>
      </c>
      <c r="Q19" s="18">
        <f t="shared" si="3"/>
        <v>10</v>
      </c>
      <c r="R19" s="7" cm="1">
        <f t="array" ref="R19">IFERROR(_xlfn.AGGREGATE(14,6,$C$5:$C$10000/($D$5:$H$10000=O19),1),"-")</f>
        <v>45181</v>
      </c>
      <c r="S19" s="23">
        <f t="shared" si="6"/>
        <v>10.595238095238095</v>
      </c>
      <c r="T19" s="28" cm="1">
        <f t="array" ref="T19">IFERROR(_xlfn.AGGREGATE(14,6,$A$5:$A$10000/($D$5:$H$10000=O19),1),"-")</f>
        <v>1667</v>
      </c>
      <c r="V19" s="8" t="s">
        <v>8</v>
      </c>
      <c r="W19" s="21">
        <f>AVERAGE(W6:W17)</f>
        <v>123.33333333333333</v>
      </c>
      <c r="X19" s="20"/>
    </row>
    <row r="20" spans="1:26" x14ac:dyDescent="0.25">
      <c r="A20" s="12">
        <v>16</v>
      </c>
      <c r="B20" s="12">
        <v>2004</v>
      </c>
      <c r="C20" s="13">
        <v>38135</v>
      </c>
      <c r="D20" s="14">
        <v>6</v>
      </c>
      <c r="E20" s="14">
        <v>11</v>
      </c>
      <c r="F20" s="14">
        <v>35</v>
      </c>
      <c r="G20" s="14">
        <v>41</v>
      </c>
      <c r="H20" s="14">
        <v>44</v>
      </c>
      <c r="I20" s="14" t="str">
        <f t="shared" si="0"/>
        <v>611354144</v>
      </c>
      <c r="J20" s="14" t="str">
        <f>IF(COUNTIF($I$5:I20,I20)&gt;1,"Doublon","")</f>
        <v/>
      </c>
      <c r="K20" s="14">
        <v>5</v>
      </c>
      <c r="L20" s="15">
        <v>6</v>
      </c>
      <c r="M20" s="14">
        <f t="shared" si="1"/>
        <v>137</v>
      </c>
      <c r="O20" s="12">
        <v>27</v>
      </c>
      <c r="P20" s="14">
        <f t="shared" si="2"/>
        <v>177</v>
      </c>
      <c r="Q20" s="18">
        <f t="shared" si="3"/>
        <v>9</v>
      </c>
      <c r="R20" s="7" cm="1">
        <f t="array" ref="R20">IFERROR(_xlfn.AGGREGATE(14,6,$C$5:$C$10000/($D$5:$H$10000=O20),1),"-")</f>
        <v>45139</v>
      </c>
      <c r="S20" s="23">
        <f t="shared" si="6"/>
        <v>10.535714285714286</v>
      </c>
      <c r="T20" s="28" cm="1">
        <f t="array" ref="T20">IFERROR(_xlfn.AGGREGATE(14,6,$A$5:$A$10000/($D$5:$H$10000=O20),1),"-")</f>
        <v>1655</v>
      </c>
      <c r="V20" s="8"/>
      <c r="X20" s="20"/>
    </row>
    <row r="21" spans="1:26" x14ac:dyDescent="0.25">
      <c r="A21" s="12">
        <v>17</v>
      </c>
      <c r="B21" s="12">
        <v>2004</v>
      </c>
      <c r="C21" s="13">
        <v>38142</v>
      </c>
      <c r="D21" s="14">
        <v>9</v>
      </c>
      <c r="E21" s="14">
        <v>13</v>
      </c>
      <c r="F21" s="14">
        <v>34</v>
      </c>
      <c r="G21" s="14">
        <v>41</v>
      </c>
      <c r="H21" s="14">
        <v>42</v>
      </c>
      <c r="I21" s="14" t="str">
        <f t="shared" si="0"/>
        <v>913344142</v>
      </c>
      <c r="J21" s="14" t="str">
        <f>IF(COUNTIF($I$5:I21,I21)&gt;1,"Doublon","")</f>
        <v/>
      </c>
      <c r="K21" s="14">
        <v>3</v>
      </c>
      <c r="L21" s="15">
        <v>7</v>
      </c>
      <c r="M21" s="14">
        <f t="shared" si="1"/>
        <v>139</v>
      </c>
      <c r="O21" s="12">
        <v>15</v>
      </c>
      <c r="P21" s="14">
        <f t="shared" si="2"/>
        <v>175</v>
      </c>
      <c r="Q21" s="18">
        <f t="shared" si="3"/>
        <v>7</v>
      </c>
      <c r="R21" s="7" cm="1">
        <f t="array" ref="R21">IFERROR(_xlfn.AGGREGATE(14,6,$C$5:$C$10000/($D$5:$H$10000=O21),1),"-")</f>
        <v>45188</v>
      </c>
      <c r="S21" s="23">
        <f t="shared" si="6"/>
        <v>10.416666666666668</v>
      </c>
      <c r="T21" s="28" cm="1">
        <f t="array" ref="T21">IFERROR(_xlfn.AGGREGATE(14,6,$A$5:$A$10000/($D$5:$H$10000=O21),1),"-")</f>
        <v>1669</v>
      </c>
      <c r="V21" s="8"/>
      <c r="X21" s="20"/>
    </row>
    <row r="22" spans="1:26" x14ac:dyDescent="0.25">
      <c r="A22" s="12">
        <v>18</v>
      </c>
      <c r="B22" s="12">
        <v>2004</v>
      </c>
      <c r="C22" s="13">
        <v>38149</v>
      </c>
      <c r="D22" s="14">
        <v>2</v>
      </c>
      <c r="E22" s="14">
        <v>7</v>
      </c>
      <c r="F22" s="14">
        <v>8</v>
      </c>
      <c r="G22" s="14">
        <v>10</v>
      </c>
      <c r="H22" s="14">
        <v>47</v>
      </c>
      <c r="I22" s="14" t="str">
        <f t="shared" si="0"/>
        <v>2781047</v>
      </c>
      <c r="J22" s="14" t="str">
        <f>IF(COUNTIF($I$5:I22,I22)&gt;1,"Doublon","")</f>
        <v/>
      </c>
      <c r="K22" s="14">
        <v>1</v>
      </c>
      <c r="L22" s="15">
        <v>7</v>
      </c>
      <c r="M22" s="14">
        <f t="shared" si="1"/>
        <v>74</v>
      </c>
      <c r="O22" s="12">
        <v>20</v>
      </c>
      <c r="P22" s="14">
        <f t="shared" si="2"/>
        <v>175</v>
      </c>
      <c r="Q22" s="18">
        <f t="shared" si="3"/>
        <v>7</v>
      </c>
      <c r="R22" s="7" cm="1">
        <f t="array" ref="R22">IFERROR(_xlfn.AGGREGATE(14,6,$C$5:$C$10000/($D$5:$H$10000=O22),1),"-")</f>
        <v>45219</v>
      </c>
      <c r="S22" s="23">
        <f t="shared" si="6"/>
        <v>10.416666666666668</v>
      </c>
      <c r="T22" s="28" cm="1">
        <f t="array" ref="T22">IFERROR(_xlfn.AGGREGATE(14,6,$A$5:$A$10000/($D$5:$H$10000=O22),1),"-")</f>
        <v>1678</v>
      </c>
      <c r="V22" s="8"/>
      <c r="X22" s="20"/>
    </row>
    <row r="23" spans="1:26" x14ac:dyDescent="0.25">
      <c r="A23" s="12">
        <v>19</v>
      </c>
      <c r="B23" s="12">
        <v>2004</v>
      </c>
      <c r="C23" s="13">
        <v>38156</v>
      </c>
      <c r="D23" s="14">
        <v>2</v>
      </c>
      <c r="E23" s="14">
        <v>23</v>
      </c>
      <c r="F23" s="14">
        <v>28</v>
      </c>
      <c r="G23" s="14">
        <v>40</v>
      </c>
      <c r="H23" s="14">
        <v>43</v>
      </c>
      <c r="I23" s="14" t="str">
        <f t="shared" si="0"/>
        <v>223284043</v>
      </c>
      <c r="J23" s="14" t="str">
        <f>IF(COUNTIF($I$5:I23,I23)&gt;1,"Doublon","")</f>
        <v/>
      </c>
      <c r="K23" s="14">
        <v>2</v>
      </c>
      <c r="L23" s="15">
        <v>6</v>
      </c>
      <c r="M23" s="14">
        <f t="shared" si="1"/>
        <v>136</v>
      </c>
      <c r="O23" s="12">
        <v>35</v>
      </c>
      <c r="P23" s="14">
        <f t="shared" si="2"/>
        <v>173</v>
      </c>
      <c r="Q23" s="18">
        <f t="shared" si="3"/>
        <v>5</v>
      </c>
      <c r="R23" s="7" cm="1">
        <f t="array" ref="R23">IFERROR(_xlfn.AGGREGATE(14,6,$C$5:$C$10000/($D$5:$H$10000=O23),1),"-")</f>
        <v>45226</v>
      </c>
      <c r="S23" s="23">
        <f t="shared" si="6"/>
        <v>10.297619047619047</v>
      </c>
      <c r="T23" s="28" cm="1">
        <f t="array" ref="T23">IFERROR(_xlfn.AGGREGATE(14,6,$A$5:$A$10000/($D$5:$H$10000=O23),1),"-")</f>
        <v>1680</v>
      </c>
      <c r="V23" s="8"/>
      <c r="X23" s="20"/>
    </row>
    <row r="24" spans="1:26" ht="14.45" customHeight="1" x14ac:dyDescent="0.25">
      <c r="A24" s="12">
        <v>20</v>
      </c>
      <c r="B24" s="12">
        <v>2004</v>
      </c>
      <c r="C24" s="13">
        <v>38163</v>
      </c>
      <c r="D24" s="14">
        <v>3</v>
      </c>
      <c r="E24" s="14">
        <v>21</v>
      </c>
      <c r="F24" s="14">
        <v>30</v>
      </c>
      <c r="G24" s="14">
        <v>34</v>
      </c>
      <c r="H24" s="14">
        <v>35</v>
      </c>
      <c r="I24" s="14" t="str">
        <f t="shared" si="0"/>
        <v>321303435</v>
      </c>
      <c r="J24" s="14" t="str">
        <f>IF(COUNTIF($I$5:I24,I24)&gt;1,"Doublon","")</f>
        <v/>
      </c>
      <c r="K24" s="14">
        <v>1</v>
      </c>
      <c r="L24" s="15">
        <v>2</v>
      </c>
      <c r="M24" s="14">
        <f t="shared" si="1"/>
        <v>123</v>
      </c>
      <c r="O24" s="12">
        <v>12</v>
      </c>
      <c r="P24" s="14">
        <f t="shared" si="2"/>
        <v>172</v>
      </c>
      <c r="Q24" s="18">
        <f t="shared" si="3"/>
        <v>4</v>
      </c>
      <c r="R24" s="7" cm="1">
        <f t="array" ref="R24">IFERROR(_xlfn.AGGREGATE(14,6,$C$5:$C$10000/($D$5:$H$10000=O24),1),"-")</f>
        <v>45184</v>
      </c>
      <c r="S24" s="23">
        <f t="shared" si="6"/>
        <v>10.238095238095237</v>
      </c>
      <c r="T24" s="28" cm="1">
        <f t="array" ref="T24">IFERROR(_xlfn.AGGREGATE(14,6,$A$5:$A$10000/($D$5:$H$10000=O24),1),"-")</f>
        <v>1668</v>
      </c>
      <c r="V24" s="32" t="s">
        <v>19</v>
      </c>
      <c r="W24" s="32"/>
      <c r="X24" s="25"/>
    </row>
    <row r="25" spans="1:26" x14ac:dyDescent="0.25">
      <c r="A25" s="12">
        <v>21</v>
      </c>
      <c r="B25" s="12">
        <v>2004</v>
      </c>
      <c r="C25" s="13">
        <v>38170</v>
      </c>
      <c r="D25" s="14">
        <v>4</v>
      </c>
      <c r="E25" s="14">
        <v>23</v>
      </c>
      <c r="F25" s="14">
        <v>24</v>
      </c>
      <c r="G25" s="14">
        <v>28</v>
      </c>
      <c r="H25" s="14">
        <v>34</v>
      </c>
      <c r="I25" s="14" t="str">
        <f t="shared" si="0"/>
        <v>423242834</v>
      </c>
      <c r="J25" s="14" t="str">
        <f>IF(COUNTIF($I$5:I25,I25)&gt;1,"Doublon","")</f>
        <v/>
      </c>
      <c r="K25" s="14">
        <v>1</v>
      </c>
      <c r="L25" s="15">
        <v>3</v>
      </c>
      <c r="M25" s="14">
        <f t="shared" si="1"/>
        <v>113</v>
      </c>
      <c r="O25" s="12">
        <v>45</v>
      </c>
      <c r="P25" s="14">
        <f t="shared" si="2"/>
        <v>172</v>
      </c>
      <c r="Q25" s="18">
        <f t="shared" si="3"/>
        <v>4</v>
      </c>
      <c r="R25" s="7" cm="1">
        <f t="array" ref="R25">IFERROR(_xlfn.AGGREGATE(14,6,$C$5:$C$10000/($D$5:$H$10000=O25),1),"-")</f>
        <v>45219</v>
      </c>
      <c r="S25" s="23">
        <f t="shared" si="6"/>
        <v>10.238095238095237</v>
      </c>
      <c r="T25" s="28" cm="1">
        <f t="array" ref="T25">IFERROR(_xlfn.AGGREGATE(14,6,$A$5:$A$10000/($D$5:$H$10000=O25),1),"-")</f>
        <v>1678</v>
      </c>
      <c r="V25" s="16" t="s">
        <v>8</v>
      </c>
      <c r="W25" s="16" t="s">
        <v>7</v>
      </c>
      <c r="X25" s="20"/>
    </row>
    <row r="26" spans="1:26" x14ac:dyDescent="0.25">
      <c r="A26" s="12">
        <v>22</v>
      </c>
      <c r="B26" s="12">
        <v>2004</v>
      </c>
      <c r="C26" s="13">
        <v>38177</v>
      </c>
      <c r="D26" s="14">
        <v>2</v>
      </c>
      <c r="E26" s="14">
        <v>5</v>
      </c>
      <c r="F26" s="14">
        <v>12</v>
      </c>
      <c r="G26" s="14">
        <v>19</v>
      </c>
      <c r="H26" s="14">
        <v>44</v>
      </c>
      <c r="I26" s="14" t="str">
        <f t="shared" si="0"/>
        <v>25121944</v>
      </c>
      <c r="J26" s="14" t="str">
        <f>IF(COUNTIF($I$5:I26,I26)&gt;1,"Doublon","")</f>
        <v/>
      </c>
      <c r="K26" s="14">
        <v>8</v>
      </c>
      <c r="L26" s="15">
        <v>9</v>
      </c>
      <c r="M26" s="14">
        <f t="shared" si="1"/>
        <v>82</v>
      </c>
      <c r="O26" s="12">
        <v>14</v>
      </c>
      <c r="P26" s="14">
        <f t="shared" si="2"/>
        <v>171</v>
      </c>
      <c r="Q26" s="18">
        <f t="shared" si="3"/>
        <v>3</v>
      </c>
      <c r="R26" s="7" cm="1">
        <f t="array" ref="R26">IFERROR(_xlfn.AGGREGATE(14,6,$C$5:$C$10000/($D$5:$H$10000=O26),1),"-")</f>
        <v>45195</v>
      </c>
      <c r="S26" s="23">
        <f t="shared" si="6"/>
        <v>10.178571428571429</v>
      </c>
      <c r="T26" s="28" cm="1">
        <f t="array" ref="T26">IFERROR(_xlfn.AGGREGATE(14,6,$A$5:$A$10000/($D$5:$H$10000=O26),1),"-")</f>
        <v>1671</v>
      </c>
      <c r="V26" s="12">
        <v>132</v>
      </c>
      <c r="W26" s="14">
        <f t="shared" ref="W26:W89" si="8">COUNTIF(M5:M3110,V26)</f>
        <v>37</v>
      </c>
      <c r="X26" s="20"/>
    </row>
    <row r="27" spans="1:26" x14ac:dyDescent="0.25">
      <c r="A27" s="12">
        <v>23</v>
      </c>
      <c r="B27" s="12">
        <v>2004</v>
      </c>
      <c r="C27" s="13">
        <v>38184</v>
      </c>
      <c r="D27" s="14">
        <v>24</v>
      </c>
      <c r="E27" s="14">
        <v>26</v>
      </c>
      <c r="F27" s="14">
        <v>31</v>
      </c>
      <c r="G27" s="14">
        <v>38</v>
      </c>
      <c r="H27" s="14">
        <v>50</v>
      </c>
      <c r="I27" s="14" t="str">
        <f t="shared" si="0"/>
        <v>2426313850</v>
      </c>
      <c r="J27" s="14" t="str">
        <f>IF(COUNTIF($I$5:I27,I27)&gt;1,"Doublon","")</f>
        <v/>
      </c>
      <c r="K27" s="14">
        <v>5</v>
      </c>
      <c r="L27" s="15">
        <v>8</v>
      </c>
      <c r="M27" s="14">
        <f t="shared" si="1"/>
        <v>169</v>
      </c>
      <c r="O27" s="12">
        <v>11</v>
      </c>
      <c r="P27" s="14">
        <f t="shared" si="2"/>
        <v>170</v>
      </c>
      <c r="Q27" s="18">
        <f t="shared" si="3"/>
        <v>2</v>
      </c>
      <c r="R27" s="7" cm="1">
        <f t="array" ref="R27">IFERROR(_xlfn.AGGREGATE(14,6,$C$5:$C$10000/($D$5:$H$10000=O27),1),"-")</f>
        <v>45198</v>
      </c>
      <c r="S27" s="23">
        <f t="shared" si="6"/>
        <v>10.119047619047619</v>
      </c>
      <c r="T27" s="28" cm="1">
        <f t="array" ref="T27">IFERROR(_xlfn.AGGREGATE(14,6,$A$5:$A$10000/($D$5:$H$10000=O27),1),"-")</f>
        <v>1672</v>
      </c>
      <c r="V27" s="12">
        <v>135</v>
      </c>
      <c r="W27" s="14">
        <f t="shared" si="8"/>
        <v>30</v>
      </c>
      <c r="X27" s="20"/>
    </row>
    <row r="28" spans="1:26" x14ac:dyDescent="0.25">
      <c r="A28" s="12">
        <v>24</v>
      </c>
      <c r="B28" s="12">
        <v>2004</v>
      </c>
      <c r="C28" s="13">
        <v>38191</v>
      </c>
      <c r="D28" s="14">
        <v>7</v>
      </c>
      <c r="E28" s="14">
        <v>10</v>
      </c>
      <c r="F28" s="14">
        <v>27</v>
      </c>
      <c r="G28" s="14">
        <v>31</v>
      </c>
      <c r="H28" s="14">
        <v>34</v>
      </c>
      <c r="I28" s="14" t="str">
        <f t="shared" si="0"/>
        <v>710273134</v>
      </c>
      <c r="J28" s="14" t="str">
        <f>IF(COUNTIF($I$5:I28,I28)&gt;1,"Doublon","")</f>
        <v/>
      </c>
      <c r="K28" s="14">
        <v>3</v>
      </c>
      <c r="L28" s="15">
        <v>8</v>
      </c>
      <c r="M28" s="14">
        <f t="shared" si="1"/>
        <v>109</v>
      </c>
      <c r="O28" s="12">
        <v>34</v>
      </c>
      <c r="P28" s="14">
        <f t="shared" si="2"/>
        <v>169</v>
      </c>
      <c r="Q28" s="18">
        <f t="shared" si="3"/>
        <v>1</v>
      </c>
      <c r="R28" s="7" cm="1">
        <f t="array" ref="R28">IFERROR(_xlfn.AGGREGATE(14,6,$C$5:$C$10000/($D$5:$H$10000=O28),1),"-")</f>
        <v>45223</v>
      </c>
      <c r="S28" s="23">
        <f t="shared" si="6"/>
        <v>10.05952380952381</v>
      </c>
      <c r="T28" s="28" cm="1">
        <f t="array" ref="T28">IFERROR(_xlfn.AGGREGATE(14,6,$A$5:$A$10000/($D$5:$H$10000=O28),1),"-")</f>
        <v>1679</v>
      </c>
      <c r="V28" s="12">
        <v>123</v>
      </c>
      <c r="W28" s="14">
        <f t="shared" si="8"/>
        <v>29</v>
      </c>
      <c r="X28" s="20"/>
    </row>
    <row r="29" spans="1:26" x14ac:dyDescent="0.25">
      <c r="A29" s="12">
        <v>25</v>
      </c>
      <c r="B29" s="12">
        <v>2004</v>
      </c>
      <c r="C29" s="13">
        <v>38198</v>
      </c>
      <c r="D29" s="14">
        <v>9</v>
      </c>
      <c r="E29" s="14">
        <v>10</v>
      </c>
      <c r="F29" s="14">
        <v>19</v>
      </c>
      <c r="G29" s="14">
        <v>37</v>
      </c>
      <c r="H29" s="14">
        <v>50</v>
      </c>
      <c r="I29" s="14" t="str">
        <f t="shared" si="0"/>
        <v>910193750</v>
      </c>
      <c r="J29" s="14" t="str">
        <f>IF(COUNTIF($I$5:I29,I29)&gt;1,"Doublon","")</f>
        <v/>
      </c>
      <c r="K29" s="14">
        <v>1</v>
      </c>
      <c r="L29" s="15">
        <v>6</v>
      </c>
      <c r="M29" s="14">
        <f t="shared" si="1"/>
        <v>125</v>
      </c>
      <c r="O29" s="12">
        <v>3</v>
      </c>
      <c r="P29" s="14">
        <f t="shared" si="2"/>
        <v>168</v>
      </c>
      <c r="Q29" s="18">
        <f t="shared" si="3"/>
        <v>0</v>
      </c>
      <c r="R29" s="7" cm="1">
        <f t="array" ref="R29">IFERROR(_xlfn.AGGREGATE(14,6,$C$5:$C$10000/($D$5:$H$10000=O29),1),"-")</f>
        <v>45191</v>
      </c>
      <c r="S29" s="23">
        <f t="shared" si="6"/>
        <v>10</v>
      </c>
      <c r="T29" s="28" cm="1">
        <f t="array" ref="T29">IFERROR(_xlfn.AGGREGATE(14,6,$A$5:$A$10000/($D$5:$H$10000=O29),1),"-")</f>
        <v>1670</v>
      </c>
      <c r="V29" s="12">
        <v>139</v>
      </c>
      <c r="W29" s="14">
        <f t="shared" si="8"/>
        <v>28</v>
      </c>
      <c r="X29" s="20"/>
    </row>
    <row r="30" spans="1:26" x14ac:dyDescent="0.25">
      <c r="A30" s="12">
        <v>26</v>
      </c>
      <c r="B30" s="12">
        <v>2004</v>
      </c>
      <c r="C30" s="13">
        <v>38205</v>
      </c>
      <c r="D30" s="14">
        <v>5</v>
      </c>
      <c r="E30" s="14">
        <v>15</v>
      </c>
      <c r="F30" s="14">
        <v>24</v>
      </c>
      <c r="G30" s="14">
        <v>35</v>
      </c>
      <c r="H30" s="14">
        <v>44</v>
      </c>
      <c r="I30" s="14" t="str">
        <f t="shared" si="0"/>
        <v>515243544</v>
      </c>
      <c r="J30" s="14" t="str">
        <f>IF(COUNTIF($I$5:I30,I30)&gt;1,"Doublon","")</f>
        <v/>
      </c>
      <c r="K30" s="14">
        <v>5</v>
      </c>
      <c r="L30" s="15">
        <v>6</v>
      </c>
      <c r="M30" s="14">
        <f t="shared" si="1"/>
        <v>123</v>
      </c>
      <c r="O30" s="12">
        <v>4</v>
      </c>
      <c r="P30" s="14">
        <f t="shared" si="2"/>
        <v>168</v>
      </c>
      <c r="Q30" s="18">
        <f t="shared" si="3"/>
        <v>0</v>
      </c>
      <c r="R30" s="7" cm="1">
        <f t="array" ref="R30">IFERROR(_xlfn.AGGREGATE(14,6,$C$5:$C$10000/($D$5:$H$10000=O30),1),"-")</f>
        <v>45170</v>
      </c>
      <c r="S30" s="23">
        <f t="shared" si="6"/>
        <v>10</v>
      </c>
      <c r="T30" s="28" cm="1">
        <f t="array" ref="T30">IFERROR(_xlfn.AGGREGATE(14,6,$A$5:$A$10000/($D$5:$H$10000=O30),1),"-")</f>
        <v>1664</v>
      </c>
      <c r="V30" s="12">
        <v>129</v>
      </c>
      <c r="W30" s="14">
        <f t="shared" si="8"/>
        <v>26</v>
      </c>
      <c r="X30" s="20"/>
    </row>
    <row r="31" spans="1:26" x14ac:dyDescent="0.25">
      <c r="A31" s="12">
        <v>27</v>
      </c>
      <c r="B31" s="12">
        <v>2004</v>
      </c>
      <c r="C31" s="13">
        <v>38212</v>
      </c>
      <c r="D31" s="14">
        <v>20</v>
      </c>
      <c r="E31" s="14">
        <v>27</v>
      </c>
      <c r="F31" s="14">
        <v>41</v>
      </c>
      <c r="G31" s="14">
        <v>43</v>
      </c>
      <c r="H31" s="14">
        <v>50</v>
      </c>
      <c r="I31" s="14" t="str">
        <f t="shared" si="0"/>
        <v>2027414350</v>
      </c>
      <c r="J31" s="14" t="str">
        <f>IF(COUNTIF($I$5:I31,I31)&gt;1,"Doublon","")</f>
        <v/>
      </c>
      <c r="K31" s="14">
        <v>5</v>
      </c>
      <c r="L31" s="15">
        <v>8</v>
      </c>
      <c r="M31" s="14">
        <f t="shared" si="1"/>
        <v>181</v>
      </c>
      <c r="O31" s="12">
        <v>7</v>
      </c>
      <c r="P31" s="14">
        <f t="shared" si="2"/>
        <v>168</v>
      </c>
      <c r="Q31" s="18">
        <f t="shared" si="3"/>
        <v>0</v>
      </c>
      <c r="R31" s="7" cm="1">
        <f t="array" ref="R31">IFERROR(_xlfn.AGGREGATE(14,6,$C$5:$C$10000/($D$5:$H$10000=O31),1),"-")</f>
        <v>45174</v>
      </c>
      <c r="S31" s="23">
        <f t="shared" si="6"/>
        <v>10</v>
      </c>
      <c r="T31" s="28" cm="1">
        <f t="array" ref="T31">IFERROR(_xlfn.AGGREGATE(14,6,$A$5:$A$10000/($D$5:$H$10000=O31),1),"-")</f>
        <v>1665</v>
      </c>
      <c r="V31" s="12">
        <v>119</v>
      </c>
      <c r="W31" s="14">
        <f t="shared" si="8"/>
        <v>26</v>
      </c>
      <c r="X31" s="20"/>
    </row>
    <row r="32" spans="1:26" x14ac:dyDescent="0.25">
      <c r="A32" s="12">
        <v>28</v>
      </c>
      <c r="B32" s="12">
        <v>2004</v>
      </c>
      <c r="C32" s="13">
        <v>38219</v>
      </c>
      <c r="D32" s="14">
        <v>6</v>
      </c>
      <c r="E32" s="14">
        <v>9</v>
      </c>
      <c r="F32" s="14">
        <v>10</v>
      </c>
      <c r="G32" s="14">
        <v>27</v>
      </c>
      <c r="H32" s="14">
        <v>35</v>
      </c>
      <c r="I32" s="14" t="str">
        <f t="shared" si="0"/>
        <v>69102735</v>
      </c>
      <c r="J32" s="14" t="str">
        <f>IF(COUNTIF($I$5:I32,I32)&gt;1,"Doublon","")</f>
        <v/>
      </c>
      <c r="K32" s="14">
        <v>6</v>
      </c>
      <c r="L32" s="15">
        <v>8</v>
      </c>
      <c r="M32" s="14">
        <f t="shared" si="1"/>
        <v>87</v>
      </c>
      <c r="O32" s="12">
        <v>30</v>
      </c>
      <c r="P32" s="14">
        <f t="shared" si="2"/>
        <v>167</v>
      </c>
      <c r="Q32" s="18">
        <f t="shared" si="3"/>
        <v>-1</v>
      </c>
      <c r="R32" s="7" cm="1">
        <f t="array" ref="R32">IFERROR(_xlfn.AGGREGATE(14,6,$C$5:$C$10000/($D$5:$H$10000=O32),1),"-")</f>
        <v>45156</v>
      </c>
      <c r="S32" s="23">
        <f t="shared" si="6"/>
        <v>9.9404761904761898</v>
      </c>
      <c r="T32" s="28" cm="1">
        <f t="array" ref="T32">IFERROR(_xlfn.AGGREGATE(14,6,$A$5:$A$10000/($D$5:$H$10000=O32),1),"-")</f>
        <v>1660</v>
      </c>
      <c r="V32" s="12">
        <v>159</v>
      </c>
      <c r="W32" s="14">
        <f t="shared" si="8"/>
        <v>25</v>
      </c>
      <c r="X32" s="20"/>
    </row>
    <row r="33" spans="1:24" x14ac:dyDescent="0.25">
      <c r="A33" s="12">
        <v>29</v>
      </c>
      <c r="B33" s="12">
        <v>2004</v>
      </c>
      <c r="C33" s="13">
        <v>38226</v>
      </c>
      <c r="D33" s="14">
        <v>1</v>
      </c>
      <c r="E33" s="14">
        <v>11</v>
      </c>
      <c r="F33" s="14">
        <v>22</v>
      </c>
      <c r="G33" s="14">
        <v>28</v>
      </c>
      <c r="H33" s="14">
        <v>44</v>
      </c>
      <c r="I33" s="14" t="str">
        <f t="shared" si="0"/>
        <v>111222844</v>
      </c>
      <c r="J33" s="14" t="str">
        <f>IF(COUNTIF($I$5:I33,I33)&gt;1,"Doublon","")</f>
        <v/>
      </c>
      <c r="K33" s="14">
        <v>1</v>
      </c>
      <c r="L33" s="15">
        <v>9</v>
      </c>
      <c r="M33" s="14">
        <f t="shared" si="1"/>
        <v>106</v>
      </c>
      <c r="O33" s="12">
        <v>1</v>
      </c>
      <c r="P33" s="14">
        <f t="shared" si="2"/>
        <v>166</v>
      </c>
      <c r="Q33" s="18">
        <f t="shared" si="3"/>
        <v>-2</v>
      </c>
      <c r="R33" s="7" cm="1">
        <f t="array" ref="R33">IFERROR(_xlfn.AGGREGATE(14,6,$C$5:$C$10000/($D$5:$H$10000=O33),1),"-")</f>
        <v>45174</v>
      </c>
      <c r="S33" s="23">
        <f t="shared" si="6"/>
        <v>9.8809523809523814</v>
      </c>
      <c r="T33" s="28" cm="1">
        <f t="array" ref="T33">IFERROR(_xlfn.AGGREGATE(14,6,$A$5:$A$10000/($D$5:$H$10000=O33),1),"-")</f>
        <v>1665</v>
      </c>
      <c r="V33" s="12">
        <v>125</v>
      </c>
      <c r="W33" s="14">
        <f t="shared" si="8"/>
        <v>25</v>
      </c>
      <c r="X33" s="20"/>
    </row>
    <row r="34" spans="1:24" x14ac:dyDescent="0.25">
      <c r="A34" s="12">
        <v>30</v>
      </c>
      <c r="B34" s="12">
        <v>2004</v>
      </c>
      <c r="C34" s="13">
        <v>38233</v>
      </c>
      <c r="D34" s="14">
        <v>8</v>
      </c>
      <c r="E34" s="14">
        <v>12</v>
      </c>
      <c r="F34" s="14">
        <v>14</v>
      </c>
      <c r="G34" s="14">
        <v>15</v>
      </c>
      <c r="H34" s="14">
        <v>34</v>
      </c>
      <c r="I34" s="14" t="str">
        <f t="shared" si="0"/>
        <v>812141534</v>
      </c>
      <c r="J34" s="14" t="str">
        <f>IF(COUNTIF($I$5:I34,I34)&gt;1,"Doublon","")</f>
        <v/>
      </c>
      <c r="K34" s="14">
        <v>6</v>
      </c>
      <c r="L34" s="15">
        <v>7</v>
      </c>
      <c r="M34" s="14">
        <f t="shared" si="1"/>
        <v>83</v>
      </c>
      <c r="O34" s="12">
        <v>24</v>
      </c>
      <c r="P34" s="14">
        <f t="shared" si="2"/>
        <v>166</v>
      </c>
      <c r="Q34" s="18">
        <f t="shared" si="3"/>
        <v>-2</v>
      </c>
      <c r="R34" s="7" cm="1">
        <f t="array" ref="R34">IFERROR(_xlfn.AGGREGATE(14,6,$C$5:$C$10000/($D$5:$H$10000=O34),1),"-")</f>
        <v>45202</v>
      </c>
      <c r="S34" s="23">
        <f t="shared" si="6"/>
        <v>9.8809523809523814</v>
      </c>
      <c r="T34" s="28" cm="1">
        <f t="array" ref="T34">IFERROR(_xlfn.AGGREGATE(14,6,$A$5:$A$10000/($D$5:$H$10000=O34),1),"-")</f>
        <v>1673</v>
      </c>
      <c r="V34" s="12">
        <v>137</v>
      </c>
      <c r="W34" s="14">
        <f t="shared" si="8"/>
        <v>25</v>
      </c>
      <c r="X34" s="20"/>
    </row>
    <row r="35" spans="1:24" x14ac:dyDescent="0.25">
      <c r="A35" s="12">
        <v>31</v>
      </c>
      <c r="B35" s="12">
        <v>2004</v>
      </c>
      <c r="C35" s="13">
        <v>38240</v>
      </c>
      <c r="D35" s="14">
        <v>5</v>
      </c>
      <c r="E35" s="14">
        <v>25</v>
      </c>
      <c r="F35" s="14">
        <v>33</v>
      </c>
      <c r="G35" s="14">
        <v>36</v>
      </c>
      <c r="H35" s="14">
        <v>38</v>
      </c>
      <c r="I35" s="14" t="str">
        <f t="shared" si="0"/>
        <v>525333638</v>
      </c>
      <c r="J35" s="14" t="str">
        <f>IF(COUNTIF($I$5:I35,I35)&gt;1,"Doublon","")</f>
        <v/>
      </c>
      <c r="K35" s="14">
        <v>2</v>
      </c>
      <c r="L35" s="15">
        <v>5</v>
      </c>
      <c r="M35" s="14">
        <f t="shared" si="1"/>
        <v>137</v>
      </c>
      <c r="O35" s="12">
        <v>49</v>
      </c>
      <c r="P35" s="14">
        <f t="shared" si="2"/>
        <v>166</v>
      </c>
      <c r="Q35" s="18">
        <f t="shared" si="3"/>
        <v>-2</v>
      </c>
      <c r="R35" s="7" cm="1">
        <f t="array" ref="R35">IFERROR(_xlfn.AGGREGATE(14,6,$C$5:$C$10000/($D$5:$H$10000=O35),1),"-")</f>
        <v>45226</v>
      </c>
      <c r="S35" s="23">
        <f t="shared" si="6"/>
        <v>9.8809523809523814</v>
      </c>
      <c r="T35" s="28" cm="1">
        <f t="array" ref="T35">IFERROR(_xlfn.AGGREGATE(14,6,$A$5:$A$10000/($D$5:$H$10000=O35),1),"-")</f>
        <v>1680</v>
      </c>
      <c r="V35" s="12">
        <v>148</v>
      </c>
      <c r="W35" s="14">
        <f t="shared" si="8"/>
        <v>24</v>
      </c>
      <c r="X35" s="20"/>
    </row>
    <row r="36" spans="1:24" x14ac:dyDescent="0.25">
      <c r="A36" s="12">
        <v>32</v>
      </c>
      <c r="B36" s="12">
        <v>2004</v>
      </c>
      <c r="C36" s="13">
        <v>38247</v>
      </c>
      <c r="D36" s="14">
        <v>15</v>
      </c>
      <c r="E36" s="14">
        <v>18</v>
      </c>
      <c r="F36" s="14">
        <v>29</v>
      </c>
      <c r="G36" s="14">
        <v>39</v>
      </c>
      <c r="H36" s="14">
        <v>41</v>
      </c>
      <c r="I36" s="14" t="str">
        <f t="shared" si="0"/>
        <v>1518293941</v>
      </c>
      <c r="J36" s="14" t="str">
        <f>IF(COUNTIF($I$5:I36,I36)&gt;1,"Doublon","")</f>
        <v/>
      </c>
      <c r="K36" s="14">
        <v>5</v>
      </c>
      <c r="L36" s="15">
        <v>8</v>
      </c>
      <c r="M36" s="14">
        <f t="shared" si="1"/>
        <v>142</v>
      </c>
      <c r="O36" s="12">
        <v>6</v>
      </c>
      <c r="P36" s="14">
        <f t="shared" si="2"/>
        <v>165</v>
      </c>
      <c r="Q36" s="18">
        <f t="shared" si="3"/>
        <v>-3</v>
      </c>
      <c r="R36" s="7" cm="1">
        <f t="array" ref="R36">IFERROR(_xlfn.AGGREGATE(14,6,$C$5:$C$10000/($D$5:$H$10000=O36),1),"-")</f>
        <v>45202</v>
      </c>
      <c r="S36" s="23">
        <f t="shared" si="6"/>
        <v>9.8214285714285712</v>
      </c>
      <c r="T36" s="28" cm="1">
        <f t="array" ref="T36">IFERROR(_xlfn.AGGREGATE(14,6,$A$5:$A$10000/($D$5:$H$10000=O36),1),"-")</f>
        <v>1673</v>
      </c>
      <c r="V36" s="12">
        <v>128</v>
      </c>
      <c r="W36" s="14">
        <f t="shared" si="8"/>
        <v>24</v>
      </c>
      <c r="X36" s="20"/>
    </row>
    <row r="37" spans="1:24" x14ac:dyDescent="0.25">
      <c r="A37" s="12">
        <v>33</v>
      </c>
      <c r="B37" s="12">
        <v>2004</v>
      </c>
      <c r="C37" s="13">
        <v>38254</v>
      </c>
      <c r="D37" s="14">
        <v>21</v>
      </c>
      <c r="E37" s="14">
        <v>26</v>
      </c>
      <c r="F37" s="14">
        <v>27</v>
      </c>
      <c r="G37" s="14">
        <v>44</v>
      </c>
      <c r="H37" s="14">
        <v>48</v>
      </c>
      <c r="I37" s="14" t="str">
        <f t="shared" si="0"/>
        <v>2126274448</v>
      </c>
      <c r="J37" s="14" t="str">
        <f>IF(COUNTIF($I$5:I37,I37)&gt;1,"Doublon","")</f>
        <v/>
      </c>
      <c r="K37" s="14">
        <v>1</v>
      </c>
      <c r="L37" s="15">
        <v>7</v>
      </c>
      <c r="M37" s="14">
        <f t="shared" si="1"/>
        <v>166</v>
      </c>
      <c r="O37" s="12">
        <v>13</v>
      </c>
      <c r="P37" s="14">
        <f t="shared" si="2"/>
        <v>165</v>
      </c>
      <c r="Q37" s="18">
        <f t="shared" si="3"/>
        <v>-3</v>
      </c>
      <c r="R37" s="7" cm="1">
        <f t="array" ref="R37">IFERROR(_xlfn.AGGREGATE(14,6,$C$5:$C$10000/($D$5:$H$10000=O37),1),"-")</f>
        <v>45198</v>
      </c>
      <c r="S37" s="23">
        <f t="shared" si="6"/>
        <v>9.8214285714285712</v>
      </c>
      <c r="T37" s="28" cm="1">
        <f t="array" ref="T37">IFERROR(_xlfn.AGGREGATE(14,6,$A$5:$A$10000/($D$5:$H$10000=O37),1),"-")</f>
        <v>1672</v>
      </c>
      <c r="V37" s="12">
        <v>144</v>
      </c>
      <c r="W37" s="14">
        <f t="shared" si="8"/>
        <v>24</v>
      </c>
      <c r="X37" s="20"/>
    </row>
    <row r="38" spans="1:24" x14ac:dyDescent="0.25">
      <c r="A38" s="12">
        <v>34</v>
      </c>
      <c r="B38" s="12">
        <v>2004</v>
      </c>
      <c r="C38" s="13">
        <v>38261</v>
      </c>
      <c r="D38" s="14">
        <v>12</v>
      </c>
      <c r="E38" s="14">
        <v>20</v>
      </c>
      <c r="F38" s="14">
        <v>21</v>
      </c>
      <c r="G38" s="14">
        <v>45</v>
      </c>
      <c r="H38" s="14">
        <v>48</v>
      </c>
      <c r="I38" s="14" t="str">
        <f t="shared" si="0"/>
        <v>1220214548</v>
      </c>
      <c r="J38" s="14" t="str">
        <f>IF(COUNTIF($I$5:I38,I38)&gt;1,"Doublon","")</f>
        <v/>
      </c>
      <c r="K38" s="14">
        <v>5</v>
      </c>
      <c r="L38" s="15">
        <v>6</v>
      </c>
      <c r="M38" s="14">
        <f t="shared" si="1"/>
        <v>146</v>
      </c>
      <c r="O38" s="12">
        <v>28</v>
      </c>
      <c r="P38" s="14">
        <f t="shared" ref="P38:P55" si="9">COUNTIF($D$5:$H$4862,O38)</f>
        <v>165</v>
      </c>
      <c r="Q38" s="18">
        <f t="shared" ref="Q38:Q55" si="10">P38-$P$57</f>
        <v>-3</v>
      </c>
      <c r="R38" s="7" cm="1">
        <f t="array" ref="R38">IFERROR(_xlfn.AGGREGATE(14,6,$C$5:$C$10000/($D$5:$H$10000=O38),1),"-")</f>
        <v>45219</v>
      </c>
      <c r="S38" s="23">
        <f t="shared" si="6"/>
        <v>9.8214285714285712</v>
      </c>
      <c r="T38" s="28" cm="1">
        <f t="array" ref="T38">IFERROR(_xlfn.AGGREGATE(14,6,$A$5:$A$10000/($D$5:$H$10000=O38),1),"-")</f>
        <v>1678</v>
      </c>
      <c r="V38" s="12">
        <v>131</v>
      </c>
      <c r="W38" s="14">
        <f t="shared" si="8"/>
        <v>23</v>
      </c>
      <c r="X38" s="20"/>
    </row>
    <row r="39" spans="1:24" x14ac:dyDescent="0.25">
      <c r="A39" s="12">
        <v>35</v>
      </c>
      <c r="B39" s="12">
        <v>2004</v>
      </c>
      <c r="C39" s="13">
        <v>38268</v>
      </c>
      <c r="D39" s="14">
        <v>1</v>
      </c>
      <c r="E39" s="14">
        <v>10</v>
      </c>
      <c r="F39" s="14">
        <v>12</v>
      </c>
      <c r="G39" s="14">
        <v>16</v>
      </c>
      <c r="H39" s="14">
        <v>48</v>
      </c>
      <c r="I39" s="14" t="str">
        <f t="shared" si="0"/>
        <v>110121648</v>
      </c>
      <c r="J39" s="14" t="str">
        <f>IF(COUNTIF($I$5:I39,I39)&gt;1,"Doublon","")</f>
        <v/>
      </c>
      <c r="K39" s="14">
        <v>2</v>
      </c>
      <c r="L39" s="15">
        <v>6</v>
      </c>
      <c r="M39" s="14">
        <f t="shared" si="1"/>
        <v>87</v>
      </c>
      <c r="O39" s="12">
        <v>16</v>
      </c>
      <c r="P39" s="14">
        <f t="shared" si="9"/>
        <v>162</v>
      </c>
      <c r="Q39" s="18">
        <f t="shared" si="10"/>
        <v>-6</v>
      </c>
      <c r="R39" s="7" cm="1">
        <f t="array" ref="R39">IFERROR(_xlfn.AGGREGATE(14,6,$C$5:$C$10000/($D$5:$H$10000=O39),1),"-")</f>
        <v>45223</v>
      </c>
      <c r="S39" s="23">
        <f t="shared" si="6"/>
        <v>9.6428571428571441</v>
      </c>
      <c r="T39" s="28" cm="1">
        <f t="array" ref="T39">IFERROR(_xlfn.AGGREGATE(14,6,$A$5:$A$10000/($D$5:$H$10000=O39),1),"-")</f>
        <v>1679</v>
      </c>
      <c r="V39" s="12">
        <v>114</v>
      </c>
      <c r="W39" s="14">
        <f t="shared" si="8"/>
        <v>23</v>
      </c>
      <c r="X39" s="20"/>
    </row>
    <row r="40" spans="1:24" x14ac:dyDescent="0.25">
      <c r="A40" s="12">
        <v>36</v>
      </c>
      <c r="B40" s="12">
        <v>2004</v>
      </c>
      <c r="C40" s="13">
        <v>38275</v>
      </c>
      <c r="D40" s="14">
        <v>14</v>
      </c>
      <c r="E40" s="14">
        <v>21</v>
      </c>
      <c r="F40" s="14">
        <v>22</v>
      </c>
      <c r="G40" s="14">
        <v>37</v>
      </c>
      <c r="H40" s="14">
        <v>43</v>
      </c>
      <c r="I40" s="14" t="str">
        <f t="shared" si="0"/>
        <v>1421223743</v>
      </c>
      <c r="J40" s="14" t="str">
        <f>IF(COUNTIF($I$5:I40,I40)&gt;1,"Doublon","")</f>
        <v/>
      </c>
      <c r="K40" s="14">
        <v>5</v>
      </c>
      <c r="L40" s="15">
        <v>8</v>
      </c>
      <c r="M40" s="14">
        <f t="shared" si="1"/>
        <v>137</v>
      </c>
      <c r="O40" s="12">
        <v>31</v>
      </c>
      <c r="P40" s="14">
        <f t="shared" si="9"/>
        <v>161</v>
      </c>
      <c r="Q40" s="18">
        <f t="shared" si="10"/>
        <v>-7</v>
      </c>
      <c r="R40" s="7" cm="1">
        <f t="array" ref="R40">IFERROR(_xlfn.AGGREGATE(14,6,$C$5:$C$10000/($D$5:$H$10000=O40),1),"-")</f>
        <v>45223</v>
      </c>
      <c r="S40" s="23">
        <f t="shared" si="6"/>
        <v>9.5833333333333339</v>
      </c>
      <c r="T40" s="28" cm="1">
        <f t="array" ref="T40">IFERROR(_xlfn.AGGREGATE(14,6,$A$5:$A$10000/($D$5:$H$10000=O40),1),"-")</f>
        <v>1679</v>
      </c>
      <c r="V40" s="12">
        <v>142</v>
      </c>
      <c r="W40" s="14">
        <f t="shared" si="8"/>
        <v>23</v>
      </c>
      <c r="X40" s="20"/>
    </row>
    <row r="41" spans="1:24" x14ac:dyDescent="0.25">
      <c r="A41" s="12">
        <v>37</v>
      </c>
      <c r="B41" s="12">
        <v>2004</v>
      </c>
      <c r="C41" s="13">
        <v>38282</v>
      </c>
      <c r="D41" s="14">
        <v>1</v>
      </c>
      <c r="E41" s="14">
        <v>9</v>
      </c>
      <c r="F41" s="14">
        <v>23</v>
      </c>
      <c r="G41" s="14">
        <v>25</v>
      </c>
      <c r="H41" s="14">
        <v>40</v>
      </c>
      <c r="I41" s="14" t="str">
        <f t="shared" si="0"/>
        <v>19232540</v>
      </c>
      <c r="J41" s="14" t="str">
        <f>IF(COUNTIF($I$5:I41,I41)&gt;1,"Doublon","")</f>
        <v/>
      </c>
      <c r="K41" s="14">
        <v>3</v>
      </c>
      <c r="L41" s="15">
        <v>9</v>
      </c>
      <c r="M41" s="14">
        <f t="shared" si="1"/>
        <v>98</v>
      </c>
      <c r="O41" s="12">
        <v>39</v>
      </c>
      <c r="P41" s="14">
        <f t="shared" si="9"/>
        <v>161</v>
      </c>
      <c r="Q41" s="18">
        <f t="shared" si="10"/>
        <v>-7</v>
      </c>
      <c r="R41" s="7" cm="1">
        <f t="array" ref="R41">IFERROR(_xlfn.AGGREGATE(14,6,$C$5:$C$10000/($D$5:$H$10000=O41),1),"-")</f>
        <v>45083</v>
      </c>
      <c r="S41" s="23">
        <f t="shared" si="6"/>
        <v>9.5833333333333339</v>
      </c>
      <c r="T41" s="28" cm="1">
        <f t="array" ref="T41">IFERROR(_xlfn.AGGREGATE(14,6,$A$5:$A$10000/($D$5:$H$10000=O41),1),"-")</f>
        <v>1639</v>
      </c>
      <c r="V41" s="12">
        <v>124</v>
      </c>
      <c r="W41" s="14">
        <f t="shared" si="8"/>
        <v>22</v>
      </c>
      <c r="X41" s="20"/>
    </row>
    <row r="42" spans="1:24" x14ac:dyDescent="0.25">
      <c r="A42" s="12">
        <v>38</v>
      </c>
      <c r="B42" s="12">
        <v>2004</v>
      </c>
      <c r="C42" s="13">
        <v>38289</v>
      </c>
      <c r="D42" s="14">
        <v>1</v>
      </c>
      <c r="E42" s="14">
        <v>8</v>
      </c>
      <c r="F42" s="14">
        <v>32</v>
      </c>
      <c r="G42" s="14">
        <v>35</v>
      </c>
      <c r="H42" s="14">
        <v>38</v>
      </c>
      <c r="I42" s="14" t="str">
        <f t="shared" si="0"/>
        <v>18323538</v>
      </c>
      <c r="J42" s="14" t="str">
        <f>IF(COUNTIF($I$5:I42,I42)&gt;1,"Doublon","")</f>
        <v/>
      </c>
      <c r="K42" s="14">
        <v>4</v>
      </c>
      <c r="L42" s="15">
        <v>9</v>
      </c>
      <c r="M42" s="14">
        <f t="shared" si="1"/>
        <v>114</v>
      </c>
      <c r="O42" s="12">
        <v>43</v>
      </c>
      <c r="P42" s="14">
        <f t="shared" si="9"/>
        <v>161</v>
      </c>
      <c r="Q42" s="18">
        <f t="shared" si="10"/>
        <v>-7</v>
      </c>
      <c r="R42" s="7" cm="1">
        <f t="array" ref="R42">IFERROR(_xlfn.AGGREGATE(14,6,$C$5:$C$10000/($D$5:$H$10000=O42),1),"-")</f>
        <v>45209</v>
      </c>
      <c r="S42" s="23">
        <f t="shared" si="6"/>
        <v>9.5833333333333339</v>
      </c>
      <c r="T42" s="28" cm="1">
        <f t="array" ref="T42">IFERROR(_xlfn.AGGREGATE(14,6,$A$5:$A$10000/($D$5:$H$10000=O42),1),"-")</f>
        <v>1675</v>
      </c>
      <c r="V42" s="12">
        <v>107</v>
      </c>
      <c r="W42" s="14">
        <f t="shared" si="8"/>
        <v>22</v>
      </c>
      <c r="X42" s="20"/>
    </row>
    <row r="43" spans="1:24" x14ac:dyDescent="0.25">
      <c r="A43" s="12">
        <v>39</v>
      </c>
      <c r="B43" s="12">
        <v>2004</v>
      </c>
      <c r="C43" s="13">
        <v>38296</v>
      </c>
      <c r="D43" s="14">
        <v>6</v>
      </c>
      <c r="E43" s="14">
        <v>19</v>
      </c>
      <c r="F43" s="14">
        <v>25</v>
      </c>
      <c r="G43" s="14">
        <v>42</v>
      </c>
      <c r="H43" s="14">
        <v>49</v>
      </c>
      <c r="I43" s="14" t="str">
        <f t="shared" si="0"/>
        <v>619254249</v>
      </c>
      <c r="J43" s="14" t="str">
        <f>IF(COUNTIF($I$5:I43,I43)&gt;1,"Doublon","")</f>
        <v/>
      </c>
      <c r="K43" s="14">
        <v>1</v>
      </c>
      <c r="L43" s="15">
        <v>7</v>
      </c>
      <c r="M43" s="14">
        <f t="shared" si="1"/>
        <v>141</v>
      </c>
      <c r="O43" s="12">
        <v>48</v>
      </c>
      <c r="P43" s="14">
        <f t="shared" si="9"/>
        <v>161</v>
      </c>
      <c r="Q43" s="18">
        <f t="shared" si="10"/>
        <v>-7</v>
      </c>
      <c r="R43" s="7" cm="1">
        <f t="array" ref="R43">IFERROR(_xlfn.AGGREGATE(14,6,$C$5:$C$10000/($D$5:$H$10000=O43),1),"-")</f>
        <v>45226</v>
      </c>
      <c r="S43" s="23">
        <f t="shared" si="6"/>
        <v>9.5833333333333339</v>
      </c>
      <c r="T43" s="28" cm="1">
        <f t="array" ref="T43">IFERROR(_xlfn.AGGREGATE(14,6,$A$5:$A$10000/($D$5:$H$10000=O43),1),"-")</f>
        <v>1680</v>
      </c>
      <c r="V43" s="12">
        <v>145</v>
      </c>
      <c r="W43" s="14">
        <f t="shared" si="8"/>
        <v>22</v>
      </c>
      <c r="X43" s="20"/>
    </row>
    <row r="44" spans="1:24" x14ac:dyDescent="0.25">
      <c r="A44" s="12">
        <v>40</v>
      </c>
      <c r="B44" s="12">
        <v>2004</v>
      </c>
      <c r="C44" s="13">
        <v>38303</v>
      </c>
      <c r="D44" s="14">
        <v>4</v>
      </c>
      <c r="E44" s="14">
        <v>11</v>
      </c>
      <c r="F44" s="14">
        <v>12</v>
      </c>
      <c r="G44" s="14">
        <v>13</v>
      </c>
      <c r="H44" s="14">
        <v>32</v>
      </c>
      <c r="I44" s="14" t="str">
        <f t="shared" si="0"/>
        <v>411121332</v>
      </c>
      <c r="J44" s="14" t="str">
        <f>IF(COUNTIF($I$5:I44,I44)&gt;1,"Doublon","")</f>
        <v/>
      </c>
      <c r="K44" s="14">
        <v>3</v>
      </c>
      <c r="L44" s="15">
        <v>9</v>
      </c>
      <c r="M44" s="14">
        <f t="shared" si="1"/>
        <v>72</v>
      </c>
      <c r="O44" s="12">
        <v>32</v>
      </c>
      <c r="P44" s="14">
        <f t="shared" si="9"/>
        <v>160</v>
      </c>
      <c r="Q44" s="18">
        <f t="shared" si="10"/>
        <v>-8</v>
      </c>
      <c r="R44" s="7" cm="1">
        <f t="array" ref="R44">IFERROR(_xlfn.AGGREGATE(14,6,$C$5:$C$10000/($D$5:$H$10000=O44),1),"-")</f>
        <v>45198</v>
      </c>
      <c r="S44" s="23">
        <f t="shared" si="6"/>
        <v>9.5238095238095237</v>
      </c>
      <c r="T44" s="28" cm="1">
        <f t="array" ref="T44">IFERROR(_xlfn.AGGREGATE(14,6,$A$5:$A$10000/($D$5:$H$10000=O44),1),"-")</f>
        <v>1672</v>
      </c>
      <c r="V44" s="12">
        <v>143</v>
      </c>
      <c r="W44" s="14">
        <f t="shared" si="8"/>
        <v>21</v>
      </c>
      <c r="X44" s="20"/>
    </row>
    <row r="45" spans="1:24" x14ac:dyDescent="0.25">
      <c r="A45" s="12">
        <v>41</v>
      </c>
      <c r="B45" s="12">
        <v>2004</v>
      </c>
      <c r="C45" s="13">
        <v>38310</v>
      </c>
      <c r="D45" s="14">
        <v>1</v>
      </c>
      <c r="E45" s="14">
        <v>18</v>
      </c>
      <c r="F45" s="14">
        <v>29</v>
      </c>
      <c r="G45" s="14">
        <v>34</v>
      </c>
      <c r="H45" s="14">
        <v>37</v>
      </c>
      <c r="I45" s="14" t="str">
        <f t="shared" si="0"/>
        <v>118293437</v>
      </c>
      <c r="J45" s="14" t="str">
        <f>IF(COUNTIF($I$5:I45,I45)&gt;1,"Doublon","")</f>
        <v/>
      </c>
      <c r="K45" s="14">
        <v>2</v>
      </c>
      <c r="L45" s="15">
        <v>6</v>
      </c>
      <c r="M45" s="14">
        <f t="shared" si="1"/>
        <v>119</v>
      </c>
      <c r="O45" s="12">
        <v>9</v>
      </c>
      <c r="P45" s="14">
        <f t="shared" si="9"/>
        <v>159</v>
      </c>
      <c r="Q45" s="18">
        <f t="shared" si="10"/>
        <v>-9</v>
      </c>
      <c r="R45" s="7" cm="1">
        <f t="array" ref="R45">IFERROR(_xlfn.AGGREGATE(14,6,$C$5:$C$10000/($D$5:$H$10000=O45),1),"-")</f>
        <v>45198</v>
      </c>
      <c r="S45" s="23">
        <f t="shared" si="6"/>
        <v>9.4642857142857135</v>
      </c>
      <c r="T45" s="28" cm="1">
        <f t="array" ref="T45">IFERROR(_xlfn.AGGREGATE(14,6,$A$5:$A$10000/($D$5:$H$10000=O45),1),"-")</f>
        <v>1672</v>
      </c>
      <c r="V45" s="12">
        <v>138</v>
      </c>
      <c r="W45" s="14">
        <f t="shared" si="8"/>
        <v>21</v>
      </c>
      <c r="X45" s="20"/>
    </row>
    <row r="46" spans="1:24" x14ac:dyDescent="0.25">
      <c r="A46" s="12">
        <v>42</v>
      </c>
      <c r="B46" s="12">
        <v>2004</v>
      </c>
      <c r="C46" s="13">
        <v>38317</v>
      </c>
      <c r="D46" s="14">
        <v>1</v>
      </c>
      <c r="E46" s="14">
        <v>4</v>
      </c>
      <c r="F46" s="14">
        <v>24</v>
      </c>
      <c r="G46" s="14">
        <v>34</v>
      </c>
      <c r="H46" s="14">
        <v>36</v>
      </c>
      <c r="I46" s="14" t="str">
        <f t="shared" si="0"/>
        <v>14243436</v>
      </c>
      <c r="J46" s="14" t="str">
        <f>IF(COUNTIF($I$5:I46,I46)&gt;1,"Doublon","")</f>
        <v/>
      </c>
      <c r="K46" s="14">
        <v>6</v>
      </c>
      <c r="L46" s="15">
        <v>8</v>
      </c>
      <c r="M46" s="14">
        <f t="shared" si="1"/>
        <v>99</v>
      </c>
      <c r="O46" s="12">
        <v>36</v>
      </c>
      <c r="P46" s="14">
        <f t="shared" si="9"/>
        <v>157</v>
      </c>
      <c r="Q46" s="18">
        <f t="shared" si="10"/>
        <v>-11</v>
      </c>
      <c r="R46" s="7" cm="1">
        <f t="array" ref="R46">IFERROR(_xlfn.AGGREGATE(14,6,$C$5:$C$10000/($D$5:$H$10000=O46),1),"-")</f>
        <v>45181</v>
      </c>
      <c r="S46" s="23">
        <f t="shared" si="6"/>
        <v>9.3452380952380949</v>
      </c>
      <c r="T46" s="28" cm="1">
        <f t="array" ref="T46">IFERROR(_xlfn.AGGREGATE(14,6,$A$5:$A$10000/($D$5:$H$10000=O46),1),"-")</f>
        <v>1667</v>
      </c>
      <c r="V46" s="12">
        <v>134</v>
      </c>
      <c r="W46" s="14">
        <f t="shared" si="8"/>
        <v>21</v>
      </c>
      <c r="X46" s="20"/>
    </row>
    <row r="47" spans="1:24" x14ac:dyDescent="0.25">
      <c r="A47" s="12">
        <v>43</v>
      </c>
      <c r="B47" s="12">
        <v>2004</v>
      </c>
      <c r="C47" s="13">
        <v>38324</v>
      </c>
      <c r="D47" s="14">
        <v>1</v>
      </c>
      <c r="E47" s="14">
        <v>11</v>
      </c>
      <c r="F47" s="14">
        <v>15</v>
      </c>
      <c r="G47" s="14">
        <v>42</v>
      </c>
      <c r="H47" s="14">
        <v>49</v>
      </c>
      <c r="I47" s="14" t="str">
        <f t="shared" si="0"/>
        <v>111154249</v>
      </c>
      <c r="J47" s="14" t="str">
        <f>IF(COUNTIF($I$5:I47,I47)&gt;1,"Doublon","")</f>
        <v/>
      </c>
      <c r="K47" s="14">
        <v>3</v>
      </c>
      <c r="L47" s="15">
        <v>4</v>
      </c>
      <c r="M47" s="14">
        <f t="shared" si="1"/>
        <v>118</v>
      </c>
      <c r="O47" s="12">
        <v>40</v>
      </c>
      <c r="P47" s="14">
        <f t="shared" si="9"/>
        <v>156</v>
      </c>
      <c r="Q47" s="18">
        <f t="shared" si="10"/>
        <v>-12</v>
      </c>
      <c r="R47" s="7" cm="1">
        <f t="array" ref="R47">IFERROR(_xlfn.AGGREGATE(14,6,$C$5:$C$10000/($D$5:$H$10000=O47),1),"-")</f>
        <v>45219</v>
      </c>
      <c r="S47" s="23">
        <f t="shared" si="6"/>
        <v>9.2857142857142865</v>
      </c>
      <c r="T47" s="28" cm="1">
        <f t="array" ref="T47">IFERROR(_xlfn.AGGREGATE(14,6,$A$5:$A$10000/($D$5:$H$10000=O47),1),"-")</f>
        <v>1678</v>
      </c>
      <c r="V47" s="12">
        <v>120</v>
      </c>
      <c r="W47" s="14">
        <f t="shared" si="8"/>
        <v>21</v>
      </c>
      <c r="X47" s="20"/>
    </row>
    <row r="48" spans="1:24" x14ac:dyDescent="0.25">
      <c r="A48" s="12">
        <v>44</v>
      </c>
      <c r="B48" s="12">
        <v>2004</v>
      </c>
      <c r="C48" s="13">
        <v>38331</v>
      </c>
      <c r="D48" s="14">
        <v>1</v>
      </c>
      <c r="E48" s="14">
        <v>3</v>
      </c>
      <c r="F48" s="14">
        <v>13</v>
      </c>
      <c r="G48" s="14">
        <v>16</v>
      </c>
      <c r="H48" s="14">
        <v>43</v>
      </c>
      <c r="I48" s="14" t="str">
        <f t="shared" si="0"/>
        <v>13131643</v>
      </c>
      <c r="J48" s="14" t="str">
        <f>IF(COUNTIF($I$5:I48,I48)&gt;1,"Doublon","")</f>
        <v/>
      </c>
      <c r="K48" s="14">
        <v>2</v>
      </c>
      <c r="L48" s="15">
        <v>7</v>
      </c>
      <c r="M48" s="14">
        <f t="shared" si="1"/>
        <v>76</v>
      </c>
      <c r="O48" s="12">
        <v>2</v>
      </c>
      <c r="P48" s="14">
        <f t="shared" si="9"/>
        <v>155</v>
      </c>
      <c r="Q48" s="18">
        <f t="shared" si="10"/>
        <v>-13</v>
      </c>
      <c r="R48" s="7" cm="1">
        <f t="array" ref="R48">IFERROR(_xlfn.AGGREGATE(14,6,$C$5:$C$10000/($D$5:$H$10000=O48),1),"-")</f>
        <v>45219</v>
      </c>
      <c r="S48" s="23">
        <f t="shared" si="6"/>
        <v>9.2261904761904763</v>
      </c>
      <c r="T48" s="28" cm="1">
        <f t="array" ref="T48">IFERROR(_xlfn.AGGREGATE(14,6,$A$5:$A$10000/($D$5:$H$10000=O48),1),"-")</f>
        <v>1678</v>
      </c>
      <c r="V48" s="12">
        <v>102</v>
      </c>
      <c r="W48" s="14">
        <f t="shared" si="8"/>
        <v>20</v>
      </c>
      <c r="X48" s="20"/>
    </row>
    <row r="49" spans="1:24" x14ac:dyDescent="0.25">
      <c r="A49" s="12">
        <v>45</v>
      </c>
      <c r="B49" s="12">
        <v>2004</v>
      </c>
      <c r="C49" s="13">
        <v>38338</v>
      </c>
      <c r="D49" s="14">
        <v>15</v>
      </c>
      <c r="E49" s="14">
        <v>19</v>
      </c>
      <c r="F49" s="14">
        <v>22</v>
      </c>
      <c r="G49" s="14">
        <v>46</v>
      </c>
      <c r="H49" s="14">
        <v>49</v>
      </c>
      <c r="I49" s="14" t="str">
        <f t="shared" si="0"/>
        <v>1519224649</v>
      </c>
      <c r="J49" s="14" t="str">
        <f>IF(COUNTIF($I$5:I49,I49)&gt;1,"Doublon","")</f>
        <v/>
      </c>
      <c r="K49" s="14">
        <v>2</v>
      </c>
      <c r="L49" s="15">
        <v>9</v>
      </c>
      <c r="M49" s="14">
        <f t="shared" si="1"/>
        <v>151</v>
      </c>
      <c r="O49" s="12">
        <v>8</v>
      </c>
      <c r="P49" s="14">
        <f t="shared" si="9"/>
        <v>151</v>
      </c>
      <c r="Q49" s="18">
        <f t="shared" si="10"/>
        <v>-17</v>
      </c>
      <c r="R49" s="7" cm="1">
        <f t="array" ref="R49">IFERROR(_xlfn.AGGREGATE(14,6,$C$5:$C$10000/($D$5:$H$10000=O49),1),"-")</f>
        <v>45223</v>
      </c>
      <c r="S49" s="23">
        <f t="shared" si="6"/>
        <v>8.9880952380952372</v>
      </c>
      <c r="T49" s="28" cm="1">
        <f t="array" ref="T49">IFERROR(_xlfn.AGGREGATE(14,6,$A$5:$A$10000/($D$5:$H$10000=O49),1),"-")</f>
        <v>1679</v>
      </c>
      <c r="V49" s="12">
        <v>101</v>
      </c>
      <c r="W49" s="14">
        <f t="shared" si="8"/>
        <v>20</v>
      </c>
      <c r="X49" s="20"/>
    </row>
    <row r="50" spans="1:24" x14ac:dyDescent="0.25">
      <c r="A50" s="12">
        <v>46</v>
      </c>
      <c r="B50" s="12">
        <v>2004</v>
      </c>
      <c r="C50" s="13">
        <v>38345</v>
      </c>
      <c r="D50" s="14">
        <v>3</v>
      </c>
      <c r="E50" s="14">
        <v>4</v>
      </c>
      <c r="F50" s="14">
        <v>27</v>
      </c>
      <c r="G50" s="14">
        <v>29</v>
      </c>
      <c r="H50" s="14">
        <v>37</v>
      </c>
      <c r="I50" s="14" t="str">
        <f t="shared" si="0"/>
        <v>34272937</v>
      </c>
      <c r="J50" s="14" t="str">
        <f>IF(COUNTIF($I$5:I50,I50)&gt;1,"Doublon","")</f>
        <v/>
      </c>
      <c r="K50" s="14">
        <v>5</v>
      </c>
      <c r="L50" s="15">
        <v>6</v>
      </c>
      <c r="M50" s="14">
        <f t="shared" si="1"/>
        <v>100</v>
      </c>
      <c r="O50" s="12">
        <v>47</v>
      </c>
      <c r="P50" s="14">
        <f t="shared" si="9"/>
        <v>149</v>
      </c>
      <c r="Q50" s="18">
        <f t="shared" si="10"/>
        <v>-19</v>
      </c>
      <c r="R50" s="7" cm="1">
        <f t="array" ref="R50">IFERROR(_xlfn.AGGREGATE(14,6,$C$5:$C$10000/($D$5:$H$10000=O50),1),"-")</f>
        <v>45156</v>
      </c>
      <c r="S50" s="23">
        <f t="shared" si="6"/>
        <v>8.8690476190476186</v>
      </c>
      <c r="T50" s="28" cm="1">
        <f t="array" ref="T50">IFERROR(_xlfn.AGGREGATE(14,6,$A$5:$A$10000/($D$5:$H$10000=O50),1),"-")</f>
        <v>1660</v>
      </c>
      <c r="V50" s="12">
        <v>147</v>
      </c>
      <c r="W50" s="14">
        <f t="shared" si="8"/>
        <v>20</v>
      </c>
      <c r="X50" s="20"/>
    </row>
    <row r="51" spans="1:24" x14ac:dyDescent="0.25">
      <c r="A51" s="12">
        <v>47</v>
      </c>
      <c r="B51" s="12">
        <v>2004</v>
      </c>
      <c r="C51" s="13">
        <v>38352</v>
      </c>
      <c r="D51" s="14">
        <v>7</v>
      </c>
      <c r="E51" s="14">
        <v>8</v>
      </c>
      <c r="F51" s="14">
        <v>24</v>
      </c>
      <c r="G51" s="14">
        <v>25</v>
      </c>
      <c r="H51" s="14">
        <v>47</v>
      </c>
      <c r="I51" s="14" t="str">
        <f t="shared" si="0"/>
        <v>78242547</v>
      </c>
      <c r="J51" s="14" t="str">
        <f>IF(COUNTIF($I$5:I51,I51)&gt;1,"Doublon","")</f>
        <v/>
      </c>
      <c r="K51" s="14">
        <v>8</v>
      </c>
      <c r="L51" s="15">
        <v>9</v>
      </c>
      <c r="M51" s="14">
        <f>D51+E51+F51+G51+H51</f>
        <v>111</v>
      </c>
      <c r="O51" s="12">
        <v>41</v>
      </c>
      <c r="P51" s="14">
        <f t="shared" si="9"/>
        <v>146</v>
      </c>
      <c r="Q51" s="18">
        <f t="shared" si="10"/>
        <v>-22</v>
      </c>
      <c r="R51" s="7" cm="1">
        <f t="array" ref="R51">IFERROR(_xlfn.AGGREGATE(14,6,$C$5:$C$10000/($D$5:$H$10000=O51),1),"-")</f>
        <v>45212</v>
      </c>
      <c r="S51" s="23">
        <f t="shared" si="6"/>
        <v>8.6904761904761898</v>
      </c>
      <c r="T51" s="28" cm="1">
        <f t="array" ref="T51">IFERROR(_xlfn.AGGREGATE(14,6,$A$5:$A$10000/($D$5:$H$10000=O51),1),"-")</f>
        <v>1676</v>
      </c>
      <c r="V51" s="12">
        <v>122</v>
      </c>
      <c r="W51" s="14">
        <f t="shared" si="8"/>
        <v>19</v>
      </c>
      <c r="X51" s="20"/>
    </row>
    <row r="52" spans="1:24" x14ac:dyDescent="0.25">
      <c r="A52" s="12">
        <v>48</v>
      </c>
      <c r="B52" s="12">
        <v>2005</v>
      </c>
      <c r="C52" s="13">
        <v>38359</v>
      </c>
      <c r="D52" s="14">
        <v>3</v>
      </c>
      <c r="E52" s="14">
        <v>23</v>
      </c>
      <c r="F52" s="14">
        <v>27</v>
      </c>
      <c r="G52" s="14">
        <v>47</v>
      </c>
      <c r="H52" s="14">
        <v>50</v>
      </c>
      <c r="I52" s="14" t="str">
        <f t="shared" si="0"/>
        <v>323274750</v>
      </c>
      <c r="J52" s="14" t="str">
        <f>IF(COUNTIF($I$5:I52,I52)&gt;1,"Doublon","")</f>
        <v/>
      </c>
      <c r="K52" s="14">
        <v>2</v>
      </c>
      <c r="L52" s="15">
        <v>3</v>
      </c>
      <c r="M52" s="14">
        <f t="shared" si="1"/>
        <v>150</v>
      </c>
      <c r="O52" s="12">
        <v>33</v>
      </c>
      <c r="P52" s="14">
        <f t="shared" si="9"/>
        <v>145</v>
      </c>
      <c r="Q52" s="18">
        <f t="shared" si="10"/>
        <v>-23</v>
      </c>
      <c r="R52" s="7" cm="1">
        <f t="array" ref="R52">IFERROR(_xlfn.AGGREGATE(14,6,$C$5:$C$10000/($D$5:$H$10000=O52),1),"-")</f>
        <v>45226</v>
      </c>
      <c r="S52" s="23">
        <f t="shared" si="6"/>
        <v>8.6309523809523814</v>
      </c>
      <c r="T52" s="28" cm="1">
        <f t="array" ref="T52">IFERROR(_xlfn.AGGREGATE(14,6,$A$5:$A$10000/($D$5:$H$10000=O52),1),"-")</f>
        <v>1680</v>
      </c>
      <c r="V52" s="12">
        <v>113</v>
      </c>
      <c r="W52" s="14">
        <f t="shared" si="8"/>
        <v>19</v>
      </c>
      <c r="X52" s="20"/>
    </row>
    <row r="53" spans="1:24" x14ac:dyDescent="0.25">
      <c r="A53" s="12">
        <v>49</v>
      </c>
      <c r="B53" s="12">
        <v>2005</v>
      </c>
      <c r="C53" s="13">
        <v>38366</v>
      </c>
      <c r="D53" s="14">
        <v>6</v>
      </c>
      <c r="E53" s="14">
        <v>11</v>
      </c>
      <c r="F53" s="14">
        <v>14</v>
      </c>
      <c r="G53" s="14">
        <v>19</v>
      </c>
      <c r="H53" s="14">
        <v>29</v>
      </c>
      <c r="I53" s="14" t="str">
        <f t="shared" si="0"/>
        <v>611141929</v>
      </c>
      <c r="J53" s="14" t="str">
        <f>IF(COUNTIF($I$5:I53,I53)&gt;1,"Doublon","")</f>
        <v/>
      </c>
      <c r="K53" s="14">
        <v>1</v>
      </c>
      <c r="L53" s="15">
        <v>3</v>
      </c>
      <c r="M53" s="14">
        <f t="shared" si="1"/>
        <v>79</v>
      </c>
      <c r="O53" s="12">
        <v>18</v>
      </c>
      <c r="P53" s="14">
        <f t="shared" si="9"/>
        <v>144</v>
      </c>
      <c r="Q53" s="18">
        <f t="shared" si="10"/>
        <v>-24</v>
      </c>
      <c r="R53" s="7" cm="1">
        <f t="array" ref="R53">IFERROR(_xlfn.AGGREGATE(14,6,$C$5:$C$10000/($D$5:$H$10000=O53),1),"-")</f>
        <v>45223</v>
      </c>
      <c r="S53" s="23">
        <f t="shared" si="6"/>
        <v>8.5714285714285712</v>
      </c>
      <c r="T53" s="28" cm="1">
        <f t="array" ref="T53">IFERROR(_xlfn.AGGREGATE(14,6,$A$5:$A$10000/($D$5:$H$10000=O53),1),"-")</f>
        <v>1679</v>
      </c>
      <c r="V53" s="12">
        <v>151</v>
      </c>
      <c r="W53" s="14">
        <f t="shared" si="8"/>
        <v>19</v>
      </c>
      <c r="X53" s="20"/>
    </row>
    <row r="54" spans="1:24" x14ac:dyDescent="0.25">
      <c r="A54" s="12">
        <v>50</v>
      </c>
      <c r="B54" s="12">
        <v>2005</v>
      </c>
      <c r="C54" s="13">
        <v>38373</v>
      </c>
      <c r="D54" s="14">
        <v>10</v>
      </c>
      <c r="E54" s="14">
        <v>12</v>
      </c>
      <c r="F54" s="14">
        <v>14</v>
      </c>
      <c r="G54" s="14">
        <v>24</v>
      </c>
      <c r="H54" s="14">
        <v>26</v>
      </c>
      <c r="I54" s="14" t="str">
        <f t="shared" si="0"/>
        <v>1012142426</v>
      </c>
      <c r="J54" s="14" t="str">
        <f>IF(COUNTIF($I$5:I54,I54)&gt;1,"Doublon","")</f>
        <v/>
      </c>
      <c r="K54" s="14">
        <v>5</v>
      </c>
      <c r="L54" s="15">
        <v>8</v>
      </c>
      <c r="M54" s="14">
        <f t="shared" si="1"/>
        <v>86</v>
      </c>
      <c r="O54" s="12">
        <v>46</v>
      </c>
      <c r="P54" s="14">
        <f t="shared" si="9"/>
        <v>141</v>
      </c>
      <c r="Q54" s="18">
        <f t="shared" si="10"/>
        <v>-27</v>
      </c>
      <c r="R54" s="7" cm="1">
        <f t="array" ref="R54">IFERROR(_xlfn.AGGREGATE(14,6,$C$5:$C$10000/($D$5:$H$10000=O54),1),"-")</f>
        <v>45100</v>
      </c>
      <c r="S54" s="23">
        <f t="shared" si="6"/>
        <v>8.3928571428571423</v>
      </c>
      <c r="T54" s="28" cm="1">
        <f t="array" ref="T54">IFERROR(_xlfn.AGGREGATE(14,6,$A$5:$A$10000/($D$5:$H$10000=O54),1),"-")</f>
        <v>1644</v>
      </c>
      <c r="V54" s="12">
        <v>118</v>
      </c>
      <c r="W54" s="14">
        <f t="shared" si="8"/>
        <v>19</v>
      </c>
      <c r="X54" s="20"/>
    </row>
    <row r="55" spans="1:24" x14ac:dyDescent="0.25">
      <c r="A55" s="12">
        <v>51</v>
      </c>
      <c r="B55" s="12">
        <v>2005</v>
      </c>
      <c r="C55" s="13">
        <v>38380</v>
      </c>
      <c r="D55" s="14">
        <v>7</v>
      </c>
      <c r="E55" s="14">
        <v>21</v>
      </c>
      <c r="F55" s="14">
        <v>26</v>
      </c>
      <c r="G55" s="14">
        <v>43</v>
      </c>
      <c r="H55" s="14">
        <v>45</v>
      </c>
      <c r="I55" s="14" t="str">
        <f t="shared" si="0"/>
        <v>721264345</v>
      </c>
      <c r="J55" s="14" t="str">
        <f>IF(COUNTIF($I$5:I55,I55)&gt;1,"Doublon","")</f>
        <v/>
      </c>
      <c r="K55" s="14">
        <v>5</v>
      </c>
      <c r="L55" s="15">
        <v>7</v>
      </c>
      <c r="M55" s="14">
        <f t="shared" si="1"/>
        <v>142</v>
      </c>
      <c r="O55" s="12">
        <v>22</v>
      </c>
      <c r="P55" s="14">
        <f t="shared" si="9"/>
        <v>136</v>
      </c>
      <c r="Q55" s="18">
        <f t="shared" si="10"/>
        <v>-32</v>
      </c>
      <c r="R55" s="7" cm="1">
        <f t="array" ref="R55">IFERROR(_xlfn.AGGREGATE(14,6,$C$5:$C$10000/($D$5:$H$10000=O55),1),"-")</f>
        <v>45209</v>
      </c>
      <c r="S55" s="23">
        <f t="shared" si="6"/>
        <v>8.0952380952380949</v>
      </c>
      <c r="T55" s="28" cm="1">
        <f t="array" ref="T55">IFERROR(_xlfn.AGGREGATE(14,6,$A$5:$A$10000/($D$5:$H$10000=O55),1),"-")</f>
        <v>1675</v>
      </c>
      <c r="V55" s="12">
        <v>111</v>
      </c>
      <c r="W55" s="14">
        <f t="shared" si="8"/>
        <v>19</v>
      </c>
    </row>
    <row r="56" spans="1:24" x14ac:dyDescent="0.25">
      <c r="A56" s="12">
        <v>52</v>
      </c>
      <c r="B56" s="12">
        <v>2005</v>
      </c>
      <c r="C56" s="13">
        <v>38387</v>
      </c>
      <c r="D56" s="14">
        <v>1</v>
      </c>
      <c r="E56" s="14">
        <v>8</v>
      </c>
      <c r="F56" s="14">
        <v>11</v>
      </c>
      <c r="G56" s="14">
        <v>30</v>
      </c>
      <c r="H56" s="14">
        <v>40</v>
      </c>
      <c r="I56" s="14" t="str">
        <f t="shared" si="0"/>
        <v>18113040</v>
      </c>
      <c r="J56" s="14" t="str">
        <f>IF(COUNTIF($I$5:I56,I56)&gt;1,"Doublon","")</f>
        <v/>
      </c>
      <c r="K56" s="14">
        <v>7</v>
      </c>
      <c r="L56" s="15">
        <v>8</v>
      </c>
      <c r="M56" s="14">
        <f t="shared" si="1"/>
        <v>90</v>
      </c>
      <c r="V56" s="12">
        <v>117</v>
      </c>
      <c r="W56" s="14">
        <f t="shared" si="8"/>
        <v>18</v>
      </c>
    </row>
    <row r="57" spans="1:24" x14ac:dyDescent="0.25">
      <c r="A57" s="12">
        <v>53</v>
      </c>
      <c r="B57" s="12">
        <v>2005</v>
      </c>
      <c r="C57" s="13">
        <v>38394</v>
      </c>
      <c r="D57" s="14">
        <v>11</v>
      </c>
      <c r="E57" s="14">
        <v>13</v>
      </c>
      <c r="F57" s="14">
        <v>25</v>
      </c>
      <c r="G57" s="14">
        <v>32</v>
      </c>
      <c r="H57" s="14">
        <v>50</v>
      </c>
      <c r="I57" s="14" t="str">
        <f t="shared" si="0"/>
        <v>1113253250</v>
      </c>
      <c r="J57" s="14" t="str">
        <f>IF(COUNTIF($I$5:I57,I57)&gt;1,"Doublon","")</f>
        <v/>
      </c>
      <c r="K57" s="14">
        <v>4</v>
      </c>
      <c r="L57" s="15">
        <v>7</v>
      </c>
      <c r="M57" s="14">
        <f t="shared" si="1"/>
        <v>131</v>
      </c>
      <c r="O57" s="8" t="s">
        <v>8</v>
      </c>
      <c r="P57" s="21">
        <f>AVERAGE(P6:P55)</f>
        <v>168</v>
      </c>
      <c r="V57" s="12">
        <v>97</v>
      </c>
      <c r="W57" s="14">
        <f t="shared" si="8"/>
        <v>18</v>
      </c>
    </row>
    <row r="58" spans="1:24" x14ac:dyDescent="0.25">
      <c r="A58" s="12">
        <v>54</v>
      </c>
      <c r="B58" s="12">
        <v>2005</v>
      </c>
      <c r="C58" s="13">
        <v>38401</v>
      </c>
      <c r="D58" s="14">
        <v>20</v>
      </c>
      <c r="E58" s="14">
        <v>21</v>
      </c>
      <c r="F58" s="14">
        <v>26</v>
      </c>
      <c r="G58" s="14">
        <v>32</v>
      </c>
      <c r="H58" s="14">
        <v>46</v>
      </c>
      <c r="I58" s="14" t="str">
        <f t="shared" si="0"/>
        <v>2021263246</v>
      </c>
      <c r="J58" s="14" t="str">
        <f>IF(COUNTIF($I$5:I58,I58)&gt;1,"Doublon","")</f>
        <v/>
      </c>
      <c r="K58" s="14">
        <v>8</v>
      </c>
      <c r="L58" s="15">
        <v>9</v>
      </c>
      <c r="M58" s="14">
        <f t="shared" si="1"/>
        <v>145</v>
      </c>
      <c r="V58" s="12">
        <v>161</v>
      </c>
      <c r="W58" s="14">
        <f t="shared" si="8"/>
        <v>17</v>
      </c>
    </row>
    <row r="59" spans="1:24" x14ac:dyDescent="0.25">
      <c r="A59" s="12">
        <v>55</v>
      </c>
      <c r="B59" s="12">
        <v>2005</v>
      </c>
      <c r="C59" s="13">
        <v>38408</v>
      </c>
      <c r="D59" s="14">
        <v>3</v>
      </c>
      <c r="E59" s="14">
        <v>27</v>
      </c>
      <c r="F59" s="14">
        <v>30</v>
      </c>
      <c r="G59" s="14">
        <v>43</v>
      </c>
      <c r="H59" s="14">
        <v>44</v>
      </c>
      <c r="I59" s="14" t="str">
        <f t="shared" si="0"/>
        <v>327304344</v>
      </c>
      <c r="J59" s="14" t="str">
        <f>IF(COUNTIF($I$5:I59,I59)&gt;1,"Doublon","")</f>
        <v/>
      </c>
      <c r="K59" s="14">
        <v>4</v>
      </c>
      <c r="L59" s="15">
        <v>8</v>
      </c>
      <c r="M59" s="14">
        <f t="shared" si="1"/>
        <v>147</v>
      </c>
      <c r="V59" s="12">
        <v>158</v>
      </c>
      <c r="W59" s="14">
        <f t="shared" si="8"/>
        <v>17</v>
      </c>
    </row>
    <row r="60" spans="1:24" x14ac:dyDescent="0.25">
      <c r="A60" s="12">
        <v>56</v>
      </c>
      <c r="B60" s="12">
        <v>2005</v>
      </c>
      <c r="C60" s="13">
        <v>38415</v>
      </c>
      <c r="D60" s="14">
        <v>12</v>
      </c>
      <c r="E60" s="14">
        <v>24</v>
      </c>
      <c r="F60" s="14">
        <v>32</v>
      </c>
      <c r="G60" s="14">
        <v>37</v>
      </c>
      <c r="H60" s="14">
        <v>39</v>
      </c>
      <c r="I60" s="14" t="str">
        <f t="shared" si="0"/>
        <v>1224323739</v>
      </c>
      <c r="J60" s="14" t="str">
        <f>IF(COUNTIF($I$5:I60,I60)&gt;1,"Doublon","")</f>
        <v/>
      </c>
      <c r="K60" s="14">
        <v>7</v>
      </c>
      <c r="L60" s="15">
        <v>9</v>
      </c>
      <c r="M60" s="14">
        <f t="shared" si="1"/>
        <v>144</v>
      </c>
      <c r="V60" s="12">
        <v>140</v>
      </c>
      <c r="W60" s="14">
        <f t="shared" si="8"/>
        <v>17</v>
      </c>
    </row>
    <row r="61" spans="1:24" x14ac:dyDescent="0.25">
      <c r="A61" s="12">
        <v>57</v>
      </c>
      <c r="B61" s="12">
        <v>2005</v>
      </c>
      <c r="C61" s="13">
        <v>38422</v>
      </c>
      <c r="D61" s="14">
        <v>8</v>
      </c>
      <c r="E61" s="14">
        <v>12</v>
      </c>
      <c r="F61" s="14">
        <v>23</v>
      </c>
      <c r="G61" s="14">
        <v>40</v>
      </c>
      <c r="H61" s="14">
        <v>43</v>
      </c>
      <c r="I61" s="14" t="str">
        <f t="shared" si="0"/>
        <v>812234043</v>
      </c>
      <c r="J61" s="14" t="str">
        <f>IF(COUNTIF($I$5:I61,I61)&gt;1,"Doublon","")</f>
        <v/>
      </c>
      <c r="K61" s="14">
        <v>1</v>
      </c>
      <c r="L61" s="15">
        <v>4</v>
      </c>
      <c r="M61" s="14">
        <f t="shared" si="1"/>
        <v>126</v>
      </c>
      <c r="V61" s="12">
        <v>116</v>
      </c>
      <c r="W61" s="14">
        <f t="shared" si="8"/>
        <v>17</v>
      </c>
    </row>
    <row r="62" spans="1:24" x14ac:dyDescent="0.25">
      <c r="A62" s="12">
        <v>58</v>
      </c>
      <c r="B62" s="12">
        <v>2005</v>
      </c>
      <c r="C62" s="13">
        <v>38429</v>
      </c>
      <c r="D62" s="14">
        <v>6</v>
      </c>
      <c r="E62" s="14">
        <v>23</v>
      </c>
      <c r="F62" s="14">
        <v>39</v>
      </c>
      <c r="G62" s="14">
        <v>43</v>
      </c>
      <c r="H62" s="14">
        <v>48</v>
      </c>
      <c r="I62" s="14" t="str">
        <f t="shared" si="0"/>
        <v>623394348</v>
      </c>
      <c r="J62" s="14" t="str">
        <f>IF(COUNTIF($I$5:I62,I62)&gt;1,"Doublon","")</f>
        <v/>
      </c>
      <c r="K62" s="14">
        <v>5</v>
      </c>
      <c r="L62" s="15">
        <v>7</v>
      </c>
      <c r="M62" s="14">
        <f t="shared" si="1"/>
        <v>159</v>
      </c>
      <c r="P62" s="33" t="s">
        <v>21</v>
      </c>
      <c r="Q62" s="34"/>
      <c r="V62" s="12">
        <v>110</v>
      </c>
      <c r="W62" s="14">
        <f t="shared" si="8"/>
        <v>17</v>
      </c>
    </row>
    <row r="63" spans="1:24" x14ac:dyDescent="0.25">
      <c r="A63" s="12">
        <v>59</v>
      </c>
      <c r="B63" s="12">
        <v>2005</v>
      </c>
      <c r="C63" s="13">
        <v>38436</v>
      </c>
      <c r="D63" s="14">
        <v>4</v>
      </c>
      <c r="E63" s="14">
        <v>29</v>
      </c>
      <c r="F63" s="14">
        <v>33</v>
      </c>
      <c r="G63" s="14">
        <v>37</v>
      </c>
      <c r="H63" s="14">
        <v>38</v>
      </c>
      <c r="I63" s="14" t="str">
        <f t="shared" si="0"/>
        <v>429333738</v>
      </c>
      <c r="J63" s="14" t="str">
        <f>IF(COUNTIF($I$5:I63,I63)&gt;1,"Doublon","")</f>
        <v/>
      </c>
      <c r="K63" s="14">
        <v>6</v>
      </c>
      <c r="L63" s="15">
        <v>9</v>
      </c>
      <c r="M63" s="14">
        <f t="shared" si="1"/>
        <v>141</v>
      </c>
      <c r="P63" s="35">
        <f>COUNTIF(M5:M2312,"&gt;15")</f>
        <v>1680</v>
      </c>
      <c r="Q63" s="35"/>
      <c r="V63" s="12">
        <v>126</v>
      </c>
      <c r="W63" s="14">
        <f t="shared" si="8"/>
        <v>17</v>
      </c>
    </row>
    <row r="64" spans="1:24" x14ac:dyDescent="0.25">
      <c r="A64" s="12">
        <v>60</v>
      </c>
      <c r="B64" s="12">
        <v>2005</v>
      </c>
      <c r="C64" s="13">
        <v>38443</v>
      </c>
      <c r="D64" s="14">
        <v>25</v>
      </c>
      <c r="E64" s="14">
        <v>26</v>
      </c>
      <c r="F64" s="14">
        <v>41</v>
      </c>
      <c r="G64" s="14">
        <v>44</v>
      </c>
      <c r="H64" s="14">
        <v>47</v>
      </c>
      <c r="I64" s="14" t="str">
        <f t="shared" si="0"/>
        <v>2526414447</v>
      </c>
      <c r="J64" s="14" t="str">
        <f>IF(COUNTIF($I$5:I64,I64)&gt;1,"Doublon","")</f>
        <v/>
      </c>
      <c r="K64" s="14">
        <v>3</v>
      </c>
      <c r="L64" s="15">
        <v>7</v>
      </c>
      <c r="M64" s="14">
        <f t="shared" si="1"/>
        <v>183</v>
      </c>
      <c r="V64" s="12">
        <v>133</v>
      </c>
      <c r="W64" s="14">
        <f t="shared" si="8"/>
        <v>16</v>
      </c>
    </row>
    <row r="65" spans="1:23" x14ac:dyDescent="0.25">
      <c r="A65" s="12">
        <v>61</v>
      </c>
      <c r="B65" s="12">
        <v>2005</v>
      </c>
      <c r="C65" s="13">
        <v>38450</v>
      </c>
      <c r="D65" s="14">
        <v>7</v>
      </c>
      <c r="E65" s="14">
        <v>11</v>
      </c>
      <c r="F65" s="14">
        <v>25</v>
      </c>
      <c r="G65" s="14">
        <v>31</v>
      </c>
      <c r="H65" s="14">
        <v>50</v>
      </c>
      <c r="I65" s="14" t="str">
        <f t="shared" si="0"/>
        <v>711253150</v>
      </c>
      <c r="J65" s="14" t="str">
        <f>IF(COUNTIF($I$5:I65,I65)&gt;1,"Doublon","")</f>
        <v/>
      </c>
      <c r="K65" s="14">
        <v>1</v>
      </c>
      <c r="L65" s="15">
        <v>3</v>
      </c>
      <c r="M65" s="14">
        <f t="shared" si="1"/>
        <v>124</v>
      </c>
      <c r="V65" s="12">
        <v>127</v>
      </c>
      <c r="W65" s="14">
        <f t="shared" si="8"/>
        <v>16</v>
      </c>
    </row>
    <row r="66" spans="1:23" x14ac:dyDescent="0.25">
      <c r="A66" s="12">
        <v>62</v>
      </c>
      <c r="B66" s="12">
        <v>2005</v>
      </c>
      <c r="C66" s="13">
        <v>38457</v>
      </c>
      <c r="D66" s="14">
        <v>6</v>
      </c>
      <c r="E66" s="14">
        <v>28</v>
      </c>
      <c r="F66" s="14">
        <v>31</v>
      </c>
      <c r="G66" s="14">
        <v>38</v>
      </c>
      <c r="H66" s="14">
        <v>42</v>
      </c>
      <c r="I66" s="14" t="str">
        <f t="shared" si="0"/>
        <v>628313842</v>
      </c>
      <c r="J66" s="14" t="str">
        <f>IF(COUNTIF($I$5:I66,I66)&gt;1,"Doublon","")</f>
        <v/>
      </c>
      <c r="K66" s="14">
        <v>3</v>
      </c>
      <c r="L66" s="15">
        <v>9</v>
      </c>
      <c r="M66" s="14">
        <f t="shared" si="1"/>
        <v>145</v>
      </c>
      <c r="V66" s="12">
        <v>141</v>
      </c>
      <c r="W66" s="14">
        <f t="shared" si="8"/>
        <v>16</v>
      </c>
    </row>
    <row r="67" spans="1:23" x14ac:dyDescent="0.25">
      <c r="A67" s="12">
        <v>63</v>
      </c>
      <c r="B67" s="12">
        <v>2005</v>
      </c>
      <c r="C67" s="13">
        <v>38464</v>
      </c>
      <c r="D67" s="14">
        <v>3</v>
      </c>
      <c r="E67" s="14">
        <v>10</v>
      </c>
      <c r="F67" s="14">
        <v>13</v>
      </c>
      <c r="G67" s="14">
        <v>24</v>
      </c>
      <c r="H67" s="14">
        <v>47</v>
      </c>
      <c r="I67" s="14" t="str">
        <f t="shared" si="0"/>
        <v>310132447</v>
      </c>
      <c r="J67" s="14" t="str">
        <f>IF(COUNTIF($I$5:I67,I67)&gt;1,"Doublon","")</f>
        <v/>
      </c>
      <c r="K67" s="14">
        <v>5</v>
      </c>
      <c r="L67" s="15">
        <v>9</v>
      </c>
      <c r="M67" s="14">
        <f t="shared" si="1"/>
        <v>97</v>
      </c>
      <c r="V67" s="12">
        <v>112</v>
      </c>
      <c r="W67" s="14">
        <f t="shared" si="8"/>
        <v>16</v>
      </c>
    </row>
    <row r="68" spans="1:23" x14ac:dyDescent="0.25">
      <c r="A68" s="12">
        <v>64</v>
      </c>
      <c r="B68" s="12">
        <v>2005</v>
      </c>
      <c r="C68" s="13">
        <v>38471</v>
      </c>
      <c r="D68" s="14">
        <v>3</v>
      </c>
      <c r="E68" s="14">
        <v>9</v>
      </c>
      <c r="F68" s="14">
        <v>35</v>
      </c>
      <c r="G68" s="14">
        <v>39</v>
      </c>
      <c r="H68" s="14">
        <v>42</v>
      </c>
      <c r="I68" s="14" t="str">
        <f t="shared" si="0"/>
        <v>39353942</v>
      </c>
      <c r="J68" s="14" t="str">
        <f>IF(COUNTIF($I$5:I68,I68)&gt;1,"Doublon","")</f>
        <v/>
      </c>
      <c r="K68" s="14">
        <v>1</v>
      </c>
      <c r="L68" s="15">
        <v>8</v>
      </c>
      <c r="M68" s="14">
        <f t="shared" si="1"/>
        <v>128</v>
      </c>
      <c r="V68" s="12">
        <v>109</v>
      </c>
      <c r="W68" s="14">
        <f t="shared" si="8"/>
        <v>16</v>
      </c>
    </row>
    <row r="69" spans="1:23" x14ac:dyDescent="0.25">
      <c r="A69" s="12">
        <v>65</v>
      </c>
      <c r="B69" s="12">
        <v>2005</v>
      </c>
      <c r="C69" s="13">
        <v>38478</v>
      </c>
      <c r="D69" s="14">
        <v>7</v>
      </c>
      <c r="E69" s="14">
        <v>12</v>
      </c>
      <c r="F69" s="14">
        <v>21</v>
      </c>
      <c r="G69" s="14">
        <v>26</v>
      </c>
      <c r="H69" s="14">
        <v>44</v>
      </c>
      <c r="I69" s="14" t="str">
        <f t="shared" si="0"/>
        <v>712212644</v>
      </c>
      <c r="J69" s="14" t="str">
        <f>IF(COUNTIF($I$5:I69,I69)&gt;1,"Doublon","")</f>
        <v/>
      </c>
      <c r="K69" s="14">
        <v>6</v>
      </c>
      <c r="L69" s="15">
        <v>8</v>
      </c>
      <c r="M69" s="14">
        <f t="shared" si="1"/>
        <v>110</v>
      </c>
      <c r="V69" s="12">
        <v>103</v>
      </c>
      <c r="W69" s="14">
        <f t="shared" si="8"/>
        <v>16</v>
      </c>
    </row>
    <row r="70" spans="1:23" x14ac:dyDescent="0.25">
      <c r="A70" s="12">
        <v>66</v>
      </c>
      <c r="B70" s="12">
        <v>2005</v>
      </c>
      <c r="C70" s="13">
        <v>38485</v>
      </c>
      <c r="D70" s="14">
        <v>12</v>
      </c>
      <c r="E70" s="14">
        <v>17</v>
      </c>
      <c r="F70" s="14">
        <v>31</v>
      </c>
      <c r="G70" s="14">
        <v>32</v>
      </c>
      <c r="H70" s="14">
        <v>40</v>
      </c>
      <c r="I70" s="14" t="str">
        <f t="shared" ref="I70:I133" si="11">D70&amp;E70&amp;F70&amp;G70&amp;H70</f>
        <v>1217313240</v>
      </c>
      <c r="J70" s="14" t="str">
        <f>IF(COUNTIF($I$5:I70,I70)&gt;1,"Doublon","")</f>
        <v/>
      </c>
      <c r="K70" s="14">
        <v>2</v>
      </c>
      <c r="L70" s="15">
        <v>9</v>
      </c>
      <c r="M70" s="14">
        <f t="shared" ref="M70:M84" si="12">D70+E70+F70+G70+H70</f>
        <v>132</v>
      </c>
      <c r="V70" s="12">
        <v>152</v>
      </c>
      <c r="W70" s="14">
        <f t="shared" si="8"/>
        <v>15</v>
      </c>
    </row>
    <row r="71" spans="1:23" x14ac:dyDescent="0.25">
      <c r="A71" s="12">
        <v>67</v>
      </c>
      <c r="B71" s="12">
        <v>2005</v>
      </c>
      <c r="C71" s="13">
        <v>38492</v>
      </c>
      <c r="D71" s="14">
        <v>6</v>
      </c>
      <c r="E71" s="14">
        <v>7</v>
      </c>
      <c r="F71" s="14">
        <v>13</v>
      </c>
      <c r="G71" s="14">
        <v>28</v>
      </c>
      <c r="H71" s="14">
        <v>47</v>
      </c>
      <c r="I71" s="14" t="str">
        <f t="shared" si="11"/>
        <v>67132847</v>
      </c>
      <c r="J71" s="14" t="str">
        <f>IF(COUNTIF($I$5:I71,I71)&gt;1,"Doublon","")</f>
        <v/>
      </c>
      <c r="K71" s="14">
        <v>5</v>
      </c>
      <c r="L71" s="15">
        <v>8</v>
      </c>
      <c r="M71" s="14">
        <f t="shared" si="12"/>
        <v>101</v>
      </c>
      <c r="V71" s="12">
        <v>149</v>
      </c>
      <c r="W71" s="14">
        <f t="shared" si="8"/>
        <v>15</v>
      </c>
    </row>
    <row r="72" spans="1:23" x14ac:dyDescent="0.25">
      <c r="A72" s="12">
        <v>68</v>
      </c>
      <c r="B72" s="12">
        <v>2005</v>
      </c>
      <c r="C72" s="13">
        <v>38499</v>
      </c>
      <c r="D72" s="14">
        <v>2</v>
      </c>
      <c r="E72" s="14">
        <v>24</v>
      </c>
      <c r="F72" s="14">
        <v>31</v>
      </c>
      <c r="G72" s="14">
        <v>48</v>
      </c>
      <c r="H72" s="14">
        <v>50</v>
      </c>
      <c r="I72" s="14" t="str">
        <f t="shared" si="11"/>
        <v>224314850</v>
      </c>
      <c r="J72" s="14" t="str">
        <f>IF(COUNTIF($I$5:I72,I72)&gt;1,"Doublon","")</f>
        <v/>
      </c>
      <c r="K72" s="14">
        <v>4</v>
      </c>
      <c r="L72" s="15">
        <v>9</v>
      </c>
      <c r="M72" s="14">
        <f t="shared" si="12"/>
        <v>155</v>
      </c>
      <c r="V72" s="12">
        <v>146</v>
      </c>
      <c r="W72" s="14">
        <f t="shared" si="8"/>
        <v>15</v>
      </c>
    </row>
    <row r="73" spans="1:23" x14ac:dyDescent="0.25">
      <c r="A73" s="12">
        <v>69</v>
      </c>
      <c r="B73" s="12">
        <v>2005</v>
      </c>
      <c r="C73" s="13">
        <v>38506</v>
      </c>
      <c r="D73" s="14">
        <v>3</v>
      </c>
      <c r="E73" s="14">
        <v>8</v>
      </c>
      <c r="F73" s="14">
        <v>11</v>
      </c>
      <c r="G73" s="14">
        <v>17</v>
      </c>
      <c r="H73" s="14">
        <v>50</v>
      </c>
      <c r="I73" s="14" t="str">
        <f t="shared" si="11"/>
        <v>38111750</v>
      </c>
      <c r="J73" s="14" t="str">
        <f>IF(COUNTIF($I$5:I73,I73)&gt;1,"Doublon","")</f>
        <v/>
      </c>
      <c r="K73" s="14">
        <v>1</v>
      </c>
      <c r="L73" s="15">
        <v>5</v>
      </c>
      <c r="M73" s="14">
        <f t="shared" si="12"/>
        <v>89</v>
      </c>
      <c r="V73" s="12">
        <v>121</v>
      </c>
      <c r="W73" s="14">
        <f t="shared" si="8"/>
        <v>15</v>
      </c>
    </row>
    <row r="74" spans="1:23" x14ac:dyDescent="0.25">
      <c r="A74" s="12">
        <v>70</v>
      </c>
      <c r="B74" s="12">
        <v>2005</v>
      </c>
      <c r="C74" s="13">
        <v>38513</v>
      </c>
      <c r="D74" s="14">
        <v>6</v>
      </c>
      <c r="E74" s="14">
        <v>7</v>
      </c>
      <c r="F74" s="14">
        <v>32</v>
      </c>
      <c r="G74" s="14">
        <v>37</v>
      </c>
      <c r="H74" s="14">
        <v>47</v>
      </c>
      <c r="I74" s="14" t="str">
        <f t="shared" si="11"/>
        <v>67323747</v>
      </c>
      <c r="J74" s="14" t="str">
        <f>IF(COUNTIF($I$5:I74,I74)&gt;1,"Doublon","")</f>
        <v/>
      </c>
      <c r="K74" s="14">
        <v>1</v>
      </c>
      <c r="L74" s="15">
        <v>7</v>
      </c>
      <c r="M74" s="14">
        <f t="shared" si="12"/>
        <v>129</v>
      </c>
      <c r="V74" s="12">
        <v>154</v>
      </c>
      <c r="W74" s="14">
        <f t="shared" si="8"/>
        <v>15</v>
      </c>
    </row>
    <row r="75" spans="1:23" x14ac:dyDescent="0.25">
      <c r="A75" s="12">
        <v>71</v>
      </c>
      <c r="B75" s="12">
        <v>2005</v>
      </c>
      <c r="C75" s="13">
        <v>38520</v>
      </c>
      <c r="D75" s="14">
        <v>4</v>
      </c>
      <c r="E75" s="14">
        <v>8</v>
      </c>
      <c r="F75" s="14">
        <v>10</v>
      </c>
      <c r="G75" s="14">
        <v>18</v>
      </c>
      <c r="H75" s="14">
        <v>21</v>
      </c>
      <c r="I75" s="14" t="str">
        <f t="shared" si="11"/>
        <v>48101821</v>
      </c>
      <c r="J75" s="14" t="str">
        <f>IF(COUNTIF($I$5:I75,I75)&gt;1,"Doublon","")</f>
        <v/>
      </c>
      <c r="K75" s="14">
        <v>1</v>
      </c>
      <c r="L75" s="15">
        <v>7</v>
      </c>
      <c r="M75" s="14">
        <f t="shared" si="12"/>
        <v>61</v>
      </c>
      <c r="V75" s="12">
        <v>136</v>
      </c>
      <c r="W75" s="14">
        <f t="shared" si="8"/>
        <v>15</v>
      </c>
    </row>
    <row r="76" spans="1:23" x14ac:dyDescent="0.25">
      <c r="A76" s="12">
        <v>72</v>
      </c>
      <c r="B76" s="12">
        <v>2005</v>
      </c>
      <c r="C76" s="13">
        <v>38527</v>
      </c>
      <c r="D76" s="14">
        <v>6</v>
      </c>
      <c r="E76" s="14">
        <v>8</v>
      </c>
      <c r="F76" s="14">
        <v>14</v>
      </c>
      <c r="G76" s="14">
        <v>15</v>
      </c>
      <c r="H76" s="14">
        <v>45</v>
      </c>
      <c r="I76" s="14" t="str">
        <f t="shared" si="11"/>
        <v>68141545</v>
      </c>
      <c r="J76" s="14" t="str">
        <f>IF(COUNTIF($I$5:I76,I76)&gt;1,"Doublon","")</f>
        <v/>
      </c>
      <c r="K76" s="14">
        <v>7</v>
      </c>
      <c r="L76" s="15">
        <v>8</v>
      </c>
      <c r="M76" s="14">
        <f t="shared" si="12"/>
        <v>88</v>
      </c>
      <c r="V76" s="12">
        <v>155</v>
      </c>
      <c r="W76" s="14">
        <f t="shared" si="8"/>
        <v>15</v>
      </c>
    </row>
    <row r="77" spans="1:23" x14ac:dyDescent="0.25">
      <c r="A77" s="12">
        <v>73</v>
      </c>
      <c r="B77" s="12">
        <v>2005</v>
      </c>
      <c r="C77" s="13">
        <v>38534</v>
      </c>
      <c r="D77" s="14">
        <v>4</v>
      </c>
      <c r="E77" s="14">
        <v>5</v>
      </c>
      <c r="F77" s="14">
        <v>23</v>
      </c>
      <c r="G77" s="14">
        <v>25</v>
      </c>
      <c r="H77" s="14">
        <v>28</v>
      </c>
      <c r="I77" s="14" t="str">
        <f t="shared" si="11"/>
        <v>45232528</v>
      </c>
      <c r="J77" s="14" t="str">
        <f>IF(COUNTIF($I$5:I77,I77)&gt;1,"Doublon","")</f>
        <v/>
      </c>
      <c r="K77" s="14">
        <v>3</v>
      </c>
      <c r="L77" s="15">
        <v>4</v>
      </c>
      <c r="M77" s="14">
        <f t="shared" si="12"/>
        <v>85</v>
      </c>
      <c r="V77" s="12">
        <v>157</v>
      </c>
      <c r="W77" s="14">
        <f t="shared" si="8"/>
        <v>14</v>
      </c>
    </row>
    <row r="78" spans="1:23" x14ac:dyDescent="0.25">
      <c r="A78" s="12">
        <v>74</v>
      </c>
      <c r="B78" s="12">
        <v>2005</v>
      </c>
      <c r="C78" s="13">
        <v>38541</v>
      </c>
      <c r="D78" s="14">
        <v>35</v>
      </c>
      <c r="E78" s="14">
        <v>36</v>
      </c>
      <c r="F78" s="14">
        <v>42</v>
      </c>
      <c r="G78" s="14">
        <v>46</v>
      </c>
      <c r="H78" s="14">
        <v>49</v>
      </c>
      <c r="I78" s="14" t="str">
        <f t="shared" si="11"/>
        <v>3536424649</v>
      </c>
      <c r="J78" s="14" t="str">
        <f>IF(COUNTIF($I$5:I78,I78)&gt;1,"Doublon","")</f>
        <v/>
      </c>
      <c r="K78" s="14">
        <v>2</v>
      </c>
      <c r="L78" s="15">
        <v>8</v>
      </c>
      <c r="M78" s="14">
        <f t="shared" si="12"/>
        <v>208</v>
      </c>
      <c r="V78" s="12">
        <v>105</v>
      </c>
      <c r="W78" s="14">
        <f t="shared" si="8"/>
        <v>14</v>
      </c>
    </row>
    <row r="79" spans="1:23" x14ac:dyDescent="0.25">
      <c r="A79" s="12">
        <v>75</v>
      </c>
      <c r="B79" s="12">
        <v>2005</v>
      </c>
      <c r="C79" s="13">
        <v>38548</v>
      </c>
      <c r="D79" s="14">
        <v>1</v>
      </c>
      <c r="E79" s="14">
        <v>11</v>
      </c>
      <c r="F79" s="14">
        <v>12</v>
      </c>
      <c r="G79" s="14">
        <v>23</v>
      </c>
      <c r="H79" s="14">
        <v>42</v>
      </c>
      <c r="I79" s="14" t="str">
        <f t="shared" si="11"/>
        <v>111122342</v>
      </c>
      <c r="J79" s="14" t="str">
        <f>IF(COUNTIF($I$5:I79,I79)&gt;1,"Doublon","")</f>
        <v/>
      </c>
      <c r="K79" s="14">
        <v>3</v>
      </c>
      <c r="L79" s="15">
        <v>6</v>
      </c>
      <c r="M79" s="14">
        <f t="shared" si="12"/>
        <v>89</v>
      </c>
      <c r="V79" s="12">
        <v>162</v>
      </c>
      <c r="W79" s="14">
        <f t="shared" si="8"/>
        <v>14</v>
      </c>
    </row>
    <row r="80" spans="1:23" x14ac:dyDescent="0.25">
      <c r="A80" s="12">
        <v>76</v>
      </c>
      <c r="B80" s="12">
        <v>2005</v>
      </c>
      <c r="C80" s="13">
        <v>38555</v>
      </c>
      <c r="D80" s="14">
        <v>3</v>
      </c>
      <c r="E80" s="14">
        <v>14</v>
      </c>
      <c r="F80" s="14">
        <v>41</v>
      </c>
      <c r="G80" s="14">
        <v>48</v>
      </c>
      <c r="H80" s="14">
        <v>49</v>
      </c>
      <c r="I80" s="14" t="str">
        <f t="shared" si="11"/>
        <v>314414849</v>
      </c>
      <c r="J80" s="14" t="str">
        <f>IF(COUNTIF($I$5:I80,I80)&gt;1,"Doublon","")</f>
        <v/>
      </c>
      <c r="K80" s="14">
        <v>1</v>
      </c>
      <c r="L80" s="15">
        <v>4</v>
      </c>
      <c r="M80" s="14">
        <f t="shared" si="12"/>
        <v>155</v>
      </c>
      <c r="V80" s="12">
        <v>96</v>
      </c>
      <c r="W80" s="14">
        <f t="shared" si="8"/>
        <v>14</v>
      </c>
    </row>
    <row r="81" spans="1:23" x14ac:dyDescent="0.25">
      <c r="A81" s="12">
        <v>77</v>
      </c>
      <c r="B81" s="12">
        <v>2005</v>
      </c>
      <c r="C81" s="13">
        <v>38562</v>
      </c>
      <c r="D81" s="14">
        <v>3</v>
      </c>
      <c r="E81" s="14">
        <v>19</v>
      </c>
      <c r="F81" s="14">
        <v>26</v>
      </c>
      <c r="G81" s="14">
        <v>49</v>
      </c>
      <c r="H81" s="14">
        <v>50</v>
      </c>
      <c r="I81" s="14" t="str">
        <f t="shared" si="11"/>
        <v>319264950</v>
      </c>
      <c r="J81" s="14" t="str">
        <f>IF(COUNTIF($I$5:I81,I81)&gt;1,"Doublon","")</f>
        <v/>
      </c>
      <c r="K81" s="14">
        <v>4</v>
      </c>
      <c r="L81" s="15">
        <v>5</v>
      </c>
      <c r="M81" s="14">
        <f t="shared" si="12"/>
        <v>147</v>
      </c>
      <c r="V81" s="12">
        <v>108</v>
      </c>
      <c r="W81" s="14">
        <f t="shared" si="8"/>
        <v>13</v>
      </c>
    </row>
    <row r="82" spans="1:23" x14ac:dyDescent="0.25">
      <c r="A82" s="12">
        <v>78</v>
      </c>
      <c r="B82" s="12">
        <v>2005</v>
      </c>
      <c r="C82" s="13">
        <v>38569</v>
      </c>
      <c r="D82" s="14">
        <v>2</v>
      </c>
      <c r="E82" s="14">
        <v>11</v>
      </c>
      <c r="F82" s="14">
        <v>21</v>
      </c>
      <c r="G82" s="14">
        <v>22</v>
      </c>
      <c r="H82" s="14">
        <v>30</v>
      </c>
      <c r="I82" s="14" t="str">
        <f t="shared" si="11"/>
        <v>211212230</v>
      </c>
      <c r="J82" s="14" t="str">
        <f>IF(COUNTIF($I$5:I82,I82)&gt;1,"Doublon","")</f>
        <v/>
      </c>
      <c r="K82" s="14">
        <v>4</v>
      </c>
      <c r="L82" s="15">
        <v>6</v>
      </c>
      <c r="M82" s="14">
        <f t="shared" si="12"/>
        <v>86</v>
      </c>
      <c r="V82" s="12">
        <v>98</v>
      </c>
      <c r="W82" s="14">
        <f t="shared" si="8"/>
        <v>13</v>
      </c>
    </row>
    <row r="83" spans="1:23" x14ac:dyDescent="0.25">
      <c r="A83" s="12">
        <v>79</v>
      </c>
      <c r="B83" s="12">
        <v>2005</v>
      </c>
      <c r="C83" s="13">
        <v>38576</v>
      </c>
      <c r="D83" s="14">
        <v>15</v>
      </c>
      <c r="E83" s="14">
        <v>23</v>
      </c>
      <c r="F83" s="14">
        <v>30</v>
      </c>
      <c r="G83" s="14">
        <v>37</v>
      </c>
      <c r="H83" s="14">
        <v>40</v>
      </c>
      <c r="I83" s="14" t="str">
        <f t="shared" si="11"/>
        <v>1523303740</v>
      </c>
      <c r="J83" s="14" t="str">
        <f>IF(COUNTIF($I$5:I83,I83)&gt;1,"Doublon","")</f>
        <v/>
      </c>
      <c r="K83" s="14">
        <v>7</v>
      </c>
      <c r="L83" s="15">
        <v>9</v>
      </c>
      <c r="M83" s="14">
        <f t="shared" si="12"/>
        <v>145</v>
      </c>
      <c r="V83" s="12">
        <v>93</v>
      </c>
      <c r="W83" s="14">
        <f t="shared" si="8"/>
        <v>13</v>
      </c>
    </row>
    <row r="84" spans="1:23" x14ac:dyDescent="0.25">
      <c r="A84" s="12">
        <v>80</v>
      </c>
      <c r="B84" s="12">
        <v>2005</v>
      </c>
      <c r="C84" s="13">
        <v>38583</v>
      </c>
      <c r="D84" s="14">
        <v>11</v>
      </c>
      <c r="E84" s="14">
        <v>24</v>
      </c>
      <c r="F84" s="14">
        <v>29</v>
      </c>
      <c r="G84" s="14">
        <v>31</v>
      </c>
      <c r="H84" s="14">
        <v>41</v>
      </c>
      <c r="I84" s="14" t="str">
        <f t="shared" si="11"/>
        <v>1124293141</v>
      </c>
      <c r="J84" s="14" t="str">
        <f>IF(COUNTIF($I$5:I84,I84)&gt;1,"Doublon","")</f>
        <v/>
      </c>
      <c r="K84" s="14">
        <v>1</v>
      </c>
      <c r="L84" s="15">
        <v>3</v>
      </c>
      <c r="M84" s="14">
        <f t="shared" si="12"/>
        <v>136</v>
      </c>
      <c r="V84" s="12">
        <v>88</v>
      </c>
      <c r="W84" s="14">
        <f t="shared" si="8"/>
        <v>13</v>
      </c>
    </row>
    <row r="85" spans="1:23" x14ac:dyDescent="0.25">
      <c r="A85" s="12">
        <v>81</v>
      </c>
      <c r="B85" s="12">
        <v>2005</v>
      </c>
      <c r="C85" s="13">
        <v>38590</v>
      </c>
      <c r="D85" s="14">
        <v>9</v>
      </c>
      <c r="E85" s="14">
        <v>29</v>
      </c>
      <c r="F85" s="14">
        <v>35</v>
      </c>
      <c r="G85" s="14">
        <v>40</v>
      </c>
      <c r="H85" s="14">
        <v>41</v>
      </c>
      <c r="I85" s="14" t="str">
        <f t="shared" si="11"/>
        <v>929354041</v>
      </c>
      <c r="J85" s="14" t="str">
        <f>IF(COUNTIF($I$5:I85,I85)&gt;1,"Doublon","")</f>
        <v/>
      </c>
      <c r="K85" s="14">
        <v>1</v>
      </c>
      <c r="L85" s="15">
        <v>6</v>
      </c>
      <c r="M85" s="14">
        <f>D85+E85+F85+G85+H85</f>
        <v>154</v>
      </c>
      <c r="V85" s="12">
        <v>171</v>
      </c>
      <c r="W85" s="14">
        <f t="shared" si="8"/>
        <v>12</v>
      </c>
    </row>
    <row r="86" spans="1:23" x14ac:dyDescent="0.25">
      <c r="A86" s="12">
        <v>82</v>
      </c>
      <c r="B86" s="12">
        <v>2005</v>
      </c>
      <c r="C86" s="13">
        <v>38597</v>
      </c>
      <c r="D86" s="14">
        <v>3</v>
      </c>
      <c r="E86" s="14">
        <v>4</v>
      </c>
      <c r="F86" s="14">
        <v>14</v>
      </c>
      <c r="G86" s="14">
        <v>43</v>
      </c>
      <c r="H86" s="14">
        <v>50</v>
      </c>
      <c r="I86" s="14" t="str">
        <f t="shared" si="11"/>
        <v>34144350</v>
      </c>
      <c r="J86" s="14" t="str">
        <f>IF(COUNTIF($I$5:I86,I86)&gt;1,"Doublon","")</f>
        <v/>
      </c>
      <c r="K86" s="14">
        <v>3</v>
      </c>
      <c r="L86" s="15">
        <v>6</v>
      </c>
      <c r="M86" s="14">
        <f t="shared" ref="M86:M115" si="13">D86+E86+F86+G86+H86</f>
        <v>114</v>
      </c>
      <c r="V86" s="12">
        <v>169</v>
      </c>
      <c r="W86" s="14">
        <f t="shared" si="8"/>
        <v>12</v>
      </c>
    </row>
    <row r="87" spans="1:23" x14ac:dyDescent="0.25">
      <c r="A87" s="12">
        <v>83</v>
      </c>
      <c r="B87" s="12">
        <v>2005</v>
      </c>
      <c r="C87" s="13">
        <v>38604</v>
      </c>
      <c r="D87" s="14">
        <v>8</v>
      </c>
      <c r="E87" s="14">
        <v>12</v>
      </c>
      <c r="F87" s="14">
        <v>19</v>
      </c>
      <c r="G87" s="14">
        <v>31</v>
      </c>
      <c r="H87" s="14">
        <v>50</v>
      </c>
      <c r="I87" s="14" t="str">
        <f t="shared" si="11"/>
        <v>812193150</v>
      </c>
      <c r="J87" s="14" t="str">
        <f>IF(COUNTIF($I$5:I87,I87)&gt;1,"Doublon","")</f>
        <v/>
      </c>
      <c r="K87" s="14">
        <v>6</v>
      </c>
      <c r="L87" s="15">
        <v>7</v>
      </c>
      <c r="M87" s="14">
        <f t="shared" si="13"/>
        <v>120</v>
      </c>
      <c r="V87" s="12">
        <v>163</v>
      </c>
      <c r="W87" s="14">
        <f t="shared" si="8"/>
        <v>12</v>
      </c>
    </row>
    <row r="88" spans="1:23" x14ac:dyDescent="0.25">
      <c r="A88" s="12">
        <v>84</v>
      </c>
      <c r="B88" s="12">
        <v>2005</v>
      </c>
      <c r="C88" s="13">
        <v>38611</v>
      </c>
      <c r="D88" s="14">
        <v>12</v>
      </c>
      <c r="E88" s="14">
        <v>13</v>
      </c>
      <c r="F88" s="14">
        <v>19</v>
      </c>
      <c r="G88" s="14">
        <v>21</v>
      </c>
      <c r="H88" s="14">
        <v>38</v>
      </c>
      <c r="I88" s="14" t="str">
        <f t="shared" si="11"/>
        <v>1213192138</v>
      </c>
      <c r="J88" s="14" t="str">
        <f>IF(COUNTIF($I$5:I88,I88)&gt;1,"Doublon","")</f>
        <v/>
      </c>
      <c r="K88" s="14">
        <v>3</v>
      </c>
      <c r="L88" s="15">
        <v>9</v>
      </c>
      <c r="M88" s="14">
        <f t="shared" si="13"/>
        <v>103</v>
      </c>
      <c r="V88" s="12">
        <v>160</v>
      </c>
      <c r="W88" s="14">
        <f t="shared" si="8"/>
        <v>12</v>
      </c>
    </row>
    <row r="89" spans="1:23" x14ac:dyDescent="0.25">
      <c r="A89" s="12">
        <v>85</v>
      </c>
      <c r="B89" s="12">
        <v>2005</v>
      </c>
      <c r="C89" s="13">
        <v>38618</v>
      </c>
      <c r="D89" s="14">
        <v>1</v>
      </c>
      <c r="E89" s="14">
        <v>26</v>
      </c>
      <c r="F89" s="14">
        <v>31</v>
      </c>
      <c r="G89" s="14">
        <v>34</v>
      </c>
      <c r="H89" s="14">
        <v>47</v>
      </c>
      <c r="I89" s="14" t="str">
        <f t="shared" si="11"/>
        <v>126313447</v>
      </c>
      <c r="J89" s="14" t="str">
        <f>IF(COUNTIF($I$5:I89,I89)&gt;1,"Doublon","")</f>
        <v/>
      </c>
      <c r="K89" s="14">
        <v>4</v>
      </c>
      <c r="L89" s="15">
        <v>9</v>
      </c>
      <c r="M89" s="14">
        <f t="shared" si="13"/>
        <v>139</v>
      </c>
      <c r="V89" s="12">
        <v>104</v>
      </c>
      <c r="W89" s="14">
        <f t="shared" si="8"/>
        <v>12</v>
      </c>
    </row>
    <row r="90" spans="1:23" x14ac:dyDescent="0.25">
      <c r="A90" s="12">
        <v>86</v>
      </c>
      <c r="B90" s="12">
        <v>2005</v>
      </c>
      <c r="C90" s="13">
        <v>38625</v>
      </c>
      <c r="D90" s="14">
        <v>6</v>
      </c>
      <c r="E90" s="14">
        <v>11</v>
      </c>
      <c r="F90" s="14">
        <v>47</v>
      </c>
      <c r="G90" s="14">
        <v>48</v>
      </c>
      <c r="H90" s="14">
        <v>50</v>
      </c>
      <c r="I90" s="14" t="str">
        <f t="shared" si="11"/>
        <v>611474850</v>
      </c>
      <c r="J90" s="14" t="str">
        <f>IF(COUNTIF($I$5:I90,I90)&gt;1,"Doublon","")</f>
        <v/>
      </c>
      <c r="K90" s="14">
        <v>1</v>
      </c>
      <c r="L90" s="15">
        <v>6</v>
      </c>
      <c r="M90" s="14">
        <f t="shared" si="13"/>
        <v>162</v>
      </c>
      <c r="V90" s="12">
        <v>100</v>
      </c>
      <c r="W90" s="14">
        <f t="shared" ref="W90:W153" si="14">COUNTIF(M69:M3174,V90)</f>
        <v>12</v>
      </c>
    </row>
    <row r="91" spans="1:23" x14ac:dyDescent="0.25">
      <c r="A91" s="12">
        <v>87</v>
      </c>
      <c r="B91" s="12">
        <v>2005</v>
      </c>
      <c r="C91" s="13">
        <v>38632</v>
      </c>
      <c r="D91" s="14">
        <v>2</v>
      </c>
      <c r="E91" s="14">
        <v>13</v>
      </c>
      <c r="F91" s="14">
        <v>21</v>
      </c>
      <c r="G91" s="14">
        <v>26</v>
      </c>
      <c r="H91" s="14">
        <v>44</v>
      </c>
      <c r="I91" s="14" t="str">
        <f t="shared" si="11"/>
        <v>213212644</v>
      </c>
      <c r="J91" s="14" t="str">
        <f>IF(COUNTIF($I$5:I91,I91)&gt;1,"Doublon","")</f>
        <v/>
      </c>
      <c r="K91" s="14">
        <v>3</v>
      </c>
      <c r="L91" s="15">
        <v>9</v>
      </c>
      <c r="M91" s="14">
        <f t="shared" si="13"/>
        <v>106</v>
      </c>
      <c r="V91" s="12">
        <v>84</v>
      </c>
      <c r="W91" s="14">
        <f t="shared" si="14"/>
        <v>12</v>
      </c>
    </row>
    <row r="92" spans="1:23" x14ac:dyDescent="0.25">
      <c r="A92" s="12">
        <v>88</v>
      </c>
      <c r="B92" s="12">
        <v>2005</v>
      </c>
      <c r="C92" s="13">
        <v>38639</v>
      </c>
      <c r="D92" s="14">
        <v>10</v>
      </c>
      <c r="E92" s="14">
        <v>11</v>
      </c>
      <c r="F92" s="14">
        <v>19</v>
      </c>
      <c r="G92" s="14">
        <v>20</v>
      </c>
      <c r="H92" s="14">
        <v>23</v>
      </c>
      <c r="I92" s="14" t="str">
        <f t="shared" si="11"/>
        <v>1011192023</v>
      </c>
      <c r="J92" s="14" t="str">
        <f>IF(COUNTIF($I$5:I92,I92)&gt;1,"Doublon","")</f>
        <v/>
      </c>
      <c r="K92" s="14">
        <v>1</v>
      </c>
      <c r="L92" s="15">
        <v>6</v>
      </c>
      <c r="M92" s="14">
        <f t="shared" si="13"/>
        <v>83</v>
      </c>
      <c r="V92" s="12">
        <v>115</v>
      </c>
      <c r="W92" s="14">
        <f t="shared" si="14"/>
        <v>12</v>
      </c>
    </row>
    <row r="93" spans="1:23" x14ac:dyDescent="0.25">
      <c r="A93" s="12">
        <v>89</v>
      </c>
      <c r="B93" s="12">
        <v>2005</v>
      </c>
      <c r="C93" s="13">
        <v>38646</v>
      </c>
      <c r="D93" s="14">
        <v>1</v>
      </c>
      <c r="E93" s="14">
        <v>14</v>
      </c>
      <c r="F93" s="14">
        <v>19</v>
      </c>
      <c r="G93" s="14">
        <v>29</v>
      </c>
      <c r="H93" s="14">
        <v>33</v>
      </c>
      <c r="I93" s="14" t="str">
        <f t="shared" si="11"/>
        <v>114192933</v>
      </c>
      <c r="J93" s="14" t="str">
        <f>IF(COUNTIF($I$5:I93,I93)&gt;1,"Doublon","")</f>
        <v/>
      </c>
      <c r="K93" s="14">
        <v>1</v>
      </c>
      <c r="L93" s="15">
        <v>8</v>
      </c>
      <c r="M93" s="14">
        <f t="shared" si="13"/>
        <v>96</v>
      </c>
      <c r="V93" s="12">
        <v>106</v>
      </c>
      <c r="W93" s="14">
        <f t="shared" si="14"/>
        <v>12</v>
      </c>
    </row>
    <row r="94" spans="1:23" x14ac:dyDescent="0.25">
      <c r="A94" s="12">
        <v>90</v>
      </c>
      <c r="B94" s="12">
        <v>2005</v>
      </c>
      <c r="C94" s="13">
        <v>38653</v>
      </c>
      <c r="D94" s="14">
        <v>14</v>
      </c>
      <c r="E94" s="14">
        <v>36</v>
      </c>
      <c r="F94" s="14">
        <v>44</v>
      </c>
      <c r="G94" s="14">
        <v>47</v>
      </c>
      <c r="H94" s="14">
        <v>50</v>
      </c>
      <c r="I94" s="14" t="str">
        <f t="shared" si="11"/>
        <v>1436444750</v>
      </c>
      <c r="J94" s="14" t="str">
        <f>IF(COUNTIF($I$5:I94,I94)&gt;1,"Doublon","")</f>
        <v/>
      </c>
      <c r="K94" s="14">
        <v>3</v>
      </c>
      <c r="L94" s="15">
        <v>5</v>
      </c>
      <c r="M94" s="14">
        <f t="shared" si="13"/>
        <v>191</v>
      </c>
      <c r="V94" s="12">
        <v>92</v>
      </c>
      <c r="W94" s="14">
        <f t="shared" si="14"/>
        <v>12</v>
      </c>
    </row>
    <row r="95" spans="1:23" x14ac:dyDescent="0.25">
      <c r="A95" s="12">
        <v>91</v>
      </c>
      <c r="B95" s="12">
        <v>2005</v>
      </c>
      <c r="C95" s="13">
        <v>38660</v>
      </c>
      <c r="D95" s="14">
        <v>26</v>
      </c>
      <c r="E95" s="14">
        <v>36</v>
      </c>
      <c r="F95" s="14">
        <v>37</v>
      </c>
      <c r="G95" s="14">
        <v>38</v>
      </c>
      <c r="H95" s="14">
        <v>42</v>
      </c>
      <c r="I95" s="14" t="str">
        <f t="shared" si="11"/>
        <v>2636373842</v>
      </c>
      <c r="J95" s="14" t="str">
        <f>IF(COUNTIF($I$5:I95,I95)&gt;1,"Doublon","")</f>
        <v/>
      </c>
      <c r="K95" s="14">
        <v>2</v>
      </c>
      <c r="L95" s="15">
        <v>6</v>
      </c>
      <c r="M95" s="14">
        <f t="shared" si="13"/>
        <v>179</v>
      </c>
      <c r="V95" s="12">
        <v>156</v>
      </c>
      <c r="W95" s="14">
        <f t="shared" si="14"/>
        <v>11</v>
      </c>
    </row>
    <row r="96" spans="1:23" x14ac:dyDescent="0.25">
      <c r="A96" s="12">
        <v>92</v>
      </c>
      <c r="B96" s="12">
        <v>2005</v>
      </c>
      <c r="C96" s="13">
        <v>38667</v>
      </c>
      <c r="D96" s="14">
        <v>15</v>
      </c>
      <c r="E96" s="14">
        <v>16</v>
      </c>
      <c r="F96" s="14">
        <v>36</v>
      </c>
      <c r="G96" s="14">
        <v>41</v>
      </c>
      <c r="H96" s="14">
        <v>42</v>
      </c>
      <c r="I96" s="14" t="str">
        <f t="shared" si="11"/>
        <v>1516364142</v>
      </c>
      <c r="J96" s="14" t="str">
        <f>IF(COUNTIF($I$5:I96,I96)&gt;1,"Doublon","")</f>
        <v/>
      </c>
      <c r="K96" s="14">
        <v>3</v>
      </c>
      <c r="L96" s="15">
        <v>5</v>
      </c>
      <c r="M96" s="14">
        <f t="shared" si="13"/>
        <v>150</v>
      </c>
      <c r="V96" s="12">
        <v>91</v>
      </c>
      <c r="W96" s="14">
        <f t="shared" si="14"/>
        <v>11</v>
      </c>
    </row>
    <row r="97" spans="1:23" x14ac:dyDescent="0.25">
      <c r="A97" s="12">
        <v>93</v>
      </c>
      <c r="B97" s="12">
        <v>2005</v>
      </c>
      <c r="C97" s="13">
        <v>38674</v>
      </c>
      <c r="D97" s="14">
        <v>17</v>
      </c>
      <c r="E97" s="14">
        <v>18</v>
      </c>
      <c r="F97" s="14">
        <v>25</v>
      </c>
      <c r="G97" s="14">
        <v>34</v>
      </c>
      <c r="H97" s="14">
        <v>48</v>
      </c>
      <c r="I97" s="14" t="str">
        <f t="shared" si="11"/>
        <v>1718253448</v>
      </c>
      <c r="J97" s="14" t="str">
        <f>IF(COUNTIF($I$5:I97,I97)&gt;1,"Doublon","")</f>
        <v/>
      </c>
      <c r="K97" s="14">
        <v>2</v>
      </c>
      <c r="L97" s="15">
        <v>3</v>
      </c>
      <c r="M97" s="14">
        <f t="shared" si="13"/>
        <v>142</v>
      </c>
      <c r="V97" s="12">
        <v>150</v>
      </c>
      <c r="W97" s="14">
        <f t="shared" si="14"/>
        <v>10</v>
      </c>
    </row>
    <row r="98" spans="1:23" x14ac:dyDescent="0.25">
      <c r="A98" s="12">
        <v>94</v>
      </c>
      <c r="B98" s="12">
        <v>2005</v>
      </c>
      <c r="C98" s="13">
        <v>38681</v>
      </c>
      <c r="D98" s="14">
        <v>1</v>
      </c>
      <c r="E98" s="14">
        <v>6</v>
      </c>
      <c r="F98" s="14">
        <v>27</v>
      </c>
      <c r="G98" s="14">
        <v>39</v>
      </c>
      <c r="H98" s="14">
        <v>47</v>
      </c>
      <c r="I98" s="14" t="str">
        <f t="shared" si="11"/>
        <v>16273947</v>
      </c>
      <c r="J98" s="14" t="str">
        <f>IF(COUNTIF($I$5:I98,I98)&gt;1,"Doublon","")</f>
        <v/>
      </c>
      <c r="K98" s="14">
        <v>1</v>
      </c>
      <c r="L98" s="15">
        <v>6</v>
      </c>
      <c r="M98" s="14">
        <f t="shared" si="13"/>
        <v>120</v>
      </c>
      <c r="V98" s="12">
        <v>167</v>
      </c>
      <c r="W98" s="14">
        <f t="shared" si="14"/>
        <v>9</v>
      </c>
    </row>
    <row r="99" spans="1:23" x14ac:dyDescent="0.25">
      <c r="A99" s="12">
        <v>95</v>
      </c>
      <c r="B99" s="12">
        <v>2005</v>
      </c>
      <c r="C99" s="13">
        <v>38688</v>
      </c>
      <c r="D99" s="14">
        <v>1</v>
      </c>
      <c r="E99" s="14">
        <v>9</v>
      </c>
      <c r="F99" s="14">
        <v>20</v>
      </c>
      <c r="G99" s="14">
        <v>23</v>
      </c>
      <c r="H99" s="14">
        <v>30</v>
      </c>
      <c r="I99" s="14" t="str">
        <f t="shared" si="11"/>
        <v>19202330</v>
      </c>
      <c r="J99" s="14" t="str">
        <f>IF(COUNTIF($I$5:I99,I99)&gt;1,"Doublon","")</f>
        <v/>
      </c>
      <c r="K99" s="14">
        <v>4</v>
      </c>
      <c r="L99" s="15">
        <v>7</v>
      </c>
      <c r="M99" s="14">
        <f t="shared" si="13"/>
        <v>83</v>
      </c>
      <c r="V99" s="12">
        <v>130</v>
      </c>
      <c r="W99" s="14">
        <f t="shared" si="14"/>
        <v>9</v>
      </c>
    </row>
    <row r="100" spans="1:23" x14ac:dyDescent="0.25">
      <c r="A100" s="12">
        <v>96</v>
      </c>
      <c r="B100" s="12">
        <v>2005</v>
      </c>
      <c r="C100" s="13">
        <v>38695</v>
      </c>
      <c r="D100" s="14">
        <v>11</v>
      </c>
      <c r="E100" s="14">
        <v>18</v>
      </c>
      <c r="F100" s="14">
        <v>35</v>
      </c>
      <c r="G100" s="14">
        <v>38</v>
      </c>
      <c r="H100" s="14">
        <v>42</v>
      </c>
      <c r="I100" s="14" t="str">
        <f t="shared" si="11"/>
        <v>1118353842</v>
      </c>
      <c r="J100" s="14" t="str">
        <f>IF(COUNTIF($I$5:I100,I100)&gt;1,"Doublon","")</f>
        <v/>
      </c>
      <c r="K100" s="14">
        <v>1</v>
      </c>
      <c r="L100" s="15">
        <v>5</v>
      </c>
      <c r="M100" s="14">
        <f t="shared" si="13"/>
        <v>144</v>
      </c>
      <c r="V100" s="12">
        <v>94</v>
      </c>
      <c r="W100" s="14">
        <f t="shared" si="14"/>
        <v>9</v>
      </c>
    </row>
    <row r="101" spans="1:23" x14ac:dyDescent="0.25">
      <c r="A101" s="12">
        <v>97</v>
      </c>
      <c r="B101" s="12">
        <v>2005</v>
      </c>
      <c r="C101" s="13">
        <v>38702</v>
      </c>
      <c r="D101" s="14">
        <v>2</v>
      </c>
      <c r="E101" s="14">
        <v>3</v>
      </c>
      <c r="F101" s="14">
        <v>15</v>
      </c>
      <c r="G101" s="14">
        <v>18</v>
      </c>
      <c r="H101" s="14">
        <v>32</v>
      </c>
      <c r="I101" s="14" t="str">
        <f t="shared" si="11"/>
        <v>23151832</v>
      </c>
      <c r="J101" s="14" t="str">
        <f>IF(COUNTIF($I$5:I101,I101)&gt;1,"Doublon","")</f>
        <v/>
      </c>
      <c r="K101" s="14">
        <v>6</v>
      </c>
      <c r="L101" s="15">
        <v>7</v>
      </c>
      <c r="M101" s="14">
        <f t="shared" si="13"/>
        <v>70</v>
      </c>
      <c r="V101" s="12">
        <v>89</v>
      </c>
      <c r="W101" s="14">
        <f t="shared" si="14"/>
        <v>9</v>
      </c>
    </row>
    <row r="102" spans="1:23" x14ac:dyDescent="0.25">
      <c r="A102" s="12">
        <v>98</v>
      </c>
      <c r="B102" s="12">
        <v>2005</v>
      </c>
      <c r="C102" s="13">
        <v>38709</v>
      </c>
      <c r="D102" s="14">
        <v>15</v>
      </c>
      <c r="E102" s="14">
        <v>31</v>
      </c>
      <c r="F102" s="14">
        <v>36</v>
      </c>
      <c r="G102" s="14">
        <v>37</v>
      </c>
      <c r="H102" s="14">
        <v>42</v>
      </c>
      <c r="I102" s="14" t="str">
        <f t="shared" si="11"/>
        <v>1531363742</v>
      </c>
      <c r="J102" s="14" t="str">
        <f>IF(COUNTIF($I$5:I102,I102)&gt;1,"Doublon","")</f>
        <v/>
      </c>
      <c r="K102" s="14">
        <v>1</v>
      </c>
      <c r="L102" s="15">
        <v>7</v>
      </c>
      <c r="M102" s="14">
        <f t="shared" si="13"/>
        <v>161</v>
      </c>
      <c r="V102" s="12">
        <v>85</v>
      </c>
      <c r="W102" s="14">
        <f t="shared" si="14"/>
        <v>9</v>
      </c>
    </row>
    <row r="103" spans="1:23" x14ac:dyDescent="0.25">
      <c r="A103" s="12">
        <v>99</v>
      </c>
      <c r="B103" s="12">
        <v>2005</v>
      </c>
      <c r="C103" s="13">
        <v>38716</v>
      </c>
      <c r="D103" s="14">
        <v>8</v>
      </c>
      <c r="E103" s="14">
        <v>16</v>
      </c>
      <c r="F103" s="14">
        <v>19</v>
      </c>
      <c r="G103" s="14">
        <v>43</v>
      </c>
      <c r="H103" s="14">
        <v>45</v>
      </c>
      <c r="I103" s="14" t="str">
        <f t="shared" si="11"/>
        <v>816194345</v>
      </c>
      <c r="J103" s="14" t="str">
        <f>IF(COUNTIF($I$5:I103,I103)&gt;1,"Doublon","")</f>
        <v/>
      </c>
      <c r="K103" s="14">
        <v>1</v>
      </c>
      <c r="L103" s="15">
        <v>4</v>
      </c>
      <c r="M103" s="14">
        <f t="shared" si="13"/>
        <v>131</v>
      </c>
      <c r="V103" s="12">
        <v>82</v>
      </c>
      <c r="W103" s="14">
        <f t="shared" si="14"/>
        <v>9</v>
      </c>
    </row>
    <row r="104" spans="1:23" x14ac:dyDescent="0.25">
      <c r="A104" s="12">
        <v>100</v>
      </c>
      <c r="B104" s="12">
        <v>2006</v>
      </c>
      <c r="C104" s="13">
        <v>38723</v>
      </c>
      <c r="D104" s="14">
        <v>2</v>
      </c>
      <c r="E104" s="14">
        <v>6</v>
      </c>
      <c r="F104" s="14">
        <v>9</v>
      </c>
      <c r="G104" s="14">
        <v>14</v>
      </c>
      <c r="H104" s="14">
        <v>26</v>
      </c>
      <c r="I104" s="14" t="str">
        <f t="shared" si="11"/>
        <v>2691426</v>
      </c>
      <c r="J104" s="14" t="str">
        <f>IF(COUNTIF($I$5:I104,I104)&gt;1,"Doublon","")</f>
        <v/>
      </c>
      <c r="K104" s="14">
        <v>4</v>
      </c>
      <c r="L104" s="15">
        <v>5</v>
      </c>
      <c r="M104" s="14">
        <f t="shared" si="13"/>
        <v>57</v>
      </c>
      <c r="V104" s="12">
        <v>81</v>
      </c>
      <c r="W104" s="14">
        <f t="shared" si="14"/>
        <v>9</v>
      </c>
    </row>
    <row r="105" spans="1:23" x14ac:dyDescent="0.25">
      <c r="A105" s="12">
        <v>101</v>
      </c>
      <c r="B105" s="12">
        <v>2006</v>
      </c>
      <c r="C105" s="13">
        <v>38730</v>
      </c>
      <c r="D105" s="14">
        <v>8</v>
      </c>
      <c r="E105" s="14">
        <v>12</v>
      </c>
      <c r="F105" s="14">
        <v>19</v>
      </c>
      <c r="G105" s="14">
        <v>33</v>
      </c>
      <c r="H105" s="14">
        <v>34</v>
      </c>
      <c r="I105" s="14" t="str">
        <f t="shared" si="11"/>
        <v>812193334</v>
      </c>
      <c r="J105" s="14" t="str">
        <f>IF(COUNTIF($I$5:I105,I105)&gt;1,"Doublon","")</f>
        <v/>
      </c>
      <c r="K105" s="14">
        <v>1</v>
      </c>
      <c r="L105" s="15">
        <v>6</v>
      </c>
      <c r="M105" s="14">
        <f t="shared" si="13"/>
        <v>106</v>
      </c>
      <c r="V105" s="12">
        <v>75</v>
      </c>
      <c r="W105" s="14">
        <f t="shared" si="14"/>
        <v>9</v>
      </c>
    </row>
    <row r="106" spans="1:23" x14ac:dyDescent="0.25">
      <c r="A106" s="12">
        <v>102</v>
      </c>
      <c r="B106" s="12">
        <v>2006</v>
      </c>
      <c r="C106" s="13">
        <v>38737</v>
      </c>
      <c r="D106" s="14">
        <v>12</v>
      </c>
      <c r="E106" s="14">
        <v>15</v>
      </c>
      <c r="F106" s="14">
        <v>33</v>
      </c>
      <c r="G106" s="14">
        <v>44</v>
      </c>
      <c r="H106" s="14">
        <v>50</v>
      </c>
      <c r="I106" s="14" t="str">
        <f t="shared" si="11"/>
        <v>1215334450</v>
      </c>
      <c r="J106" s="14" t="str">
        <f>IF(COUNTIF($I$5:I106,I106)&gt;1,"Doublon","")</f>
        <v/>
      </c>
      <c r="K106" s="14">
        <v>2</v>
      </c>
      <c r="L106" s="15">
        <v>6</v>
      </c>
      <c r="M106" s="14">
        <f t="shared" si="13"/>
        <v>154</v>
      </c>
      <c r="V106" s="12">
        <v>74</v>
      </c>
      <c r="W106" s="14">
        <f t="shared" si="14"/>
        <v>9</v>
      </c>
    </row>
    <row r="107" spans="1:23" x14ac:dyDescent="0.25">
      <c r="A107" s="12">
        <v>103</v>
      </c>
      <c r="B107" s="12">
        <v>2006</v>
      </c>
      <c r="C107" s="13">
        <v>38744</v>
      </c>
      <c r="D107" s="14">
        <v>9</v>
      </c>
      <c r="E107" s="14">
        <v>15</v>
      </c>
      <c r="F107" s="14">
        <v>21</v>
      </c>
      <c r="G107" s="14">
        <v>40</v>
      </c>
      <c r="H107" s="14">
        <v>49</v>
      </c>
      <c r="I107" s="14" t="str">
        <f t="shared" si="11"/>
        <v>915214049</v>
      </c>
      <c r="J107" s="14" t="str">
        <f>IF(COUNTIF($I$5:I107,I107)&gt;1,"Doublon","")</f>
        <v/>
      </c>
      <c r="K107" s="14">
        <v>1</v>
      </c>
      <c r="L107" s="15">
        <v>4</v>
      </c>
      <c r="M107" s="14">
        <f t="shared" si="13"/>
        <v>134</v>
      </c>
      <c r="V107" s="12">
        <v>87</v>
      </c>
      <c r="W107" s="14">
        <f t="shared" si="14"/>
        <v>9</v>
      </c>
    </row>
    <row r="108" spans="1:23" x14ac:dyDescent="0.25">
      <c r="A108" s="12">
        <v>104</v>
      </c>
      <c r="B108" s="12">
        <v>2006</v>
      </c>
      <c r="C108" s="13">
        <v>38751</v>
      </c>
      <c r="D108" s="14">
        <v>9</v>
      </c>
      <c r="E108" s="14">
        <v>21</v>
      </c>
      <c r="F108" s="14">
        <v>30</v>
      </c>
      <c r="G108" s="14">
        <v>39</v>
      </c>
      <c r="H108" s="14">
        <v>50</v>
      </c>
      <c r="I108" s="14" t="str">
        <f t="shared" si="11"/>
        <v>921303950</v>
      </c>
      <c r="J108" s="14" t="str">
        <f>IF(COUNTIF($I$5:I108,I108)&gt;1,"Doublon","")</f>
        <v/>
      </c>
      <c r="K108" s="14">
        <v>1</v>
      </c>
      <c r="L108" s="15">
        <v>3</v>
      </c>
      <c r="M108" s="14">
        <f t="shared" si="13"/>
        <v>149</v>
      </c>
      <c r="V108" s="12">
        <v>95</v>
      </c>
      <c r="W108" s="14">
        <f t="shared" si="14"/>
        <v>9</v>
      </c>
    </row>
    <row r="109" spans="1:23" x14ac:dyDescent="0.25">
      <c r="A109" s="12">
        <v>105</v>
      </c>
      <c r="B109" s="12">
        <v>2006</v>
      </c>
      <c r="C109" s="13">
        <v>38758</v>
      </c>
      <c r="D109" s="14">
        <v>5</v>
      </c>
      <c r="E109" s="14">
        <v>6</v>
      </c>
      <c r="F109" s="14">
        <v>38</v>
      </c>
      <c r="G109" s="14">
        <v>48</v>
      </c>
      <c r="H109" s="14">
        <v>50</v>
      </c>
      <c r="I109" s="14" t="str">
        <f t="shared" si="11"/>
        <v>56384850</v>
      </c>
      <c r="J109" s="14" t="str">
        <f>IF(COUNTIF($I$5:I109,I109)&gt;1,"Doublon","")</f>
        <v/>
      </c>
      <c r="K109" s="14">
        <v>6</v>
      </c>
      <c r="L109" s="15">
        <v>7</v>
      </c>
      <c r="M109" s="14">
        <f t="shared" si="13"/>
        <v>147</v>
      </c>
      <c r="V109" s="12">
        <v>182</v>
      </c>
      <c r="W109" s="14">
        <f t="shared" si="14"/>
        <v>8</v>
      </c>
    </row>
    <row r="110" spans="1:23" x14ac:dyDescent="0.25">
      <c r="A110" s="12">
        <v>106</v>
      </c>
      <c r="B110" s="12">
        <v>2006</v>
      </c>
      <c r="C110" s="13">
        <v>38765</v>
      </c>
      <c r="D110" s="14">
        <v>4</v>
      </c>
      <c r="E110" s="14">
        <v>23</v>
      </c>
      <c r="F110" s="14">
        <v>24</v>
      </c>
      <c r="G110" s="14">
        <v>26</v>
      </c>
      <c r="H110" s="14">
        <v>38</v>
      </c>
      <c r="I110" s="14" t="str">
        <f t="shared" si="11"/>
        <v>423242638</v>
      </c>
      <c r="J110" s="14" t="str">
        <f>IF(COUNTIF($I$5:I110,I110)&gt;1,"Doublon","")</f>
        <v/>
      </c>
      <c r="K110" s="14">
        <v>2</v>
      </c>
      <c r="L110" s="15">
        <v>4</v>
      </c>
      <c r="M110" s="14">
        <f t="shared" si="13"/>
        <v>115</v>
      </c>
      <c r="V110" s="12">
        <v>179</v>
      </c>
      <c r="W110" s="14">
        <f t="shared" si="14"/>
        <v>8</v>
      </c>
    </row>
    <row r="111" spans="1:23" x14ac:dyDescent="0.25">
      <c r="A111" s="12">
        <v>107</v>
      </c>
      <c r="B111" s="12">
        <v>2006</v>
      </c>
      <c r="C111" s="13">
        <v>38772</v>
      </c>
      <c r="D111" s="14">
        <v>1</v>
      </c>
      <c r="E111" s="14">
        <v>11</v>
      </c>
      <c r="F111" s="14">
        <v>18</v>
      </c>
      <c r="G111" s="14">
        <v>19</v>
      </c>
      <c r="H111" s="14">
        <v>47</v>
      </c>
      <c r="I111" s="14" t="str">
        <f t="shared" si="11"/>
        <v>111181947</v>
      </c>
      <c r="J111" s="14" t="str">
        <f>IF(COUNTIF($I$5:I111,I111)&gt;1,"Doublon","")</f>
        <v/>
      </c>
      <c r="K111" s="14">
        <v>3</v>
      </c>
      <c r="L111" s="15">
        <v>7</v>
      </c>
      <c r="M111" s="14">
        <f t="shared" si="13"/>
        <v>96</v>
      </c>
      <c r="V111" s="12">
        <v>173</v>
      </c>
      <c r="W111" s="14">
        <f t="shared" si="14"/>
        <v>8</v>
      </c>
    </row>
    <row r="112" spans="1:23" x14ac:dyDescent="0.25">
      <c r="A112" s="12">
        <v>108</v>
      </c>
      <c r="B112" s="12">
        <v>2006</v>
      </c>
      <c r="C112" s="13">
        <v>38779</v>
      </c>
      <c r="D112" s="14">
        <v>3</v>
      </c>
      <c r="E112" s="14">
        <v>5</v>
      </c>
      <c r="F112" s="14">
        <v>8</v>
      </c>
      <c r="G112" s="14">
        <v>10</v>
      </c>
      <c r="H112" s="14">
        <v>44</v>
      </c>
      <c r="I112" s="14" t="str">
        <f t="shared" si="11"/>
        <v>3581044</v>
      </c>
      <c r="J112" s="14" t="str">
        <f>IF(COUNTIF($I$5:I112,I112)&gt;1,"Doublon","")</f>
        <v/>
      </c>
      <c r="K112" s="14">
        <v>3</v>
      </c>
      <c r="L112" s="15">
        <v>5</v>
      </c>
      <c r="M112" s="14">
        <f t="shared" si="13"/>
        <v>70</v>
      </c>
      <c r="V112" s="12">
        <v>165</v>
      </c>
      <c r="W112" s="14">
        <f t="shared" si="14"/>
        <v>8</v>
      </c>
    </row>
    <row r="113" spans="1:23" x14ac:dyDescent="0.25">
      <c r="A113" s="12">
        <v>109</v>
      </c>
      <c r="B113" s="12">
        <v>2006</v>
      </c>
      <c r="C113" s="13">
        <v>38786</v>
      </c>
      <c r="D113" s="14">
        <v>1</v>
      </c>
      <c r="E113" s="14">
        <v>21</v>
      </c>
      <c r="F113" s="14">
        <v>33</v>
      </c>
      <c r="G113" s="14">
        <v>45</v>
      </c>
      <c r="H113" s="14">
        <v>49</v>
      </c>
      <c r="I113" s="14" t="str">
        <f t="shared" si="11"/>
        <v>121334549</v>
      </c>
      <c r="J113" s="14" t="str">
        <f>IF(COUNTIF($I$5:I113,I113)&gt;1,"Doublon","")</f>
        <v/>
      </c>
      <c r="K113" s="14">
        <v>4</v>
      </c>
      <c r="L113" s="15">
        <v>8</v>
      </c>
      <c r="M113" s="14">
        <f t="shared" si="13"/>
        <v>149</v>
      </c>
      <c r="V113" s="12">
        <v>164</v>
      </c>
      <c r="W113" s="14">
        <f t="shared" si="14"/>
        <v>8</v>
      </c>
    </row>
    <row r="114" spans="1:23" x14ac:dyDescent="0.25">
      <c r="A114" s="12">
        <v>110</v>
      </c>
      <c r="B114" s="12">
        <v>2006</v>
      </c>
      <c r="C114" s="13">
        <v>38793</v>
      </c>
      <c r="D114" s="14">
        <v>5</v>
      </c>
      <c r="E114" s="14">
        <v>32</v>
      </c>
      <c r="F114" s="14">
        <v>44</v>
      </c>
      <c r="G114" s="14">
        <v>45</v>
      </c>
      <c r="H114" s="14">
        <v>50</v>
      </c>
      <c r="I114" s="14" t="str">
        <f t="shared" si="11"/>
        <v>532444550</v>
      </c>
      <c r="J114" s="14" t="str">
        <f>IF(COUNTIF($I$5:I114,I114)&gt;1,"Doublon","")</f>
        <v/>
      </c>
      <c r="K114" s="14">
        <v>1</v>
      </c>
      <c r="L114" s="15">
        <v>7</v>
      </c>
      <c r="M114" s="14">
        <f t="shared" si="13"/>
        <v>176</v>
      </c>
      <c r="V114" s="12">
        <v>99</v>
      </c>
      <c r="W114" s="14">
        <f t="shared" si="14"/>
        <v>8</v>
      </c>
    </row>
    <row r="115" spans="1:23" x14ac:dyDescent="0.25">
      <c r="A115" s="12">
        <v>111</v>
      </c>
      <c r="B115" s="12">
        <v>2006</v>
      </c>
      <c r="C115" s="13">
        <v>38800</v>
      </c>
      <c r="D115" s="14">
        <v>17</v>
      </c>
      <c r="E115" s="14">
        <v>28</v>
      </c>
      <c r="F115" s="14">
        <v>33</v>
      </c>
      <c r="G115" s="14">
        <v>35</v>
      </c>
      <c r="H115" s="14">
        <v>47</v>
      </c>
      <c r="I115" s="14" t="str">
        <f t="shared" si="11"/>
        <v>1728333547</v>
      </c>
      <c r="J115" s="14" t="str">
        <f>IF(COUNTIF($I$5:I115,I115)&gt;1,"Doublon","")</f>
        <v/>
      </c>
      <c r="K115" s="14">
        <v>4</v>
      </c>
      <c r="L115" s="15">
        <v>9</v>
      </c>
      <c r="M115" s="14">
        <f t="shared" si="13"/>
        <v>160</v>
      </c>
      <c r="V115" s="12">
        <v>86</v>
      </c>
      <c r="W115" s="14">
        <f t="shared" si="14"/>
        <v>8</v>
      </c>
    </row>
    <row r="116" spans="1:23" x14ac:dyDescent="0.25">
      <c r="A116" s="12">
        <v>112</v>
      </c>
      <c r="B116" s="12">
        <v>2006</v>
      </c>
      <c r="C116" s="13">
        <v>38807</v>
      </c>
      <c r="D116" s="14">
        <v>3</v>
      </c>
      <c r="E116" s="14">
        <v>20</v>
      </c>
      <c r="F116" s="14">
        <v>31</v>
      </c>
      <c r="G116" s="14">
        <v>45</v>
      </c>
      <c r="H116" s="14">
        <v>50</v>
      </c>
      <c r="I116" s="14" t="str">
        <f t="shared" si="11"/>
        <v>320314550</v>
      </c>
      <c r="J116" s="14" t="str">
        <f>IF(COUNTIF($I$5:I116,I116)&gt;1,"Doublon","")</f>
        <v/>
      </c>
      <c r="K116" s="14">
        <v>6</v>
      </c>
      <c r="L116" s="15">
        <v>7</v>
      </c>
      <c r="M116" s="14">
        <f>D116+E116+F116+G116+H116</f>
        <v>149</v>
      </c>
      <c r="V116" s="12">
        <v>174</v>
      </c>
      <c r="W116" s="14">
        <f t="shared" si="14"/>
        <v>7</v>
      </c>
    </row>
    <row r="117" spans="1:23" x14ac:dyDescent="0.25">
      <c r="A117" s="12">
        <v>113</v>
      </c>
      <c r="B117" s="12">
        <v>2006</v>
      </c>
      <c r="C117" s="13">
        <v>38814</v>
      </c>
      <c r="D117" s="14">
        <v>12</v>
      </c>
      <c r="E117" s="14">
        <v>13</v>
      </c>
      <c r="F117" s="14">
        <v>29</v>
      </c>
      <c r="G117" s="14">
        <v>44</v>
      </c>
      <c r="H117" s="14">
        <v>50</v>
      </c>
      <c r="I117" s="14" t="str">
        <f t="shared" si="11"/>
        <v>1213294450</v>
      </c>
      <c r="J117" s="14" t="str">
        <f>IF(COUNTIF($I$5:I117,I117)&gt;1,"Doublon","")</f>
        <v/>
      </c>
      <c r="K117" s="14">
        <v>4</v>
      </c>
      <c r="L117" s="15">
        <v>5</v>
      </c>
      <c r="M117" s="14">
        <f t="shared" ref="M117:M138" si="15">D117+E117+F117+G117+H117</f>
        <v>148</v>
      </c>
      <c r="V117" s="12">
        <v>153</v>
      </c>
      <c r="W117" s="14">
        <f t="shared" si="14"/>
        <v>7</v>
      </c>
    </row>
    <row r="118" spans="1:23" x14ac:dyDescent="0.25">
      <c r="A118" s="12">
        <v>114</v>
      </c>
      <c r="B118" s="12">
        <v>2006</v>
      </c>
      <c r="C118" s="13">
        <v>38821</v>
      </c>
      <c r="D118" s="14">
        <v>16</v>
      </c>
      <c r="E118" s="14">
        <v>26</v>
      </c>
      <c r="F118" s="14">
        <v>34</v>
      </c>
      <c r="G118" s="14">
        <v>35</v>
      </c>
      <c r="H118" s="14">
        <v>49</v>
      </c>
      <c r="I118" s="14" t="str">
        <f t="shared" si="11"/>
        <v>1626343549</v>
      </c>
      <c r="J118" s="14" t="str">
        <f>IF(COUNTIF($I$5:I118,I118)&gt;1,"Doublon","")</f>
        <v/>
      </c>
      <c r="K118" s="14">
        <v>2</v>
      </c>
      <c r="L118" s="15">
        <v>6</v>
      </c>
      <c r="M118" s="14">
        <f t="shared" si="15"/>
        <v>160</v>
      </c>
      <c r="V118" s="12">
        <v>176</v>
      </c>
      <c r="W118" s="14">
        <f t="shared" si="14"/>
        <v>6</v>
      </c>
    </row>
    <row r="119" spans="1:23" x14ac:dyDescent="0.25">
      <c r="A119" s="12">
        <v>115</v>
      </c>
      <c r="B119" s="12">
        <v>2006</v>
      </c>
      <c r="C119" s="13">
        <v>38828</v>
      </c>
      <c r="D119" s="14">
        <v>1</v>
      </c>
      <c r="E119" s="14">
        <v>20</v>
      </c>
      <c r="F119" s="14">
        <v>22</v>
      </c>
      <c r="G119" s="14">
        <v>37</v>
      </c>
      <c r="H119" s="14">
        <v>46</v>
      </c>
      <c r="I119" s="14" t="str">
        <f t="shared" si="11"/>
        <v>120223746</v>
      </c>
      <c r="J119" s="14" t="str">
        <f>IF(COUNTIF($I$5:I119,I119)&gt;1,"Doublon","")</f>
        <v/>
      </c>
      <c r="K119" s="14">
        <v>1</v>
      </c>
      <c r="L119" s="15">
        <v>9</v>
      </c>
      <c r="M119" s="14">
        <f t="shared" si="15"/>
        <v>126</v>
      </c>
      <c r="V119" s="12">
        <v>172</v>
      </c>
      <c r="W119" s="14">
        <f t="shared" si="14"/>
        <v>6</v>
      </c>
    </row>
    <row r="120" spans="1:23" x14ac:dyDescent="0.25">
      <c r="A120" s="12">
        <v>116</v>
      </c>
      <c r="B120" s="12">
        <v>2006</v>
      </c>
      <c r="C120" s="13">
        <v>38835</v>
      </c>
      <c r="D120" s="14">
        <v>5</v>
      </c>
      <c r="E120" s="14">
        <v>10</v>
      </c>
      <c r="F120" s="14">
        <v>17</v>
      </c>
      <c r="G120" s="14">
        <v>22</v>
      </c>
      <c r="H120" s="14">
        <v>33</v>
      </c>
      <c r="I120" s="14" t="str">
        <f t="shared" si="11"/>
        <v>510172233</v>
      </c>
      <c r="J120" s="14" t="str">
        <f>IF(COUNTIF($I$5:I120,I120)&gt;1,"Doublon","")</f>
        <v/>
      </c>
      <c r="K120" s="14">
        <v>5</v>
      </c>
      <c r="L120" s="15">
        <v>7</v>
      </c>
      <c r="M120" s="14">
        <f t="shared" si="15"/>
        <v>87</v>
      </c>
      <c r="V120" s="12">
        <v>168</v>
      </c>
      <c r="W120" s="14">
        <f t="shared" si="14"/>
        <v>6</v>
      </c>
    </row>
    <row r="121" spans="1:23" x14ac:dyDescent="0.25">
      <c r="A121" s="12">
        <v>117</v>
      </c>
      <c r="B121" s="12">
        <v>2006</v>
      </c>
      <c r="C121" s="13">
        <v>38842</v>
      </c>
      <c r="D121" s="14">
        <v>4</v>
      </c>
      <c r="E121" s="14">
        <v>8</v>
      </c>
      <c r="F121" s="14">
        <v>14</v>
      </c>
      <c r="G121" s="14">
        <v>16</v>
      </c>
      <c r="H121" s="14">
        <v>50</v>
      </c>
      <c r="I121" s="14" t="str">
        <f t="shared" si="11"/>
        <v>48141650</v>
      </c>
      <c r="J121" s="14" t="str">
        <f>IF(COUNTIF($I$5:I121,I121)&gt;1,"Doublon","")</f>
        <v/>
      </c>
      <c r="K121" s="14">
        <v>3</v>
      </c>
      <c r="L121" s="15">
        <v>9</v>
      </c>
      <c r="M121" s="14">
        <f t="shared" si="15"/>
        <v>92</v>
      </c>
      <c r="V121" s="12">
        <v>90</v>
      </c>
      <c r="W121" s="14">
        <f t="shared" si="14"/>
        <v>6</v>
      </c>
    </row>
    <row r="122" spans="1:23" x14ac:dyDescent="0.25">
      <c r="A122" s="12">
        <v>118</v>
      </c>
      <c r="B122" s="12">
        <v>2006</v>
      </c>
      <c r="C122" s="13">
        <v>38849</v>
      </c>
      <c r="D122" s="14">
        <v>5</v>
      </c>
      <c r="E122" s="14">
        <v>20</v>
      </c>
      <c r="F122" s="14">
        <v>23</v>
      </c>
      <c r="G122" s="14">
        <v>34</v>
      </c>
      <c r="H122" s="14">
        <v>50</v>
      </c>
      <c r="I122" s="14" t="str">
        <f t="shared" si="11"/>
        <v>520233450</v>
      </c>
      <c r="J122" s="14" t="str">
        <f>IF(COUNTIF($I$5:I122,I122)&gt;1,"Doublon","")</f>
        <v/>
      </c>
      <c r="K122" s="14">
        <v>1</v>
      </c>
      <c r="L122" s="15">
        <v>5</v>
      </c>
      <c r="M122" s="14">
        <f t="shared" si="15"/>
        <v>132</v>
      </c>
      <c r="V122" s="12">
        <v>80</v>
      </c>
      <c r="W122" s="14">
        <f t="shared" si="14"/>
        <v>6</v>
      </c>
    </row>
    <row r="123" spans="1:23" x14ac:dyDescent="0.25">
      <c r="A123" s="12">
        <v>119</v>
      </c>
      <c r="B123" s="12">
        <v>2006</v>
      </c>
      <c r="C123" s="13">
        <v>38856</v>
      </c>
      <c r="D123" s="14">
        <v>3</v>
      </c>
      <c r="E123" s="14">
        <v>5</v>
      </c>
      <c r="F123" s="14">
        <v>25</v>
      </c>
      <c r="G123" s="14">
        <v>34</v>
      </c>
      <c r="H123" s="14">
        <v>49</v>
      </c>
      <c r="I123" s="14" t="str">
        <f t="shared" si="11"/>
        <v>35253449</v>
      </c>
      <c r="J123" s="14" t="str">
        <f>IF(COUNTIF($I$5:I123,I123)&gt;1,"Doublon","")</f>
        <v/>
      </c>
      <c r="K123" s="14">
        <v>5</v>
      </c>
      <c r="L123" s="15">
        <v>8</v>
      </c>
      <c r="M123" s="14">
        <f t="shared" si="15"/>
        <v>116</v>
      </c>
      <c r="V123" s="12">
        <v>70</v>
      </c>
      <c r="W123" s="14">
        <f t="shared" si="14"/>
        <v>6</v>
      </c>
    </row>
    <row r="124" spans="1:23" x14ac:dyDescent="0.25">
      <c r="A124" s="12">
        <v>120</v>
      </c>
      <c r="B124" s="12">
        <v>2006</v>
      </c>
      <c r="C124" s="13">
        <v>38863</v>
      </c>
      <c r="D124" s="14">
        <v>2</v>
      </c>
      <c r="E124" s="14">
        <v>12</v>
      </c>
      <c r="F124" s="14">
        <v>21</v>
      </c>
      <c r="G124" s="14">
        <v>41</v>
      </c>
      <c r="H124" s="14">
        <v>49</v>
      </c>
      <c r="I124" s="14" t="str">
        <f t="shared" si="11"/>
        <v>212214149</v>
      </c>
      <c r="J124" s="14" t="str">
        <f>IF(COUNTIF($I$5:I124,I124)&gt;1,"Doublon","")</f>
        <v/>
      </c>
      <c r="K124" s="14">
        <v>3</v>
      </c>
      <c r="L124" s="15">
        <v>7</v>
      </c>
      <c r="M124" s="14">
        <f t="shared" si="15"/>
        <v>125</v>
      </c>
      <c r="V124" s="12">
        <v>183</v>
      </c>
      <c r="W124" s="14">
        <f t="shared" si="14"/>
        <v>5</v>
      </c>
    </row>
    <row r="125" spans="1:23" x14ac:dyDescent="0.25">
      <c r="A125" s="12">
        <v>121</v>
      </c>
      <c r="B125" s="12">
        <v>2006</v>
      </c>
      <c r="C125" s="13">
        <v>38870</v>
      </c>
      <c r="D125" s="14">
        <v>7</v>
      </c>
      <c r="E125" s="14">
        <v>8</v>
      </c>
      <c r="F125" s="14">
        <v>27</v>
      </c>
      <c r="G125" s="14">
        <v>41</v>
      </c>
      <c r="H125" s="14">
        <v>48</v>
      </c>
      <c r="I125" s="14" t="str">
        <f t="shared" si="11"/>
        <v>78274148</v>
      </c>
      <c r="J125" s="14" t="str">
        <f>IF(COUNTIF($I$5:I125,I125)&gt;1,"Doublon","")</f>
        <v/>
      </c>
      <c r="K125" s="14">
        <v>1</v>
      </c>
      <c r="L125" s="15">
        <v>6</v>
      </c>
      <c r="M125" s="14">
        <f t="shared" si="15"/>
        <v>131</v>
      </c>
      <c r="V125" s="12">
        <v>83</v>
      </c>
      <c r="W125" s="14">
        <f t="shared" si="14"/>
        <v>5</v>
      </c>
    </row>
    <row r="126" spans="1:23" x14ac:dyDescent="0.25">
      <c r="A126" s="12">
        <v>122</v>
      </c>
      <c r="B126" s="12">
        <v>2006</v>
      </c>
      <c r="C126" s="13">
        <v>38877</v>
      </c>
      <c r="D126" s="14">
        <v>3</v>
      </c>
      <c r="E126" s="14">
        <v>12</v>
      </c>
      <c r="F126" s="14">
        <v>15</v>
      </c>
      <c r="G126" s="14">
        <v>34</v>
      </c>
      <c r="H126" s="14">
        <v>39</v>
      </c>
      <c r="I126" s="14" t="str">
        <f t="shared" si="11"/>
        <v>312153439</v>
      </c>
      <c r="J126" s="14" t="str">
        <f>IF(COUNTIF($I$5:I126,I126)&gt;1,"Doublon","")</f>
        <v/>
      </c>
      <c r="K126" s="14">
        <v>4</v>
      </c>
      <c r="L126" s="15">
        <v>6</v>
      </c>
      <c r="M126" s="14">
        <f t="shared" si="15"/>
        <v>103</v>
      </c>
      <c r="V126" s="12">
        <v>79</v>
      </c>
      <c r="W126" s="14">
        <f t="shared" si="14"/>
        <v>5</v>
      </c>
    </row>
    <row r="127" spans="1:23" x14ac:dyDescent="0.25">
      <c r="A127" s="12">
        <v>123</v>
      </c>
      <c r="B127" s="12">
        <v>2006</v>
      </c>
      <c r="C127" s="13">
        <v>38884</v>
      </c>
      <c r="D127" s="14">
        <v>1</v>
      </c>
      <c r="E127" s="14">
        <v>16</v>
      </c>
      <c r="F127" s="14">
        <v>26</v>
      </c>
      <c r="G127" s="14">
        <v>30</v>
      </c>
      <c r="H127" s="14">
        <v>36</v>
      </c>
      <c r="I127" s="14" t="str">
        <f t="shared" si="11"/>
        <v>116263036</v>
      </c>
      <c r="J127" s="14" t="str">
        <f>IF(COUNTIF($I$5:I127,I127)&gt;1,"Doublon","")</f>
        <v/>
      </c>
      <c r="K127" s="14">
        <v>3</v>
      </c>
      <c r="L127" s="15">
        <v>9</v>
      </c>
      <c r="M127" s="14">
        <f t="shared" si="15"/>
        <v>109</v>
      </c>
      <c r="V127" s="12">
        <v>77</v>
      </c>
      <c r="W127" s="14">
        <f t="shared" si="14"/>
        <v>5</v>
      </c>
    </row>
    <row r="128" spans="1:23" x14ac:dyDescent="0.25">
      <c r="A128" s="12">
        <v>124</v>
      </c>
      <c r="B128" s="12">
        <v>2006</v>
      </c>
      <c r="C128" s="13">
        <v>38891</v>
      </c>
      <c r="D128" s="14">
        <v>9</v>
      </c>
      <c r="E128" s="14">
        <v>21</v>
      </c>
      <c r="F128" s="14">
        <v>30</v>
      </c>
      <c r="G128" s="14">
        <v>43</v>
      </c>
      <c r="H128" s="14">
        <v>44</v>
      </c>
      <c r="I128" s="14" t="str">
        <f t="shared" si="11"/>
        <v>921304344</v>
      </c>
      <c r="J128" s="14" t="str">
        <f>IF(COUNTIF($I$5:I128,I128)&gt;1,"Doublon","")</f>
        <v/>
      </c>
      <c r="K128" s="14">
        <v>1</v>
      </c>
      <c r="L128" s="15">
        <v>9</v>
      </c>
      <c r="M128" s="14">
        <f t="shared" si="15"/>
        <v>147</v>
      </c>
      <c r="V128" s="12">
        <v>190</v>
      </c>
      <c r="W128" s="14">
        <f t="shared" si="14"/>
        <v>4</v>
      </c>
    </row>
    <row r="129" spans="1:23" x14ac:dyDescent="0.25">
      <c r="A129" s="12">
        <v>125</v>
      </c>
      <c r="B129" s="12">
        <v>2006</v>
      </c>
      <c r="C129" s="13">
        <v>38898</v>
      </c>
      <c r="D129" s="14">
        <v>6</v>
      </c>
      <c r="E129" s="14">
        <v>15</v>
      </c>
      <c r="F129" s="14">
        <v>16</v>
      </c>
      <c r="G129" s="14">
        <v>40</v>
      </c>
      <c r="H129" s="14">
        <v>43</v>
      </c>
      <c r="I129" s="14" t="str">
        <f t="shared" si="11"/>
        <v>615164043</v>
      </c>
      <c r="J129" s="14" t="str">
        <f>IF(COUNTIF($I$5:I129,I129)&gt;1,"Doublon","")</f>
        <v/>
      </c>
      <c r="K129" s="14">
        <v>1</v>
      </c>
      <c r="L129" s="15">
        <v>2</v>
      </c>
      <c r="M129" s="14">
        <f t="shared" si="15"/>
        <v>120</v>
      </c>
      <c r="V129" s="12">
        <v>180</v>
      </c>
      <c r="W129" s="14">
        <f t="shared" si="14"/>
        <v>4</v>
      </c>
    </row>
    <row r="130" spans="1:23" x14ac:dyDescent="0.25">
      <c r="A130" s="12">
        <v>126</v>
      </c>
      <c r="B130" s="12">
        <v>2006</v>
      </c>
      <c r="C130" s="13">
        <v>38905</v>
      </c>
      <c r="D130" s="14">
        <v>7</v>
      </c>
      <c r="E130" s="14">
        <v>9</v>
      </c>
      <c r="F130" s="14">
        <v>18</v>
      </c>
      <c r="G130" s="14">
        <v>35</v>
      </c>
      <c r="H130" s="14">
        <v>43</v>
      </c>
      <c r="I130" s="14" t="str">
        <f t="shared" si="11"/>
        <v>79183543</v>
      </c>
      <c r="J130" s="14" t="str">
        <f>IF(COUNTIF($I$5:I130,I130)&gt;1,"Doublon","")</f>
        <v/>
      </c>
      <c r="K130" s="14">
        <v>5</v>
      </c>
      <c r="L130" s="15">
        <v>7</v>
      </c>
      <c r="M130" s="14">
        <f t="shared" si="15"/>
        <v>112</v>
      </c>
      <c r="V130" s="12">
        <v>178</v>
      </c>
      <c r="W130" s="14">
        <f t="shared" si="14"/>
        <v>4</v>
      </c>
    </row>
    <row r="131" spans="1:23" x14ac:dyDescent="0.25">
      <c r="A131" s="12">
        <v>127</v>
      </c>
      <c r="B131" s="12">
        <v>2006</v>
      </c>
      <c r="C131" s="13">
        <v>38912</v>
      </c>
      <c r="D131" s="14">
        <v>1</v>
      </c>
      <c r="E131" s="14">
        <v>7</v>
      </c>
      <c r="F131" s="14">
        <v>17</v>
      </c>
      <c r="G131" s="14">
        <v>31</v>
      </c>
      <c r="H131" s="14">
        <v>36</v>
      </c>
      <c r="I131" s="14" t="str">
        <f t="shared" si="11"/>
        <v>17173136</v>
      </c>
      <c r="J131" s="14" t="str">
        <f>IF(COUNTIF($I$5:I131,I131)&gt;1,"Doublon","")</f>
        <v/>
      </c>
      <c r="K131" s="14">
        <v>2</v>
      </c>
      <c r="L131" s="15">
        <v>8</v>
      </c>
      <c r="M131" s="14">
        <f t="shared" si="15"/>
        <v>92</v>
      </c>
      <c r="V131" s="12">
        <v>166</v>
      </c>
      <c r="W131" s="14">
        <f t="shared" si="14"/>
        <v>4</v>
      </c>
    </row>
    <row r="132" spans="1:23" x14ac:dyDescent="0.25">
      <c r="A132" s="12">
        <v>128</v>
      </c>
      <c r="B132" s="12">
        <v>2006</v>
      </c>
      <c r="C132" s="13">
        <v>38919</v>
      </c>
      <c r="D132" s="14">
        <v>2</v>
      </c>
      <c r="E132" s="14">
        <v>4</v>
      </c>
      <c r="F132" s="14">
        <v>9</v>
      </c>
      <c r="G132" s="14">
        <v>38</v>
      </c>
      <c r="H132" s="14">
        <v>50</v>
      </c>
      <c r="I132" s="14" t="str">
        <f t="shared" si="11"/>
        <v>2493850</v>
      </c>
      <c r="J132" s="14" t="str">
        <f>IF(COUNTIF($I$5:I132,I132)&gt;1,"Doublon","")</f>
        <v/>
      </c>
      <c r="K132" s="14">
        <v>6</v>
      </c>
      <c r="L132" s="15">
        <v>8</v>
      </c>
      <c r="M132" s="14">
        <f t="shared" si="15"/>
        <v>103</v>
      </c>
      <c r="V132" s="12">
        <v>60</v>
      </c>
      <c r="W132" s="14">
        <f t="shared" si="14"/>
        <v>4</v>
      </c>
    </row>
    <row r="133" spans="1:23" x14ac:dyDescent="0.25">
      <c r="A133" s="12">
        <v>129</v>
      </c>
      <c r="B133" s="12">
        <v>2006</v>
      </c>
      <c r="C133" s="13">
        <v>38926</v>
      </c>
      <c r="D133" s="14">
        <v>3</v>
      </c>
      <c r="E133" s="14">
        <v>8</v>
      </c>
      <c r="F133" s="14">
        <v>12</v>
      </c>
      <c r="G133" s="14">
        <v>29</v>
      </c>
      <c r="H133" s="14">
        <v>43</v>
      </c>
      <c r="I133" s="14" t="str">
        <f t="shared" si="11"/>
        <v>38122943</v>
      </c>
      <c r="J133" s="14" t="str">
        <f>IF(COUNTIF($I$5:I133,I133)&gt;1,"Doublon","")</f>
        <v/>
      </c>
      <c r="K133" s="14">
        <v>6</v>
      </c>
      <c r="L133" s="15">
        <v>7</v>
      </c>
      <c r="M133" s="14">
        <f t="shared" si="15"/>
        <v>95</v>
      </c>
      <c r="V133" s="12">
        <v>194</v>
      </c>
      <c r="W133" s="14">
        <f t="shared" si="14"/>
        <v>4</v>
      </c>
    </row>
    <row r="134" spans="1:23" x14ac:dyDescent="0.25">
      <c r="A134" s="12">
        <v>130</v>
      </c>
      <c r="B134" s="12">
        <v>2006</v>
      </c>
      <c r="C134" s="13">
        <v>38933</v>
      </c>
      <c r="D134" s="14">
        <v>1</v>
      </c>
      <c r="E134" s="14">
        <v>14</v>
      </c>
      <c r="F134" s="14">
        <v>15</v>
      </c>
      <c r="G134" s="14">
        <v>26</v>
      </c>
      <c r="H134" s="14">
        <v>32</v>
      </c>
      <c r="I134" s="14" t="str">
        <f t="shared" ref="I134:I197" si="16">D134&amp;E134&amp;F134&amp;G134&amp;H134</f>
        <v>114152632</v>
      </c>
      <c r="J134" s="14" t="str">
        <f>IF(COUNTIF($I$5:I134,I134)&gt;1,"Doublon","")</f>
        <v/>
      </c>
      <c r="K134" s="14">
        <v>3</v>
      </c>
      <c r="L134" s="15">
        <v>7</v>
      </c>
      <c r="M134" s="14">
        <f t="shared" si="15"/>
        <v>88</v>
      </c>
      <c r="V134" s="12">
        <v>193</v>
      </c>
      <c r="W134" s="14">
        <f t="shared" si="14"/>
        <v>3</v>
      </c>
    </row>
    <row r="135" spans="1:23" x14ac:dyDescent="0.25">
      <c r="A135" s="12">
        <v>131</v>
      </c>
      <c r="B135" s="12">
        <v>2006</v>
      </c>
      <c r="C135" s="13">
        <v>38940</v>
      </c>
      <c r="D135" s="14">
        <v>27</v>
      </c>
      <c r="E135" s="14">
        <v>28</v>
      </c>
      <c r="F135" s="14">
        <v>31</v>
      </c>
      <c r="G135" s="14">
        <v>46</v>
      </c>
      <c r="H135" s="14">
        <v>47</v>
      </c>
      <c r="I135" s="14" t="str">
        <f t="shared" si="16"/>
        <v>2728314647</v>
      </c>
      <c r="J135" s="14" t="str">
        <f>IF(COUNTIF($I$5:I135,I135)&gt;1,"Doublon","")</f>
        <v/>
      </c>
      <c r="K135" s="14">
        <v>2</v>
      </c>
      <c r="L135" s="15">
        <v>5</v>
      </c>
      <c r="M135" s="14">
        <f t="shared" si="15"/>
        <v>179</v>
      </c>
      <c r="V135" s="12">
        <v>188</v>
      </c>
      <c r="W135" s="14">
        <f t="shared" si="14"/>
        <v>3</v>
      </c>
    </row>
    <row r="136" spans="1:23" x14ac:dyDescent="0.25">
      <c r="A136" s="12">
        <v>132</v>
      </c>
      <c r="B136" s="12">
        <v>2006</v>
      </c>
      <c r="C136" s="13">
        <v>38947</v>
      </c>
      <c r="D136" s="14">
        <v>12</v>
      </c>
      <c r="E136" s="14">
        <v>37</v>
      </c>
      <c r="F136" s="14">
        <v>39</v>
      </c>
      <c r="G136" s="14">
        <v>40</v>
      </c>
      <c r="H136" s="14">
        <v>50</v>
      </c>
      <c r="I136" s="14" t="str">
        <f t="shared" si="16"/>
        <v>1237394050</v>
      </c>
      <c r="J136" s="14" t="str">
        <f>IF(COUNTIF($I$5:I136,I136)&gt;1,"Doublon","")</f>
        <v/>
      </c>
      <c r="K136" s="14">
        <v>1</v>
      </c>
      <c r="L136" s="15">
        <v>2</v>
      </c>
      <c r="M136" s="14">
        <f t="shared" si="15"/>
        <v>178</v>
      </c>
      <c r="V136" s="12">
        <v>185</v>
      </c>
      <c r="W136" s="14">
        <f t="shared" si="14"/>
        <v>3</v>
      </c>
    </row>
    <row r="137" spans="1:23" x14ac:dyDescent="0.25">
      <c r="A137" s="12">
        <v>133</v>
      </c>
      <c r="B137" s="12">
        <v>2006</v>
      </c>
      <c r="C137" s="13">
        <v>38954</v>
      </c>
      <c r="D137" s="14">
        <v>10</v>
      </c>
      <c r="E137" s="14">
        <v>28</v>
      </c>
      <c r="F137" s="14">
        <v>40</v>
      </c>
      <c r="G137" s="14">
        <v>47</v>
      </c>
      <c r="H137" s="14">
        <v>48</v>
      </c>
      <c r="I137" s="14" t="str">
        <f t="shared" si="16"/>
        <v>1028404748</v>
      </c>
      <c r="J137" s="14" t="str">
        <f>IF(COUNTIF($I$5:I137,I137)&gt;1,"Doublon","")</f>
        <v/>
      </c>
      <c r="K137" s="14">
        <v>6</v>
      </c>
      <c r="L137" s="15">
        <v>8</v>
      </c>
      <c r="M137" s="14">
        <f t="shared" si="15"/>
        <v>173</v>
      </c>
      <c r="V137" s="12">
        <v>184</v>
      </c>
      <c r="W137" s="14">
        <f t="shared" si="14"/>
        <v>3</v>
      </c>
    </row>
    <row r="138" spans="1:23" x14ac:dyDescent="0.25">
      <c r="A138" s="12">
        <v>134</v>
      </c>
      <c r="B138" s="12">
        <v>2006</v>
      </c>
      <c r="C138" s="13">
        <v>38961</v>
      </c>
      <c r="D138" s="14">
        <v>3</v>
      </c>
      <c r="E138" s="14">
        <v>7</v>
      </c>
      <c r="F138" s="14">
        <v>25</v>
      </c>
      <c r="G138" s="14">
        <v>45</v>
      </c>
      <c r="H138" s="14">
        <v>50</v>
      </c>
      <c r="I138" s="14" t="str">
        <f t="shared" si="16"/>
        <v>37254550</v>
      </c>
      <c r="J138" s="14" t="str">
        <f>IF(COUNTIF($I$5:I138,I138)&gt;1,"Doublon","")</f>
        <v/>
      </c>
      <c r="K138" s="14">
        <v>6</v>
      </c>
      <c r="L138" s="15">
        <v>9</v>
      </c>
      <c r="M138" s="14">
        <f t="shared" si="15"/>
        <v>130</v>
      </c>
      <c r="V138" s="12">
        <v>181</v>
      </c>
      <c r="W138" s="14">
        <f t="shared" si="14"/>
        <v>3</v>
      </c>
    </row>
    <row r="139" spans="1:23" x14ac:dyDescent="0.25">
      <c r="A139" s="12">
        <v>135</v>
      </c>
      <c r="B139" s="12">
        <v>2006</v>
      </c>
      <c r="C139" s="13">
        <v>38968</v>
      </c>
      <c r="D139" s="14">
        <v>1</v>
      </c>
      <c r="E139" s="14">
        <v>10</v>
      </c>
      <c r="F139" s="14">
        <v>12</v>
      </c>
      <c r="G139" s="14">
        <v>32</v>
      </c>
      <c r="H139" s="14">
        <v>33</v>
      </c>
      <c r="I139" s="14" t="str">
        <f t="shared" si="16"/>
        <v>110123233</v>
      </c>
      <c r="J139" s="14" t="str">
        <f>IF(COUNTIF($I$5:I139,I139)&gt;1,"Doublon","")</f>
        <v/>
      </c>
      <c r="K139" s="14">
        <v>1</v>
      </c>
      <c r="L139" s="15">
        <v>8</v>
      </c>
      <c r="M139" s="14">
        <f>D139+E139+F139+G139+H139</f>
        <v>88</v>
      </c>
      <c r="V139" s="12">
        <v>177</v>
      </c>
      <c r="W139" s="14">
        <f t="shared" si="14"/>
        <v>3</v>
      </c>
    </row>
    <row r="140" spans="1:23" x14ac:dyDescent="0.25">
      <c r="A140" s="12">
        <v>136</v>
      </c>
      <c r="B140" s="12">
        <v>2006</v>
      </c>
      <c r="C140" s="13">
        <v>38975</v>
      </c>
      <c r="D140" s="14">
        <v>6</v>
      </c>
      <c r="E140" s="14">
        <v>10</v>
      </c>
      <c r="F140" s="14">
        <v>16</v>
      </c>
      <c r="G140" s="14">
        <v>26</v>
      </c>
      <c r="H140" s="14">
        <v>49</v>
      </c>
      <c r="I140" s="14" t="str">
        <f t="shared" si="16"/>
        <v>610162649</v>
      </c>
      <c r="J140" s="14" t="str">
        <f>IF(COUNTIF($I$5:I140,I140)&gt;1,"Doublon","")</f>
        <v/>
      </c>
      <c r="K140" s="14">
        <v>7</v>
      </c>
      <c r="L140" s="15">
        <v>9</v>
      </c>
      <c r="M140" s="14">
        <f t="shared" ref="M140:M171" si="17">D140+E140+F140+G140+H140</f>
        <v>107</v>
      </c>
      <c r="V140" s="12">
        <v>175</v>
      </c>
      <c r="W140" s="14">
        <f t="shared" si="14"/>
        <v>3</v>
      </c>
    </row>
    <row r="141" spans="1:23" x14ac:dyDescent="0.25">
      <c r="A141" s="12">
        <v>137</v>
      </c>
      <c r="B141" s="12">
        <v>2006</v>
      </c>
      <c r="C141" s="13">
        <v>38982</v>
      </c>
      <c r="D141" s="14">
        <v>10</v>
      </c>
      <c r="E141" s="14">
        <v>29</v>
      </c>
      <c r="F141" s="14">
        <v>30</v>
      </c>
      <c r="G141" s="14">
        <v>45</v>
      </c>
      <c r="H141" s="14">
        <v>49</v>
      </c>
      <c r="I141" s="14" t="str">
        <f t="shared" si="16"/>
        <v>1029304549</v>
      </c>
      <c r="J141" s="14" t="str">
        <f>IF(COUNTIF($I$5:I141,I141)&gt;1,"Doublon","")</f>
        <v/>
      </c>
      <c r="K141" s="14">
        <v>3</v>
      </c>
      <c r="L141" s="15">
        <v>8</v>
      </c>
      <c r="M141" s="14">
        <f t="shared" si="17"/>
        <v>163</v>
      </c>
      <c r="V141" s="12">
        <v>76</v>
      </c>
      <c r="W141" s="14">
        <f t="shared" si="14"/>
        <v>3</v>
      </c>
    </row>
    <row r="142" spans="1:23" x14ac:dyDescent="0.25">
      <c r="A142" s="12">
        <v>138</v>
      </c>
      <c r="B142" s="12">
        <v>2006</v>
      </c>
      <c r="C142" s="13">
        <v>38989</v>
      </c>
      <c r="D142" s="14">
        <v>1</v>
      </c>
      <c r="E142" s="14">
        <v>3</v>
      </c>
      <c r="F142" s="14">
        <v>6</v>
      </c>
      <c r="G142" s="14">
        <v>18</v>
      </c>
      <c r="H142" s="14">
        <v>24</v>
      </c>
      <c r="I142" s="14" t="str">
        <f t="shared" si="16"/>
        <v>1361824</v>
      </c>
      <c r="J142" s="14" t="str">
        <f>IF(COUNTIF($I$5:I142,I142)&gt;1,"Doublon","")</f>
        <v/>
      </c>
      <c r="K142" s="14">
        <v>5</v>
      </c>
      <c r="L142" s="15">
        <v>8</v>
      </c>
      <c r="M142" s="14">
        <f t="shared" si="17"/>
        <v>52</v>
      </c>
      <c r="V142" s="12">
        <v>71</v>
      </c>
      <c r="W142" s="14">
        <f t="shared" si="14"/>
        <v>3</v>
      </c>
    </row>
    <row r="143" spans="1:23" x14ac:dyDescent="0.25">
      <c r="A143" s="12">
        <v>139</v>
      </c>
      <c r="B143" s="12">
        <v>2006</v>
      </c>
      <c r="C143" s="13">
        <v>38996</v>
      </c>
      <c r="D143" s="14">
        <v>5</v>
      </c>
      <c r="E143" s="14">
        <v>11</v>
      </c>
      <c r="F143" s="14">
        <v>22</v>
      </c>
      <c r="G143" s="14">
        <v>35</v>
      </c>
      <c r="H143" s="14">
        <v>38</v>
      </c>
      <c r="I143" s="14" t="str">
        <f t="shared" si="16"/>
        <v>511223538</v>
      </c>
      <c r="J143" s="14" t="str">
        <f>IF(COUNTIF($I$5:I143,I143)&gt;1,"Doublon","")</f>
        <v/>
      </c>
      <c r="K143" s="14">
        <v>7</v>
      </c>
      <c r="L143" s="15">
        <v>8</v>
      </c>
      <c r="M143" s="14">
        <f t="shared" si="17"/>
        <v>111</v>
      </c>
      <c r="V143" s="12">
        <v>69</v>
      </c>
      <c r="W143" s="14">
        <f t="shared" si="14"/>
        <v>3</v>
      </c>
    </row>
    <row r="144" spans="1:23" x14ac:dyDescent="0.25">
      <c r="A144" s="12">
        <v>140</v>
      </c>
      <c r="B144" s="12">
        <v>2006</v>
      </c>
      <c r="C144" s="13">
        <v>39003</v>
      </c>
      <c r="D144" s="14">
        <v>2</v>
      </c>
      <c r="E144" s="14">
        <v>25</v>
      </c>
      <c r="F144" s="14">
        <v>32</v>
      </c>
      <c r="G144" s="14">
        <v>38</v>
      </c>
      <c r="H144" s="14">
        <v>41</v>
      </c>
      <c r="I144" s="14" t="str">
        <f t="shared" si="16"/>
        <v>225323841</v>
      </c>
      <c r="J144" s="14" t="str">
        <f>IF(COUNTIF($I$5:I144,I144)&gt;1,"Doublon","")</f>
        <v/>
      </c>
      <c r="K144" s="14">
        <v>3</v>
      </c>
      <c r="L144" s="15">
        <v>5</v>
      </c>
      <c r="M144" s="14">
        <f t="shared" si="17"/>
        <v>138</v>
      </c>
      <c r="V144" s="12">
        <v>67</v>
      </c>
      <c r="W144" s="14">
        <f t="shared" si="14"/>
        <v>3</v>
      </c>
    </row>
    <row r="145" spans="1:23" x14ac:dyDescent="0.25">
      <c r="A145" s="12">
        <v>141</v>
      </c>
      <c r="B145" s="12">
        <v>2006</v>
      </c>
      <c r="C145" s="13">
        <v>39010</v>
      </c>
      <c r="D145" s="14">
        <v>10</v>
      </c>
      <c r="E145" s="14">
        <v>19</v>
      </c>
      <c r="F145" s="14">
        <v>34</v>
      </c>
      <c r="G145" s="14">
        <v>45</v>
      </c>
      <c r="H145" s="14">
        <v>47</v>
      </c>
      <c r="I145" s="14" t="str">
        <f t="shared" si="16"/>
        <v>1019344547</v>
      </c>
      <c r="J145" s="14" t="str">
        <f>IF(COUNTIF($I$5:I145,I145)&gt;1,"Doublon","")</f>
        <v/>
      </c>
      <c r="K145" s="14">
        <v>3</v>
      </c>
      <c r="L145" s="15">
        <v>6</v>
      </c>
      <c r="M145" s="14">
        <f t="shared" si="17"/>
        <v>155</v>
      </c>
      <c r="V145" s="12">
        <v>56</v>
      </c>
      <c r="W145" s="14">
        <f t="shared" si="14"/>
        <v>3</v>
      </c>
    </row>
    <row r="146" spans="1:23" x14ac:dyDescent="0.25">
      <c r="A146" s="12">
        <v>142</v>
      </c>
      <c r="B146" s="12">
        <v>2006</v>
      </c>
      <c r="C146" s="13">
        <v>39017</v>
      </c>
      <c r="D146" s="14">
        <v>3</v>
      </c>
      <c r="E146" s="14">
        <v>4</v>
      </c>
      <c r="F146" s="14">
        <v>8</v>
      </c>
      <c r="G146" s="14">
        <v>44</v>
      </c>
      <c r="H146" s="14">
        <v>50</v>
      </c>
      <c r="I146" s="14" t="str">
        <f t="shared" si="16"/>
        <v>3484450</v>
      </c>
      <c r="J146" s="14" t="str">
        <f>IF(COUNTIF($I$5:I146,I146)&gt;1,"Doublon","")</f>
        <v/>
      </c>
      <c r="K146" s="14">
        <v>7</v>
      </c>
      <c r="L146" s="15">
        <v>8</v>
      </c>
      <c r="M146" s="14">
        <f t="shared" si="17"/>
        <v>109</v>
      </c>
      <c r="V146" s="12">
        <v>191</v>
      </c>
      <c r="W146" s="14">
        <f t="shared" si="14"/>
        <v>2</v>
      </c>
    </row>
    <row r="147" spans="1:23" x14ac:dyDescent="0.25">
      <c r="A147" s="12">
        <v>143</v>
      </c>
      <c r="B147" s="12">
        <v>2006</v>
      </c>
      <c r="C147" s="13">
        <v>39024</v>
      </c>
      <c r="D147" s="14">
        <v>11</v>
      </c>
      <c r="E147" s="14">
        <v>13</v>
      </c>
      <c r="F147" s="14">
        <v>24</v>
      </c>
      <c r="G147" s="14">
        <v>44</v>
      </c>
      <c r="H147" s="14">
        <v>49</v>
      </c>
      <c r="I147" s="14" t="str">
        <f t="shared" si="16"/>
        <v>1113244449</v>
      </c>
      <c r="J147" s="14" t="str">
        <f>IF(COUNTIF($I$5:I147,I147)&gt;1,"Doublon","")</f>
        <v/>
      </c>
      <c r="K147" s="14">
        <v>3</v>
      </c>
      <c r="L147" s="15">
        <v>9</v>
      </c>
      <c r="M147" s="14">
        <f t="shared" si="17"/>
        <v>141</v>
      </c>
      <c r="V147" s="12">
        <v>199</v>
      </c>
      <c r="W147" s="14">
        <f t="shared" si="14"/>
        <v>2</v>
      </c>
    </row>
    <row r="148" spans="1:23" x14ac:dyDescent="0.25">
      <c r="A148" s="12">
        <v>144</v>
      </c>
      <c r="B148" s="12">
        <v>2006</v>
      </c>
      <c r="C148" s="13">
        <v>39031</v>
      </c>
      <c r="D148" s="14">
        <v>14</v>
      </c>
      <c r="E148" s="14">
        <v>21</v>
      </c>
      <c r="F148" s="14">
        <v>27</v>
      </c>
      <c r="G148" s="14">
        <v>30</v>
      </c>
      <c r="H148" s="14">
        <v>36</v>
      </c>
      <c r="I148" s="14" t="str">
        <f t="shared" si="16"/>
        <v>1421273036</v>
      </c>
      <c r="J148" s="14" t="str">
        <f>IF(COUNTIF($I$5:I148,I148)&gt;1,"Doublon","")</f>
        <v/>
      </c>
      <c r="K148" s="14">
        <v>2</v>
      </c>
      <c r="L148" s="15">
        <v>3</v>
      </c>
      <c r="M148" s="14">
        <f t="shared" si="17"/>
        <v>128</v>
      </c>
      <c r="V148" s="12">
        <v>197</v>
      </c>
      <c r="W148" s="14">
        <f t="shared" si="14"/>
        <v>2</v>
      </c>
    </row>
    <row r="149" spans="1:23" x14ac:dyDescent="0.25">
      <c r="A149" s="12">
        <v>145</v>
      </c>
      <c r="B149" s="12">
        <v>2006</v>
      </c>
      <c r="C149" s="13">
        <v>39038</v>
      </c>
      <c r="D149" s="14">
        <v>12</v>
      </c>
      <c r="E149" s="14">
        <v>22</v>
      </c>
      <c r="F149" s="14">
        <v>32</v>
      </c>
      <c r="G149" s="14">
        <v>33</v>
      </c>
      <c r="H149" s="14">
        <v>36</v>
      </c>
      <c r="I149" s="14" t="str">
        <f t="shared" si="16"/>
        <v>1222323336</v>
      </c>
      <c r="J149" s="14" t="str">
        <f>IF(COUNTIF($I$5:I149,I149)&gt;1,"Doublon","")</f>
        <v/>
      </c>
      <c r="K149" s="14">
        <v>2</v>
      </c>
      <c r="L149" s="15">
        <v>6</v>
      </c>
      <c r="M149" s="14">
        <f t="shared" si="17"/>
        <v>135</v>
      </c>
      <c r="V149" s="12">
        <v>192</v>
      </c>
      <c r="W149" s="14">
        <f t="shared" si="14"/>
        <v>2</v>
      </c>
    </row>
    <row r="150" spans="1:23" x14ac:dyDescent="0.25">
      <c r="A150" s="12">
        <v>146</v>
      </c>
      <c r="B150" s="12">
        <v>2006</v>
      </c>
      <c r="C150" s="13">
        <v>39045</v>
      </c>
      <c r="D150" s="14">
        <v>5</v>
      </c>
      <c r="E150" s="14">
        <v>8</v>
      </c>
      <c r="F150" s="14">
        <v>17</v>
      </c>
      <c r="G150" s="14">
        <v>25</v>
      </c>
      <c r="H150" s="14">
        <v>40</v>
      </c>
      <c r="I150" s="14" t="str">
        <f t="shared" si="16"/>
        <v>58172540</v>
      </c>
      <c r="J150" s="14" t="str">
        <f>IF(COUNTIF($I$5:I150,I150)&gt;1,"Doublon","")</f>
        <v/>
      </c>
      <c r="K150" s="14">
        <v>1</v>
      </c>
      <c r="L150" s="15">
        <v>5</v>
      </c>
      <c r="M150" s="14">
        <f t="shared" si="17"/>
        <v>95</v>
      </c>
      <c r="V150" s="12">
        <v>189</v>
      </c>
      <c r="W150" s="14">
        <f t="shared" si="14"/>
        <v>2</v>
      </c>
    </row>
    <row r="151" spans="1:23" x14ac:dyDescent="0.25">
      <c r="A151" s="12">
        <v>147</v>
      </c>
      <c r="B151" s="12">
        <v>2006</v>
      </c>
      <c r="C151" s="13">
        <v>39052</v>
      </c>
      <c r="D151" s="14">
        <v>4</v>
      </c>
      <c r="E151" s="14">
        <v>8</v>
      </c>
      <c r="F151" s="14">
        <v>16</v>
      </c>
      <c r="G151" s="14">
        <v>37</v>
      </c>
      <c r="H151" s="14">
        <v>41</v>
      </c>
      <c r="I151" s="14" t="str">
        <f t="shared" si="16"/>
        <v>48163741</v>
      </c>
      <c r="J151" s="14" t="str">
        <f>IF(COUNTIF($I$5:I151,I151)&gt;1,"Doublon","")</f>
        <v/>
      </c>
      <c r="K151" s="14">
        <v>2</v>
      </c>
      <c r="L151" s="15">
        <v>5</v>
      </c>
      <c r="M151" s="14">
        <f t="shared" si="17"/>
        <v>106</v>
      </c>
      <c r="V151" s="12">
        <v>187</v>
      </c>
      <c r="W151" s="14">
        <f t="shared" si="14"/>
        <v>2</v>
      </c>
    </row>
    <row r="152" spans="1:23" x14ac:dyDescent="0.25">
      <c r="A152" s="12">
        <v>148</v>
      </c>
      <c r="B152" s="12">
        <v>2006</v>
      </c>
      <c r="C152" s="13">
        <v>39059</v>
      </c>
      <c r="D152" s="14">
        <v>16</v>
      </c>
      <c r="E152" s="14">
        <v>17</v>
      </c>
      <c r="F152" s="14">
        <v>18</v>
      </c>
      <c r="G152" s="14">
        <v>36</v>
      </c>
      <c r="H152" s="14">
        <v>47</v>
      </c>
      <c r="I152" s="14" t="str">
        <f t="shared" si="16"/>
        <v>1617183647</v>
      </c>
      <c r="J152" s="14" t="str">
        <f>IF(COUNTIF($I$5:I152,I152)&gt;1,"Doublon","")</f>
        <v/>
      </c>
      <c r="K152" s="14">
        <v>1</v>
      </c>
      <c r="L152" s="15">
        <v>2</v>
      </c>
      <c r="M152" s="14">
        <f t="shared" si="17"/>
        <v>134</v>
      </c>
      <c r="V152" s="12">
        <v>170</v>
      </c>
      <c r="W152" s="14">
        <f t="shared" si="14"/>
        <v>2</v>
      </c>
    </row>
    <row r="153" spans="1:23" x14ac:dyDescent="0.25">
      <c r="A153" s="12">
        <v>149</v>
      </c>
      <c r="B153" s="12">
        <v>2006</v>
      </c>
      <c r="C153" s="13">
        <v>39066</v>
      </c>
      <c r="D153" s="14">
        <v>9</v>
      </c>
      <c r="E153" s="14">
        <v>23</v>
      </c>
      <c r="F153" s="14">
        <v>35</v>
      </c>
      <c r="G153" s="14">
        <v>37</v>
      </c>
      <c r="H153" s="14">
        <v>42</v>
      </c>
      <c r="I153" s="14" t="str">
        <f t="shared" si="16"/>
        <v>923353742</v>
      </c>
      <c r="J153" s="14" t="str">
        <f>IF(COUNTIF($I$5:I153,I153)&gt;1,"Doublon","")</f>
        <v/>
      </c>
      <c r="K153" s="14">
        <v>3</v>
      </c>
      <c r="L153" s="15">
        <v>7</v>
      </c>
      <c r="M153" s="14">
        <f t="shared" si="17"/>
        <v>146</v>
      </c>
      <c r="V153" s="12">
        <v>73</v>
      </c>
      <c r="W153" s="14">
        <f t="shared" si="14"/>
        <v>2</v>
      </c>
    </row>
    <row r="154" spans="1:23" x14ac:dyDescent="0.25">
      <c r="A154" s="12">
        <v>150</v>
      </c>
      <c r="B154" s="12">
        <v>2006</v>
      </c>
      <c r="C154" s="13">
        <v>39073</v>
      </c>
      <c r="D154" s="14">
        <v>9</v>
      </c>
      <c r="E154" s="14">
        <v>11</v>
      </c>
      <c r="F154" s="14">
        <v>20</v>
      </c>
      <c r="G154" s="14">
        <v>38</v>
      </c>
      <c r="H154" s="14">
        <v>43</v>
      </c>
      <c r="I154" s="14" t="str">
        <f t="shared" si="16"/>
        <v>911203843</v>
      </c>
      <c r="J154" s="14" t="str">
        <f>IF(COUNTIF($I$5:I154,I154)&gt;1,"Doublon","")</f>
        <v/>
      </c>
      <c r="K154" s="14">
        <v>2</v>
      </c>
      <c r="L154" s="15">
        <v>3</v>
      </c>
      <c r="M154" s="14">
        <f t="shared" si="17"/>
        <v>121</v>
      </c>
      <c r="V154" s="12">
        <v>72</v>
      </c>
      <c r="W154" s="14">
        <f t="shared" ref="W154:W217" si="18">COUNTIF(M133:M3238,V154)</f>
        <v>2</v>
      </c>
    </row>
    <row r="155" spans="1:23" x14ac:dyDescent="0.25">
      <c r="A155" s="12">
        <v>151</v>
      </c>
      <c r="B155" s="12">
        <v>2006</v>
      </c>
      <c r="C155" s="13">
        <v>39080</v>
      </c>
      <c r="D155" s="14">
        <v>6</v>
      </c>
      <c r="E155" s="14">
        <v>9</v>
      </c>
      <c r="F155" s="14">
        <v>13</v>
      </c>
      <c r="G155" s="14">
        <v>14</v>
      </c>
      <c r="H155" s="14">
        <v>35</v>
      </c>
      <c r="I155" s="14" t="str">
        <f t="shared" si="16"/>
        <v>69131435</v>
      </c>
      <c r="J155" s="14" t="str">
        <f>IF(COUNTIF($I$5:I155,I155)&gt;1,"Doublon","")</f>
        <v/>
      </c>
      <c r="K155" s="14">
        <v>3</v>
      </c>
      <c r="L155" s="15">
        <v>4</v>
      </c>
      <c r="M155" s="14">
        <f t="shared" si="17"/>
        <v>77</v>
      </c>
      <c r="V155" s="12">
        <v>68</v>
      </c>
      <c r="W155" s="14">
        <f t="shared" si="18"/>
        <v>2</v>
      </c>
    </row>
    <row r="156" spans="1:23" x14ac:dyDescent="0.25">
      <c r="A156" s="12">
        <v>152</v>
      </c>
      <c r="B156" s="12">
        <v>2007</v>
      </c>
      <c r="C156" s="13">
        <v>39087</v>
      </c>
      <c r="D156" s="14">
        <v>17</v>
      </c>
      <c r="E156" s="14">
        <v>19</v>
      </c>
      <c r="F156" s="14">
        <v>29</v>
      </c>
      <c r="G156" s="14">
        <v>36</v>
      </c>
      <c r="H156" s="14">
        <v>45</v>
      </c>
      <c r="I156" s="14" t="str">
        <f t="shared" si="16"/>
        <v>1719293645</v>
      </c>
      <c r="J156" s="14" t="str">
        <f>IF(COUNTIF($I$5:I156,I156)&gt;1,"Doublon","")</f>
        <v/>
      </c>
      <c r="K156" s="14">
        <v>5</v>
      </c>
      <c r="L156" s="15">
        <v>6</v>
      </c>
      <c r="M156" s="14">
        <f t="shared" si="17"/>
        <v>146</v>
      </c>
      <c r="V156" s="12">
        <v>65</v>
      </c>
      <c r="W156" s="14">
        <f t="shared" si="18"/>
        <v>2</v>
      </c>
    </row>
    <row r="157" spans="1:23" x14ac:dyDescent="0.25">
      <c r="A157" s="12">
        <v>153</v>
      </c>
      <c r="B157" s="12">
        <v>2007</v>
      </c>
      <c r="C157" s="13">
        <v>39094</v>
      </c>
      <c r="D157" s="14">
        <v>8</v>
      </c>
      <c r="E157" s="14">
        <v>11</v>
      </c>
      <c r="F157" s="14">
        <v>14</v>
      </c>
      <c r="G157" s="14">
        <v>19</v>
      </c>
      <c r="H157" s="14">
        <v>25</v>
      </c>
      <c r="I157" s="14" t="str">
        <f t="shared" si="16"/>
        <v>811141925</v>
      </c>
      <c r="J157" s="14" t="str">
        <f>IF(COUNTIF($I$5:I157,I157)&gt;1,"Doublon","")</f>
        <v/>
      </c>
      <c r="K157" s="14">
        <v>3</v>
      </c>
      <c r="L157" s="15">
        <v>5</v>
      </c>
      <c r="M157" s="14">
        <f t="shared" si="17"/>
        <v>77</v>
      </c>
      <c r="V157" s="12">
        <v>64</v>
      </c>
      <c r="W157" s="14">
        <f t="shared" si="18"/>
        <v>2</v>
      </c>
    </row>
    <row r="158" spans="1:23" x14ac:dyDescent="0.25">
      <c r="A158" s="12">
        <v>154</v>
      </c>
      <c r="B158" s="12">
        <v>2007</v>
      </c>
      <c r="C158" s="13">
        <v>39101</v>
      </c>
      <c r="D158" s="14">
        <v>5</v>
      </c>
      <c r="E158" s="14">
        <v>13</v>
      </c>
      <c r="F158" s="14">
        <v>27</v>
      </c>
      <c r="G158" s="14">
        <v>33</v>
      </c>
      <c r="H158" s="14">
        <v>42</v>
      </c>
      <c r="I158" s="14" t="str">
        <f t="shared" si="16"/>
        <v>513273342</v>
      </c>
      <c r="J158" s="14" t="str">
        <f>IF(COUNTIF($I$5:I158,I158)&gt;1,"Doublon","")</f>
        <v/>
      </c>
      <c r="K158" s="14">
        <v>2</v>
      </c>
      <c r="L158" s="15">
        <v>4</v>
      </c>
      <c r="M158" s="14">
        <f t="shared" si="17"/>
        <v>120</v>
      </c>
      <c r="V158" s="12">
        <v>63</v>
      </c>
      <c r="W158" s="14">
        <f t="shared" si="18"/>
        <v>2</v>
      </c>
    </row>
    <row r="159" spans="1:23" x14ac:dyDescent="0.25">
      <c r="A159" s="12">
        <v>155</v>
      </c>
      <c r="B159" s="12">
        <v>2007</v>
      </c>
      <c r="C159" s="13">
        <v>39108</v>
      </c>
      <c r="D159" s="14">
        <v>11</v>
      </c>
      <c r="E159" s="14">
        <v>15</v>
      </c>
      <c r="F159" s="14">
        <v>23</v>
      </c>
      <c r="G159" s="14">
        <v>30</v>
      </c>
      <c r="H159" s="14">
        <v>38</v>
      </c>
      <c r="I159" s="14" t="str">
        <f t="shared" si="16"/>
        <v>1115233038</v>
      </c>
      <c r="J159" s="14" t="str">
        <f>IF(COUNTIF($I$5:I159,I159)&gt;1,"Doublon","")</f>
        <v/>
      </c>
      <c r="K159" s="14">
        <v>4</v>
      </c>
      <c r="L159" s="15">
        <v>9</v>
      </c>
      <c r="M159" s="14">
        <f t="shared" si="17"/>
        <v>117</v>
      </c>
      <c r="V159" s="12">
        <v>61</v>
      </c>
      <c r="W159" s="14">
        <f t="shared" si="18"/>
        <v>2</v>
      </c>
    </row>
    <row r="160" spans="1:23" x14ac:dyDescent="0.25">
      <c r="A160" s="12">
        <v>156</v>
      </c>
      <c r="B160" s="12">
        <v>2007</v>
      </c>
      <c r="C160" s="13">
        <v>39115</v>
      </c>
      <c r="D160" s="14">
        <v>14</v>
      </c>
      <c r="E160" s="14">
        <v>23</v>
      </c>
      <c r="F160" s="14">
        <v>27</v>
      </c>
      <c r="G160" s="14">
        <v>30</v>
      </c>
      <c r="H160" s="14">
        <v>36</v>
      </c>
      <c r="I160" s="14" t="str">
        <f t="shared" si="16"/>
        <v>1423273036</v>
      </c>
      <c r="J160" s="14" t="str">
        <f>IF(COUNTIF($I$5:I160,I160)&gt;1,"Doublon","")</f>
        <v/>
      </c>
      <c r="K160" s="14">
        <v>1</v>
      </c>
      <c r="L160" s="15">
        <v>6</v>
      </c>
      <c r="M160" s="14">
        <f t="shared" si="17"/>
        <v>130</v>
      </c>
      <c r="V160" s="12">
        <v>59</v>
      </c>
      <c r="W160" s="14">
        <f t="shared" si="18"/>
        <v>2</v>
      </c>
    </row>
    <row r="161" spans="1:23" x14ac:dyDescent="0.25">
      <c r="A161" s="12">
        <v>157</v>
      </c>
      <c r="B161" s="12">
        <v>2007</v>
      </c>
      <c r="C161" s="13">
        <v>39122</v>
      </c>
      <c r="D161" s="14">
        <v>14</v>
      </c>
      <c r="E161" s="14">
        <v>16</v>
      </c>
      <c r="F161" s="14">
        <v>30</v>
      </c>
      <c r="G161" s="14">
        <v>36</v>
      </c>
      <c r="H161" s="14">
        <v>46</v>
      </c>
      <c r="I161" s="14" t="str">
        <f t="shared" si="16"/>
        <v>1416303646</v>
      </c>
      <c r="J161" s="14" t="str">
        <f>IF(COUNTIF($I$5:I161,I161)&gt;1,"Doublon","")</f>
        <v/>
      </c>
      <c r="K161" s="14">
        <v>2</v>
      </c>
      <c r="L161" s="15">
        <v>8</v>
      </c>
      <c r="M161" s="14">
        <f t="shared" si="17"/>
        <v>142</v>
      </c>
      <c r="V161" s="12">
        <v>222</v>
      </c>
      <c r="W161" s="14">
        <f t="shared" si="18"/>
        <v>1</v>
      </c>
    </row>
    <row r="162" spans="1:23" x14ac:dyDescent="0.25">
      <c r="A162" s="12">
        <v>158</v>
      </c>
      <c r="B162" s="12">
        <v>2007</v>
      </c>
      <c r="C162" s="13">
        <v>39129</v>
      </c>
      <c r="D162" s="14">
        <v>8</v>
      </c>
      <c r="E162" s="14">
        <v>19</v>
      </c>
      <c r="F162" s="14">
        <v>20</v>
      </c>
      <c r="G162" s="14">
        <v>39</v>
      </c>
      <c r="H162" s="14">
        <v>50</v>
      </c>
      <c r="I162" s="14" t="str">
        <f t="shared" si="16"/>
        <v>819203950</v>
      </c>
      <c r="J162" s="14" t="str">
        <f>IF(COUNTIF($I$5:I162,I162)&gt;1,"Doublon","")</f>
        <v/>
      </c>
      <c r="K162" s="14">
        <v>6</v>
      </c>
      <c r="L162" s="15">
        <v>9</v>
      </c>
      <c r="M162" s="14">
        <f t="shared" si="17"/>
        <v>136</v>
      </c>
      <c r="V162" s="12">
        <v>217</v>
      </c>
      <c r="W162" s="14">
        <f t="shared" si="18"/>
        <v>1</v>
      </c>
    </row>
    <row r="163" spans="1:23" x14ac:dyDescent="0.25">
      <c r="A163" s="12">
        <v>159</v>
      </c>
      <c r="B163" s="12">
        <v>2007</v>
      </c>
      <c r="C163" s="13">
        <v>39136</v>
      </c>
      <c r="D163" s="14">
        <v>2</v>
      </c>
      <c r="E163" s="14">
        <v>15</v>
      </c>
      <c r="F163" s="14">
        <v>18</v>
      </c>
      <c r="G163" s="14">
        <v>20</v>
      </c>
      <c r="H163" s="14">
        <v>22</v>
      </c>
      <c r="I163" s="14" t="str">
        <f t="shared" si="16"/>
        <v>215182022</v>
      </c>
      <c r="J163" s="14" t="str">
        <f>IF(COUNTIF($I$5:I163,I163)&gt;1,"Doublon","")</f>
        <v/>
      </c>
      <c r="K163" s="14">
        <v>2</v>
      </c>
      <c r="L163" s="15">
        <v>5</v>
      </c>
      <c r="M163" s="14">
        <f t="shared" si="17"/>
        <v>77</v>
      </c>
      <c r="V163" s="12">
        <v>212</v>
      </c>
      <c r="W163" s="14">
        <f t="shared" si="18"/>
        <v>1</v>
      </c>
    </row>
    <row r="164" spans="1:23" x14ac:dyDescent="0.25">
      <c r="A164" s="12">
        <v>160</v>
      </c>
      <c r="B164" s="12">
        <v>2007</v>
      </c>
      <c r="C164" s="13">
        <v>39143</v>
      </c>
      <c r="D164" s="14">
        <v>3</v>
      </c>
      <c r="E164" s="14">
        <v>16</v>
      </c>
      <c r="F164" s="14">
        <v>34</v>
      </c>
      <c r="G164" s="14">
        <v>38</v>
      </c>
      <c r="H164" s="14">
        <v>48</v>
      </c>
      <c r="I164" s="14" t="str">
        <f t="shared" si="16"/>
        <v>316343848</v>
      </c>
      <c r="J164" s="14" t="str">
        <f>IF(COUNTIF($I$5:I164,I164)&gt;1,"Doublon","")</f>
        <v/>
      </c>
      <c r="K164" s="14">
        <v>5</v>
      </c>
      <c r="L164" s="15">
        <v>8</v>
      </c>
      <c r="M164" s="14">
        <f t="shared" si="17"/>
        <v>139</v>
      </c>
      <c r="V164" s="12">
        <v>202</v>
      </c>
      <c r="W164" s="14">
        <f t="shared" si="18"/>
        <v>1</v>
      </c>
    </row>
    <row r="165" spans="1:23" x14ac:dyDescent="0.25">
      <c r="A165" s="12">
        <v>161</v>
      </c>
      <c r="B165" s="12">
        <v>2007</v>
      </c>
      <c r="C165" s="13">
        <v>39150</v>
      </c>
      <c r="D165" s="14">
        <v>2</v>
      </c>
      <c r="E165" s="14">
        <v>3</v>
      </c>
      <c r="F165" s="14">
        <v>25</v>
      </c>
      <c r="G165" s="14">
        <v>43</v>
      </c>
      <c r="H165" s="14">
        <v>48</v>
      </c>
      <c r="I165" s="14" t="str">
        <f t="shared" si="16"/>
        <v>23254348</v>
      </c>
      <c r="J165" s="14" t="str">
        <f>IF(COUNTIF($I$5:I165,I165)&gt;1,"Doublon","")</f>
        <v/>
      </c>
      <c r="K165" s="14">
        <v>6</v>
      </c>
      <c r="L165" s="15">
        <v>9</v>
      </c>
      <c r="M165" s="14">
        <f t="shared" si="17"/>
        <v>121</v>
      </c>
      <c r="V165" s="12">
        <v>201</v>
      </c>
      <c r="W165" s="14">
        <f t="shared" si="18"/>
        <v>1</v>
      </c>
    </row>
    <row r="166" spans="1:23" x14ac:dyDescent="0.25">
      <c r="A166" s="12">
        <v>162</v>
      </c>
      <c r="B166" s="12">
        <v>2007</v>
      </c>
      <c r="C166" s="13">
        <v>39157</v>
      </c>
      <c r="D166" s="14">
        <v>4</v>
      </c>
      <c r="E166" s="14">
        <v>14</v>
      </c>
      <c r="F166" s="14">
        <v>31</v>
      </c>
      <c r="G166" s="14">
        <v>45</v>
      </c>
      <c r="H166" s="14">
        <v>49</v>
      </c>
      <c r="I166" s="14" t="str">
        <f t="shared" si="16"/>
        <v>414314549</v>
      </c>
      <c r="J166" s="14" t="str">
        <f>IF(COUNTIF($I$5:I166,I166)&gt;1,"Doublon","")</f>
        <v/>
      </c>
      <c r="K166" s="14">
        <v>4</v>
      </c>
      <c r="L166" s="15">
        <v>9</v>
      </c>
      <c r="M166" s="14">
        <f t="shared" si="17"/>
        <v>143</v>
      </c>
      <c r="V166" s="12">
        <v>200</v>
      </c>
      <c r="W166" s="14">
        <f t="shared" si="18"/>
        <v>1</v>
      </c>
    </row>
    <row r="167" spans="1:23" x14ac:dyDescent="0.25">
      <c r="A167" s="12">
        <v>163</v>
      </c>
      <c r="B167" s="12">
        <v>2007</v>
      </c>
      <c r="C167" s="13">
        <v>39164</v>
      </c>
      <c r="D167" s="14">
        <v>5</v>
      </c>
      <c r="E167" s="14">
        <v>13</v>
      </c>
      <c r="F167" s="14">
        <v>17</v>
      </c>
      <c r="G167" s="14">
        <v>40</v>
      </c>
      <c r="H167" s="14">
        <v>43</v>
      </c>
      <c r="I167" s="14" t="str">
        <f t="shared" si="16"/>
        <v>513174043</v>
      </c>
      <c r="J167" s="14" t="str">
        <f>IF(COUNTIF($I$5:I167,I167)&gt;1,"Doublon","")</f>
        <v/>
      </c>
      <c r="K167" s="14">
        <v>1</v>
      </c>
      <c r="L167" s="15">
        <v>3</v>
      </c>
      <c r="M167" s="14">
        <f t="shared" si="17"/>
        <v>118</v>
      </c>
      <c r="V167" s="12">
        <v>186</v>
      </c>
      <c r="W167" s="14">
        <f t="shared" si="18"/>
        <v>1</v>
      </c>
    </row>
    <row r="168" spans="1:23" x14ac:dyDescent="0.25">
      <c r="A168" s="12">
        <v>164</v>
      </c>
      <c r="B168" s="12">
        <v>2007</v>
      </c>
      <c r="C168" s="13">
        <v>39171</v>
      </c>
      <c r="D168" s="14">
        <v>9</v>
      </c>
      <c r="E168" s="14">
        <v>17</v>
      </c>
      <c r="F168" s="14">
        <v>19</v>
      </c>
      <c r="G168" s="14">
        <v>41</v>
      </c>
      <c r="H168" s="14">
        <v>46</v>
      </c>
      <c r="I168" s="14" t="str">
        <f t="shared" si="16"/>
        <v>917194146</v>
      </c>
      <c r="J168" s="14" t="str">
        <f>IF(COUNTIF($I$5:I168,I168)&gt;1,"Doublon","")</f>
        <v/>
      </c>
      <c r="K168" s="14">
        <v>1</v>
      </c>
      <c r="L168" s="15">
        <v>8</v>
      </c>
      <c r="M168" s="14">
        <f t="shared" si="17"/>
        <v>132</v>
      </c>
      <c r="V168" s="12">
        <v>78</v>
      </c>
      <c r="W168" s="14">
        <f t="shared" si="18"/>
        <v>1</v>
      </c>
    </row>
    <row r="169" spans="1:23" x14ac:dyDescent="0.25">
      <c r="A169" s="12">
        <v>165</v>
      </c>
      <c r="B169" s="12">
        <v>2007</v>
      </c>
      <c r="C169" s="13">
        <v>39178</v>
      </c>
      <c r="D169" s="14">
        <v>15</v>
      </c>
      <c r="E169" s="14">
        <v>23</v>
      </c>
      <c r="F169" s="14">
        <v>29</v>
      </c>
      <c r="G169" s="14">
        <v>41</v>
      </c>
      <c r="H169" s="14">
        <v>48</v>
      </c>
      <c r="I169" s="14" t="str">
        <f t="shared" si="16"/>
        <v>1523294148</v>
      </c>
      <c r="J169" s="14" t="str">
        <f>IF(COUNTIF($I$5:I169,I169)&gt;1,"Doublon","")</f>
        <v/>
      </c>
      <c r="K169" s="14">
        <v>3</v>
      </c>
      <c r="L169" s="15">
        <v>6</v>
      </c>
      <c r="M169" s="14">
        <f t="shared" si="17"/>
        <v>156</v>
      </c>
      <c r="V169" s="12">
        <v>66</v>
      </c>
      <c r="W169" s="14">
        <f t="shared" si="18"/>
        <v>1</v>
      </c>
    </row>
    <row r="170" spans="1:23" x14ac:dyDescent="0.25">
      <c r="A170" s="12">
        <v>166</v>
      </c>
      <c r="B170" s="12">
        <v>2007</v>
      </c>
      <c r="C170" s="13">
        <v>39185</v>
      </c>
      <c r="D170" s="14">
        <v>7</v>
      </c>
      <c r="E170" s="14">
        <v>20</v>
      </c>
      <c r="F170" s="14">
        <v>25</v>
      </c>
      <c r="G170" s="14">
        <v>38</v>
      </c>
      <c r="H170" s="14">
        <v>41</v>
      </c>
      <c r="I170" s="14" t="str">
        <f t="shared" si="16"/>
        <v>720253841</v>
      </c>
      <c r="J170" s="14" t="str">
        <f>IF(COUNTIF($I$5:I170,I170)&gt;1,"Doublon","")</f>
        <v/>
      </c>
      <c r="K170" s="14">
        <v>3</v>
      </c>
      <c r="L170" s="15">
        <v>7</v>
      </c>
      <c r="M170" s="14">
        <f t="shared" si="17"/>
        <v>131</v>
      </c>
      <c r="V170" s="12">
        <v>62</v>
      </c>
      <c r="W170" s="14">
        <f t="shared" si="18"/>
        <v>1</v>
      </c>
    </row>
    <row r="171" spans="1:23" x14ac:dyDescent="0.25">
      <c r="A171" s="12">
        <v>167</v>
      </c>
      <c r="B171" s="12">
        <v>2007</v>
      </c>
      <c r="C171" s="13">
        <v>39192</v>
      </c>
      <c r="D171" s="14">
        <v>23</v>
      </c>
      <c r="E171" s="14">
        <v>26</v>
      </c>
      <c r="F171" s="14">
        <v>32</v>
      </c>
      <c r="G171" s="14">
        <v>41</v>
      </c>
      <c r="H171" s="14">
        <v>45</v>
      </c>
      <c r="I171" s="14" t="str">
        <f t="shared" si="16"/>
        <v>2326324145</v>
      </c>
      <c r="J171" s="14" t="str">
        <f>IF(COUNTIF($I$5:I171,I171)&gt;1,"Doublon","")</f>
        <v/>
      </c>
      <c r="K171" s="14">
        <v>3</v>
      </c>
      <c r="L171" s="15">
        <v>7</v>
      </c>
      <c r="M171" s="14">
        <f t="shared" si="17"/>
        <v>167</v>
      </c>
      <c r="V171" s="12">
        <v>57</v>
      </c>
      <c r="W171" s="14">
        <f t="shared" si="18"/>
        <v>1</v>
      </c>
    </row>
    <row r="172" spans="1:23" x14ac:dyDescent="0.25">
      <c r="A172" s="12">
        <v>168</v>
      </c>
      <c r="B172" s="12">
        <v>2007</v>
      </c>
      <c r="C172" s="13">
        <v>39199</v>
      </c>
      <c r="D172" s="14">
        <v>7</v>
      </c>
      <c r="E172" s="14">
        <v>18</v>
      </c>
      <c r="F172" s="14">
        <v>27</v>
      </c>
      <c r="G172" s="14">
        <v>36</v>
      </c>
      <c r="H172" s="14">
        <v>44</v>
      </c>
      <c r="I172" s="14" t="str">
        <f t="shared" si="16"/>
        <v>718273644</v>
      </c>
      <c r="J172" s="14" t="str">
        <f>IF(COUNTIF($I$5:I172,I172)&gt;1,"Doublon","")</f>
        <v/>
      </c>
      <c r="K172" s="14">
        <v>1</v>
      </c>
      <c r="L172" s="15">
        <v>2</v>
      </c>
      <c r="M172" s="14">
        <f>D172+E172+F172+G172+H172</f>
        <v>132</v>
      </c>
      <c r="V172" s="12">
        <v>55</v>
      </c>
      <c r="W172" s="14">
        <f t="shared" si="18"/>
        <v>1</v>
      </c>
    </row>
    <row r="173" spans="1:23" x14ac:dyDescent="0.25">
      <c r="A173" s="12">
        <v>169</v>
      </c>
      <c r="B173" s="12">
        <v>2007</v>
      </c>
      <c r="C173" s="13">
        <v>39206</v>
      </c>
      <c r="D173" s="14">
        <v>6</v>
      </c>
      <c r="E173" s="14">
        <v>17</v>
      </c>
      <c r="F173" s="14">
        <v>35</v>
      </c>
      <c r="G173" s="14">
        <v>41</v>
      </c>
      <c r="H173" s="14">
        <v>45</v>
      </c>
      <c r="I173" s="14" t="str">
        <f t="shared" si="16"/>
        <v>617354145</v>
      </c>
      <c r="J173" s="14" t="str">
        <f>IF(COUNTIF($I$5:I173,I173)&gt;1,"Doublon","")</f>
        <v/>
      </c>
      <c r="K173" s="14">
        <v>1</v>
      </c>
      <c r="L173" s="15">
        <v>5</v>
      </c>
      <c r="M173" s="14">
        <f t="shared" ref="M173:M196" si="19">D173+E173+F173+G173+H173</f>
        <v>144</v>
      </c>
      <c r="V173" s="12">
        <v>54</v>
      </c>
      <c r="W173" s="14">
        <f t="shared" si="18"/>
        <v>1</v>
      </c>
    </row>
    <row r="174" spans="1:23" x14ac:dyDescent="0.25">
      <c r="A174" s="12">
        <v>170</v>
      </c>
      <c r="B174" s="12">
        <v>2007</v>
      </c>
      <c r="C174" s="13">
        <v>39213</v>
      </c>
      <c r="D174" s="14">
        <v>7</v>
      </c>
      <c r="E174" s="14">
        <v>12</v>
      </c>
      <c r="F174" s="14">
        <v>26</v>
      </c>
      <c r="G174" s="14">
        <v>29</v>
      </c>
      <c r="H174" s="14">
        <v>49</v>
      </c>
      <c r="I174" s="14" t="str">
        <f t="shared" si="16"/>
        <v>712262949</v>
      </c>
      <c r="J174" s="14" t="str">
        <f>IF(COUNTIF($I$5:I174,I174)&gt;1,"Doublon","")</f>
        <v/>
      </c>
      <c r="K174" s="14">
        <v>2</v>
      </c>
      <c r="L174" s="15">
        <v>6</v>
      </c>
      <c r="M174" s="14">
        <f t="shared" si="19"/>
        <v>123</v>
      </c>
      <c r="V174" s="12">
        <v>53</v>
      </c>
      <c r="W174" s="14">
        <f t="shared" si="18"/>
        <v>1</v>
      </c>
    </row>
    <row r="175" spans="1:23" x14ac:dyDescent="0.25">
      <c r="A175" s="12">
        <v>171</v>
      </c>
      <c r="B175" s="12">
        <v>2007</v>
      </c>
      <c r="C175" s="13">
        <v>39220</v>
      </c>
      <c r="D175" s="14">
        <v>26</v>
      </c>
      <c r="E175" s="14">
        <v>34</v>
      </c>
      <c r="F175" s="14">
        <v>37</v>
      </c>
      <c r="G175" s="14">
        <v>39</v>
      </c>
      <c r="H175" s="14">
        <v>49</v>
      </c>
      <c r="I175" s="14" t="str">
        <f t="shared" si="16"/>
        <v>2634373949</v>
      </c>
      <c r="J175" s="14" t="str">
        <f>IF(COUNTIF($I$5:I175,I175)&gt;1,"Doublon","")</f>
        <v/>
      </c>
      <c r="K175" s="14">
        <v>2</v>
      </c>
      <c r="L175" s="15">
        <v>6</v>
      </c>
      <c r="M175" s="14">
        <f t="shared" si="19"/>
        <v>185</v>
      </c>
      <c r="V175" s="12">
        <v>52</v>
      </c>
      <c r="W175" s="14">
        <f t="shared" si="18"/>
        <v>1</v>
      </c>
    </row>
    <row r="176" spans="1:23" x14ac:dyDescent="0.25">
      <c r="A176" s="12">
        <v>172</v>
      </c>
      <c r="B176" s="12">
        <v>2007</v>
      </c>
      <c r="C176" s="13">
        <v>39227</v>
      </c>
      <c r="D176" s="14">
        <v>25</v>
      </c>
      <c r="E176" s="14">
        <v>26</v>
      </c>
      <c r="F176" s="14">
        <v>29</v>
      </c>
      <c r="G176" s="14">
        <v>49</v>
      </c>
      <c r="H176" s="14">
        <v>50</v>
      </c>
      <c r="I176" s="14" t="str">
        <f t="shared" si="16"/>
        <v>2526294950</v>
      </c>
      <c r="J176" s="14" t="str">
        <f>IF(COUNTIF($I$5:I176,I176)&gt;1,"Doublon","")</f>
        <v/>
      </c>
      <c r="K176" s="14">
        <v>7</v>
      </c>
      <c r="L176" s="15">
        <v>8</v>
      </c>
      <c r="M176" s="14">
        <f t="shared" si="19"/>
        <v>179</v>
      </c>
      <c r="V176" s="12">
        <v>51</v>
      </c>
      <c r="W176" s="14">
        <f t="shared" si="18"/>
        <v>1</v>
      </c>
    </row>
    <row r="177" spans="1:23" x14ac:dyDescent="0.25">
      <c r="A177" s="12">
        <v>173</v>
      </c>
      <c r="B177" s="12">
        <v>2007</v>
      </c>
      <c r="C177" s="13">
        <v>39234</v>
      </c>
      <c r="D177" s="14">
        <v>6</v>
      </c>
      <c r="E177" s="14">
        <v>22</v>
      </c>
      <c r="F177" s="14">
        <v>37</v>
      </c>
      <c r="G177" s="14">
        <v>41</v>
      </c>
      <c r="H177" s="14">
        <v>42</v>
      </c>
      <c r="I177" s="14" t="str">
        <f t="shared" si="16"/>
        <v>622374142</v>
      </c>
      <c r="J177" s="14" t="str">
        <f>IF(COUNTIF($I$5:I177,I177)&gt;1,"Doublon","")</f>
        <v/>
      </c>
      <c r="K177" s="14">
        <v>6</v>
      </c>
      <c r="L177" s="15">
        <v>9</v>
      </c>
      <c r="M177" s="14">
        <f t="shared" si="19"/>
        <v>148</v>
      </c>
      <c r="V177" s="12">
        <v>46</v>
      </c>
      <c r="W177" s="14">
        <f t="shared" si="18"/>
        <v>1</v>
      </c>
    </row>
    <row r="178" spans="1:23" x14ac:dyDescent="0.25">
      <c r="A178" s="12">
        <v>174</v>
      </c>
      <c r="B178" s="12">
        <v>2007</v>
      </c>
      <c r="C178" s="13">
        <v>39241</v>
      </c>
      <c r="D178" s="14">
        <v>1</v>
      </c>
      <c r="E178" s="14">
        <v>15</v>
      </c>
      <c r="F178" s="14">
        <v>17</v>
      </c>
      <c r="G178" s="14">
        <v>25</v>
      </c>
      <c r="H178" s="14">
        <v>45</v>
      </c>
      <c r="I178" s="14" t="str">
        <f t="shared" si="16"/>
        <v>115172545</v>
      </c>
      <c r="J178" s="14" t="str">
        <f>IF(COUNTIF($I$5:I178,I178)&gt;1,"Doublon","")</f>
        <v/>
      </c>
      <c r="K178" s="14">
        <v>2</v>
      </c>
      <c r="L178" s="15">
        <v>8</v>
      </c>
      <c r="M178" s="14">
        <f t="shared" si="19"/>
        <v>103</v>
      </c>
      <c r="V178" s="12">
        <v>45</v>
      </c>
      <c r="W178" s="14">
        <f t="shared" si="18"/>
        <v>1</v>
      </c>
    </row>
    <row r="179" spans="1:23" x14ac:dyDescent="0.25">
      <c r="A179" s="12">
        <v>175</v>
      </c>
      <c r="B179" s="12">
        <v>2007</v>
      </c>
      <c r="C179" s="13">
        <v>39248</v>
      </c>
      <c r="D179" s="14">
        <v>5</v>
      </c>
      <c r="E179" s="14">
        <v>7</v>
      </c>
      <c r="F179" s="14">
        <v>14</v>
      </c>
      <c r="G179" s="14">
        <v>21</v>
      </c>
      <c r="H179" s="14">
        <v>40</v>
      </c>
      <c r="I179" s="14" t="str">
        <f t="shared" si="16"/>
        <v>57142140</v>
      </c>
      <c r="J179" s="14" t="str">
        <f>IF(COUNTIF($I$5:I179,I179)&gt;1,"Doublon","")</f>
        <v/>
      </c>
      <c r="K179" s="14">
        <v>3</v>
      </c>
      <c r="L179" s="15">
        <v>8</v>
      </c>
      <c r="M179" s="14">
        <f t="shared" si="19"/>
        <v>87</v>
      </c>
      <c r="V179" s="12">
        <v>44</v>
      </c>
      <c r="W179" s="14">
        <f t="shared" si="18"/>
        <v>1</v>
      </c>
    </row>
    <row r="180" spans="1:23" x14ac:dyDescent="0.25">
      <c r="A180" s="12">
        <v>176</v>
      </c>
      <c r="B180" s="12">
        <v>2007</v>
      </c>
      <c r="C180" s="13">
        <v>39255</v>
      </c>
      <c r="D180" s="14">
        <v>11</v>
      </c>
      <c r="E180" s="14">
        <v>16</v>
      </c>
      <c r="F180" s="14">
        <v>17</v>
      </c>
      <c r="G180" s="14">
        <v>22</v>
      </c>
      <c r="H180" s="14">
        <v>34</v>
      </c>
      <c r="I180" s="14" t="str">
        <f t="shared" si="16"/>
        <v>1116172234</v>
      </c>
      <c r="J180" s="14" t="str">
        <f>IF(COUNTIF($I$5:I180,I180)&gt;1,"Doublon","")</f>
        <v/>
      </c>
      <c r="K180" s="14">
        <v>5</v>
      </c>
      <c r="L180" s="15">
        <v>6</v>
      </c>
      <c r="M180" s="14">
        <f t="shared" si="19"/>
        <v>100</v>
      </c>
      <c r="V180" s="12">
        <v>208</v>
      </c>
      <c r="W180" s="14">
        <f t="shared" si="18"/>
        <v>0</v>
      </c>
    </row>
    <row r="181" spans="1:23" x14ac:dyDescent="0.25">
      <c r="A181" s="12">
        <v>177</v>
      </c>
      <c r="B181" s="12">
        <v>2007</v>
      </c>
      <c r="C181" s="13">
        <v>39262</v>
      </c>
      <c r="D181" s="14">
        <v>8</v>
      </c>
      <c r="E181" s="14">
        <v>12</v>
      </c>
      <c r="F181" s="14">
        <v>28</v>
      </c>
      <c r="G181" s="14">
        <v>33</v>
      </c>
      <c r="H181" s="14">
        <v>45</v>
      </c>
      <c r="I181" s="14" t="str">
        <f t="shared" si="16"/>
        <v>812283345</v>
      </c>
      <c r="J181" s="14" t="str">
        <f>IF(COUNTIF($I$5:I181,I181)&gt;1,"Doublon","")</f>
        <v/>
      </c>
      <c r="K181" s="14">
        <v>1</v>
      </c>
      <c r="L181" s="15">
        <v>3</v>
      </c>
      <c r="M181" s="14">
        <f t="shared" si="19"/>
        <v>126</v>
      </c>
      <c r="V181" s="12">
        <v>250</v>
      </c>
      <c r="W181" s="14">
        <f t="shared" si="18"/>
        <v>0</v>
      </c>
    </row>
    <row r="182" spans="1:23" x14ac:dyDescent="0.25">
      <c r="A182" s="12">
        <v>178</v>
      </c>
      <c r="B182" s="12">
        <v>2007</v>
      </c>
      <c r="C182" s="13">
        <v>39269</v>
      </c>
      <c r="D182" s="14">
        <v>4</v>
      </c>
      <c r="E182" s="14">
        <v>5</v>
      </c>
      <c r="F182" s="14">
        <v>19</v>
      </c>
      <c r="G182" s="14">
        <v>39</v>
      </c>
      <c r="H182" s="14">
        <v>41</v>
      </c>
      <c r="I182" s="14" t="str">
        <f t="shared" si="16"/>
        <v>45193941</v>
      </c>
      <c r="J182" s="14" t="str">
        <f>IF(COUNTIF($I$5:I182,I182)&gt;1,"Doublon","")</f>
        <v/>
      </c>
      <c r="K182" s="14">
        <v>8</v>
      </c>
      <c r="L182" s="15">
        <v>9</v>
      </c>
      <c r="M182" s="14">
        <f t="shared" si="19"/>
        <v>108</v>
      </c>
      <c r="V182" s="12">
        <v>249</v>
      </c>
      <c r="W182" s="14">
        <f t="shared" si="18"/>
        <v>0</v>
      </c>
    </row>
    <row r="183" spans="1:23" x14ac:dyDescent="0.25">
      <c r="A183" s="12">
        <v>179</v>
      </c>
      <c r="B183" s="12">
        <v>2007</v>
      </c>
      <c r="C183" s="13">
        <v>39276</v>
      </c>
      <c r="D183" s="14">
        <v>9</v>
      </c>
      <c r="E183" s="14">
        <v>13</v>
      </c>
      <c r="F183" s="14">
        <v>15</v>
      </c>
      <c r="G183" s="14">
        <v>31</v>
      </c>
      <c r="H183" s="14">
        <v>48</v>
      </c>
      <c r="I183" s="14" t="str">
        <f t="shared" si="16"/>
        <v>913153148</v>
      </c>
      <c r="J183" s="14" t="str">
        <f>IF(COUNTIF($I$5:I183,I183)&gt;1,"Doublon","")</f>
        <v/>
      </c>
      <c r="K183" s="14">
        <v>3</v>
      </c>
      <c r="L183" s="15">
        <v>6</v>
      </c>
      <c r="M183" s="14">
        <f t="shared" si="19"/>
        <v>116</v>
      </c>
      <c r="V183" s="12">
        <v>248</v>
      </c>
      <c r="W183" s="14">
        <f t="shared" si="18"/>
        <v>0</v>
      </c>
    </row>
    <row r="184" spans="1:23" x14ac:dyDescent="0.25">
      <c r="A184" s="12">
        <v>180</v>
      </c>
      <c r="B184" s="12">
        <v>2007</v>
      </c>
      <c r="C184" s="13">
        <v>39283</v>
      </c>
      <c r="D184" s="14">
        <v>10</v>
      </c>
      <c r="E184" s="14">
        <v>21</v>
      </c>
      <c r="F184" s="14">
        <v>25</v>
      </c>
      <c r="G184" s="14">
        <v>26</v>
      </c>
      <c r="H184" s="14">
        <v>50</v>
      </c>
      <c r="I184" s="14" t="str">
        <f t="shared" si="16"/>
        <v>1021252650</v>
      </c>
      <c r="J184" s="14" t="str">
        <f>IF(COUNTIF($I$5:I184,I184)&gt;1,"Doublon","")</f>
        <v/>
      </c>
      <c r="K184" s="14">
        <v>4</v>
      </c>
      <c r="L184" s="15">
        <v>9</v>
      </c>
      <c r="M184" s="14">
        <f t="shared" si="19"/>
        <v>132</v>
      </c>
      <c r="V184" s="12">
        <v>247</v>
      </c>
      <c r="W184" s="14">
        <f t="shared" si="18"/>
        <v>0</v>
      </c>
    </row>
    <row r="185" spans="1:23" x14ac:dyDescent="0.25">
      <c r="A185" s="12">
        <v>181</v>
      </c>
      <c r="B185" s="12">
        <v>2007</v>
      </c>
      <c r="C185" s="13">
        <v>39290</v>
      </c>
      <c r="D185" s="14">
        <v>1</v>
      </c>
      <c r="E185" s="14">
        <v>4</v>
      </c>
      <c r="F185" s="14">
        <v>21</v>
      </c>
      <c r="G185" s="14">
        <v>29</v>
      </c>
      <c r="H185" s="14">
        <v>41</v>
      </c>
      <c r="I185" s="14" t="str">
        <f t="shared" si="16"/>
        <v>14212941</v>
      </c>
      <c r="J185" s="14" t="str">
        <f>IF(COUNTIF($I$5:I185,I185)&gt;1,"Doublon","")</f>
        <v/>
      </c>
      <c r="K185" s="14">
        <v>7</v>
      </c>
      <c r="L185" s="15">
        <v>8</v>
      </c>
      <c r="M185" s="14">
        <f t="shared" si="19"/>
        <v>96</v>
      </c>
      <c r="V185" s="12">
        <v>246</v>
      </c>
      <c r="W185" s="14">
        <f t="shared" si="18"/>
        <v>0</v>
      </c>
    </row>
    <row r="186" spans="1:23" x14ac:dyDescent="0.25">
      <c r="A186" s="12">
        <v>182</v>
      </c>
      <c r="B186" s="12">
        <v>2007</v>
      </c>
      <c r="C186" s="13">
        <v>39297</v>
      </c>
      <c r="D186" s="14">
        <v>10</v>
      </c>
      <c r="E186" s="14">
        <v>30</v>
      </c>
      <c r="F186" s="14">
        <v>33</v>
      </c>
      <c r="G186" s="14">
        <v>37</v>
      </c>
      <c r="H186" s="14">
        <v>41</v>
      </c>
      <c r="I186" s="14" t="str">
        <f t="shared" si="16"/>
        <v>1030333741</v>
      </c>
      <c r="J186" s="14" t="str">
        <f>IF(COUNTIF($I$5:I186,I186)&gt;1,"Doublon","")</f>
        <v/>
      </c>
      <c r="K186" s="14">
        <v>1</v>
      </c>
      <c r="L186" s="15">
        <v>8</v>
      </c>
      <c r="M186" s="14">
        <f t="shared" si="19"/>
        <v>151</v>
      </c>
      <c r="V186" s="12">
        <v>245</v>
      </c>
      <c r="W186" s="14">
        <f t="shared" si="18"/>
        <v>0</v>
      </c>
    </row>
    <row r="187" spans="1:23" x14ac:dyDescent="0.25">
      <c r="A187" s="12">
        <v>183</v>
      </c>
      <c r="B187" s="12">
        <v>2007</v>
      </c>
      <c r="C187" s="13">
        <v>39304</v>
      </c>
      <c r="D187" s="14">
        <v>23</v>
      </c>
      <c r="E187" s="14">
        <v>40</v>
      </c>
      <c r="F187" s="14">
        <v>42</v>
      </c>
      <c r="G187" s="14">
        <v>43</v>
      </c>
      <c r="H187" s="14">
        <v>49</v>
      </c>
      <c r="I187" s="14" t="str">
        <f t="shared" si="16"/>
        <v>2340424349</v>
      </c>
      <c r="J187" s="14" t="str">
        <f>IF(COUNTIF($I$5:I187,I187)&gt;1,"Doublon","")</f>
        <v/>
      </c>
      <c r="K187" s="14">
        <v>2</v>
      </c>
      <c r="L187" s="15">
        <v>6</v>
      </c>
      <c r="M187" s="14">
        <f t="shared" si="19"/>
        <v>197</v>
      </c>
      <c r="V187" s="12">
        <v>244</v>
      </c>
      <c r="W187" s="14">
        <f t="shared" si="18"/>
        <v>0</v>
      </c>
    </row>
    <row r="188" spans="1:23" x14ac:dyDescent="0.25">
      <c r="A188" s="12">
        <v>184</v>
      </c>
      <c r="B188" s="12">
        <v>2007</v>
      </c>
      <c r="C188" s="13">
        <v>39311</v>
      </c>
      <c r="D188" s="14">
        <v>2</v>
      </c>
      <c r="E188" s="14">
        <v>3</v>
      </c>
      <c r="F188" s="14">
        <v>13</v>
      </c>
      <c r="G188" s="14">
        <v>38</v>
      </c>
      <c r="H188" s="14">
        <v>42</v>
      </c>
      <c r="I188" s="14" t="str">
        <f t="shared" si="16"/>
        <v>23133842</v>
      </c>
      <c r="J188" s="14" t="str">
        <f>IF(COUNTIF($I$5:I188,I188)&gt;1,"Doublon","")</f>
        <v/>
      </c>
      <c r="K188" s="14">
        <v>7</v>
      </c>
      <c r="L188" s="15">
        <v>8</v>
      </c>
      <c r="M188" s="14">
        <f t="shared" si="19"/>
        <v>98</v>
      </c>
      <c r="V188" s="12">
        <v>243</v>
      </c>
      <c r="W188" s="14">
        <f t="shared" si="18"/>
        <v>0</v>
      </c>
    </row>
    <row r="189" spans="1:23" x14ac:dyDescent="0.25">
      <c r="A189" s="12">
        <v>185</v>
      </c>
      <c r="B189" s="12">
        <v>2007</v>
      </c>
      <c r="C189" s="13">
        <v>39318</v>
      </c>
      <c r="D189" s="14">
        <v>1</v>
      </c>
      <c r="E189" s="14">
        <v>3</v>
      </c>
      <c r="F189" s="14">
        <v>16</v>
      </c>
      <c r="G189" s="14">
        <v>42</v>
      </c>
      <c r="H189" s="14">
        <v>48</v>
      </c>
      <c r="I189" s="14" t="str">
        <f t="shared" si="16"/>
        <v>13164248</v>
      </c>
      <c r="J189" s="14" t="str">
        <f>IF(COUNTIF($I$5:I189,I189)&gt;1,"Doublon","")</f>
        <v/>
      </c>
      <c r="K189" s="14">
        <v>2</v>
      </c>
      <c r="L189" s="15">
        <v>3</v>
      </c>
      <c r="M189" s="14">
        <f t="shared" si="19"/>
        <v>110</v>
      </c>
      <c r="V189" s="12">
        <v>242</v>
      </c>
      <c r="W189" s="14">
        <f t="shared" si="18"/>
        <v>0</v>
      </c>
    </row>
    <row r="190" spans="1:23" x14ac:dyDescent="0.25">
      <c r="A190" s="12">
        <v>186</v>
      </c>
      <c r="B190" s="12">
        <v>2007</v>
      </c>
      <c r="C190" s="13">
        <v>39325</v>
      </c>
      <c r="D190" s="14">
        <v>6</v>
      </c>
      <c r="E190" s="14">
        <v>18</v>
      </c>
      <c r="F190" s="14">
        <v>22</v>
      </c>
      <c r="G190" s="14">
        <v>23</v>
      </c>
      <c r="H190" s="14">
        <v>37</v>
      </c>
      <c r="I190" s="14" t="str">
        <f t="shared" si="16"/>
        <v>618222337</v>
      </c>
      <c r="J190" s="14" t="str">
        <f>IF(COUNTIF($I$5:I190,I190)&gt;1,"Doublon","")</f>
        <v/>
      </c>
      <c r="K190" s="14">
        <v>5</v>
      </c>
      <c r="L190" s="15">
        <v>6</v>
      </c>
      <c r="M190" s="14">
        <f t="shared" si="19"/>
        <v>106</v>
      </c>
      <c r="V190" s="12">
        <v>241</v>
      </c>
      <c r="W190" s="14">
        <f t="shared" si="18"/>
        <v>0</v>
      </c>
    </row>
    <row r="191" spans="1:23" x14ac:dyDescent="0.25">
      <c r="A191" s="12">
        <v>187</v>
      </c>
      <c r="B191" s="12">
        <v>2007</v>
      </c>
      <c r="C191" s="13">
        <v>39332</v>
      </c>
      <c r="D191" s="14">
        <v>2</v>
      </c>
      <c r="E191" s="14">
        <v>3</v>
      </c>
      <c r="F191" s="14">
        <v>33</v>
      </c>
      <c r="G191" s="14">
        <v>34</v>
      </c>
      <c r="H191" s="14">
        <v>42</v>
      </c>
      <c r="I191" s="14" t="str">
        <f t="shared" si="16"/>
        <v>23333442</v>
      </c>
      <c r="J191" s="14" t="str">
        <f>IF(COUNTIF($I$5:I191,I191)&gt;1,"Doublon","")</f>
        <v/>
      </c>
      <c r="K191" s="14">
        <v>3</v>
      </c>
      <c r="L191" s="15">
        <v>5</v>
      </c>
      <c r="M191" s="14">
        <f t="shared" si="19"/>
        <v>114</v>
      </c>
      <c r="V191" s="12">
        <v>240</v>
      </c>
      <c r="W191" s="14">
        <f t="shared" si="18"/>
        <v>0</v>
      </c>
    </row>
    <row r="192" spans="1:23" x14ac:dyDescent="0.25">
      <c r="A192" s="12">
        <v>188</v>
      </c>
      <c r="B192" s="12">
        <v>2007</v>
      </c>
      <c r="C192" s="13">
        <v>39339</v>
      </c>
      <c r="D192" s="14">
        <v>5</v>
      </c>
      <c r="E192" s="14">
        <v>9</v>
      </c>
      <c r="F192" s="14">
        <v>11</v>
      </c>
      <c r="G192" s="14">
        <v>29</v>
      </c>
      <c r="H192" s="14">
        <v>33</v>
      </c>
      <c r="I192" s="14" t="str">
        <f t="shared" si="16"/>
        <v>59112933</v>
      </c>
      <c r="J192" s="14" t="str">
        <f>IF(COUNTIF($I$5:I192,I192)&gt;1,"Doublon","")</f>
        <v/>
      </c>
      <c r="K192" s="14">
        <v>7</v>
      </c>
      <c r="L192" s="15">
        <v>9</v>
      </c>
      <c r="M192" s="14">
        <f t="shared" si="19"/>
        <v>87</v>
      </c>
      <c r="V192" s="12">
        <v>239</v>
      </c>
      <c r="W192" s="14">
        <f t="shared" si="18"/>
        <v>0</v>
      </c>
    </row>
    <row r="193" spans="1:23" x14ac:dyDescent="0.25">
      <c r="A193" s="12">
        <v>189</v>
      </c>
      <c r="B193" s="12">
        <v>2007</v>
      </c>
      <c r="C193" s="13">
        <v>39346</v>
      </c>
      <c r="D193" s="14">
        <v>1</v>
      </c>
      <c r="E193" s="14">
        <v>17</v>
      </c>
      <c r="F193" s="14">
        <v>32</v>
      </c>
      <c r="G193" s="14">
        <v>35</v>
      </c>
      <c r="H193" s="14">
        <v>37</v>
      </c>
      <c r="I193" s="14" t="str">
        <f t="shared" si="16"/>
        <v>117323537</v>
      </c>
      <c r="J193" s="14" t="str">
        <f>IF(COUNTIF($I$5:I193,I193)&gt;1,"Doublon","")</f>
        <v/>
      </c>
      <c r="K193" s="14">
        <v>1</v>
      </c>
      <c r="L193" s="15">
        <v>8</v>
      </c>
      <c r="M193" s="14">
        <f t="shared" si="19"/>
        <v>122</v>
      </c>
      <c r="V193" s="12">
        <v>238</v>
      </c>
      <c r="W193" s="14">
        <f t="shared" si="18"/>
        <v>0</v>
      </c>
    </row>
    <row r="194" spans="1:23" x14ac:dyDescent="0.25">
      <c r="A194" s="12">
        <v>190</v>
      </c>
      <c r="B194" s="12">
        <v>2007</v>
      </c>
      <c r="C194" s="13">
        <v>39353</v>
      </c>
      <c r="D194" s="14">
        <v>22</v>
      </c>
      <c r="E194" s="14">
        <v>30</v>
      </c>
      <c r="F194" s="14">
        <v>34</v>
      </c>
      <c r="G194" s="14">
        <v>35</v>
      </c>
      <c r="H194" s="14">
        <v>44</v>
      </c>
      <c r="I194" s="14" t="str">
        <f t="shared" si="16"/>
        <v>2230343544</v>
      </c>
      <c r="J194" s="14" t="str">
        <f>IF(COUNTIF($I$5:I194,I194)&gt;1,"Doublon","")</f>
        <v/>
      </c>
      <c r="K194" s="14">
        <v>4</v>
      </c>
      <c r="L194" s="15">
        <v>5</v>
      </c>
      <c r="M194" s="14">
        <f t="shared" si="19"/>
        <v>165</v>
      </c>
      <c r="V194" s="12">
        <v>237</v>
      </c>
      <c r="W194" s="14">
        <f t="shared" si="18"/>
        <v>0</v>
      </c>
    </row>
    <row r="195" spans="1:23" x14ac:dyDescent="0.25">
      <c r="A195" s="12">
        <v>191</v>
      </c>
      <c r="B195" s="12">
        <v>2007</v>
      </c>
      <c r="C195" s="13">
        <v>39360</v>
      </c>
      <c r="D195" s="14">
        <v>11</v>
      </c>
      <c r="E195" s="14">
        <v>20</v>
      </c>
      <c r="F195" s="14">
        <v>27</v>
      </c>
      <c r="G195" s="14">
        <v>35</v>
      </c>
      <c r="H195" s="14">
        <v>44</v>
      </c>
      <c r="I195" s="14" t="str">
        <f t="shared" si="16"/>
        <v>1120273544</v>
      </c>
      <c r="J195" s="14" t="str">
        <f>IF(COUNTIF($I$5:I195,I195)&gt;1,"Doublon","")</f>
        <v/>
      </c>
      <c r="K195" s="14">
        <v>2</v>
      </c>
      <c r="L195" s="15">
        <v>5</v>
      </c>
      <c r="M195" s="14">
        <f t="shared" si="19"/>
        <v>137</v>
      </c>
      <c r="V195" s="12">
        <v>236</v>
      </c>
      <c r="W195" s="14">
        <f t="shared" si="18"/>
        <v>0</v>
      </c>
    </row>
    <row r="196" spans="1:23" x14ac:dyDescent="0.25">
      <c r="A196" s="12">
        <v>192</v>
      </c>
      <c r="B196" s="12">
        <v>2007</v>
      </c>
      <c r="C196" s="13">
        <v>39367</v>
      </c>
      <c r="D196" s="14">
        <v>21</v>
      </c>
      <c r="E196" s="14">
        <v>32</v>
      </c>
      <c r="F196" s="14">
        <v>36</v>
      </c>
      <c r="G196" s="14">
        <v>46</v>
      </c>
      <c r="H196" s="14">
        <v>47</v>
      </c>
      <c r="I196" s="14" t="str">
        <f t="shared" si="16"/>
        <v>2132364647</v>
      </c>
      <c r="J196" s="14" t="str">
        <f>IF(COUNTIF($I$5:I196,I196)&gt;1,"Doublon","")</f>
        <v/>
      </c>
      <c r="K196" s="14">
        <v>3</v>
      </c>
      <c r="L196" s="15">
        <v>4</v>
      </c>
      <c r="M196" s="14">
        <f t="shared" si="19"/>
        <v>182</v>
      </c>
      <c r="V196" s="12">
        <v>235</v>
      </c>
      <c r="W196" s="14">
        <f t="shared" si="18"/>
        <v>0</v>
      </c>
    </row>
    <row r="197" spans="1:23" x14ac:dyDescent="0.25">
      <c r="A197" s="12">
        <v>193</v>
      </c>
      <c r="B197" s="12">
        <v>2007</v>
      </c>
      <c r="C197" s="13">
        <v>39374</v>
      </c>
      <c r="D197" s="14">
        <v>7</v>
      </c>
      <c r="E197" s="14">
        <v>18</v>
      </c>
      <c r="F197" s="14">
        <v>34</v>
      </c>
      <c r="G197" s="14">
        <v>35</v>
      </c>
      <c r="H197" s="14">
        <v>40</v>
      </c>
      <c r="I197" s="14" t="str">
        <f t="shared" si="16"/>
        <v>718343540</v>
      </c>
      <c r="J197" s="14" t="str">
        <f>IF(COUNTIF($I$5:I197,I197)&gt;1,"Doublon","")</f>
        <v/>
      </c>
      <c r="K197" s="14">
        <v>7</v>
      </c>
      <c r="L197" s="15">
        <v>8</v>
      </c>
      <c r="M197" s="14">
        <f>D197+E197+F197+G197+H197</f>
        <v>134</v>
      </c>
      <c r="V197" s="12">
        <v>234</v>
      </c>
      <c r="W197" s="14">
        <f t="shared" si="18"/>
        <v>0</v>
      </c>
    </row>
    <row r="198" spans="1:23" x14ac:dyDescent="0.25">
      <c r="A198" s="12">
        <v>194</v>
      </c>
      <c r="B198" s="12">
        <v>2007</v>
      </c>
      <c r="C198" s="13">
        <v>39381</v>
      </c>
      <c r="D198" s="14">
        <v>7</v>
      </c>
      <c r="E198" s="14">
        <v>20</v>
      </c>
      <c r="F198" s="14">
        <v>38</v>
      </c>
      <c r="G198" s="14">
        <v>40</v>
      </c>
      <c r="H198" s="14">
        <v>43</v>
      </c>
      <c r="I198" s="14" t="str">
        <f t="shared" ref="I198:I261" si="20">D198&amp;E198&amp;F198&amp;G198&amp;H198</f>
        <v>720384043</v>
      </c>
      <c r="J198" s="14" t="str">
        <f>IF(COUNTIF($I$5:I198,I198)&gt;1,"Doublon","")</f>
        <v/>
      </c>
      <c r="K198" s="14">
        <v>1</v>
      </c>
      <c r="L198" s="15">
        <v>8</v>
      </c>
      <c r="M198" s="14">
        <f t="shared" ref="M198:M220" si="21">D198+E198+F198+G198+H198</f>
        <v>148</v>
      </c>
      <c r="V198" s="12">
        <v>233</v>
      </c>
      <c r="W198" s="14">
        <f t="shared" si="18"/>
        <v>0</v>
      </c>
    </row>
    <row r="199" spans="1:23" x14ac:dyDescent="0.25">
      <c r="A199" s="12">
        <v>195</v>
      </c>
      <c r="B199" s="12">
        <v>2007</v>
      </c>
      <c r="C199" s="13">
        <v>39388</v>
      </c>
      <c r="D199" s="14">
        <v>3</v>
      </c>
      <c r="E199" s="14">
        <v>16</v>
      </c>
      <c r="F199" s="14">
        <v>18</v>
      </c>
      <c r="G199" s="14">
        <v>19</v>
      </c>
      <c r="H199" s="14">
        <v>40</v>
      </c>
      <c r="I199" s="14" t="str">
        <f t="shared" si="20"/>
        <v>316181940</v>
      </c>
      <c r="J199" s="14" t="str">
        <f>IF(COUNTIF($I$5:I199,I199)&gt;1,"Doublon","")</f>
        <v/>
      </c>
      <c r="K199" s="14">
        <v>1</v>
      </c>
      <c r="L199" s="15">
        <v>2</v>
      </c>
      <c r="M199" s="14">
        <f t="shared" si="21"/>
        <v>96</v>
      </c>
      <c r="V199" s="12">
        <v>232</v>
      </c>
      <c r="W199" s="14">
        <f t="shared" si="18"/>
        <v>0</v>
      </c>
    </row>
    <row r="200" spans="1:23" x14ac:dyDescent="0.25">
      <c r="A200" s="12">
        <v>196</v>
      </c>
      <c r="B200" s="12">
        <v>2007</v>
      </c>
      <c r="C200" s="13">
        <v>39395</v>
      </c>
      <c r="D200" s="14">
        <v>5</v>
      </c>
      <c r="E200" s="14">
        <v>14</v>
      </c>
      <c r="F200" s="14">
        <v>22</v>
      </c>
      <c r="G200" s="14">
        <v>25</v>
      </c>
      <c r="H200" s="14">
        <v>36</v>
      </c>
      <c r="I200" s="14" t="str">
        <f t="shared" si="20"/>
        <v>514222536</v>
      </c>
      <c r="J200" s="14" t="str">
        <f>IF(COUNTIF($I$5:I200,I200)&gt;1,"Doublon","")</f>
        <v/>
      </c>
      <c r="K200" s="14">
        <v>5</v>
      </c>
      <c r="L200" s="15">
        <v>6</v>
      </c>
      <c r="M200" s="14">
        <f t="shared" si="21"/>
        <v>102</v>
      </c>
      <c r="V200" s="12">
        <v>231</v>
      </c>
      <c r="W200" s="14">
        <f t="shared" si="18"/>
        <v>0</v>
      </c>
    </row>
    <row r="201" spans="1:23" x14ac:dyDescent="0.25">
      <c r="A201" s="12">
        <v>197</v>
      </c>
      <c r="B201" s="12">
        <v>2007</v>
      </c>
      <c r="C201" s="13">
        <v>39402</v>
      </c>
      <c r="D201" s="14">
        <v>9</v>
      </c>
      <c r="E201" s="14">
        <v>18</v>
      </c>
      <c r="F201" s="14">
        <v>23</v>
      </c>
      <c r="G201" s="14">
        <v>33</v>
      </c>
      <c r="H201" s="14">
        <v>37</v>
      </c>
      <c r="I201" s="14" t="str">
        <f t="shared" si="20"/>
        <v>918233337</v>
      </c>
      <c r="J201" s="14" t="str">
        <f>IF(COUNTIF($I$5:I201,I201)&gt;1,"Doublon","")</f>
        <v/>
      </c>
      <c r="K201" s="14">
        <v>1</v>
      </c>
      <c r="L201" s="15">
        <v>8</v>
      </c>
      <c r="M201" s="14">
        <f t="shared" si="21"/>
        <v>120</v>
      </c>
      <c r="V201" s="12">
        <v>230</v>
      </c>
      <c r="W201" s="14">
        <f t="shared" si="18"/>
        <v>0</v>
      </c>
    </row>
    <row r="202" spans="1:23" x14ac:dyDescent="0.25">
      <c r="A202" s="12">
        <v>198</v>
      </c>
      <c r="B202" s="12">
        <v>2007</v>
      </c>
      <c r="C202" s="13">
        <v>39409</v>
      </c>
      <c r="D202" s="14">
        <v>2</v>
      </c>
      <c r="E202" s="14">
        <v>10</v>
      </c>
      <c r="F202" s="14">
        <v>22</v>
      </c>
      <c r="G202" s="14">
        <v>29</v>
      </c>
      <c r="H202" s="14">
        <v>48</v>
      </c>
      <c r="I202" s="14" t="str">
        <f t="shared" si="20"/>
        <v>210222948</v>
      </c>
      <c r="J202" s="14" t="str">
        <f>IF(COUNTIF($I$5:I202,I202)&gt;1,"Doublon","")</f>
        <v/>
      </c>
      <c r="K202" s="14">
        <v>3</v>
      </c>
      <c r="L202" s="15">
        <v>9</v>
      </c>
      <c r="M202" s="14">
        <f t="shared" si="21"/>
        <v>111</v>
      </c>
      <c r="V202" s="12">
        <v>229</v>
      </c>
      <c r="W202" s="14">
        <f t="shared" si="18"/>
        <v>0</v>
      </c>
    </row>
    <row r="203" spans="1:23" x14ac:dyDescent="0.25">
      <c r="A203" s="12">
        <v>199</v>
      </c>
      <c r="B203" s="12">
        <v>2007</v>
      </c>
      <c r="C203" s="13">
        <v>39416</v>
      </c>
      <c r="D203" s="14">
        <v>12</v>
      </c>
      <c r="E203" s="14">
        <v>19</v>
      </c>
      <c r="F203" s="14">
        <v>20</v>
      </c>
      <c r="G203" s="14">
        <v>30</v>
      </c>
      <c r="H203" s="14">
        <v>38</v>
      </c>
      <c r="I203" s="14" t="str">
        <f t="shared" si="20"/>
        <v>1219203038</v>
      </c>
      <c r="J203" s="14" t="str">
        <f>IF(COUNTIF($I$5:I203,I203)&gt;1,"Doublon","")</f>
        <v/>
      </c>
      <c r="K203" s="14">
        <v>7</v>
      </c>
      <c r="L203" s="15">
        <v>9</v>
      </c>
      <c r="M203" s="14">
        <f t="shared" si="21"/>
        <v>119</v>
      </c>
      <c r="V203" s="12">
        <v>228</v>
      </c>
      <c r="W203" s="14">
        <f t="shared" si="18"/>
        <v>0</v>
      </c>
    </row>
    <row r="204" spans="1:23" x14ac:dyDescent="0.25">
      <c r="A204" s="12">
        <v>200</v>
      </c>
      <c r="B204" s="12">
        <v>2007</v>
      </c>
      <c r="C204" s="13">
        <v>39423</v>
      </c>
      <c r="D204" s="14">
        <v>2</v>
      </c>
      <c r="E204" s="14">
        <v>4</v>
      </c>
      <c r="F204" s="14">
        <v>32</v>
      </c>
      <c r="G204" s="14">
        <v>43</v>
      </c>
      <c r="H204" s="14">
        <v>48</v>
      </c>
      <c r="I204" s="14" t="str">
        <f t="shared" si="20"/>
        <v>24324348</v>
      </c>
      <c r="J204" s="14" t="str">
        <f>IF(COUNTIF($I$5:I204,I204)&gt;1,"Doublon","")</f>
        <v/>
      </c>
      <c r="K204" s="14">
        <v>1</v>
      </c>
      <c r="L204" s="15">
        <v>7</v>
      </c>
      <c r="M204" s="14">
        <f t="shared" si="21"/>
        <v>129</v>
      </c>
      <c r="V204" s="12">
        <v>227</v>
      </c>
      <c r="W204" s="14">
        <f t="shared" si="18"/>
        <v>0</v>
      </c>
    </row>
    <row r="205" spans="1:23" x14ac:dyDescent="0.25">
      <c r="A205" s="12">
        <v>201</v>
      </c>
      <c r="B205" s="12">
        <v>2007</v>
      </c>
      <c r="C205" s="13">
        <v>39430</v>
      </c>
      <c r="D205" s="14">
        <v>8</v>
      </c>
      <c r="E205" s="14">
        <v>25</v>
      </c>
      <c r="F205" s="14">
        <v>30</v>
      </c>
      <c r="G205" s="14">
        <v>36</v>
      </c>
      <c r="H205" s="14">
        <v>44</v>
      </c>
      <c r="I205" s="14" t="str">
        <f t="shared" si="20"/>
        <v>825303644</v>
      </c>
      <c r="J205" s="14" t="str">
        <f>IF(COUNTIF($I$5:I205,I205)&gt;1,"Doublon","")</f>
        <v/>
      </c>
      <c r="K205" s="14">
        <v>3</v>
      </c>
      <c r="L205" s="15">
        <v>4</v>
      </c>
      <c r="M205" s="14">
        <f t="shared" si="21"/>
        <v>143</v>
      </c>
      <c r="V205" s="12">
        <v>226</v>
      </c>
      <c r="W205" s="14">
        <f t="shared" si="18"/>
        <v>0</v>
      </c>
    </row>
    <row r="206" spans="1:23" x14ac:dyDescent="0.25">
      <c r="A206" s="12">
        <v>202</v>
      </c>
      <c r="B206" s="12">
        <v>2007</v>
      </c>
      <c r="C206" s="13">
        <v>39437</v>
      </c>
      <c r="D206" s="14">
        <v>7</v>
      </c>
      <c r="E206" s="14">
        <v>9</v>
      </c>
      <c r="F206" s="14">
        <v>28</v>
      </c>
      <c r="G206" s="14">
        <v>37</v>
      </c>
      <c r="H206" s="14">
        <v>44</v>
      </c>
      <c r="I206" s="14" t="str">
        <f t="shared" si="20"/>
        <v>79283744</v>
      </c>
      <c r="J206" s="14" t="str">
        <f>IF(COUNTIF($I$5:I206,I206)&gt;1,"Doublon","")</f>
        <v/>
      </c>
      <c r="K206" s="14">
        <v>6</v>
      </c>
      <c r="L206" s="15">
        <v>7</v>
      </c>
      <c r="M206" s="14">
        <f t="shared" si="21"/>
        <v>125</v>
      </c>
      <c r="V206" s="12">
        <v>225</v>
      </c>
      <c r="W206" s="14">
        <f t="shared" si="18"/>
        <v>0</v>
      </c>
    </row>
    <row r="207" spans="1:23" x14ac:dyDescent="0.25">
      <c r="A207" s="12">
        <v>203</v>
      </c>
      <c r="B207" s="12">
        <v>2007</v>
      </c>
      <c r="C207" s="13">
        <v>39444</v>
      </c>
      <c r="D207" s="14">
        <v>20</v>
      </c>
      <c r="E207" s="14">
        <v>21</v>
      </c>
      <c r="F207" s="14">
        <v>22</v>
      </c>
      <c r="G207" s="14">
        <v>31</v>
      </c>
      <c r="H207" s="14">
        <v>45</v>
      </c>
      <c r="I207" s="14" t="str">
        <f t="shared" si="20"/>
        <v>2021223145</v>
      </c>
      <c r="J207" s="14" t="str">
        <f>IF(COUNTIF($I$5:I207,I207)&gt;1,"Doublon","")</f>
        <v/>
      </c>
      <c r="K207" s="14">
        <v>7</v>
      </c>
      <c r="L207" s="15">
        <v>9</v>
      </c>
      <c r="M207" s="14">
        <f t="shared" si="21"/>
        <v>139</v>
      </c>
      <c r="V207" s="12">
        <v>224</v>
      </c>
      <c r="W207" s="14">
        <f t="shared" si="18"/>
        <v>0</v>
      </c>
    </row>
    <row r="208" spans="1:23" x14ac:dyDescent="0.25">
      <c r="A208" s="12">
        <v>204</v>
      </c>
      <c r="B208" s="12">
        <v>2008</v>
      </c>
      <c r="C208" s="13">
        <v>39451</v>
      </c>
      <c r="D208" s="14">
        <v>10</v>
      </c>
      <c r="E208" s="14">
        <v>12</v>
      </c>
      <c r="F208" s="14">
        <v>24</v>
      </c>
      <c r="G208" s="14">
        <v>25</v>
      </c>
      <c r="H208" s="14">
        <v>41</v>
      </c>
      <c r="I208" s="14" t="str">
        <f t="shared" si="20"/>
        <v>1012242541</v>
      </c>
      <c r="J208" s="14" t="str">
        <f>IF(COUNTIF($I$5:I208,I208)&gt;1,"Doublon","")</f>
        <v/>
      </c>
      <c r="K208" s="14">
        <v>3</v>
      </c>
      <c r="L208" s="15">
        <v>5</v>
      </c>
      <c r="M208" s="14">
        <f t="shared" si="21"/>
        <v>112</v>
      </c>
      <c r="V208" s="12">
        <v>223</v>
      </c>
      <c r="W208" s="14">
        <f t="shared" si="18"/>
        <v>0</v>
      </c>
    </row>
    <row r="209" spans="1:23" x14ac:dyDescent="0.25">
      <c r="A209" s="12">
        <v>205</v>
      </c>
      <c r="B209" s="12">
        <v>2008</v>
      </c>
      <c r="C209" s="13">
        <v>39458</v>
      </c>
      <c r="D209" s="14">
        <v>8</v>
      </c>
      <c r="E209" s="14">
        <v>24</v>
      </c>
      <c r="F209" s="14">
        <v>36</v>
      </c>
      <c r="G209" s="14">
        <v>49</v>
      </c>
      <c r="H209" s="14">
        <v>50</v>
      </c>
      <c r="I209" s="14" t="str">
        <f t="shared" si="20"/>
        <v>824364950</v>
      </c>
      <c r="J209" s="14" t="str">
        <f>IF(COUNTIF($I$5:I209,I209)&gt;1,"Doublon","")</f>
        <v/>
      </c>
      <c r="K209" s="14">
        <v>4</v>
      </c>
      <c r="L209" s="15">
        <v>8</v>
      </c>
      <c r="M209" s="14">
        <f t="shared" si="21"/>
        <v>167</v>
      </c>
      <c r="V209" s="12">
        <v>221</v>
      </c>
      <c r="W209" s="14">
        <f t="shared" si="18"/>
        <v>0</v>
      </c>
    </row>
    <row r="210" spans="1:23" x14ac:dyDescent="0.25">
      <c r="A210" s="12">
        <v>206</v>
      </c>
      <c r="B210" s="12">
        <v>2008</v>
      </c>
      <c r="C210" s="13">
        <v>39465</v>
      </c>
      <c r="D210" s="14">
        <v>14</v>
      </c>
      <c r="E210" s="14">
        <v>16</v>
      </c>
      <c r="F210" s="14">
        <v>23</v>
      </c>
      <c r="G210" s="14">
        <v>40</v>
      </c>
      <c r="H210" s="14">
        <v>46</v>
      </c>
      <c r="I210" s="14" t="str">
        <f t="shared" si="20"/>
        <v>1416234046</v>
      </c>
      <c r="J210" s="14" t="str">
        <f>IF(COUNTIF($I$5:I210,I210)&gt;1,"Doublon","")</f>
        <v/>
      </c>
      <c r="K210" s="14">
        <v>4</v>
      </c>
      <c r="L210" s="15">
        <v>8</v>
      </c>
      <c r="M210" s="14">
        <f t="shared" si="21"/>
        <v>139</v>
      </c>
      <c r="V210" s="12">
        <v>220</v>
      </c>
      <c r="W210" s="14">
        <f t="shared" si="18"/>
        <v>0</v>
      </c>
    </row>
    <row r="211" spans="1:23" x14ac:dyDescent="0.25">
      <c r="A211" s="12">
        <v>207</v>
      </c>
      <c r="B211" s="12">
        <v>2008</v>
      </c>
      <c r="C211" s="13">
        <v>39472</v>
      </c>
      <c r="D211" s="14">
        <v>2</v>
      </c>
      <c r="E211" s="14">
        <v>6</v>
      </c>
      <c r="F211" s="14">
        <v>9</v>
      </c>
      <c r="G211" s="14">
        <v>19</v>
      </c>
      <c r="H211" s="14">
        <v>45</v>
      </c>
      <c r="I211" s="14" t="str">
        <f t="shared" si="20"/>
        <v>2691945</v>
      </c>
      <c r="J211" s="14" t="str">
        <f>IF(COUNTIF($I$5:I211,I211)&gt;1,"Doublon","")</f>
        <v/>
      </c>
      <c r="K211" s="14">
        <v>7</v>
      </c>
      <c r="L211" s="15">
        <v>8</v>
      </c>
      <c r="M211" s="14">
        <f t="shared" si="21"/>
        <v>81</v>
      </c>
      <c r="V211" s="12">
        <v>219</v>
      </c>
      <c r="W211" s="14">
        <f t="shared" si="18"/>
        <v>0</v>
      </c>
    </row>
    <row r="212" spans="1:23" x14ac:dyDescent="0.25">
      <c r="A212" s="12">
        <v>208</v>
      </c>
      <c r="B212" s="12">
        <v>2008</v>
      </c>
      <c r="C212" s="13">
        <v>39479</v>
      </c>
      <c r="D212" s="14">
        <v>22</v>
      </c>
      <c r="E212" s="14">
        <v>30</v>
      </c>
      <c r="F212" s="14">
        <v>45</v>
      </c>
      <c r="G212" s="14">
        <v>47</v>
      </c>
      <c r="H212" s="14">
        <v>49</v>
      </c>
      <c r="I212" s="14" t="str">
        <f t="shared" si="20"/>
        <v>2230454749</v>
      </c>
      <c r="J212" s="14" t="str">
        <f>IF(COUNTIF($I$5:I212,I212)&gt;1,"Doublon","")</f>
        <v/>
      </c>
      <c r="K212" s="14">
        <v>4</v>
      </c>
      <c r="L212" s="15">
        <v>9</v>
      </c>
      <c r="M212" s="14">
        <f t="shared" si="21"/>
        <v>193</v>
      </c>
      <c r="V212" s="12">
        <v>218</v>
      </c>
      <c r="W212" s="14">
        <f t="shared" si="18"/>
        <v>0</v>
      </c>
    </row>
    <row r="213" spans="1:23" x14ac:dyDescent="0.25">
      <c r="A213" s="12">
        <v>209</v>
      </c>
      <c r="B213" s="12">
        <v>2008</v>
      </c>
      <c r="C213" s="13">
        <v>39486</v>
      </c>
      <c r="D213" s="14">
        <v>17</v>
      </c>
      <c r="E213" s="14">
        <v>28</v>
      </c>
      <c r="F213" s="14">
        <v>30</v>
      </c>
      <c r="G213" s="14">
        <v>38</v>
      </c>
      <c r="H213" s="14">
        <v>44</v>
      </c>
      <c r="I213" s="14" t="str">
        <f t="shared" si="20"/>
        <v>1728303844</v>
      </c>
      <c r="J213" s="14" t="str">
        <f>IF(COUNTIF($I$5:I213,I213)&gt;1,"Doublon","")</f>
        <v/>
      </c>
      <c r="K213" s="14">
        <v>1</v>
      </c>
      <c r="L213" s="15">
        <v>4</v>
      </c>
      <c r="M213" s="14">
        <f t="shared" si="21"/>
        <v>157</v>
      </c>
      <c r="V213" s="12">
        <v>216</v>
      </c>
      <c r="W213" s="14">
        <f t="shared" si="18"/>
        <v>0</v>
      </c>
    </row>
    <row r="214" spans="1:23" x14ac:dyDescent="0.25">
      <c r="A214" s="12">
        <v>210</v>
      </c>
      <c r="B214" s="12">
        <v>2008</v>
      </c>
      <c r="C214" s="13">
        <v>39493</v>
      </c>
      <c r="D214" s="14">
        <v>12</v>
      </c>
      <c r="E214" s="14">
        <v>27</v>
      </c>
      <c r="F214" s="14">
        <v>29</v>
      </c>
      <c r="G214" s="14">
        <v>45</v>
      </c>
      <c r="H214" s="14">
        <v>46</v>
      </c>
      <c r="I214" s="14" t="str">
        <f t="shared" si="20"/>
        <v>1227294546</v>
      </c>
      <c r="J214" s="14" t="str">
        <f>IF(COUNTIF($I$5:I214,I214)&gt;1,"Doublon","")</f>
        <v/>
      </c>
      <c r="K214" s="14">
        <v>4</v>
      </c>
      <c r="L214" s="15">
        <v>7</v>
      </c>
      <c r="M214" s="14">
        <f t="shared" si="21"/>
        <v>159</v>
      </c>
      <c r="V214" s="12">
        <v>215</v>
      </c>
      <c r="W214" s="14">
        <f t="shared" si="18"/>
        <v>0</v>
      </c>
    </row>
    <row r="215" spans="1:23" x14ac:dyDescent="0.25">
      <c r="A215" s="12">
        <v>211</v>
      </c>
      <c r="B215" s="12">
        <v>2008</v>
      </c>
      <c r="C215" s="13">
        <v>39500</v>
      </c>
      <c r="D215" s="14">
        <v>4</v>
      </c>
      <c r="E215" s="14">
        <v>27</v>
      </c>
      <c r="F215" s="14">
        <v>32</v>
      </c>
      <c r="G215" s="14">
        <v>46</v>
      </c>
      <c r="H215" s="14">
        <v>50</v>
      </c>
      <c r="I215" s="14" t="str">
        <f t="shared" si="20"/>
        <v>427324650</v>
      </c>
      <c r="J215" s="14" t="str">
        <f>IF(COUNTIF($I$5:I215,I215)&gt;1,"Doublon","")</f>
        <v/>
      </c>
      <c r="K215" s="14">
        <v>8</v>
      </c>
      <c r="L215" s="15">
        <v>9</v>
      </c>
      <c r="M215" s="14">
        <f t="shared" si="21"/>
        <v>159</v>
      </c>
      <c r="V215" s="12">
        <v>214</v>
      </c>
      <c r="W215" s="14">
        <f t="shared" si="18"/>
        <v>0</v>
      </c>
    </row>
    <row r="216" spans="1:23" x14ac:dyDescent="0.25">
      <c r="A216" s="12">
        <v>212</v>
      </c>
      <c r="B216" s="12">
        <v>2008</v>
      </c>
      <c r="C216" s="13">
        <v>39507</v>
      </c>
      <c r="D216" s="14">
        <v>12</v>
      </c>
      <c r="E216" s="14">
        <v>37</v>
      </c>
      <c r="F216" s="14">
        <v>40</v>
      </c>
      <c r="G216" s="14">
        <v>47</v>
      </c>
      <c r="H216" s="14">
        <v>49</v>
      </c>
      <c r="I216" s="14" t="str">
        <f t="shared" si="20"/>
        <v>1237404749</v>
      </c>
      <c r="J216" s="14" t="str">
        <f>IF(COUNTIF($I$5:I216,I216)&gt;1,"Doublon","")</f>
        <v/>
      </c>
      <c r="K216" s="14">
        <v>2</v>
      </c>
      <c r="L216" s="15">
        <v>9</v>
      </c>
      <c r="M216" s="14">
        <f t="shared" si="21"/>
        <v>185</v>
      </c>
      <c r="V216" s="12">
        <v>213</v>
      </c>
      <c r="W216" s="14">
        <f t="shared" si="18"/>
        <v>0</v>
      </c>
    </row>
    <row r="217" spans="1:23" x14ac:dyDescent="0.25">
      <c r="A217" s="12">
        <v>213</v>
      </c>
      <c r="B217" s="12">
        <v>2008</v>
      </c>
      <c r="C217" s="13">
        <v>39514</v>
      </c>
      <c r="D217" s="14">
        <v>2</v>
      </c>
      <c r="E217" s="14">
        <v>7</v>
      </c>
      <c r="F217" s="14">
        <v>14</v>
      </c>
      <c r="G217" s="14">
        <v>17</v>
      </c>
      <c r="H217" s="14">
        <v>35</v>
      </c>
      <c r="I217" s="14" t="str">
        <f t="shared" si="20"/>
        <v>27141735</v>
      </c>
      <c r="J217" s="14" t="str">
        <f>IF(COUNTIF($I$5:I217,I217)&gt;1,"Doublon","")</f>
        <v/>
      </c>
      <c r="K217" s="14">
        <v>1</v>
      </c>
      <c r="L217" s="15">
        <v>6</v>
      </c>
      <c r="M217" s="14">
        <f t="shared" si="21"/>
        <v>75</v>
      </c>
      <c r="V217" s="12">
        <v>211</v>
      </c>
      <c r="W217" s="14">
        <f t="shared" si="18"/>
        <v>0</v>
      </c>
    </row>
    <row r="218" spans="1:23" x14ac:dyDescent="0.25">
      <c r="A218" s="12">
        <v>214</v>
      </c>
      <c r="B218" s="12">
        <v>2008</v>
      </c>
      <c r="C218" s="13">
        <v>39521</v>
      </c>
      <c r="D218" s="14">
        <v>13</v>
      </c>
      <c r="E218" s="14">
        <v>21</v>
      </c>
      <c r="F218" s="14">
        <v>25</v>
      </c>
      <c r="G218" s="14">
        <v>35</v>
      </c>
      <c r="H218" s="14">
        <v>48</v>
      </c>
      <c r="I218" s="14" t="str">
        <f t="shared" si="20"/>
        <v>1321253548</v>
      </c>
      <c r="J218" s="14" t="str">
        <f>IF(COUNTIF($I$5:I218,I218)&gt;1,"Doublon","")</f>
        <v/>
      </c>
      <c r="K218" s="14">
        <v>4</v>
      </c>
      <c r="L218" s="15">
        <v>8</v>
      </c>
      <c r="M218" s="14">
        <f t="shared" si="21"/>
        <v>142</v>
      </c>
      <c r="V218" s="12">
        <v>210</v>
      </c>
      <c r="W218" s="14">
        <f t="shared" ref="W218:W275" si="22">COUNTIF(M197:M3302,V218)</f>
        <v>0</v>
      </c>
    </row>
    <row r="219" spans="1:23" x14ac:dyDescent="0.25">
      <c r="A219" s="12">
        <v>215</v>
      </c>
      <c r="B219" s="12">
        <v>2008</v>
      </c>
      <c r="C219" s="13">
        <v>39528</v>
      </c>
      <c r="D219" s="14">
        <v>2</v>
      </c>
      <c r="E219" s="14">
        <v>10</v>
      </c>
      <c r="F219" s="14">
        <v>18</v>
      </c>
      <c r="G219" s="14">
        <v>22</v>
      </c>
      <c r="H219" s="14">
        <v>36</v>
      </c>
      <c r="I219" s="14" t="str">
        <f t="shared" si="20"/>
        <v>210182236</v>
      </c>
      <c r="J219" s="14" t="str">
        <f>IF(COUNTIF($I$5:I219,I219)&gt;1,"Doublon","")</f>
        <v/>
      </c>
      <c r="K219" s="14">
        <v>4</v>
      </c>
      <c r="L219" s="15">
        <v>6</v>
      </c>
      <c r="M219" s="14">
        <f t="shared" si="21"/>
        <v>88</v>
      </c>
      <c r="V219" s="12">
        <v>209</v>
      </c>
      <c r="W219" s="14">
        <f t="shared" si="22"/>
        <v>0</v>
      </c>
    </row>
    <row r="220" spans="1:23" x14ac:dyDescent="0.25">
      <c r="A220" s="12">
        <v>216</v>
      </c>
      <c r="B220" s="12">
        <v>2008</v>
      </c>
      <c r="C220" s="13">
        <v>39535</v>
      </c>
      <c r="D220" s="14">
        <v>5</v>
      </c>
      <c r="E220" s="14">
        <v>9</v>
      </c>
      <c r="F220" s="14">
        <v>17</v>
      </c>
      <c r="G220" s="14">
        <v>29</v>
      </c>
      <c r="H220" s="14">
        <v>39</v>
      </c>
      <c r="I220" s="14" t="str">
        <f t="shared" si="20"/>
        <v>59172939</v>
      </c>
      <c r="J220" s="14" t="str">
        <f>IF(COUNTIF($I$5:I220,I220)&gt;1,"Doublon","")</f>
        <v/>
      </c>
      <c r="K220" s="14">
        <v>3</v>
      </c>
      <c r="L220" s="15">
        <v>6</v>
      </c>
      <c r="M220" s="14">
        <f t="shared" si="21"/>
        <v>99</v>
      </c>
      <c r="V220" s="12">
        <v>207</v>
      </c>
      <c r="W220" s="14">
        <f t="shared" si="22"/>
        <v>0</v>
      </c>
    </row>
    <row r="221" spans="1:23" x14ac:dyDescent="0.25">
      <c r="A221" s="12">
        <v>217</v>
      </c>
      <c r="B221" s="12">
        <v>2008</v>
      </c>
      <c r="C221" s="13">
        <v>39542</v>
      </c>
      <c r="D221" s="14">
        <v>11</v>
      </c>
      <c r="E221" s="14">
        <v>13</v>
      </c>
      <c r="F221" s="14">
        <v>18</v>
      </c>
      <c r="G221" s="14">
        <v>37</v>
      </c>
      <c r="H221" s="14">
        <v>47</v>
      </c>
      <c r="I221" s="14" t="str">
        <f t="shared" si="20"/>
        <v>1113183747</v>
      </c>
      <c r="J221" s="14" t="str">
        <f>IF(COUNTIF($I$5:I221,I221)&gt;1,"Doublon","")</f>
        <v/>
      </c>
      <c r="K221" s="14">
        <v>1</v>
      </c>
      <c r="L221" s="15">
        <v>6</v>
      </c>
      <c r="M221" s="14">
        <f>D221+E221+F221+G221+H221</f>
        <v>126</v>
      </c>
      <c r="V221" s="12">
        <v>206</v>
      </c>
      <c r="W221" s="14">
        <f t="shared" si="22"/>
        <v>0</v>
      </c>
    </row>
    <row r="222" spans="1:23" x14ac:dyDescent="0.25">
      <c r="A222" s="12">
        <v>218</v>
      </c>
      <c r="B222" s="12">
        <v>2008</v>
      </c>
      <c r="C222" s="13">
        <v>39549</v>
      </c>
      <c r="D222" s="14">
        <v>6</v>
      </c>
      <c r="E222" s="14">
        <v>25</v>
      </c>
      <c r="F222" s="14">
        <v>30</v>
      </c>
      <c r="G222" s="14">
        <v>45</v>
      </c>
      <c r="H222" s="14">
        <v>50</v>
      </c>
      <c r="I222" s="14" t="str">
        <f t="shared" si="20"/>
        <v>625304550</v>
      </c>
      <c r="J222" s="14" t="str">
        <f>IF(COUNTIF($I$5:I222,I222)&gt;1,"Doublon","")</f>
        <v/>
      </c>
      <c r="K222" s="14">
        <v>5</v>
      </c>
      <c r="L222" s="15">
        <v>7</v>
      </c>
      <c r="M222" s="14">
        <f t="shared" ref="M222:M285" si="23">D222+E222+F222+G222+H222</f>
        <v>156</v>
      </c>
      <c r="V222" s="12">
        <v>205</v>
      </c>
      <c r="W222" s="14">
        <f t="shared" si="22"/>
        <v>0</v>
      </c>
    </row>
    <row r="223" spans="1:23" x14ac:dyDescent="0.25">
      <c r="A223" s="12">
        <v>219</v>
      </c>
      <c r="B223" s="12">
        <v>2008</v>
      </c>
      <c r="C223" s="13">
        <v>39556</v>
      </c>
      <c r="D223" s="14">
        <v>3</v>
      </c>
      <c r="E223" s="14">
        <v>6</v>
      </c>
      <c r="F223" s="14">
        <v>7</v>
      </c>
      <c r="G223" s="14">
        <v>27</v>
      </c>
      <c r="H223" s="14">
        <v>50</v>
      </c>
      <c r="I223" s="14" t="str">
        <f t="shared" si="20"/>
        <v>3672750</v>
      </c>
      <c r="J223" s="14" t="str">
        <f>IF(COUNTIF($I$5:I223,I223)&gt;1,"Doublon","")</f>
        <v/>
      </c>
      <c r="K223" s="14">
        <v>5</v>
      </c>
      <c r="L223" s="15">
        <v>9</v>
      </c>
      <c r="M223" s="14">
        <f t="shared" si="23"/>
        <v>93</v>
      </c>
      <c r="V223" s="12">
        <v>204</v>
      </c>
      <c r="W223" s="14">
        <f t="shared" si="22"/>
        <v>0</v>
      </c>
    </row>
    <row r="224" spans="1:23" x14ac:dyDescent="0.25">
      <c r="A224" s="12">
        <v>220</v>
      </c>
      <c r="B224" s="12">
        <v>2008</v>
      </c>
      <c r="C224" s="13">
        <v>39563</v>
      </c>
      <c r="D224" s="14">
        <v>4</v>
      </c>
      <c r="E224" s="14">
        <v>19</v>
      </c>
      <c r="F224" s="14">
        <v>26</v>
      </c>
      <c r="G224" s="14">
        <v>27</v>
      </c>
      <c r="H224" s="14">
        <v>30</v>
      </c>
      <c r="I224" s="14" t="str">
        <f t="shared" si="20"/>
        <v>419262730</v>
      </c>
      <c r="J224" s="14" t="str">
        <f>IF(COUNTIF($I$5:I224,I224)&gt;1,"Doublon","")</f>
        <v/>
      </c>
      <c r="K224" s="14">
        <v>3</v>
      </c>
      <c r="L224" s="15">
        <v>8</v>
      </c>
      <c r="M224" s="14">
        <f t="shared" si="23"/>
        <v>106</v>
      </c>
      <c r="V224" s="12">
        <v>203</v>
      </c>
      <c r="W224" s="14">
        <f t="shared" si="22"/>
        <v>0</v>
      </c>
    </row>
    <row r="225" spans="1:23" x14ac:dyDescent="0.25">
      <c r="A225" s="12">
        <v>221</v>
      </c>
      <c r="B225" s="12">
        <v>2008</v>
      </c>
      <c r="C225" s="13">
        <v>39570</v>
      </c>
      <c r="D225" s="14">
        <v>2</v>
      </c>
      <c r="E225" s="14">
        <v>26</v>
      </c>
      <c r="F225" s="14">
        <v>37</v>
      </c>
      <c r="G225" s="14">
        <v>45</v>
      </c>
      <c r="H225" s="14">
        <v>48</v>
      </c>
      <c r="I225" s="14" t="str">
        <f t="shared" si="20"/>
        <v>226374548</v>
      </c>
      <c r="J225" s="14" t="str">
        <f>IF(COUNTIF($I$5:I225,I225)&gt;1,"Doublon","")</f>
        <v/>
      </c>
      <c r="K225" s="14">
        <v>4</v>
      </c>
      <c r="L225" s="15">
        <v>8</v>
      </c>
      <c r="M225" s="14">
        <f t="shared" si="23"/>
        <v>158</v>
      </c>
      <c r="V225" s="12">
        <v>198</v>
      </c>
      <c r="W225" s="14">
        <f t="shared" si="22"/>
        <v>0</v>
      </c>
    </row>
    <row r="226" spans="1:23" x14ac:dyDescent="0.25">
      <c r="A226" s="12">
        <v>222</v>
      </c>
      <c r="B226" s="12">
        <v>2008</v>
      </c>
      <c r="C226" s="13">
        <v>39577</v>
      </c>
      <c r="D226" s="14">
        <v>8</v>
      </c>
      <c r="E226" s="14">
        <v>9</v>
      </c>
      <c r="F226" s="14">
        <v>40</v>
      </c>
      <c r="G226" s="14">
        <v>42</v>
      </c>
      <c r="H226" s="14">
        <v>45</v>
      </c>
      <c r="I226" s="14" t="str">
        <f t="shared" si="20"/>
        <v>89404245</v>
      </c>
      <c r="J226" s="14" t="str">
        <f>IF(COUNTIF($I$5:I226,I226)&gt;1,"Doublon","")</f>
        <v/>
      </c>
      <c r="K226" s="14">
        <v>6</v>
      </c>
      <c r="L226" s="15">
        <v>7</v>
      </c>
      <c r="M226" s="14">
        <f t="shared" si="23"/>
        <v>144</v>
      </c>
      <c r="V226" s="12">
        <v>196</v>
      </c>
      <c r="W226" s="14">
        <f t="shared" si="22"/>
        <v>0</v>
      </c>
    </row>
    <row r="227" spans="1:23" x14ac:dyDescent="0.25">
      <c r="A227" s="12">
        <v>223</v>
      </c>
      <c r="B227" s="12">
        <v>2008</v>
      </c>
      <c r="C227" s="13">
        <v>39584</v>
      </c>
      <c r="D227" s="14">
        <v>6</v>
      </c>
      <c r="E227" s="14">
        <v>9</v>
      </c>
      <c r="F227" s="14">
        <v>15</v>
      </c>
      <c r="G227" s="14">
        <v>25</v>
      </c>
      <c r="H227" s="14">
        <v>38</v>
      </c>
      <c r="I227" s="14" t="str">
        <f t="shared" si="20"/>
        <v>69152538</v>
      </c>
      <c r="J227" s="14" t="str">
        <f>IF(COUNTIF($I$5:I227,I227)&gt;1,"Doublon","")</f>
        <v/>
      </c>
      <c r="K227" s="14">
        <v>4</v>
      </c>
      <c r="L227" s="15">
        <v>9</v>
      </c>
      <c r="M227" s="14">
        <f t="shared" si="23"/>
        <v>93</v>
      </c>
      <c r="V227" s="12">
        <v>195</v>
      </c>
      <c r="W227" s="14">
        <f t="shared" si="22"/>
        <v>0</v>
      </c>
    </row>
    <row r="228" spans="1:23" x14ac:dyDescent="0.25">
      <c r="A228" s="12">
        <v>224</v>
      </c>
      <c r="B228" s="12">
        <v>2008</v>
      </c>
      <c r="C228" s="13">
        <v>39591</v>
      </c>
      <c r="D228" s="14">
        <v>5</v>
      </c>
      <c r="E228" s="14">
        <v>9</v>
      </c>
      <c r="F228" s="14">
        <v>19</v>
      </c>
      <c r="G228" s="14">
        <v>21</v>
      </c>
      <c r="H228" s="14">
        <v>38</v>
      </c>
      <c r="I228" s="14" t="str">
        <f t="shared" si="20"/>
        <v>59192138</v>
      </c>
      <c r="J228" s="14" t="str">
        <f>IF(COUNTIF($I$5:I228,I228)&gt;1,"Doublon","")</f>
        <v/>
      </c>
      <c r="K228" s="14">
        <v>1</v>
      </c>
      <c r="L228" s="15">
        <v>7</v>
      </c>
      <c r="M228" s="14">
        <f t="shared" si="23"/>
        <v>92</v>
      </c>
      <c r="V228" s="12">
        <v>58</v>
      </c>
      <c r="W228" s="14">
        <f t="shared" si="22"/>
        <v>0</v>
      </c>
    </row>
    <row r="229" spans="1:23" x14ac:dyDescent="0.25">
      <c r="A229" s="12">
        <v>225</v>
      </c>
      <c r="B229" s="12">
        <v>2008</v>
      </c>
      <c r="C229" s="13">
        <v>39598</v>
      </c>
      <c r="D229" s="14">
        <v>5</v>
      </c>
      <c r="E229" s="14">
        <v>7</v>
      </c>
      <c r="F229" s="14">
        <v>14</v>
      </c>
      <c r="G229" s="14">
        <v>20</v>
      </c>
      <c r="H229" s="14">
        <v>49</v>
      </c>
      <c r="I229" s="14" t="str">
        <f t="shared" si="20"/>
        <v>57142049</v>
      </c>
      <c r="J229" s="14" t="str">
        <f>IF(COUNTIF($I$5:I229,I229)&gt;1,"Doublon","")</f>
        <v/>
      </c>
      <c r="K229" s="14">
        <v>2</v>
      </c>
      <c r="L229" s="15">
        <v>8</v>
      </c>
      <c r="M229" s="14">
        <f t="shared" si="23"/>
        <v>95</v>
      </c>
      <c r="V229" s="12">
        <v>50</v>
      </c>
      <c r="W229" s="14">
        <f t="shared" si="22"/>
        <v>0</v>
      </c>
    </row>
    <row r="230" spans="1:23" x14ac:dyDescent="0.25">
      <c r="A230" s="12">
        <v>226</v>
      </c>
      <c r="B230" s="12">
        <v>2008</v>
      </c>
      <c r="C230" s="13">
        <v>39605</v>
      </c>
      <c r="D230" s="14">
        <v>7</v>
      </c>
      <c r="E230" s="14">
        <v>19</v>
      </c>
      <c r="F230" s="14">
        <v>21</v>
      </c>
      <c r="G230" s="14">
        <v>40</v>
      </c>
      <c r="H230" s="14">
        <v>50</v>
      </c>
      <c r="I230" s="14" t="str">
        <f t="shared" si="20"/>
        <v>719214050</v>
      </c>
      <c r="J230" s="14" t="str">
        <f>IF(COUNTIF($I$5:I230,I230)&gt;1,"Doublon","")</f>
        <v/>
      </c>
      <c r="K230" s="14">
        <v>2</v>
      </c>
      <c r="L230" s="15">
        <v>9</v>
      </c>
      <c r="M230" s="14">
        <f t="shared" si="23"/>
        <v>137</v>
      </c>
      <c r="V230" s="12">
        <v>49</v>
      </c>
      <c r="W230" s="14">
        <f t="shared" si="22"/>
        <v>0</v>
      </c>
    </row>
    <row r="231" spans="1:23" x14ac:dyDescent="0.25">
      <c r="A231" s="12">
        <v>227</v>
      </c>
      <c r="B231" s="12">
        <v>2008</v>
      </c>
      <c r="C231" s="13">
        <v>39612</v>
      </c>
      <c r="D231" s="14">
        <v>13</v>
      </c>
      <c r="E231" s="14">
        <v>16</v>
      </c>
      <c r="F231" s="14">
        <v>37</v>
      </c>
      <c r="G231" s="14">
        <v>44</v>
      </c>
      <c r="H231" s="14">
        <v>50</v>
      </c>
      <c r="I231" s="14" t="str">
        <f t="shared" si="20"/>
        <v>1316374450</v>
      </c>
      <c r="J231" s="14" t="str">
        <f>IF(COUNTIF($I$5:I231,I231)&gt;1,"Doublon","")</f>
        <v/>
      </c>
      <c r="K231" s="14">
        <v>1</v>
      </c>
      <c r="L231" s="15">
        <v>9</v>
      </c>
      <c r="M231" s="14">
        <f t="shared" si="23"/>
        <v>160</v>
      </c>
      <c r="V231" s="12">
        <v>48</v>
      </c>
      <c r="W231" s="14">
        <f t="shared" si="22"/>
        <v>0</v>
      </c>
    </row>
    <row r="232" spans="1:23" x14ac:dyDescent="0.25">
      <c r="A232" s="12">
        <v>228</v>
      </c>
      <c r="B232" s="12">
        <v>2008</v>
      </c>
      <c r="C232" s="13">
        <v>39619</v>
      </c>
      <c r="D232" s="14">
        <v>8</v>
      </c>
      <c r="E232" s="14">
        <v>11</v>
      </c>
      <c r="F232" s="14">
        <v>36</v>
      </c>
      <c r="G232" s="14">
        <v>37</v>
      </c>
      <c r="H232" s="14">
        <v>45</v>
      </c>
      <c r="I232" s="14" t="str">
        <f t="shared" si="20"/>
        <v>811363745</v>
      </c>
      <c r="J232" s="14" t="str">
        <f>IF(COUNTIF($I$5:I232,I232)&gt;1,"Doublon","")</f>
        <v/>
      </c>
      <c r="K232" s="14">
        <v>3</v>
      </c>
      <c r="L232" s="15">
        <v>5</v>
      </c>
      <c r="M232" s="14">
        <f t="shared" si="23"/>
        <v>137</v>
      </c>
      <c r="V232" s="12">
        <v>47</v>
      </c>
      <c r="W232" s="14">
        <f t="shared" si="22"/>
        <v>0</v>
      </c>
    </row>
    <row r="233" spans="1:23" x14ac:dyDescent="0.25">
      <c r="A233" s="12">
        <v>229</v>
      </c>
      <c r="B233" s="12">
        <v>2008</v>
      </c>
      <c r="C233" s="13">
        <v>39626</v>
      </c>
      <c r="D233" s="14">
        <v>5</v>
      </c>
      <c r="E233" s="14">
        <v>20</v>
      </c>
      <c r="F233" s="14">
        <v>26</v>
      </c>
      <c r="G233" s="14">
        <v>44</v>
      </c>
      <c r="H233" s="14">
        <v>50</v>
      </c>
      <c r="I233" s="14" t="str">
        <f t="shared" si="20"/>
        <v>520264450</v>
      </c>
      <c r="J233" s="14" t="str">
        <f>IF(COUNTIF($I$5:I233,I233)&gt;1,"Doublon","")</f>
        <v/>
      </c>
      <c r="K233" s="14">
        <v>5</v>
      </c>
      <c r="L233" s="15">
        <v>7</v>
      </c>
      <c r="M233" s="14">
        <f t="shared" si="23"/>
        <v>145</v>
      </c>
      <c r="V233" s="12">
        <v>43</v>
      </c>
      <c r="W233" s="14">
        <f t="shared" si="22"/>
        <v>0</v>
      </c>
    </row>
    <row r="234" spans="1:23" x14ac:dyDescent="0.25">
      <c r="A234" s="12">
        <v>230</v>
      </c>
      <c r="B234" s="12">
        <v>2008</v>
      </c>
      <c r="C234" s="13">
        <v>39633</v>
      </c>
      <c r="D234" s="14">
        <v>7</v>
      </c>
      <c r="E234" s="14">
        <v>19</v>
      </c>
      <c r="F234" s="14">
        <v>22</v>
      </c>
      <c r="G234" s="14">
        <v>27</v>
      </c>
      <c r="H234" s="14">
        <v>48</v>
      </c>
      <c r="I234" s="14" t="str">
        <f t="shared" si="20"/>
        <v>719222748</v>
      </c>
      <c r="J234" s="14" t="str">
        <f>IF(COUNTIF($I$5:I234,I234)&gt;1,"Doublon","")</f>
        <v/>
      </c>
      <c r="K234" s="14">
        <v>5</v>
      </c>
      <c r="L234" s="15">
        <v>7</v>
      </c>
      <c r="M234" s="14">
        <f t="shared" si="23"/>
        <v>123</v>
      </c>
      <c r="V234" s="12">
        <v>42</v>
      </c>
      <c r="W234" s="14">
        <f t="shared" si="22"/>
        <v>0</v>
      </c>
    </row>
    <row r="235" spans="1:23" x14ac:dyDescent="0.25">
      <c r="A235" s="12">
        <v>231</v>
      </c>
      <c r="B235" s="12">
        <v>2008</v>
      </c>
      <c r="C235" s="13">
        <v>39640</v>
      </c>
      <c r="D235" s="14">
        <v>9</v>
      </c>
      <c r="E235" s="14">
        <v>11</v>
      </c>
      <c r="F235" s="14">
        <v>13</v>
      </c>
      <c r="G235" s="14">
        <v>19</v>
      </c>
      <c r="H235" s="14">
        <v>37</v>
      </c>
      <c r="I235" s="14" t="str">
        <f t="shared" si="20"/>
        <v>911131937</v>
      </c>
      <c r="J235" s="14" t="str">
        <f>IF(COUNTIF($I$5:I235,I235)&gt;1,"Doublon","")</f>
        <v/>
      </c>
      <c r="K235" s="14">
        <v>3</v>
      </c>
      <c r="L235" s="15">
        <v>4</v>
      </c>
      <c r="M235" s="14">
        <f t="shared" si="23"/>
        <v>89</v>
      </c>
      <c r="V235" s="12">
        <v>41</v>
      </c>
      <c r="W235" s="14">
        <f t="shared" si="22"/>
        <v>0</v>
      </c>
    </row>
    <row r="236" spans="1:23" x14ac:dyDescent="0.25">
      <c r="A236" s="12">
        <v>232</v>
      </c>
      <c r="B236" s="12">
        <v>2008</v>
      </c>
      <c r="C236" s="13">
        <v>39647</v>
      </c>
      <c r="D236" s="14">
        <v>10</v>
      </c>
      <c r="E236" s="14">
        <v>14</v>
      </c>
      <c r="F236" s="14">
        <v>16</v>
      </c>
      <c r="G236" s="14">
        <v>29</v>
      </c>
      <c r="H236" s="14">
        <v>44</v>
      </c>
      <c r="I236" s="14" t="str">
        <f t="shared" si="20"/>
        <v>1014162944</v>
      </c>
      <c r="J236" s="14" t="str">
        <f>IF(COUNTIF($I$5:I236,I236)&gt;1,"Doublon","")</f>
        <v/>
      </c>
      <c r="K236" s="14">
        <v>5</v>
      </c>
      <c r="L236" s="15">
        <v>6</v>
      </c>
      <c r="M236" s="14">
        <f t="shared" si="23"/>
        <v>113</v>
      </c>
      <c r="V236" s="12">
        <v>40</v>
      </c>
      <c r="W236" s="14">
        <f t="shared" si="22"/>
        <v>0</v>
      </c>
    </row>
    <row r="237" spans="1:23" x14ac:dyDescent="0.25">
      <c r="A237" s="12">
        <v>233</v>
      </c>
      <c r="B237" s="12">
        <v>2008</v>
      </c>
      <c r="C237" s="13">
        <v>39654</v>
      </c>
      <c r="D237" s="14">
        <v>7</v>
      </c>
      <c r="E237" s="14">
        <v>11</v>
      </c>
      <c r="F237" s="14">
        <v>15</v>
      </c>
      <c r="G237" s="14">
        <v>24</v>
      </c>
      <c r="H237" s="14">
        <v>29</v>
      </c>
      <c r="I237" s="14" t="str">
        <f t="shared" si="20"/>
        <v>711152429</v>
      </c>
      <c r="J237" s="14" t="str">
        <f>IF(COUNTIF($I$5:I237,I237)&gt;1,"Doublon","")</f>
        <v/>
      </c>
      <c r="K237" s="14">
        <v>2</v>
      </c>
      <c r="L237" s="15">
        <v>7</v>
      </c>
      <c r="M237" s="14">
        <f t="shared" si="23"/>
        <v>86</v>
      </c>
      <c r="V237" s="12">
        <v>39</v>
      </c>
      <c r="W237" s="14">
        <f t="shared" si="22"/>
        <v>0</v>
      </c>
    </row>
    <row r="238" spans="1:23" x14ac:dyDescent="0.25">
      <c r="A238" s="12">
        <v>234</v>
      </c>
      <c r="B238" s="12">
        <v>2008</v>
      </c>
      <c r="C238" s="13">
        <v>39661</v>
      </c>
      <c r="D238" s="14">
        <v>1</v>
      </c>
      <c r="E238" s="14">
        <v>22</v>
      </c>
      <c r="F238" s="14">
        <v>25</v>
      </c>
      <c r="G238" s="14">
        <v>40</v>
      </c>
      <c r="H238" s="14">
        <v>50</v>
      </c>
      <c r="I238" s="14" t="str">
        <f t="shared" si="20"/>
        <v>122254050</v>
      </c>
      <c r="J238" s="14" t="str">
        <f>IF(COUNTIF($I$5:I238,I238)&gt;1,"Doublon","")</f>
        <v/>
      </c>
      <c r="K238" s="14">
        <v>1</v>
      </c>
      <c r="L238" s="15">
        <v>8</v>
      </c>
      <c r="M238" s="14">
        <f t="shared" si="23"/>
        <v>138</v>
      </c>
      <c r="V238" s="12">
        <v>38</v>
      </c>
      <c r="W238" s="14">
        <f t="shared" si="22"/>
        <v>0</v>
      </c>
    </row>
    <row r="239" spans="1:23" x14ac:dyDescent="0.25">
      <c r="A239" s="12">
        <v>235</v>
      </c>
      <c r="B239" s="12">
        <v>2008</v>
      </c>
      <c r="C239" s="13">
        <v>39668</v>
      </c>
      <c r="D239" s="14">
        <v>4</v>
      </c>
      <c r="E239" s="14">
        <v>5</v>
      </c>
      <c r="F239" s="14">
        <v>15</v>
      </c>
      <c r="G239" s="14">
        <v>16</v>
      </c>
      <c r="H239" s="14">
        <v>45</v>
      </c>
      <c r="I239" s="14" t="str">
        <f t="shared" si="20"/>
        <v>45151645</v>
      </c>
      <c r="J239" s="14" t="str">
        <f>IF(COUNTIF($I$5:I239,I239)&gt;1,"Doublon","")</f>
        <v/>
      </c>
      <c r="K239" s="14">
        <v>4</v>
      </c>
      <c r="L239" s="15">
        <v>7</v>
      </c>
      <c r="M239" s="14">
        <f t="shared" si="23"/>
        <v>85</v>
      </c>
      <c r="V239" s="12">
        <v>37</v>
      </c>
      <c r="W239" s="14">
        <f t="shared" si="22"/>
        <v>0</v>
      </c>
    </row>
    <row r="240" spans="1:23" x14ac:dyDescent="0.25">
      <c r="A240" s="12">
        <v>236</v>
      </c>
      <c r="B240" s="12">
        <v>2008</v>
      </c>
      <c r="C240" s="13">
        <v>39675</v>
      </c>
      <c r="D240" s="14">
        <v>11</v>
      </c>
      <c r="E240" s="14">
        <v>17</v>
      </c>
      <c r="F240" s="14">
        <v>18</v>
      </c>
      <c r="G240" s="14">
        <v>26</v>
      </c>
      <c r="H240" s="14">
        <v>31</v>
      </c>
      <c r="I240" s="14" t="str">
        <f t="shared" si="20"/>
        <v>1117182631</v>
      </c>
      <c r="J240" s="14" t="str">
        <f>IF(COUNTIF($I$5:I240,I240)&gt;1,"Doublon","")</f>
        <v/>
      </c>
      <c r="K240" s="14">
        <v>5</v>
      </c>
      <c r="L240" s="15">
        <v>6</v>
      </c>
      <c r="M240" s="14">
        <f t="shared" si="23"/>
        <v>103</v>
      </c>
      <c r="V240" s="12">
        <v>36</v>
      </c>
      <c r="W240" s="14">
        <f t="shared" si="22"/>
        <v>0</v>
      </c>
    </row>
    <row r="241" spans="1:23" x14ac:dyDescent="0.25">
      <c r="A241" s="12">
        <v>237</v>
      </c>
      <c r="B241" s="12">
        <v>2008</v>
      </c>
      <c r="C241" s="13">
        <v>39682</v>
      </c>
      <c r="D241" s="14">
        <v>7</v>
      </c>
      <c r="E241" s="14">
        <v>27</v>
      </c>
      <c r="F241" s="14">
        <v>29</v>
      </c>
      <c r="G241" s="14">
        <v>39</v>
      </c>
      <c r="H241" s="14">
        <v>50</v>
      </c>
      <c r="I241" s="14" t="str">
        <f t="shared" si="20"/>
        <v>727293950</v>
      </c>
      <c r="J241" s="14" t="str">
        <f>IF(COUNTIF($I$5:I241,I241)&gt;1,"Doublon","")</f>
        <v/>
      </c>
      <c r="K241" s="14">
        <v>5</v>
      </c>
      <c r="L241" s="15">
        <v>7</v>
      </c>
      <c r="M241" s="14">
        <f t="shared" si="23"/>
        <v>152</v>
      </c>
      <c r="V241" s="12">
        <v>35</v>
      </c>
      <c r="W241" s="14">
        <f t="shared" si="22"/>
        <v>0</v>
      </c>
    </row>
    <row r="242" spans="1:23" x14ac:dyDescent="0.25">
      <c r="A242" s="12">
        <v>238</v>
      </c>
      <c r="B242" s="12">
        <v>2008</v>
      </c>
      <c r="C242" s="13">
        <v>39689</v>
      </c>
      <c r="D242" s="14">
        <v>2</v>
      </c>
      <c r="E242" s="14">
        <v>20</v>
      </c>
      <c r="F242" s="14">
        <v>25</v>
      </c>
      <c r="G242" s="14">
        <v>37</v>
      </c>
      <c r="H242" s="14">
        <v>39</v>
      </c>
      <c r="I242" s="14" t="str">
        <f t="shared" si="20"/>
        <v>220253739</v>
      </c>
      <c r="J242" s="14" t="str">
        <f>IF(COUNTIF($I$5:I242,I242)&gt;1,"Doublon","")</f>
        <v/>
      </c>
      <c r="K242" s="14">
        <v>5</v>
      </c>
      <c r="L242" s="15">
        <v>8</v>
      </c>
      <c r="M242" s="14">
        <f t="shared" si="23"/>
        <v>123</v>
      </c>
      <c r="V242" s="12">
        <v>34</v>
      </c>
      <c r="W242" s="14">
        <f t="shared" si="22"/>
        <v>0</v>
      </c>
    </row>
    <row r="243" spans="1:23" x14ac:dyDescent="0.25">
      <c r="A243" s="12">
        <v>239</v>
      </c>
      <c r="B243" s="12">
        <v>2008</v>
      </c>
      <c r="C243" s="13">
        <v>39696</v>
      </c>
      <c r="D243" s="14">
        <v>7</v>
      </c>
      <c r="E243" s="14">
        <v>12</v>
      </c>
      <c r="F243" s="14">
        <v>16</v>
      </c>
      <c r="G243" s="14">
        <v>17</v>
      </c>
      <c r="H243" s="14">
        <v>39</v>
      </c>
      <c r="I243" s="14" t="str">
        <f t="shared" si="20"/>
        <v>712161739</v>
      </c>
      <c r="J243" s="14" t="str">
        <f>IF(COUNTIF($I$5:I243,I243)&gt;1,"Doublon","")</f>
        <v/>
      </c>
      <c r="K243" s="14">
        <v>3</v>
      </c>
      <c r="L243" s="15">
        <v>8</v>
      </c>
      <c r="M243" s="14">
        <f t="shared" si="23"/>
        <v>91</v>
      </c>
      <c r="V243" s="12">
        <v>33</v>
      </c>
      <c r="W243" s="14">
        <f t="shared" si="22"/>
        <v>0</v>
      </c>
    </row>
    <row r="244" spans="1:23" x14ac:dyDescent="0.25">
      <c r="A244" s="12">
        <v>240</v>
      </c>
      <c r="B244" s="12">
        <v>2008</v>
      </c>
      <c r="C244" s="13">
        <v>39703</v>
      </c>
      <c r="D244" s="14">
        <v>19</v>
      </c>
      <c r="E244" s="14">
        <v>23</v>
      </c>
      <c r="F244" s="14">
        <v>33</v>
      </c>
      <c r="G244" s="14">
        <v>37</v>
      </c>
      <c r="H244" s="14">
        <v>50</v>
      </c>
      <c r="I244" s="14" t="str">
        <f t="shared" si="20"/>
        <v>1923333750</v>
      </c>
      <c r="J244" s="14" t="str">
        <f>IF(COUNTIF($I$5:I244,I244)&gt;1,"Doublon","")</f>
        <v/>
      </c>
      <c r="K244" s="14">
        <v>3</v>
      </c>
      <c r="L244" s="15">
        <v>7</v>
      </c>
      <c r="M244" s="14">
        <f t="shared" si="23"/>
        <v>162</v>
      </c>
      <c r="V244" s="12">
        <v>32</v>
      </c>
      <c r="W244" s="14">
        <f t="shared" si="22"/>
        <v>0</v>
      </c>
    </row>
    <row r="245" spans="1:23" x14ac:dyDescent="0.25">
      <c r="A245" s="12">
        <v>241</v>
      </c>
      <c r="B245" s="12">
        <v>2008</v>
      </c>
      <c r="C245" s="13">
        <v>39710</v>
      </c>
      <c r="D245" s="14">
        <v>14</v>
      </c>
      <c r="E245" s="14">
        <v>16</v>
      </c>
      <c r="F245" s="14">
        <v>19</v>
      </c>
      <c r="G245" s="14">
        <v>20</v>
      </c>
      <c r="H245" s="14">
        <v>31</v>
      </c>
      <c r="I245" s="14" t="str">
        <f t="shared" si="20"/>
        <v>1416192031</v>
      </c>
      <c r="J245" s="14" t="str">
        <f>IF(COUNTIF($I$5:I245,I245)&gt;1,"Doublon","")</f>
        <v/>
      </c>
      <c r="K245" s="14">
        <v>6</v>
      </c>
      <c r="L245" s="15">
        <v>9</v>
      </c>
      <c r="M245" s="14">
        <f t="shared" si="23"/>
        <v>100</v>
      </c>
      <c r="V245" s="12">
        <v>31</v>
      </c>
      <c r="W245" s="14">
        <f t="shared" si="22"/>
        <v>0</v>
      </c>
    </row>
    <row r="246" spans="1:23" x14ac:dyDescent="0.25">
      <c r="A246" s="12">
        <v>242</v>
      </c>
      <c r="B246" s="12">
        <v>2008</v>
      </c>
      <c r="C246" s="13">
        <v>39717</v>
      </c>
      <c r="D246" s="14">
        <v>14</v>
      </c>
      <c r="E246" s="14">
        <v>29</v>
      </c>
      <c r="F246" s="14">
        <v>31</v>
      </c>
      <c r="G246" s="14">
        <v>33</v>
      </c>
      <c r="H246" s="14">
        <v>37</v>
      </c>
      <c r="I246" s="14" t="str">
        <f t="shared" si="20"/>
        <v>1429313337</v>
      </c>
      <c r="J246" s="14" t="str">
        <f>IF(COUNTIF($I$5:I246,I246)&gt;1,"Doublon","")</f>
        <v/>
      </c>
      <c r="K246" s="14">
        <v>1</v>
      </c>
      <c r="L246" s="15">
        <v>2</v>
      </c>
      <c r="M246" s="14">
        <f t="shared" si="23"/>
        <v>144</v>
      </c>
      <c r="V246" s="12">
        <v>30</v>
      </c>
      <c r="W246" s="14">
        <f t="shared" si="22"/>
        <v>0</v>
      </c>
    </row>
    <row r="247" spans="1:23" x14ac:dyDescent="0.25">
      <c r="A247" s="12">
        <v>243</v>
      </c>
      <c r="B247" s="12">
        <v>2008</v>
      </c>
      <c r="C247" s="13">
        <v>39724</v>
      </c>
      <c r="D247" s="14">
        <v>4</v>
      </c>
      <c r="E247" s="14">
        <v>13</v>
      </c>
      <c r="F247" s="14">
        <v>19</v>
      </c>
      <c r="G247" s="14">
        <v>23</v>
      </c>
      <c r="H247" s="14">
        <v>38</v>
      </c>
      <c r="I247" s="14" t="str">
        <f t="shared" si="20"/>
        <v>413192338</v>
      </c>
      <c r="J247" s="14" t="str">
        <f>IF(COUNTIF($I$5:I247,I247)&gt;1,"Doublon","")</f>
        <v/>
      </c>
      <c r="K247" s="14">
        <v>2</v>
      </c>
      <c r="L247" s="15">
        <v>3</v>
      </c>
      <c r="M247" s="14">
        <f t="shared" si="23"/>
        <v>97</v>
      </c>
      <c r="V247" s="12">
        <v>29</v>
      </c>
      <c r="W247" s="14">
        <f t="shared" si="22"/>
        <v>0</v>
      </c>
    </row>
    <row r="248" spans="1:23" x14ac:dyDescent="0.25">
      <c r="A248" s="12">
        <v>244</v>
      </c>
      <c r="B248" s="12">
        <v>2008</v>
      </c>
      <c r="C248" s="13">
        <v>39731</v>
      </c>
      <c r="D248" s="14">
        <v>4</v>
      </c>
      <c r="E248" s="14">
        <v>15</v>
      </c>
      <c r="F248" s="14">
        <v>22</v>
      </c>
      <c r="G248" s="14">
        <v>31</v>
      </c>
      <c r="H248" s="14">
        <v>41</v>
      </c>
      <c r="I248" s="14" t="str">
        <f t="shared" si="20"/>
        <v>415223141</v>
      </c>
      <c r="J248" s="14" t="str">
        <f>IF(COUNTIF($I$5:I248,I248)&gt;1,"Doublon","")</f>
        <v/>
      </c>
      <c r="K248" s="14">
        <v>1</v>
      </c>
      <c r="L248" s="15">
        <v>6</v>
      </c>
      <c r="M248" s="14">
        <f t="shared" si="23"/>
        <v>113</v>
      </c>
      <c r="V248" s="12">
        <v>28</v>
      </c>
      <c r="W248" s="14">
        <f t="shared" si="22"/>
        <v>0</v>
      </c>
    </row>
    <row r="249" spans="1:23" x14ac:dyDescent="0.25">
      <c r="A249" s="12">
        <v>245</v>
      </c>
      <c r="B249" s="12">
        <v>2008</v>
      </c>
      <c r="C249" s="13">
        <v>39738</v>
      </c>
      <c r="D249" s="14">
        <v>3</v>
      </c>
      <c r="E249" s="14">
        <v>10</v>
      </c>
      <c r="F249" s="14">
        <v>12</v>
      </c>
      <c r="G249" s="14">
        <v>42</v>
      </c>
      <c r="H249" s="14">
        <v>50</v>
      </c>
      <c r="I249" s="14" t="str">
        <f t="shared" si="20"/>
        <v>310124250</v>
      </c>
      <c r="J249" s="14" t="str">
        <f>IF(COUNTIF($I$5:I249,I249)&gt;1,"Doublon","")</f>
        <v/>
      </c>
      <c r="K249" s="14">
        <v>1</v>
      </c>
      <c r="L249" s="15">
        <v>5</v>
      </c>
      <c r="M249" s="14">
        <f t="shared" si="23"/>
        <v>117</v>
      </c>
      <c r="V249" s="12">
        <v>27</v>
      </c>
      <c r="W249" s="14">
        <f t="shared" si="22"/>
        <v>0</v>
      </c>
    </row>
    <row r="250" spans="1:23" x14ac:dyDescent="0.25">
      <c r="A250" s="12">
        <v>246</v>
      </c>
      <c r="B250" s="12">
        <v>2008</v>
      </c>
      <c r="C250" s="13">
        <v>39745</v>
      </c>
      <c r="D250" s="14">
        <v>7</v>
      </c>
      <c r="E250" s="14">
        <v>15</v>
      </c>
      <c r="F250" s="14">
        <v>16</v>
      </c>
      <c r="G250" s="14">
        <v>17</v>
      </c>
      <c r="H250" s="14">
        <v>45</v>
      </c>
      <c r="I250" s="14" t="str">
        <f t="shared" si="20"/>
        <v>715161745</v>
      </c>
      <c r="J250" s="14" t="str">
        <f>IF(COUNTIF($I$5:I250,I250)&gt;1,"Doublon","")</f>
        <v/>
      </c>
      <c r="K250" s="14">
        <v>6</v>
      </c>
      <c r="L250" s="15">
        <v>9</v>
      </c>
      <c r="M250" s="14">
        <f t="shared" si="23"/>
        <v>100</v>
      </c>
      <c r="V250" s="12">
        <v>26</v>
      </c>
      <c r="W250" s="14">
        <f t="shared" si="22"/>
        <v>0</v>
      </c>
    </row>
    <row r="251" spans="1:23" x14ac:dyDescent="0.25">
      <c r="A251" s="12">
        <v>247</v>
      </c>
      <c r="B251" s="12">
        <v>2008</v>
      </c>
      <c r="C251" s="13">
        <v>39752</v>
      </c>
      <c r="D251" s="14">
        <v>3</v>
      </c>
      <c r="E251" s="14">
        <v>18</v>
      </c>
      <c r="F251" s="14">
        <v>25</v>
      </c>
      <c r="G251" s="14">
        <v>34</v>
      </c>
      <c r="H251" s="14">
        <v>41</v>
      </c>
      <c r="I251" s="14" t="str">
        <f t="shared" si="20"/>
        <v>318253441</v>
      </c>
      <c r="J251" s="14" t="str">
        <f>IF(COUNTIF($I$5:I251,I251)&gt;1,"Doublon","")</f>
        <v/>
      </c>
      <c r="K251" s="14">
        <v>2</v>
      </c>
      <c r="L251" s="15">
        <v>5</v>
      </c>
      <c r="M251" s="14">
        <f t="shared" si="23"/>
        <v>121</v>
      </c>
      <c r="V251" s="12">
        <v>25</v>
      </c>
      <c r="W251" s="14">
        <f t="shared" si="22"/>
        <v>0</v>
      </c>
    </row>
    <row r="252" spans="1:23" x14ac:dyDescent="0.25">
      <c r="A252" s="12">
        <v>248</v>
      </c>
      <c r="B252" s="12">
        <v>2008</v>
      </c>
      <c r="C252" s="13">
        <v>39759</v>
      </c>
      <c r="D252" s="14">
        <v>1</v>
      </c>
      <c r="E252" s="14">
        <v>9</v>
      </c>
      <c r="F252" s="14">
        <v>12</v>
      </c>
      <c r="G252" s="14">
        <v>17</v>
      </c>
      <c r="H252" s="14">
        <v>18</v>
      </c>
      <c r="I252" s="14" t="str">
        <f t="shared" si="20"/>
        <v>19121718</v>
      </c>
      <c r="J252" s="14" t="str">
        <f>IF(COUNTIF($I$5:I252,I252)&gt;1,"Doublon","")</f>
        <v/>
      </c>
      <c r="K252" s="14">
        <v>3</v>
      </c>
      <c r="L252" s="15">
        <v>4</v>
      </c>
      <c r="M252" s="14">
        <f t="shared" si="23"/>
        <v>57</v>
      </c>
      <c r="V252" s="12">
        <v>24</v>
      </c>
      <c r="W252" s="14">
        <f t="shared" si="22"/>
        <v>0</v>
      </c>
    </row>
    <row r="253" spans="1:23" x14ac:dyDescent="0.25">
      <c r="A253" s="12">
        <v>249</v>
      </c>
      <c r="B253" s="12">
        <v>2008</v>
      </c>
      <c r="C253" s="13">
        <v>39766</v>
      </c>
      <c r="D253" s="14">
        <v>8</v>
      </c>
      <c r="E253" s="14">
        <v>10</v>
      </c>
      <c r="F253" s="14">
        <v>14</v>
      </c>
      <c r="G253" s="14">
        <v>21</v>
      </c>
      <c r="H253" s="14">
        <v>26</v>
      </c>
      <c r="I253" s="14" t="str">
        <f t="shared" si="20"/>
        <v>810142126</v>
      </c>
      <c r="J253" s="14" t="str">
        <f>IF(COUNTIF($I$5:I253,I253)&gt;1,"Doublon","")</f>
        <v/>
      </c>
      <c r="K253" s="14">
        <v>3</v>
      </c>
      <c r="L253" s="15">
        <v>4</v>
      </c>
      <c r="M253" s="14">
        <f t="shared" si="23"/>
        <v>79</v>
      </c>
      <c r="V253" s="12">
        <v>23</v>
      </c>
      <c r="W253" s="14">
        <f t="shared" si="22"/>
        <v>0</v>
      </c>
    </row>
    <row r="254" spans="1:23" x14ac:dyDescent="0.25">
      <c r="A254" s="12">
        <v>250</v>
      </c>
      <c r="B254" s="12">
        <v>2008</v>
      </c>
      <c r="C254" s="13">
        <v>39773</v>
      </c>
      <c r="D254" s="14">
        <v>9</v>
      </c>
      <c r="E254" s="14">
        <v>14</v>
      </c>
      <c r="F254" s="14">
        <v>21</v>
      </c>
      <c r="G254" s="14">
        <v>49</v>
      </c>
      <c r="H254" s="14">
        <v>50</v>
      </c>
      <c r="I254" s="14" t="str">
        <f t="shared" si="20"/>
        <v>914214950</v>
      </c>
      <c r="J254" s="14" t="str">
        <f>IF(COUNTIF($I$5:I254,I254)&gt;1,"Doublon","")</f>
        <v/>
      </c>
      <c r="K254" s="14">
        <v>3</v>
      </c>
      <c r="L254" s="15">
        <v>8</v>
      </c>
      <c r="M254" s="14">
        <f t="shared" si="23"/>
        <v>143</v>
      </c>
      <c r="V254" s="12">
        <v>22</v>
      </c>
      <c r="W254" s="14">
        <f t="shared" si="22"/>
        <v>0</v>
      </c>
    </row>
    <row r="255" spans="1:23" x14ac:dyDescent="0.25">
      <c r="A255" s="12">
        <v>251</v>
      </c>
      <c r="B255" s="12">
        <v>2008</v>
      </c>
      <c r="C255" s="13">
        <v>39780</v>
      </c>
      <c r="D255" s="14">
        <v>8</v>
      </c>
      <c r="E255" s="14">
        <v>11</v>
      </c>
      <c r="F255" s="14">
        <v>16</v>
      </c>
      <c r="G255" s="14">
        <v>25</v>
      </c>
      <c r="H255" s="14">
        <v>41</v>
      </c>
      <c r="I255" s="14" t="str">
        <f t="shared" si="20"/>
        <v>811162541</v>
      </c>
      <c r="J255" s="14" t="str">
        <f>IF(COUNTIF($I$5:I255,I255)&gt;1,"Doublon","")</f>
        <v/>
      </c>
      <c r="K255" s="14">
        <v>2</v>
      </c>
      <c r="L255" s="15">
        <v>4</v>
      </c>
      <c r="M255" s="14">
        <f t="shared" si="23"/>
        <v>101</v>
      </c>
      <c r="V255" s="12">
        <v>21</v>
      </c>
      <c r="W255" s="14">
        <f t="shared" si="22"/>
        <v>0</v>
      </c>
    </row>
    <row r="256" spans="1:23" x14ac:dyDescent="0.25">
      <c r="A256" s="12">
        <v>252</v>
      </c>
      <c r="B256" s="12">
        <v>2008</v>
      </c>
      <c r="C256" s="13">
        <v>39787</v>
      </c>
      <c r="D256" s="14">
        <v>4</v>
      </c>
      <c r="E256" s="14">
        <v>8</v>
      </c>
      <c r="F256" s="14">
        <v>21</v>
      </c>
      <c r="G256" s="14">
        <v>35</v>
      </c>
      <c r="H256" s="14">
        <v>45</v>
      </c>
      <c r="I256" s="14" t="str">
        <f t="shared" si="20"/>
        <v>48213545</v>
      </c>
      <c r="J256" s="14" t="str">
        <f>IF(COUNTIF($I$5:I256,I256)&gt;1,"Doublon","")</f>
        <v/>
      </c>
      <c r="K256" s="14">
        <v>5</v>
      </c>
      <c r="L256" s="15">
        <v>8</v>
      </c>
      <c r="M256" s="14">
        <f t="shared" si="23"/>
        <v>113</v>
      </c>
      <c r="V256" s="12">
        <v>20</v>
      </c>
      <c r="W256" s="14">
        <f t="shared" si="22"/>
        <v>0</v>
      </c>
    </row>
    <row r="257" spans="1:23" x14ac:dyDescent="0.25">
      <c r="A257" s="12">
        <v>253</v>
      </c>
      <c r="B257" s="12">
        <v>2008</v>
      </c>
      <c r="C257" s="13">
        <v>39794</v>
      </c>
      <c r="D257" s="14">
        <v>2</v>
      </c>
      <c r="E257" s="14">
        <v>19</v>
      </c>
      <c r="F257" s="14">
        <v>28</v>
      </c>
      <c r="G257" s="14">
        <v>42</v>
      </c>
      <c r="H257" s="14">
        <v>49</v>
      </c>
      <c r="I257" s="14" t="str">
        <f t="shared" si="20"/>
        <v>219284249</v>
      </c>
      <c r="J257" s="14" t="str">
        <f>IF(COUNTIF($I$5:I257,I257)&gt;1,"Doublon","")</f>
        <v/>
      </c>
      <c r="K257" s="14">
        <v>2</v>
      </c>
      <c r="L257" s="15">
        <v>7</v>
      </c>
      <c r="M257" s="14">
        <f t="shared" si="23"/>
        <v>140</v>
      </c>
      <c r="V257" s="12">
        <v>19</v>
      </c>
      <c r="W257" s="14">
        <f t="shared" si="22"/>
        <v>0</v>
      </c>
    </row>
    <row r="258" spans="1:23" x14ac:dyDescent="0.25">
      <c r="A258" s="12">
        <v>254</v>
      </c>
      <c r="B258" s="12">
        <v>2008</v>
      </c>
      <c r="C258" s="13">
        <v>39801</v>
      </c>
      <c r="D258" s="14">
        <v>28</v>
      </c>
      <c r="E258" s="14">
        <v>29</v>
      </c>
      <c r="F258" s="14">
        <v>40</v>
      </c>
      <c r="G258" s="14">
        <v>46</v>
      </c>
      <c r="H258" s="14">
        <v>50</v>
      </c>
      <c r="I258" s="14" t="str">
        <f t="shared" si="20"/>
        <v>2829404650</v>
      </c>
      <c r="J258" s="14" t="str">
        <f>IF(COUNTIF($I$5:I258,I258)&gt;1,"Doublon","")</f>
        <v/>
      </c>
      <c r="K258" s="14">
        <v>5</v>
      </c>
      <c r="L258" s="15">
        <v>7</v>
      </c>
      <c r="M258" s="14">
        <f t="shared" si="23"/>
        <v>193</v>
      </c>
      <c r="V258" s="12">
        <v>18</v>
      </c>
      <c r="W258" s="14">
        <f t="shared" si="22"/>
        <v>0</v>
      </c>
    </row>
    <row r="259" spans="1:23" x14ac:dyDescent="0.25">
      <c r="A259" s="12">
        <v>255</v>
      </c>
      <c r="B259" s="12">
        <v>2008</v>
      </c>
      <c r="C259" s="13">
        <v>39808</v>
      </c>
      <c r="D259" s="14">
        <v>1</v>
      </c>
      <c r="E259" s="14">
        <v>2</v>
      </c>
      <c r="F259" s="14">
        <v>26</v>
      </c>
      <c r="G259" s="14">
        <v>44</v>
      </c>
      <c r="H259" s="14">
        <v>50</v>
      </c>
      <c r="I259" s="14" t="str">
        <f t="shared" si="20"/>
        <v>12264450</v>
      </c>
      <c r="J259" s="14" t="str">
        <f>IF(COUNTIF($I$5:I259,I259)&gt;1,"Doublon","")</f>
        <v/>
      </c>
      <c r="K259" s="14">
        <v>1</v>
      </c>
      <c r="L259" s="15">
        <v>7</v>
      </c>
      <c r="M259" s="14">
        <f t="shared" si="23"/>
        <v>123</v>
      </c>
      <c r="V259" s="12">
        <v>17</v>
      </c>
      <c r="W259" s="14">
        <f t="shared" si="22"/>
        <v>0</v>
      </c>
    </row>
    <row r="260" spans="1:23" x14ac:dyDescent="0.25">
      <c r="A260" s="12">
        <v>256</v>
      </c>
      <c r="B260" s="12">
        <v>2009</v>
      </c>
      <c r="C260" s="13">
        <v>39815</v>
      </c>
      <c r="D260" s="14">
        <v>29</v>
      </c>
      <c r="E260" s="14">
        <v>30</v>
      </c>
      <c r="F260" s="14">
        <v>36</v>
      </c>
      <c r="G260" s="14">
        <v>37</v>
      </c>
      <c r="H260" s="14">
        <v>48</v>
      </c>
      <c r="I260" s="14" t="str">
        <f t="shared" si="20"/>
        <v>2930363748</v>
      </c>
      <c r="J260" s="14" t="str">
        <f>IF(COUNTIF($I$5:I260,I260)&gt;1,"Doublon","")</f>
        <v/>
      </c>
      <c r="K260" s="14">
        <v>1</v>
      </c>
      <c r="L260" s="15">
        <v>6</v>
      </c>
      <c r="M260" s="14">
        <f t="shared" si="23"/>
        <v>180</v>
      </c>
      <c r="V260" s="12">
        <v>16</v>
      </c>
      <c r="W260" s="14">
        <f t="shared" si="22"/>
        <v>0</v>
      </c>
    </row>
    <row r="261" spans="1:23" x14ac:dyDescent="0.25">
      <c r="A261" s="12">
        <v>257</v>
      </c>
      <c r="B261" s="12">
        <v>2009</v>
      </c>
      <c r="C261" s="13">
        <v>39822</v>
      </c>
      <c r="D261" s="14">
        <v>7</v>
      </c>
      <c r="E261" s="14">
        <v>15</v>
      </c>
      <c r="F261" s="14">
        <v>22</v>
      </c>
      <c r="G261" s="14">
        <v>28</v>
      </c>
      <c r="H261" s="14">
        <v>48</v>
      </c>
      <c r="I261" s="14" t="str">
        <f t="shared" si="20"/>
        <v>715222848</v>
      </c>
      <c r="J261" s="14" t="str">
        <f>IF(COUNTIF($I$5:I261,I261)&gt;1,"Doublon","")</f>
        <v/>
      </c>
      <c r="K261" s="14">
        <v>1</v>
      </c>
      <c r="L261" s="15">
        <v>4</v>
      </c>
      <c r="M261" s="14">
        <f t="shared" si="23"/>
        <v>120</v>
      </c>
      <c r="V261" s="12">
        <v>15</v>
      </c>
      <c r="W261" s="14">
        <f t="shared" si="22"/>
        <v>0</v>
      </c>
    </row>
    <row r="262" spans="1:23" x14ac:dyDescent="0.25">
      <c r="A262" s="12">
        <v>258</v>
      </c>
      <c r="B262" s="12">
        <v>2009</v>
      </c>
      <c r="C262" s="13">
        <v>39829</v>
      </c>
      <c r="D262" s="14">
        <v>3</v>
      </c>
      <c r="E262" s="14">
        <v>17</v>
      </c>
      <c r="F262" s="14">
        <v>22</v>
      </c>
      <c r="G262" s="14">
        <v>49</v>
      </c>
      <c r="H262" s="14">
        <v>50</v>
      </c>
      <c r="I262" s="14" t="str">
        <f t="shared" ref="I262:I325" si="24">D262&amp;E262&amp;F262&amp;G262&amp;H262</f>
        <v>317224950</v>
      </c>
      <c r="J262" s="14" t="str">
        <f>IF(COUNTIF($I$5:I262,I262)&gt;1,"Doublon","")</f>
        <v/>
      </c>
      <c r="K262" s="14">
        <v>3</v>
      </c>
      <c r="L262" s="15">
        <v>6</v>
      </c>
      <c r="M262" s="14">
        <f t="shared" si="23"/>
        <v>141</v>
      </c>
      <c r="V262" s="12">
        <v>14</v>
      </c>
      <c r="W262" s="14">
        <f t="shared" si="22"/>
        <v>0</v>
      </c>
    </row>
    <row r="263" spans="1:23" x14ac:dyDescent="0.25">
      <c r="A263" s="12">
        <v>259</v>
      </c>
      <c r="B263" s="12">
        <v>2009</v>
      </c>
      <c r="C263" s="13">
        <v>39836</v>
      </c>
      <c r="D263" s="14">
        <v>32</v>
      </c>
      <c r="E263" s="14">
        <v>33</v>
      </c>
      <c r="F263" s="14">
        <v>36</v>
      </c>
      <c r="G263" s="14">
        <v>40</v>
      </c>
      <c r="H263" s="14">
        <v>49</v>
      </c>
      <c r="I263" s="14" t="str">
        <f t="shared" si="24"/>
        <v>3233364049</v>
      </c>
      <c r="J263" s="14" t="str">
        <f>IF(COUNTIF($I$5:I263,I263)&gt;1,"Doublon","")</f>
        <v/>
      </c>
      <c r="K263" s="14">
        <v>2</v>
      </c>
      <c r="L263" s="15">
        <v>8</v>
      </c>
      <c r="M263" s="14">
        <f t="shared" si="23"/>
        <v>190</v>
      </c>
      <c r="V263" s="12">
        <v>13</v>
      </c>
      <c r="W263" s="14">
        <f t="shared" si="22"/>
        <v>0</v>
      </c>
    </row>
    <row r="264" spans="1:23" x14ac:dyDescent="0.25">
      <c r="A264" s="12">
        <v>260</v>
      </c>
      <c r="B264" s="12">
        <v>2009</v>
      </c>
      <c r="C264" s="13">
        <v>39843</v>
      </c>
      <c r="D264" s="14">
        <v>4</v>
      </c>
      <c r="E264" s="14">
        <v>29</v>
      </c>
      <c r="F264" s="14">
        <v>34</v>
      </c>
      <c r="G264" s="14">
        <v>35</v>
      </c>
      <c r="H264" s="14">
        <v>46</v>
      </c>
      <c r="I264" s="14" t="str">
        <f t="shared" si="24"/>
        <v>429343546</v>
      </c>
      <c r="J264" s="14" t="str">
        <f>IF(COUNTIF($I$5:I264,I264)&gt;1,"Doublon","")</f>
        <v/>
      </c>
      <c r="K264" s="14">
        <v>5</v>
      </c>
      <c r="L264" s="15">
        <v>8</v>
      </c>
      <c r="M264" s="14">
        <f t="shared" si="23"/>
        <v>148</v>
      </c>
      <c r="V264" s="12">
        <v>12</v>
      </c>
      <c r="W264" s="14">
        <f t="shared" si="22"/>
        <v>0</v>
      </c>
    </row>
    <row r="265" spans="1:23" x14ac:dyDescent="0.25">
      <c r="A265" s="12">
        <v>261</v>
      </c>
      <c r="B265" s="12">
        <v>2009</v>
      </c>
      <c r="C265" s="13">
        <v>39850</v>
      </c>
      <c r="D265" s="14">
        <v>10</v>
      </c>
      <c r="E265" s="14">
        <v>20</v>
      </c>
      <c r="F265" s="14">
        <v>30</v>
      </c>
      <c r="G265" s="14">
        <v>36</v>
      </c>
      <c r="H265" s="14">
        <v>40</v>
      </c>
      <c r="I265" s="14" t="str">
        <f t="shared" si="24"/>
        <v>1020303640</v>
      </c>
      <c r="J265" s="14" t="str">
        <f>IF(COUNTIF($I$5:I265,I265)&gt;1,"Doublon","")</f>
        <v/>
      </c>
      <c r="K265" s="14">
        <v>3</v>
      </c>
      <c r="L265" s="15">
        <v>5</v>
      </c>
      <c r="M265" s="14">
        <f t="shared" si="23"/>
        <v>136</v>
      </c>
      <c r="V265" s="12">
        <v>11</v>
      </c>
      <c r="W265" s="14">
        <f t="shared" si="22"/>
        <v>0</v>
      </c>
    </row>
    <row r="266" spans="1:23" x14ac:dyDescent="0.25">
      <c r="A266" s="12">
        <v>262</v>
      </c>
      <c r="B266" s="12">
        <v>2009</v>
      </c>
      <c r="C266" s="13">
        <v>39857</v>
      </c>
      <c r="D266" s="14">
        <v>22</v>
      </c>
      <c r="E266" s="14">
        <v>33</v>
      </c>
      <c r="F266" s="14">
        <v>36</v>
      </c>
      <c r="G266" s="14">
        <v>40</v>
      </c>
      <c r="H266" s="14">
        <v>42</v>
      </c>
      <c r="I266" s="14" t="str">
        <f t="shared" si="24"/>
        <v>2233364042</v>
      </c>
      <c r="J266" s="14" t="str">
        <f>IF(COUNTIF($I$5:I266,I266)&gt;1,"Doublon","")</f>
        <v/>
      </c>
      <c r="K266" s="14">
        <v>1</v>
      </c>
      <c r="L266" s="15">
        <v>2</v>
      </c>
      <c r="M266" s="14">
        <f t="shared" si="23"/>
        <v>173</v>
      </c>
      <c r="V266" s="12">
        <v>10</v>
      </c>
      <c r="W266" s="14">
        <f t="shared" si="22"/>
        <v>0</v>
      </c>
    </row>
    <row r="267" spans="1:23" x14ac:dyDescent="0.25">
      <c r="A267" s="12">
        <v>263</v>
      </c>
      <c r="B267" s="12">
        <v>2009</v>
      </c>
      <c r="C267" s="13">
        <v>39864</v>
      </c>
      <c r="D267" s="14">
        <v>9</v>
      </c>
      <c r="E267" s="14">
        <v>12</v>
      </c>
      <c r="F267" s="14">
        <v>13</v>
      </c>
      <c r="G267" s="14">
        <v>14</v>
      </c>
      <c r="H267" s="14">
        <v>48</v>
      </c>
      <c r="I267" s="14" t="str">
        <f t="shared" si="24"/>
        <v>912131448</v>
      </c>
      <c r="J267" s="14" t="str">
        <f>IF(COUNTIF($I$5:I267,I267)&gt;1,"Doublon","")</f>
        <v/>
      </c>
      <c r="K267" s="14">
        <v>1</v>
      </c>
      <c r="L267" s="15">
        <v>2</v>
      </c>
      <c r="M267" s="14">
        <f t="shared" si="23"/>
        <v>96</v>
      </c>
      <c r="V267" s="12">
        <v>9</v>
      </c>
      <c r="W267" s="14">
        <f t="shared" si="22"/>
        <v>0</v>
      </c>
    </row>
    <row r="268" spans="1:23" x14ac:dyDescent="0.25">
      <c r="A268" s="12">
        <v>264</v>
      </c>
      <c r="B268" s="12">
        <v>2009</v>
      </c>
      <c r="C268" s="13">
        <v>39871</v>
      </c>
      <c r="D268" s="14">
        <v>5</v>
      </c>
      <c r="E268" s="14">
        <v>9</v>
      </c>
      <c r="F268" s="14">
        <v>37</v>
      </c>
      <c r="G268" s="14">
        <v>44</v>
      </c>
      <c r="H268" s="14">
        <v>45</v>
      </c>
      <c r="I268" s="14" t="str">
        <f t="shared" si="24"/>
        <v>59374445</v>
      </c>
      <c r="J268" s="14" t="str">
        <f>IF(COUNTIF($I$5:I268,I268)&gt;1,"Doublon","")</f>
        <v/>
      </c>
      <c r="K268" s="14">
        <v>6</v>
      </c>
      <c r="L268" s="15">
        <v>9</v>
      </c>
      <c r="M268" s="14">
        <f t="shared" si="23"/>
        <v>140</v>
      </c>
      <c r="V268" s="12">
        <v>8</v>
      </c>
      <c r="W268" s="14">
        <f t="shared" si="22"/>
        <v>0</v>
      </c>
    </row>
    <row r="269" spans="1:23" x14ac:dyDescent="0.25">
      <c r="A269" s="12">
        <v>265</v>
      </c>
      <c r="B269" s="12">
        <v>2009</v>
      </c>
      <c r="C269" s="13">
        <v>39878</v>
      </c>
      <c r="D269" s="14">
        <v>13</v>
      </c>
      <c r="E269" s="14">
        <v>17</v>
      </c>
      <c r="F269" s="14">
        <v>19</v>
      </c>
      <c r="G269" s="14">
        <v>25</v>
      </c>
      <c r="H269" s="14">
        <v>35</v>
      </c>
      <c r="I269" s="14" t="str">
        <f t="shared" si="24"/>
        <v>1317192535</v>
      </c>
      <c r="J269" s="14" t="str">
        <f>IF(COUNTIF($I$5:I269,I269)&gt;1,"Doublon","")</f>
        <v/>
      </c>
      <c r="K269" s="14">
        <v>5</v>
      </c>
      <c r="L269" s="15">
        <v>6</v>
      </c>
      <c r="M269" s="14">
        <f t="shared" si="23"/>
        <v>109</v>
      </c>
      <c r="V269" s="12">
        <v>7</v>
      </c>
      <c r="W269" s="14">
        <f t="shared" si="22"/>
        <v>0</v>
      </c>
    </row>
    <row r="270" spans="1:23" x14ac:dyDescent="0.25">
      <c r="A270" s="12">
        <v>266</v>
      </c>
      <c r="B270" s="12">
        <v>2009</v>
      </c>
      <c r="C270" s="13">
        <v>39885</v>
      </c>
      <c r="D270" s="14">
        <v>12</v>
      </c>
      <c r="E270" s="14">
        <v>24</v>
      </c>
      <c r="F270" s="14">
        <v>26</v>
      </c>
      <c r="G270" s="14">
        <v>36</v>
      </c>
      <c r="H270" s="14">
        <v>42</v>
      </c>
      <c r="I270" s="14" t="str">
        <f t="shared" si="24"/>
        <v>1224263642</v>
      </c>
      <c r="J270" s="14" t="str">
        <f>IF(COUNTIF($I$5:I270,I270)&gt;1,"Doublon","")</f>
        <v/>
      </c>
      <c r="K270" s="14">
        <v>1</v>
      </c>
      <c r="L270" s="15">
        <v>4</v>
      </c>
      <c r="M270" s="14">
        <f t="shared" si="23"/>
        <v>140</v>
      </c>
      <c r="V270" s="12">
        <v>6</v>
      </c>
      <c r="W270" s="14">
        <f t="shared" si="22"/>
        <v>0</v>
      </c>
    </row>
    <row r="271" spans="1:23" x14ac:dyDescent="0.25">
      <c r="A271" s="12">
        <v>267</v>
      </c>
      <c r="B271" s="12">
        <v>2009</v>
      </c>
      <c r="C271" s="13">
        <v>39892</v>
      </c>
      <c r="D271" s="14">
        <v>12</v>
      </c>
      <c r="E271" s="14">
        <v>16</v>
      </c>
      <c r="F271" s="14">
        <v>23</v>
      </c>
      <c r="G271" s="14">
        <v>31</v>
      </c>
      <c r="H271" s="14">
        <v>35</v>
      </c>
      <c r="I271" s="14" t="str">
        <f t="shared" si="24"/>
        <v>1216233135</v>
      </c>
      <c r="J271" s="14" t="str">
        <f>IF(COUNTIF($I$5:I271,I271)&gt;1,"Doublon","")</f>
        <v/>
      </c>
      <c r="K271" s="14">
        <v>4</v>
      </c>
      <c r="L271" s="15">
        <v>6</v>
      </c>
      <c r="M271" s="14">
        <f t="shared" si="23"/>
        <v>117</v>
      </c>
      <c r="V271" s="12">
        <v>5</v>
      </c>
      <c r="W271" s="14">
        <f t="shared" si="22"/>
        <v>0</v>
      </c>
    </row>
    <row r="272" spans="1:23" x14ac:dyDescent="0.25">
      <c r="A272" s="12">
        <v>268</v>
      </c>
      <c r="B272" s="12">
        <v>2009</v>
      </c>
      <c r="C272" s="13">
        <v>39899</v>
      </c>
      <c r="D272" s="14">
        <v>25</v>
      </c>
      <c r="E272" s="14">
        <v>33</v>
      </c>
      <c r="F272" s="14">
        <v>36</v>
      </c>
      <c r="G272" s="14">
        <v>38</v>
      </c>
      <c r="H272" s="14">
        <v>42</v>
      </c>
      <c r="I272" s="14" t="str">
        <f t="shared" si="24"/>
        <v>2533363842</v>
      </c>
      <c r="J272" s="14" t="str">
        <f>IF(COUNTIF($I$5:I272,I272)&gt;1,"Doublon","")</f>
        <v/>
      </c>
      <c r="K272" s="14">
        <v>6</v>
      </c>
      <c r="L272" s="15">
        <v>7</v>
      </c>
      <c r="M272" s="14">
        <f t="shared" si="23"/>
        <v>174</v>
      </c>
      <c r="V272" s="12">
        <v>4</v>
      </c>
      <c r="W272" s="14">
        <f t="shared" si="22"/>
        <v>0</v>
      </c>
    </row>
    <row r="273" spans="1:23" x14ac:dyDescent="0.25">
      <c r="A273" s="12">
        <v>269</v>
      </c>
      <c r="B273" s="12">
        <v>2009</v>
      </c>
      <c r="C273" s="13">
        <v>39906</v>
      </c>
      <c r="D273" s="14">
        <v>2</v>
      </c>
      <c r="E273" s="14">
        <v>20</v>
      </c>
      <c r="F273" s="14">
        <v>24</v>
      </c>
      <c r="G273" s="14">
        <v>32</v>
      </c>
      <c r="H273" s="14">
        <v>46</v>
      </c>
      <c r="I273" s="14" t="str">
        <f t="shared" si="24"/>
        <v>220243246</v>
      </c>
      <c r="J273" s="14" t="str">
        <f>IF(COUNTIF($I$5:I273,I273)&gt;1,"Doublon","")</f>
        <v/>
      </c>
      <c r="K273" s="14">
        <v>1</v>
      </c>
      <c r="L273" s="15">
        <v>9</v>
      </c>
      <c r="M273" s="14">
        <f t="shared" si="23"/>
        <v>124</v>
      </c>
      <c r="V273" s="12">
        <v>3</v>
      </c>
      <c r="W273" s="14">
        <f t="shared" si="22"/>
        <v>0</v>
      </c>
    </row>
    <row r="274" spans="1:23" x14ac:dyDescent="0.25">
      <c r="A274" s="12">
        <v>270</v>
      </c>
      <c r="B274" s="12">
        <v>2009</v>
      </c>
      <c r="C274" s="13">
        <v>39913</v>
      </c>
      <c r="D274" s="14">
        <v>9</v>
      </c>
      <c r="E274" s="14">
        <v>14</v>
      </c>
      <c r="F274" s="14">
        <v>16</v>
      </c>
      <c r="G274" s="14">
        <v>37</v>
      </c>
      <c r="H274" s="14">
        <v>46</v>
      </c>
      <c r="I274" s="14" t="str">
        <f t="shared" si="24"/>
        <v>914163746</v>
      </c>
      <c r="J274" s="14" t="str">
        <f>IF(COUNTIF($I$5:I274,I274)&gt;1,"Doublon","")</f>
        <v/>
      </c>
      <c r="K274" s="14">
        <v>2</v>
      </c>
      <c r="L274" s="15">
        <v>4</v>
      </c>
      <c r="M274" s="14">
        <f t="shared" si="23"/>
        <v>122</v>
      </c>
      <c r="V274" s="12">
        <v>2</v>
      </c>
      <c r="W274" s="14">
        <f t="shared" si="22"/>
        <v>0</v>
      </c>
    </row>
    <row r="275" spans="1:23" x14ac:dyDescent="0.25">
      <c r="A275" s="12">
        <v>271</v>
      </c>
      <c r="B275" s="12">
        <v>2009</v>
      </c>
      <c r="C275" s="13">
        <v>39920</v>
      </c>
      <c r="D275" s="14">
        <v>4</v>
      </c>
      <c r="E275" s="14">
        <v>7</v>
      </c>
      <c r="F275" s="14">
        <v>21</v>
      </c>
      <c r="G275" s="14">
        <v>44</v>
      </c>
      <c r="H275" s="14">
        <v>47</v>
      </c>
      <c r="I275" s="14" t="str">
        <f t="shared" si="24"/>
        <v>47214447</v>
      </c>
      <c r="J275" s="14" t="str">
        <f>IF(COUNTIF($I$5:I275,I275)&gt;1,"Doublon","")</f>
        <v/>
      </c>
      <c r="K275" s="14">
        <v>1</v>
      </c>
      <c r="L275" s="15">
        <v>5</v>
      </c>
      <c r="M275" s="14">
        <f t="shared" si="23"/>
        <v>123</v>
      </c>
      <c r="V275" s="12">
        <v>1</v>
      </c>
      <c r="W275" s="14">
        <f t="shared" si="22"/>
        <v>0</v>
      </c>
    </row>
    <row r="276" spans="1:23" x14ac:dyDescent="0.25">
      <c r="A276" s="12">
        <v>272</v>
      </c>
      <c r="B276" s="12">
        <v>2009</v>
      </c>
      <c r="C276" s="13">
        <v>39927</v>
      </c>
      <c r="D276" s="14">
        <v>4</v>
      </c>
      <c r="E276" s="14">
        <v>14</v>
      </c>
      <c r="F276" s="14">
        <v>21</v>
      </c>
      <c r="G276" s="14">
        <v>24</v>
      </c>
      <c r="H276" s="14">
        <v>41</v>
      </c>
      <c r="I276" s="14" t="str">
        <f t="shared" si="24"/>
        <v>414212441</v>
      </c>
      <c r="J276" s="14" t="str">
        <f>IF(COUNTIF($I$5:I276,I276)&gt;1,"Doublon","")</f>
        <v/>
      </c>
      <c r="K276" s="14">
        <v>5</v>
      </c>
      <c r="L276" s="15">
        <v>8</v>
      </c>
      <c r="M276" s="14">
        <f t="shared" si="23"/>
        <v>104</v>
      </c>
    </row>
    <row r="277" spans="1:23" x14ac:dyDescent="0.25">
      <c r="A277" s="12">
        <v>273</v>
      </c>
      <c r="B277" s="12">
        <v>2009</v>
      </c>
      <c r="C277" s="13">
        <v>39934</v>
      </c>
      <c r="D277" s="14">
        <v>5</v>
      </c>
      <c r="E277" s="14">
        <v>19</v>
      </c>
      <c r="F277" s="14">
        <v>31</v>
      </c>
      <c r="G277" s="14">
        <v>38</v>
      </c>
      <c r="H277" s="14">
        <v>47</v>
      </c>
      <c r="I277" s="14" t="str">
        <f t="shared" si="24"/>
        <v>519313847</v>
      </c>
      <c r="J277" s="14" t="str">
        <f>IF(COUNTIF($I$5:I277,I277)&gt;1,"Doublon","")</f>
        <v/>
      </c>
      <c r="K277" s="14">
        <v>3</v>
      </c>
      <c r="L277" s="15">
        <v>5</v>
      </c>
      <c r="M277" s="14">
        <f t="shared" si="23"/>
        <v>140</v>
      </c>
    </row>
    <row r="278" spans="1:23" x14ac:dyDescent="0.25">
      <c r="A278" s="12">
        <v>274</v>
      </c>
      <c r="B278" s="12">
        <v>2009</v>
      </c>
      <c r="C278" s="13">
        <v>39941</v>
      </c>
      <c r="D278" s="14">
        <v>4</v>
      </c>
      <c r="E278" s="14">
        <v>23</v>
      </c>
      <c r="F278" s="14">
        <v>24</v>
      </c>
      <c r="G278" s="14">
        <v>29</v>
      </c>
      <c r="H278" s="14">
        <v>31</v>
      </c>
      <c r="I278" s="14" t="str">
        <f t="shared" si="24"/>
        <v>423242931</v>
      </c>
      <c r="J278" s="14" t="str">
        <f>IF(COUNTIF($I$5:I278,I278)&gt;1,"Doublon","")</f>
        <v/>
      </c>
      <c r="K278" s="14">
        <v>8</v>
      </c>
      <c r="L278" s="15">
        <v>9</v>
      </c>
      <c r="M278" s="14">
        <f t="shared" si="23"/>
        <v>111</v>
      </c>
    </row>
    <row r="279" spans="1:23" x14ac:dyDescent="0.25">
      <c r="A279" s="12">
        <v>275</v>
      </c>
      <c r="B279" s="12">
        <v>2009</v>
      </c>
      <c r="C279" s="13">
        <v>39948</v>
      </c>
      <c r="D279" s="14">
        <v>8</v>
      </c>
      <c r="E279" s="14">
        <v>18</v>
      </c>
      <c r="F279" s="14">
        <v>19</v>
      </c>
      <c r="G279" s="14">
        <v>20</v>
      </c>
      <c r="H279" s="14">
        <v>42</v>
      </c>
      <c r="I279" s="14" t="str">
        <f t="shared" si="24"/>
        <v>818192042</v>
      </c>
      <c r="J279" s="14" t="str">
        <f>IF(COUNTIF($I$5:I279,I279)&gt;1,"Doublon","")</f>
        <v/>
      </c>
      <c r="K279" s="14">
        <v>5</v>
      </c>
      <c r="L279" s="15">
        <v>9</v>
      </c>
      <c r="M279" s="14">
        <f t="shared" si="23"/>
        <v>107</v>
      </c>
    </row>
    <row r="280" spans="1:23" x14ac:dyDescent="0.25">
      <c r="A280" s="12">
        <v>276</v>
      </c>
      <c r="B280" s="12">
        <v>2009</v>
      </c>
      <c r="C280" s="13">
        <v>39955</v>
      </c>
      <c r="D280" s="14">
        <v>4</v>
      </c>
      <c r="E280" s="14">
        <v>13</v>
      </c>
      <c r="F280" s="14">
        <v>14</v>
      </c>
      <c r="G280" s="14">
        <v>33</v>
      </c>
      <c r="H280" s="14">
        <v>43</v>
      </c>
      <c r="I280" s="14" t="str">
        <f t="shared" si="24"/>
        <v>413143343</v>
      </c>
      <c r="J280" s="14" t="str">
        <f>IF(COUNTIF($I$5:I280,I280)&gt;1,"Doublon","")</f>
        <v/>
      </c>
      <c r="K280" s="14">
        <v>1</v>
      </c>
      <c r="L280" s="15">
        <v>6</v>
      </c>
      <c r="M280" s="14">
        <f t="shared" si="23"/>
        <v>107</v>
      </c>
    </row>
    <row r="281" spans="1:23" x14ac:dyDescent="0.25">
      <c r="A281" s="12">
        <v>277</v>
      </c>
      <c r="B281" s="12">
        <v>2009</v>
      </c>
      <c r="C281" s="13">
        <v>39962</v>
      </c>
      <c r="D281" s="14">
        <v>2</v>
      </c>
      <c r="E281" s="14">
        <v>5</v>
      </c>
      <c r="F281" s="14">
        <v>30</v>
      </c>
      <c r="G281" s="14">
        <v>37</v>
      </c>
      <c r="H281" s="14">
        <v>47</v>
      </c>
      <c r="I281" s="14" t="str">
        <f t="shared" si="24"/>
        <v>25303747</v>
      </c>
      <c r="J281" s="14" t="str">
        <f>IF(COUNTIF($I$5:I281,I281)&gt;1,"Doublon","")</f>
        <v/>
      </c>
      <c r="K281" s="14">
        <v>3</v>
      </c>
      <c r="L281" s="15">
        <v>6</v>
      </c>
      <c r="M281" s="14">
        <f t="shared" si="23"/>
        <v>121</v>
      </c>
    </row>
    <row r="282" spans="1:23" x14ac:dyDescent="0.25">
      <c r="A282" s="12">
        <v>278</v>
      </c>
      <c r="B282" s="12">
        <v>2009</v>
      </c>
      <c r="C282" s="13">
        <v>39969</v>
      </c>
      <c r="D282" s="14">
        <v>11</v>
      </c>
      <c r="E282" s="14">
        <v>19</v>
      </c>
      <c r="F282" s="14">
        <v>26</v>
      </c>
      <c r="G282" s="14">
        <v>35</v>
      </c>
      <c r="H282" s="14">
        <v>40</v>
      </c>
      <c r="I282" s="14" t="str">
        <f t="shared" si="24"/>
        <v>1119263540</v>
      </c>
      <c r="J282" s="14" t="str">
        <f>IF(COUNTIF($I$5:I282,I282)&gt;1,"Doublon","")</f>
        <v/>
      </c>
      <c r="K282" s="14">
        <v>2</v>
      </c>
      <c r="L282" s="15">
        <v>5</v>
      </c>
      <c r="M282" s="14">
        <f t="shared" si="23"/>
        <v>131</v>
      </c>
    </row>
    <row r="283" spans="1:23" x14ac:dyDescent="0.25">
      <c r="A283" s="12">
        <v>279</v>
      </c>
      <c r="B283" s="12">
        <v>2009</v>
      </c>
      <c r="C283" s="13">
        <v>39976</v>
      </c>
      <c r="D283" s="14">
        <v>6</v>
      </c>
      <c r="E283" s="14">
        <v>14</v>
      </c>
      <c r="F283" s="14">
        <v>16</v>
      </c>
      <c r="G283" s="14">
        <v>34</v>
      </c>
      <c r="H283" s="14">
        <v>50</v>
      </c>
      <c r="I283" s="14" t="str">
        <f t="shared" si="24"/>
        <v>614163450</v>
      </c>
      <c r="J283" s="14" t="str">
        <f>IF(COUNTIF($I$5:I283,I283)&gt;1,"Doublon","")</f>
        <v/>
      </c>
      <c r="K283" s="14">
        <v>4</v>
      </c>
      <c r="L283" s="15">
        <v>6</v>
      </c>
      <c r="M283" s="14">
        <f t="shared" si="23"/>
        <v>120</v>
      </c>
    </row>
    <row r="284" spans="1:23" x14ac:dyDescent="0.25">
      <c r="A284" s="12">
        <v>280</v>
      </c>
      <c r="B284" s="12">
        <v>2009</v>
      </c>
      <c r="C284" s="13">
        <v>39983</v>
      </c>
      <c r="D284" s="14">
        <v>4</v>
      </c>
      <c r="E284" s="14">
        <v>16</v>
      </c>
      <c r="F284" s="14">
        <v>17</v>
      </c>
      <c r="G284" s="14">
        <v>20</v>
      </c>
      <c r="H284" s="14">
        <v>29</v>
      </c>
      <c r="I284" s="14" t="str">
        <f t="shared" si="24"/>
        <v>416172029</v>
      </c>
      <c r="J284" s="14" t="str">
        <f>IF(COUNTIF($I$5:I284,I284)&gt;1,"Doublon","")</f>
        <v/>
      </c>
      <c r="K284" s="14">
        <v>5</v>
      </c>
      <c r="L284" s="15">
        <v>7</v>
      </c>
      <c r="M284" s="14">
        <f t="shared" si="23"/>
        <v>86</v>
      </c>
    </row>
    <row r="285" spans="1:23" x14ac:dyDescent="0.25">
      <c r="A285" s="12">
        <v>281</v>
      </c>
      <c r="B285" s="12">
        <v>2009</v>
      </c>
      <c r="C285" s="13">
        <v>39990</v>
      </c>
      <c r="D285" s="14">
        <v>6</v>
      </c>
      <c r="E285" s="14">
        <v>11</v>
      </c>
      <c r="F285" s="14">
        <v>21</v>
      </c>
      <c r="G285" s="14">
        <v>30</v>
      </c>
      <c r="H285" s="14">
        <v>39</v>
      </c>
      <c r="I285" s="14" t="str">
        <f t="shared" si="24"/>
        <v>611213039</v>
      </c>
      <c r="J285" s="14" t="str">
        <f>IF(COUNTIF($I$5:I285,I285)&gt;1,"Doublon","")</f>
        <v/>
      </c>
      <c r="K285" s="14">
        <v>2</v>
      </c>
      <c r="L285" s="15">
        <v>8</v>
      </c>
      <c r="M285" s="14">
        <f t="shared" si="23"/>
        <v>107</v>
      </c>
    </row>
    <row r="286" spans="1:23" x14ac:dyDescent="0.25">
      <c r="A286" s="12">
        <v>282</v>
      </c>
      <c r="B286" s="12">
        <v>2009</v>
      </c>
      <c r="C286" s="13">
        <v>39997</v>
      </c>
      <c r="D286" s="14">
        <v>21</v>
      </c>
      <c r="E286" s="14">
        <v>29</v>
      </c>
      <c r="F286" s="14">
        <v>34</v>
      </c>
      <c r="G286" s="14">
        <v>46</v>
      </c>
      <c r="H286" s="14">
        <v>47</v>
      </c>
      <c r="I286" s="14" t="str">
        <f t="shared" si="24"/>
        <v>2129344647</v>
      </c>
      <c r="J286" s="14" t="str">
        <f>IF(COUNTIF($I$5:I286,I286)&gt;1,"Doublon","")</f>
        <v/>
      </c>
      <c r="K286" s="14">
        <v>6</v>
      </c>
      <c r="L286" s="15">
        <v>8</v>
      </c>
      <c r="M286" s="14">
        <f t="shared" ref="M286:M349" si="25">D286+E286+F286+G286+H286</f>
        <v>177</v>
      </c>
    </row>
    <row r="287" spans="1:23" x14ac:dyDescent="0.25">
      <c r="A287" s="12">
        <v>283</v>
      </c>
      <c r="B287" s="12">
        <v>2009</v>
      </c>
      <c r="C287" s="13">
        <v>40004</v>
      </c>
      <c r="D287" s="14">
        <v>6</v>
      </c>
      <c r="E287" s="14">
        <v>16</v>
      </c>
      <c r="F287" s="14">
        <v>20</v>
      </c>
      <c r="G287" s="14">
        <v>42</v>
      </c>
      <c r="H287" s="14">
        <v>46</v>
      </c>
      <c r="I287" s="14" t="str">
        <f t="shared" si="24"/>
        <v>616204246</v>
      </c>
      <c r="J287" s="14" t="str">
        <f>IF(COUNTIF($I$5:I287,I287)&gt;1,"Doublon","")</f>
        <v/>
      </c>
      <c r="K287" s="14">
        <v>1</v>
      </c>
      <c r="L287" s="15">
        <v>6</v>
      </c>
      <c r="M287" s="14">
        <f t="shared" si="25"/>
        <v>130</v>
      </c>
    </row>
    <row r="288" spans="1:23" x14ac:dyDescent="0.25">
      <c r="A288" s="12">
        <v>284</v>
      </c>
      <c r="B288" s="12">
        <v>2009</v>
      </c>
      <c r="C288" s="13">
        <v>40011</v>
      </c>
      <c r="D288" s="14">
        <v>2</v>
      </c>
      <c r="E288" s="14">
        <v>8</v>
      </c>
      <c r="F288" s="14">
        <v>17</v>
      </c>
      <c r="G288" s="14">
        <v>32</v>
      </c>
      <c r="H288" s="14">
        <v>50</v>
      </c>
      <c r="I288" s="14" t="str">
        <f t="shared" si="24"/>
        <v>28173250</v>
      </c>
      <c r="J288" s="14" t="str">
        <f>IF(COUNTIF($I$5:I288,I288)&gt;1,"Doublon","")</f>
        <v/>
      </c>
      <c r="K288" s="14">
        <v>3</v>
      </c>
      <c r="L288" s="15">
        <v>7</v>
      </c>
      <c r="M288" s="14">
        <f t="shared" si="25"/>
        <v>109</v>
      </c>
    </row>
    <row r="289" spans="1:13" x14ac:dyDescent="0.25">
      <c r="A289" s="12">
        <v>285</v>
      </c>
      <c r="B289" s="12">
        <v>2009</v>
      </c>
      <c r="C289" s="13">
        <v>40018</v>
      </c>
      <c r="D289" s="14">
        <v>14</v>
      </c>
      <c r="E289" s="14">
        <v>15</v>
      </c>
      <c r="F289" s="14">
        <v>25</v>
      </c>
      <c r="G289" s="14">
        <v>35</v>
      </c>
      <c r="H289" s="14">
        <v>47</v>
      </c>
      <c r="I289" s="14" t="str">
        <f t="shared" si="24"/>
        <v>1415253547</v>
      </c>
      <c r="J289" s="14" t="str">
        <f>IF(COUNTIF($I$5:I289,I289)&gt;1,"Doublon","")</f>
        <v/>
      </c>
      <c r="K289" s="14">
        <v>5</v>
      </c>
      <c r="L289" s="15">
        <v>9</v>
      </c>
      <c r="M289" s="14">
        <f t="shared" si="25"/>
        <v>136</v>
      </c>
    </row>
    <row r="290" spans="1:13" x14ac:dyDescent="0.25">
      <c r="A290" s="12">
        <v>286</v>
      </c>
      <c r="B290" s="12">
        <v>2009</v>
      </c>
      <c r="C290" s="13">
        <v>40025</v>
      </c>
      <c r="D290" s="14">
        <v>5</v>
      </c>
      <c r="E290" s="14">
        <v>9</v>
      </c>
      <c r="F290" s="14">
        <v>20</v>
      </c>
      <c r="G290" s="14">
        <v>21</v>
      </c>
      <c r="H290" s="14">
        <v>26</v>
      </c>
      <c r="I290" s="14" t="str">
        <f t="shared" si="24"/>
        <v>59202126</v>
      </c>
      <c r="J290" s="14" t="str">
        <f>IF(COUNTIF($I$5:I290,I290)&gt;1,"Doublon","")</f>
        <v/>
      </c>
      <c r="K290" s="14">
        <v>3</v>
      </c>
      <c r="L290" s="15">
        <v>6</v>
      </c>
      <c r="M290" s="14">
        <f t="shared" si="25"/>
        <v>81</v>
      </c>
    </row>
    <row r="291" spans="1:13" x14ac:dyDescent="0.25">
      <c r="A291" s="12">
        <v>287</v>
      </c>
      <c r="B291" s="12">
        <v>2009</v>
      </c>
      <c r="C291" s="13">
        <v>40032</v>
      </c>
      <c r="D291" s="14">
        <v>10</v>
      </c>
      <c r="E291" s="14">
        <v>20</v>
      </c>
      <c r="F291" s="14">
        <v>22</v>
      </c>
      <c r="G291" s="14">
        <v>24</v>
      </c>
      <c r="H291" s="14">
        <v>31</v>
      </c>
      <c r="I291" s="14" t="str">
        <f t="shared" si="24"/>
        <v>1020222431</v>
      </c>
      <c r="J291" s="14" t="str">
        <f>IF(COUNTIF($I$5:I291,I291)&gt;1,"Doublon","")</f>
        <v/>
      </c>
      <c r="K291" s="14">
        <v>2</v>
      </c>
      <c r="L291" s="15">
        <v>7</v>
      </c>
      <c r="M291" s="14">
        <f t="shared" si="25"/>
        <v>107</v>
      </c>
    </row>
    <row r="292" spans="1:13" x14ac:dyDescent="0.25">
      <c r="A292" s="12">
        <v>288</v>
      </c>
      <c r="B292" s="12">
        <v>2009</v>
      </c>
      <c r="C292" s="13">
        <v>40039</v>
      </c>
      <c r="D292" s="14">
        <v>5</v>
      </c>
      <c r="E292" s="14">
        <v>8</v>
      </c>
      <c r="F292" s="14">
        <v>24</v>
      </c>
      <c r="G292" s="14">
        <v>30</v>
      </c>
      <c r="H292" s="14">
        <v>49</v>
      </c>
      <c r="I292" s="14" t="str">
        <f t="shared" si="24"/>
        <v>58243049</v>
      </c>
      <c r="J292" s="14" t="str">
        <f>IF(COUNTIF($I$5:I292,I292)&gt;1,"Doublon","")</f>
        <v/>
      </c>
      <c r="K292" s="14">
        <v>3</v>
      </c>
      <c r="L292" s="15">
        <v>9</v>
      </c>
      <c r="M292" s="14">
        <f t="shared" si="25"/>
        <v>116</v>
      </c>
    </row>
    <row r="293" spans="1:13" x14ac:dyDescent="0.25">
      <c r="A293" s="12">
        <v>289</v>
      </c>
      <c r="B293" s="12">
        <v>2009</v>
      </c>
      <c r="C293" s="13">
        <v>40046</v>
      </c>
      <c r="D293" s="14">
        <v>4</v>
      </c>
      <c r="E293" s="14">
        <v>7</v>
      </c>
      <c r="F293" s="14">
        <v>16</v>
      </c>
      <c r="G293" s="14">
        <v>31</v>
      </c>
      <c r="H293" s="14">
        <v>42</v>
      </c>
      <c r="I293" s="14" t="str">
        <f t="shared" si="24"/>
        <v>47163142</v>
      </c>
      <c r="J293" s="14" t="str">
        <f>IF(COUNTIF($I$5:I293,I293)&gt;1,"Doublon","")</f>
        <v/>
      </c>
      <c r="K293" s="14">
        <v>3</v>
      </c>
      <c r="L293" s="15">
        <v>5</v>
      </c>
      <c r="M293" s="14">
        <f t="shared" si="25"/>
        <v>100</v>
      </c>
    </row>
    <row r="294" spans="1:13" x14ac:dyDescent="0.25">
      <c r="A294" s="12">
        <v>290</v>
      </c>
      <c r="B294" s="12">
        <v>2009</v>
      </c>
      <c r="C294" s="13">
        <v>40053</v>
      </c>
      <c r="D294" s="14">
        <v>8</v>
      </c>
      <c r="E294" s="14">
        <v>36</v>
      </c>
      <c r="F294" s="14">
        <v>37</v>
      </c>
      <c r="G294" s="14">
        <v>41</v>
      </c>
      <c r="H294" s="14">
        <v>49</v>
      </c>
      <c r="I294" s="14" t="str">
        <f t="shared" si="24"/>
        <v>836374149</v>
      </c>
      <c r="J294" s="14" t="str">
        <f>IF(COUNTIF($I$5:I294,I294)&gt;1,"Doublon","")</f>
        <v/>
      </c>
      <c r="K294" s="14">
        <v>5</v>
      </c>
      <c r="L294" s="15">
        <v>7</v>
      </c>
      <c r="M294" s="14">
        <f t="shared" si="25"/>
        <v>171</v>
      </c>
    </row>
    <row r="295" spans="1:13" x14ac:dyDescent="0.25">
      <c r="A295" s="12">
        <v>291</v>
      </c>
      <c r="B295" s="12">
        <v>2009</v>
      </c>
      <c r="C295" s="13">
        <v>40060</v>
      </c>
      <c r="D295" s="14">
        <v>6</v>
      </c>
      <c r="E295" s="14">
        <v>9</v>
      </c>
      <c r="F295" s="14">
        <v>20</v>
      </c>
      <c r="G295" s="14">
        <v>38</v>
      </c>
      <c r="H295" s="14">
        <v>39</v>
      </c>
      <c r="I295" s="14" t="str">
        <f t="shared" si="24"/>
        <v>69203839</v>
      </c>
      <c r="J295" s="14" t="str">
        <f>IF(COUNTIF($I$5:I295,I295)&gt;1,"Doublon","")</f>
        <v/>
      </c>
      <c r="K295" s="14">
        <v>3</v>
      </c>
      <c r="L295" s="15">
        <v>9</v>
      </c>
      <c r="M295" s="14">
        <f t="shared" si="25"/>
        <v>112</v>
      </c>
    </row>
    <row r="296" spans="1:13" x14ac:dyDescent="0.25">
      <c r="A296" s="12">
        <v>292</v>
      </c>
      <c r="B296" s="12">
        <v>2009</v>
      </c>
      <c r="C296" s="13">
        <v>40067</v>
      </c>
      <c r="D296" s="14">
        <v>12</v>
      </c>
      <c r="E296" s="14">
        <v>15</v>
      </c>
      <c r="F296" s="14">
        <v>35</v>
      </c>
      <c r="G296" s="14">
        <v>42</v>
      </c>
      <c r="H296" s="14">
        <v>43</v>
      </c>
      <c r="I296" s="14" t="str">
        <f t="shared" si="24"/>
        <v>1215354243</v>
      </c>
      <c r="J296" s="14" t="str">
        <f>IF(COUNTIF($I$5:I296,I296)&gt;1,"Doublon","")</f>
        <v/>
      </c>
      <c r="K296" s="14">
        <v>4</v>
      </c>
      <c r="L296" s="15">
        <v>6</v>
      </c>
      <c r="M296" s="14">
        <f t="shared" si="25"/>
        <v>147</v>
      </c>
    </row>
    <row r="297" spans="1:13" x14ac:dyDescent="0.25">
      <c r="A297" s="12">
        <v>293</v>
      </c>
      <c r="B297" s="12">
        <v>2009</v>
      </c>
      <c r="C297" s="13">
        <v>40074</v>
      </c>
      <c r="D297" s="14">
        <v>6</v>
      </c>
      <c r="E297" s="14">
        <v>16</v>
      </c>
      <c r="F297" s="14">
        <v>30</v>
      </c>
      <c r="G297" s="14">
        <v>38</v>
      </c>
      <c r="H297" s="14">
        <v>41</v>
      </c>
      <c r="I297" s="14" t="str">
        <f t="shared" si="24"/>
        <v>616303841</v>
      </c>
      <c r="J297" s="14" t="str">
        <f>IF(COUNTIF($I$5:I297,I297)&gt;1,"Doublon","")</f>
        <v/>
      </c>
      <c r="K297" s="14">
        <v>2</v>
      </c>
      <c r="L297" s="15">
        <v>4</v>
      </c>
      <c r="M297" s="14">
        <f t="shared" si="25"/>
        <v>131</v>
      </c>
    </row>
    <row r="298" spans="1:13" x14ac:dyDescent="0.25">
      <c r="A298" s="12">
        <v>294</v>
      </c>
      <c r="B298" s="12">
        <v>2009</v>
      </c>
      <c r="C298" s="13">
        <v>40081</v>
      </c>
      <c r="D298" s="14">
        <v>6</v>
      </c>
      <c r="E298" s="14">
        <v>17</v>
      </c>
      <c r="F298" s="14">
        <v>18</v>
      </c>
      <c r="G298" s="14">
        <v>21</v>
      </c>
      <c r="H298" s="14">
        <v>34</v>
      </c>
      <c r="I298" s="14" t="str">
        <f t="shared" si="24"/>
        <v>617182134</v>
      </c>
      <c r="J298" s="14" t="str">
        <f>IF(COUNTIF($I$5:I298,I298)&gt;1,"Doublon","")</f>
        <v/>
      </c>
      <c r="K298" s="14">
        <v>3</v>
      </c>
      <c r="L298" s="15">
        <v>9</v>
      </c>
      <c r="M298" s="14">
        <f t="shared" si="25"/>
        <v>96</v>
      </c>
    </row>
    <row r="299" spans="1:13" x14ac:dyDescent="0.25">
      <c r="A299" s="12">
        <v>295</v>
      </c>
      <c r="B299" s="12">
        <v>2009</v>
      </c>
      <c r="C299" s="13">
        <v>40088</v>
      </c>
      <c r="D299" s="14">
        <v>22</v>
      </c>
      <c r="E299" s="14">
        <v>23</v>
      </c>
      <c r="F299" s="14">
        <v>24</v>
      </c>
      <c r="G299" s="14">
        <v>29</v>
      </c>
      <c r="H299" s="14">
        <v>44</v>
      </c>
      <c r="I299" s="14" t="str">
        <f t="shared" si="24"/>
        <v>2223242944</v>
      </c>
      <c r="J299" s="14" t="str">
        <f>IF(COUNTIF($I$5:I299,I299)&gt;1,"Doublon","")</f>
        <v/>
      </c>
      <c r="K299" s="14">
        <v>1</v>
      </c>
      <c r="L299" s="15">
        <v>5</v>
      </c>
      <c r="M299" s="14">
        <f t="shared" si="25"/>
        <v>142</v>
      </c>
    </row>
    <row r="300" spans="1:13" x14ac:dyDescent="0.25">
      <c r="A300" s="12">
        <v>296</v>
      </c>
      <c r="B300" s="12">
        <v>2009</v>
      </c>
      <c r="C300" s="13">
        <v>40095</v>
      </c>
      <c r="D300" s="14">
        <v>7</v>
      </c>
      <c r="E300" s="14">
        <v>11</v>
      </c>
      <c r="F300" s="14">
        <v>29</v>
      </c>
      <c r="G300" s="14">
        <v>46</v>
      </c>
      <c r="H300" s="14">
        <v>50</v>
      </c>
      <c r="I300" s="14" t="str">
        <f t="shared" si="24"/>
        <v>711294650</v>
      </c>
      <c r="J300" s="14" t="str">
        <f>IF(COUNTIF($I$5:I300,I300)&gt;1,"Doublon","")</f>
        <v/>
      </c>
      <c r="K300" s="14">
        <v>4</v>
      </c>
      <c r="L300" s="15">
        <v>7</v>
      </c>
      <c r="M300" s="14">
        <f t="shared" si="25"/>
        <v>143</v>
      </c>
    </row>
    <row r="301" spans="1:13" x14ac:dyDescent="0.25">
      <c r="A301" s="12">
        <v>297</v>
      </c>
      <c r="B301" s="12">
        <v>2009</v>
      </c>
      <c r="C301" s="13">
        <v>40102</v>
      </c>
      <c r="D301" s="14">
        <v>12</v>
      </c>
      <c r="E301" s="14">
        <v>23</v>
      </c>
      <c r="F301" s="14">
        <v>30</v>
      </c>
      <c r="G301" s="14">
        <v>31</v>
      </c>
      <c r="H301" s="14">
        <v>47</v>
      </c>
      <c r="I301" s="14" t="str">
        <f t="shared" si="24"/>
        <v>1223303147</v>
      </c>
      <c r="J301" s="14" t="str">
        <f>IF(COUNTIF($I$5:I301,I301)&gt;1,"Doublon","")</f>
        <v/>
      </c>
      <c r="K301" s="14">
        <v>3</v>
      </c>
      <c r="L301" s="15">
        <v>4</v>
      </c>
      <c r="M301" s="14">
        <f t="shared" si="25"/>
        <v>143</v>
      </c>
    </row>
    <row r="302" spans="1:13" x14ac:dyDescent="0.25">
      <c r="A302" s="12">
        <v>298</v>
      </c>
      <c r="B302" s="12">
        <v>2009</v>
      </c>
      <c r="C302" s="13">
        <v>40109</v>
      </c>
      <c r="D302" s="14">
        <v>6</v>
      </c>
      <c r="E302" s="14">
        <v>18</v>
      </c>
      <c r="F302" s="14">
        <v>20</v>
      </c>
      <c r="G302" s="14">
        <v>29</v>
      </c>
      <c r="H302" s="14">
        <v>31</v>
      </c>
      <c r="I302" s="14" t="str">
        <f t="shared" si="24"/>
        <v>618202931</v>
      </c>
      <c r="J302" s="14" t="str">
        <f>IF(COUNTIF($I$5:I302,I302)&gt;1,"Doublon","")</f>
        <v/>
      </c>
      <c r="K302" s="14">
        <v>2</v>
      </c>
      <c r="L302" s="15">
        <v>8</v>
      </c>
      <c r="M302" s="14">
        <f t="shared" si="25"/>
        <v>104</v>
      </c>
    </row>
    <row r="303" spans="1:13" x14ac:dyDescent="0.25">
      <c r="A303" s="12">
        <v>299</v>
      </c>
      <c r="B303" s="12">
        <v>2009</v>
      </c>
      <c r="C303" s="13">
        <v>40116</v>
      </c>
      <c r="D303" s="14">
        <v>9</v>
      </c>
      <c r="E303" s="14">
        <v>33</v>
      </c>
      <c r="F303" s="14">
        <v>35</v>
      </c>
      <c r="G303" s="14">
        <v>38</v>
      </c>
      <c r="H303" s="14">
        <v>40</v>
      </c>
      <c r="I303" s="14" t="str">
        <f t="shared" si="24"/>
        <v>933353840</v>
      </c>
      <c r="J303" s="14" t="str">
        <f>IF(COUNTIF($I$5:I303,I303)&gt;1,"Doublon","")</f>
        <v/>
      </c>
      <c r="K303" s="14">
        <v>2</v>
      </c>
      <c r="L303" s="15">
        <v>6</v>
      </c>
      <c r="M303" s="14">
        <f t="shared" si="25"/>
        <v>155</v>
      </c>
    </row>
    <row r="304" spans="1:13" x14ac:dyDescent="0.25">
      <c r="A304" s="12">
        <v>300</v>
      </c>
      <c r="B304" s="12">
        <v>2009</v>
      </c>
      <c r="C304" s="13">
        <v>40123</v>
      </c>
      <c r="D304" s="14">
        <v>11</v>
      </c>
      <c r="E304" s="14">
        <v>19</v>
      </c>
      <c r="F304" s="14">
        <v>34</v>
      </c>
      <c r="G304" s="14">
        <v>43</v>
      </c>
      <c r="H304" s="14">
        <v>45</v>
      </c>
      <c r="I304" s="14" t="str">
        <f t="shared" si="24"/>
        <v>1119344345</v>
      </c>
      <c r="J304" s="14" t="str">
        <f>IF(COUNTIF($I$5:I304,I304)&gt;1,"Doublon","")</f>
        <v/>
      </c>
      <c r="K304" s="14">
        <v>5</v>
      </c>
      <c r="L304" s="15">
        <v>9</v>
      </c>
      <c r="M304" s="14">
        <f t="shared" si="25"/>
        <v>152</v>
      </c>
    </row>
    <row r="305" spans="1:13" x14ac:dyDescent="0.25">
      <c r="A305" s="12">
        <v>301</v>
      </c>
      <c r="B305" s="12">
        <v>2009</v>
      </c>
      <c r="C305" s="13">
        <v>40130</v>
      </c>
      <c r="D305" s="14">
        <v>13</v>
      </c>
      <c r="E305" s="14">
        <v>15</v>
      </c>
      <c r="F305" s="14">
        <v>25</v>
      </c>
      <c r="G305" s="14">
        <v>26</v>
      </c>
      <c r="H305" s="14">
        <v>32</v>
      </c>
      <c r="I305" s="14" t="str">
        <f t="shared" si="24"/>
        <v>1315252632</v>
      </c>
      <c r="J305" s="14" t="str">
        <f>IF(COUNTIF($I$5:I305,I305)&gt;1,"Doublon","")</f>
        <v/>
      </c>
      <c r="K305" s="14">
        <v>3</v>
      </c>
      <c r="L305" s="15">
        <v>4</v>
      </c>
      <c r="M305" s="14">
        <f t="shared" si="25"/>
        <v>111</v>
      </c>
    </row>
    <row r="306" spans="1:13" x14ac:dyDescent="0.25">
      <c r="A306" s="12">
        <v>302</v>
      </c>
      <c r="B306" s="12">
        <v>2009</v>
      </c>
      <c r="C306" s="13">
        <v>40137</v>
      </c>
      <c r="D306" s="14">
        <v>5</v>
      </c>
      <c r="E306" s="14">
        <v>9</v>
      </c>
      <c r="F306" s="14">
        <v>28</v>
      </c>
      <c r="G306" s="14">
        <v>43</v>
      </c>
      <c r="H306" s="14">
        <v>47</v>
      </c>
      <c r="I306" s="14" t="str">
        <f t="shared" si="24"/>
        <v>59284347</v>
      </c>
      <c r="J306" s="14" t="str">
        <f>IF(COUNTIF($I$5:I306,I306)&gt;1,"Doublon","")</f>
        <v/>
      </c>
      <c r="K306" s="14">
        <v>2</v>
      </c>
      <c r="L306" s="15">
        <v>9</v>
      </c>
      <c r="M306" s="14">
        <f t="shared" si="25"/>
        <v>132</v>
      </c>
    </row>
    <row r="307" spans="1:13" x14ac:dyDescent="0.25">
      <c r="A307" s="12">
        <v>303</v>
      </c>
      <c r="B307" s="12">
        <v>2009</v>
      </c>
      <c r="C307" s="13">
        <v>40144</v>
      </c>
      <c r="D307" s="14">
        <v>5</v>
      </c>
      <c r="E307" s="14">
        <v>8</v>
      </c>
      <c r="F307" s="14">
        <v>13</v>
      </c>
      <c r="G307" s="14">
        <v>15</v>
      </c>
      <c r="H307" s="14">
        <v>33</v>
      </c>
      <c r="I307" s="14" t="str">
        <f t="shared" si="24"/>
        <v>58131533</v>
      </c>
      <c r="J307" s="14" t="str">
        <f>IF(COUNTIF($I$5:I307,I307)&gt;1,"Doublon","")</f>
        <v/>
      </c>
      <c r="K307" s="14">
        <v>8</v>
      </c>
      <c r="L307" s="15">
        <v>9</v>
      </c>
      <c r="M307" s="14">
        <f t="shared" si="25"/>
        <v>74</v>
      </c>
    </row>
    <row r="308" spans="1:13" x14ac:dyDescent="0.25">
      <c r="A308" s="12">
        <v>304</v>
      </c>
      <c r="B308" s="12">
        <v>2009</v>
      </c>
      <c r="C308" s="13">
        <v>40151</v>
      </c>
      <c r="D308" s="14">
        <v>18</v>
      </c>
      <c r="E308" s="14">
        <v>19</v>
      </c>
      <c r="F308" s="14">
        <v>25</v>
      </c>
      <c r="G308" s="14">
        <v>30</v>
      </c>
      <c r="H308" s="14">
        <v>44</v>
      </c>
      <c r="I308" s="14" t="str">
        <f t="shared" si="24"/>
        <v>1819253044</v>
      </c>
      <c r="J308" s="14" t="str">
        <f>IF(COUNTIF($I$5:I308,I308)&gt;1,"Doublon","")</f>
        <v/>
      </c>
      <c r="K308" s="14">
        <v>1</v>
      </c>
      <c r="L308" s="15">
        <v>3</v>
      </c>
      <c r="M308" s="14">
        <f t="shared" si="25"/>
        <v>136</v>
      </c>
    </row>
    <row r="309" spans="1:13" x14ac:dyDescent="0.25">
      <c r="A309" s="12">
        <v>305</v>
      </c>
      <c r="B309" s="12">
        <v>2009</v>
      </c>
      <c r="C309" s="13">
        <v>40158</v>
      </c>
      <c r="D309" s="14">
        <v>20</v>
      </c>
      <c r="E309" s="14">
        <v>41</v>
      </c>
      <c r="F309" s="14">
        <v>43</v>
      </c>
      <c r="G309" s="14">
        <v>44</v>
      </c>
      <c r="H309" s="14">
        <v>46</v>
      </c>
      <c r="I309" s="14" t="str">
        <f t="shared" si="24"/>
        <v>2041434446</v>
      </c>
      <c r="J309" s="14" t="str">
        <f>IF(COUNTIF($I$5:I309,I309)&gt;1,"Doublon","")</f>
        <v/>
      </c>
      <c r="K309" s="14">
        <v>2</v>
      </c>
      <c r="L309" s="15">
        <v>9</v>
      </c>
      <c r="M309" s="14">
        <f t="shared" si="25"/>
        <v>194</v>
      </c>
    </row>
    <row r="310" spans="1:13" x14ac:dyDescent="0.25">
      <c r="A310" s="12">
        <v>306</v>
      </c>
      <c r="B310" s="12">
        <v>2009</v>
      </c>
      <c r="C310" s="13">
        <v>40165</v>
      </c>
      <c r="D310" s="14">
        <v>14</v>
      </c>
      <c r="E310" s="14">
        <v>30</v>
      </c>
      <c r="F310" s="14">
        <v>32</v>
      </c>
      <c r="G310" s="14">
        <v>35</v>
      </c>
      <c r="H310" s="14">
        <v>49</v>
      </c>
      <c r="I310" s="14" t="str">
        <f t="shared" si="24"/>
        <v>1430323549</v>
      </c>
      <c r="J310" s="14" t="str">
        <f>IF(COUNTIF($I$5:I310,I310)&gt;1,"Doublon","")</f>
        <v/>
      </c>
      <c r="K310" s="14">
        <v>3</v>
      </c>
      <c r="L310" s="15">
        <v>8</v>
      </c>
      <c r="M310" s="14">
        <f t="shared" si="25"/>
        <v>160</v>
      </c>
    </row>
    <row r="311" spans="1:13" x14ac:dyDescent="0.25">
      <c r="A311" s="12">
        <v>307</v>
      </c>
      <c r="B311" s="12">
        <v>2009</v>
      </c>
      <c r="C311" s="13">
        <v>40172</v>
      </c>
      <c r="D311" s="14">
        <v>4</v>
      </c>
      <c r="E311" s="14">
        <v>5</v>
      </c>
      <c r="F311" s="14">
        <v>14</v>
      </c>
      <c r="G311" s="14">
        <v>17</v>
      </c>
      <c r="H311" s="14">
        <v>34</v>
      </c>
      <c r="I311" s="14" t="str">
        <f t="shared" si="24"/>
        <v>45141734</v>
      </c>
      <c r="J311" s="14" t="str">
        <f>IF(COUNTIF($I$5:I311,I311)&gt;1,"Doublon","")</f>
        <v/>
      </c>
      <c r="K311" s="14">
        <v>3</v>
      </c>
      <c r="L311" s="15">
        <v>5</v>
      </c>
      <c r="M311" s="14">
        <f t="shared" si="25"/>
        <v>74</v>
      </c>
    </row>
    <row r="312" spans="1:13" x14ac:dyDescent="0.25">
      <c r="A312" s="12">
        <v>308</v>
      </c>
      <c r="B312" s="12">
        <v>2010</v>
      </c>
      <c r="C312" s="13">
        <v>40179</v>
      </c>
      <c r="D312" s="14">
        <v>9</v>
      </c>
      <c r="E312" s="14">
        <v>22</v>
      </c>
      <c r="F312" s="14">
        <v>24</v>
      </c>
      <c r="G312" s="14">
        <v>27</v>
      </c>
      <c r="H312" s="14">
        <v>36</v>
      </c>
      <c r="I312" s="14" t="str">
        <f t="shared" si="24"/>
        <v>922242736</v>
      </c>
      <c r="J312" s="14" t="str">
        <f>IF(COUNTIF($I$5:I312,I312)&gt;1,"Doublon","")</f>
        <v/>
      </c>
      <c r="K312" s="14">
        <v>5</v>
      </c>
      <c r="L312" s="15">
        <v>7</v>
      </c>
      <c r="M312" s="14">
        <f t="shared" si="25"/>
        <v>118</v>
      </c>
    </row>
    <row r="313" spans="1:13" x14ac:dyDescent="0.25">
      <c r="A313" s="12">
        <v>309</v>
      </c>
      <c r="B313" s="12">
        <v>2010</v>
      </c>
      <c r="C313" s="13">
        <v>40186</v>
      </c>
      <c r="D313" s="14">
        <v>4</v>
      </c>
      <c r="E313" s="14">
        <v>5</v>
      </c>
      <c r="F313" s="14">
        <v>14</v>
      </c>
      <c r="G313" s="14">
        <v>44</v>
      </c>
      <c r="H313" s="14">
        <v>46</v>
      </c>
      <c r="I313" s="14" t="str">
        <f t="shared" si="24"/>
        <v>45144446</v>
      </c>
      <c r="J313" s="14" t="str">
        <f>IF(COUNTIF($I$5:I313,I313)&gt;1,"Doublon","")</f>
        <v/>
      </c>
      <c r="K313" s="14">
        <v>8</v>
      </c>
      <c r="L313" s="15">
        <v>9</v>
      </c>
      <c r="M313" s="14">
        <f t="shared" si="25"/>
        <v>113</v>
      </c>
    </row>
    <row r="314" spans="1:13" x14ac:dyDescent="0.25">
      <c r="A314" s="12">
        <v>310</v>
      </c>
      <c r="B314" s="12">
        <v>2010</v>
      </c>
      <c r="C314" s="13">
        <v>40193</v>
      </c>
      <c r="D314" s="14">
        <v>11</v>
      </c>
      <c r="E314" s="14">
        <v>26</v>
      </c>
      <c r="F314" s="14">
        <v>29</v>
      </c>
      <c r="G314" s="14">
        <v>49</v>
      </c>
      <c r="H314" s="14">
        <v>50</v>
      </c>
      <c r="I314" s="14" t="str">
        <f t="shared" si="24"/>
        <v>1126294950</v>
      </c>
      <c r="J314" s="14" t="str">
        <f>IF(COUNTIF($I$5:I314,I314)&gt;1,"Doublon","")</f>
        <v/>
      </c>
      <c r="K314" s="14">
        <v>4</v>
      </c>
      <c r="L314" s="15">
        <v>7</v>
      </c>
      <c r="M314" s="14">
        <f t="shared" si="25"/>
        <v>165</v>
      </c>
    </row>
    <row r="315" spans="1:13" x14ac:dyDescent="0.25">
      <c r="A315" s="12">
        <v>311</v>
      </c>
      <c r="B315" s="12">
        <v>2010</v>
      </c>
      <c r="C315" s="13">
        <v>40200</v>
      </c>
      <c r="D315" s="14">
        <v>4</v>
      </c>
      <c r="E315" s="14">
        <v>22</v>
      </c>
      <c r="F315" s="14">
        <v>27</v>
      </c>
      <c r="G315" s="14">
        <v>36</v>
      </c>
      <c r="H315" s="14">
        <v>44</v>
      </c>
      <c r="I315" s="14" t="str">
        <f t="shared" si="24"/>
        <v>422273644</v>
      </c>
      <c r="J315" s="14" t="str">
        <f>IF(COUNTIF($I$5:I315,I315)&gt;1,"Doublon","")</f>
        <v/>
      </c>
      <c r="K315" s="14">
        <v>7</v>
      </c>
      <c r="L315" s="15">
        <v>9</v>
      </c>
      <c r="M315" s="14">
        <f t="shared" si="25"/>
        <v>133</v>
      </c>
    </row>
    <row r="316" spans="1:13" x14ac:dyDescent="0.25">
      <c r="A316" s="12">
        <v>312</v>
      </c>
      <c r="B316" s="12">
        <v>2010</v>
      </c>
      <c r="C316" s="13">
        <v>40207</v>
      </c>
      <c r="D316" s="14">
        <v>9</v>
      </c>
      <c r="E316" s="14">
        <v>17</v>
      </c>
      <c r="F316" s="14">
        <v>30</v>
      </c>
      <c r="G316" s="14">
        <v>39</v>
      </c>
      <c r="H316" s="14">
        <v>43</v>
      </c>
      <c r="I316" s="14" t="str">
        <f t="shared" si="24"/>
        <v>917303943</v>
      </c>
      <c r="J316" s="14" t="str">
        <f>IF(COUNTIF($I$5:I316,I316)&gt;1,"Doublon","")</f>
        <v/>
      </c>
      <c r="K316" s="14">
        <v>5</v>
      </c>
      <c r="L316" s="15">
        <v>7</v>
      </c>
      <c r="M316" s="14">
        <f t="shared" si="25"/>
        <v>138</v>
      </c>
    </row>
    <row r="317" spans="1:13" x14ac:dyDescent="0.25">
      <c r="A317" s="12">
        <v>313</v>
      </c>
      <c r="B317" s="12">
        <v>2010</v>
      </c>
      <c r="C317" s="13">
        <v>40214</v>
      </c>
      <c r="D317" s="14">
        <v>34</v>
      </c>
      <c r="E317" s="14">
        <v>35</v>
      </c>
      <c r="F317" s="14">
        <v>38</v>
      </c>
      <c r="G317" s="14">
        <v>39</v>
      </c>
      <c r="H317" s="14">
        <v>46</v>
      </c>
      <c r="I317" s="14" t="str">
        <f t="shared" si="24"/>
        <v>3435383946</v>
      </c>
      <c r="J317" s="14" t="str">
        <f>IF(COUNTIF($I$5:I317,I317)&gt;1,"Doublon","")</f>
        <v/>
      </c>
      <c r="K317" s="14">
        <v>3</v>
      </c>
      <c r="L317" s="15">
        <v>4</v>
      </c>
      <c r="M317" s="14">
        <f t="shared" si="25"/>
        <v>192</v>
      </c>
    </row>
    <row r="318" spans="1:13" x14ac:dyDescent="0.25">
      <c r="A318" s="12">
        <v>314</v>
      </c>
      <c r="B318" s="12">
        <v>2010</v>
      </c>
      <c r="C318" s="13">
        <v>40221</v>
      </c>
      <c r="D318" s="14">
        <v>1</v>
      </c>
      <c r="E318" s="14">
        <v>5</v>
      </c>
      <c r="F318" s="14">
        <v>18</v>
      </c>
      <c r="G318" s="14">
        <v>38</v>
      </c>
      <c r="H318" s="14">
        <v>45</v>
      </c>
      <c r="I318" s="14" t="str">
        <f t="shared" si="24"/>
        <v>15183845</v>
      </c>
      <c r="J318" s="14" t="str">
        <f>IF(COUNTIF($I$5:I318,I318)&gt;1,"Doublon","")</f>
        <v/>
      </c>
      <c r="K318" s="14">
        <v>4</v>
      </c>
      <c r="L318" s="15">
        <v>6</v>
      </c>
      <c r="M318" s="14">
        <f t="shared" si="25"/>
        <v>107</v>
      </c>
    </row>
    <row r="319" spans="1:13" x14ac:dyDescent="0.25">
      <c r="A319" s="12">
        <v>315</v>
      </c>
      <c r="B319" s="12">
        <v>2010</v>
      </c>
      <c r="C319" s="13">
        <v>40228</v>
      </c>
      <c r="D319" s="14">
        <v>12</v>
      </c>
      <c r="E319" s="14">
        <v>31</v>
      </c>
      <c r="F319" s="14">
        <v>37</v>
      </c>
      <c r="G319" s="14">
        <v>38</v>
      </c>
      <c r="H319" s="14">
        <v>43</v>
      </c>
      <c r="I319" s="14" t="str">
        <f t="shared" si="24"/>
        <v>1231373843</v>
      </c>
      <c r="J319" s="14" t="str">
        <f>IF(COUNTIF($I$5:I319,I319)&gt;1,"Doublon","")</f>
        <v/>
      </c>
      <c r="K319" s="14">
        <v>2</v>
      </c>
      <c r="L319" s="15">
        <v>3</v>
      </c>
      <c r="M319" s="14">
        <f t="shared" si="25"/>
        <v>161</v>
      </c>
    </row>
    <row r="320" spans="1:13" x14ac:dyDescent="0.25">
      <c r="A320" s="12">
        <v>316</v>
      </c>
      <c r="B320" s="12">
        <v>2010</v>
      </c>
      <c r="C320" s="13">
        <v>40235</v>
      </c>
      <c r="D320" s="14">
        <v>7</v>
      </c>
      <c r="E320" s="14">
        <v>11</v>
      </c>
      <c r="F320" s="14">
        <v>18</v>
      </c>
      <c r="G320" s="14">
        <v>29</v>
      </c>
      <c r="H320" s="14">
        <v>42</v>
      </c>
      <c r="I320" s="14" t="str">
        <f t="shared" si="24"/>
        <v>711182942</v>
      </c>
      <c r="J320" s="14" t="str">
        <f>IF(COUNTIF($I$5:I320,I320)&gt;1,"Doublon","")</f>
        <v/>
      </c>
      <c r="K320" s="14">
        <v>6</v>
      </c>
      <c r="L320" s="15">
        <v>7</v>
      </c>
      <c r="M320" s="14">
        <f t="shared" si="25"/>
        <v>107</v>
      </c>
    </row>
    <row r="321" spans="1:13" x14ac:dyDescent="0.25">
      <c r="A321" s="12">
        <v>317</v>
      </c>
      <c r="B321" s="12">
        <v>2010</v>
      </c>
      <c r="C321" s="13">
        <v>40242</v>
      </c>
      <c r="D321" s="14">
        <v>12</v>
      </c>
      <c r="E321" s="14">
        <v>18</v>
      </c>
      <c r="F321" s="14">
        <v>19</v>
      </c>
      <c r="G321" s="14">
        <v>43</v>
      </c>
      <c r="H321" s="14">
        <v>49</v>
      </c>
      <c r="I321" s="14" t="str">
        <f t="shared" si="24"/>
        <v>1218194349</v>
      </c>
      <c r="J321" s="14" t="str">
        <f>IF(COUNTIF($I$5:I321,I321)&gt;1,"Doublon","")</f>
        <v/>
      </c>
      <c r="K321" s="14">
        <v>3</v>
      </c>
      <c r="L321" s="15">
        <v>9</v>
      </c>
      <c r="M321" s="14">
        <f t="shared" si="25"/>
        <v>141</v>
      </c>
    </row>
    <row r="322" spans="1:13" x14ac:dyDescent="0.25">
      <c r="A322" s="12">
        <v>318</v>
      </c>
      <c r="B322" s="12">
        <v>2010</v>
      </c>
      <c r="C322" s="13">
        <v>40249</v>
      </c>
      <c r="D322" s="14">
        <v>1</v>
      </c>
      <c r="E322" s="14">
        <v>26</v>
      </c>
      <c r="F322" s="14">
        <v>33</v>
      </c>
      <c r="G322" s="14">
        <v>36</v>
      </c>
      <c r="H322" s="14">
        <v>46</v>
      </c>
      <c r="I322" s="14" t="str">
        <f t="shared" si="24"/>
        <v>126333646</v>
      </c>
      <c r="J322" s="14" t="str">
        <f>IF(COUNTIF($I$5:I322,I322)&gt;1,"Doublon","")</f>
        <v/>
      </c>
      <c r="K322" s="14">
        <v>6</v>
      </c>
      <c r="L322" s="15">
        <v>7</v>
      </c>
      <c r="M322" s="14">
        <f t="shared" si="25"/>
        <v>142</v>
      </c>
    </row>
    <row r="323" spans="1:13" x14ac:dyDescent="0.25">
      <c r="A323" s="12">
        <v>319</v>
      </c>
      <c r="B323" s="12">
        <v>2010</v>
      </c>
      <c r="C323" s="13">
        <v>40256</v>
      </c>
      <c r="D323" s="14">
        <v>10</v>
      </c>
      <c r="E323" s="14">
        <v>28</v>
      </c>
      <c r="F323" s="14">
        <v>30</v>
      </c>
      <c r="G323" s="14">
        <v>38</v>
      </c>
      <c r="H323" s="14">
        <v>39</v>
      </c>
      <c r="I323" s="14" t="str">
        <f t="shared" si="24"/>
        <v>1028303839</v>
      </c>
      <c r="J323" s="14" t="str">
        <f>IF(COUNTIF($I$5:I323,I323)&gt;1,"Doublon","")</f>
        <v/>
      </c>
      <c r="K323" s="14">
        <v>2</v>
      </c>
      <c r="L323" s="15">
        <v>7</v>
      </c>
      <c r="M323" s="14">
        <f t="shared" si="25"/>
        <v>145</v>
      </c>
    </row>
    <row r="324" spans="1:13" x14ac:dyDescent="0.25">
      <c r="A324" s="12">
        <v>320</v>
      </c>
      <c r="B324" s="12">
        <v>2010</v>
      </c>
      <c r="C324" s="13">
        <v>40263</v>
      </c>
      <c r="D324" s="14">
        <v>8</v>
      </c>
      <c r="E324" s="14">
        <v>16</v>
      </c>
      <c r="F324" s="14">
        <v>18</v>
      </c>
      <c r="G324" s="14">
        <v>37</v>
      </c>
      <c r="H324" s="14">
        <v>43</v>
      </c>
      <c r="I324" s="14" t="str">
        <f t="shared" si="24"/>
        <v>816183743</v>
      </c>
      <c r="J324" s="14" t="str">
        <f>IF(COUNTIF($I$5:I324,I324)&gt;1,"Doublon","")</f>
        <v/>
      </c>
      <c r="K324" s="14">
        <v>2</v>
      </c>
      <c r="L324" s="15">
        <v>6</v>
      </c>
      <c r="M324" s="14">
        <f t="shared" si="25"/>
        <v>122</v>
      </c>
    </row>
    <row r="325" spans="1:13" x14ac:dyDescent="0.25">
      <c r="A325" s="12">
        <v>321</v>
      </c>
      <c r="B325" s="12">
        <v>2010</v>
      </c>
      <c r="C325" s="13">
        <v>40270</v>
      </c>
      <c r="D325" s="14">
        <v>12</v>
      </c>
      <c r="E325" s="14">
        <v>18</v>
      </c>
      <c r="F325" s="14">
        <v>24</v>
      </c>
      <c r="G325" s="14">
        <v>26</v>
      </c>
      <c r="H325" s="14">
        <v>45</v>
      </c>
      <c r="I325" s="14" t="str">
        <f t="shared" si="24"/>
        <v>1218242645</v>
      </c>
      <c r="J325" s="14" t="str">
        <f>IF(COUNTIF($I$5:I325,I325)&gt;1,"Doublon","")</f>
        <v/>
      </c>
      <c r="K325" s="14">
        <v>4</v>
      </c>
      <c r="L325" s="15">
        <v>5</v>
      </c>
      <c r="M325" s="14">
        <f t="shared" si="25"/>
        <v>125</v>
      </c>
    </row>
    <row r="326" spans="1:13" x14ac:dyDescent="0.25">
      <c r="A326" s="12">
        <v>322</v>
      </c>
      <c r="B326" s="12">
        <v>2010</v>
      </c>
      <c r="C326" s="13">
        <v>40277</v>
      </c>
      <c r="D326" s="14">
        <v>7</v>
      </c>
      <c r="E326" s="14">
        <v>21</v>
      </c>
      <c r="F326" s="14">
        <v>23</v>
      </c>
      <c r="G326" s="14">
        <v>24</v>
      </c>
      <c r="H326" s="14">
        <v>44</v>
      </c>
      <c r="I326" s="14" t="str">
        <f t="shared" ref="I326:I389" si="26">D326&amp;E326&amp;F326&amp;G326&amp;H326</f>
        <v>721232444</v>
      </c>
      <c r="J326" s="14" t="str">
        <f>IF(COUNTIF($I$5:I326,I326)&gt;1,"Doublon","")</f>
        <v/>
      </c>
      <c r="K326" s="14">
        <v>3</v>
      </c>
      <c r="L326" s="15">
        <v>4</v>
      </c>
      <c r="M326" s="14">
        <f t="shared" si="25"/>
        <v>119</v>
      </c>
    </row>
    <row r="327" spans="1:13" x14ac:dyDescent="0.25">
      <c r="A327" s="12">
        <v>323</v>
      </c>
      <c r="B327" s="12">
        <v>2010</v>
      </c>
      <c r="C327" s="13">
        <v>40284</v>
      </c>
      <c r="D327" s="14">
        <v>9</v>
      </c>
      <c r="E327" s="14">
        <v>11</v>
      </c>
      <c r="F327" s="14">
        <v>17</v>
      </c>
      <c r="G327" s="14">
        <v>26</v>
      </c>
      <c r="H327" s="14">
        <v>40</v>
      </c>
      <c r="I327" s="14" t="str">
        <f t="shared" si="26"/>
        <v>911172640</v>
      </c>
      <c r="J327" s="14" t="str">
        <f>IF(COUNTIF($I$5:I327,I327)&gt;1,"Doublon","")</f>
        <v/>
      </c>
      <c r="K327" s="14">
        <v>3</v>
      </c>
      <c r="L327" s="15">
        <v>9</v>
      </c>
      <c r="M327" s="14">
        <f t="shared" si="25"/>
        <v>103</v>
      </c>
    </row>
    <row r="328" spans="1:13" x14ac:dyDescent="0.25">
      <c r="A328" s="12">
        <v>324</v>
      </c>
      <c r="B328" s="12">
        <v>2010</v>
      </c>
      <c r="C328" s="13">
        <v>40291</v>
      </c>
      <c r="D328" s="14">
        <v>3</v>
      </c>
      <c r="E328" s="14">
        <v>7</v>
      </c>
      <c r="F328" s="14">
        <v>8</v>
      </c>
      <c r="G328" s="14">
        <v>43</v>
      </c>
      <c r="H328" s="14">
        <v>46</v>
      </c>
      <c r="I328" s="14" t="str">
        <f t="shared" si="26"/>
        <v>3784346</v>
      </c>
      <c r="J328" s="14" t="str">
        <f>IF(COUNTIF($I$5:I328,I328)&gt;1,"Doublon","")</f>
        <v/>
      </c>
      <c r="K328" s="14">
        <v>6</v>
      </c>
      <c r="L328" s="15">
        <v>8</v>
      </c>
      <c r="M328" s="14">
        <f t="shared" si="25"/>
        <v>107</v>
      </c>
    </row>
    <row r="329" spans="1:13" x14ac:dyDescent="0.25">
      <c r="A329" s="12">
        <v>325</v>
      </c>
      <c r="B329" s="12">
        <v>2010</v>
      </c>
      <c r="C329" s="13">
        <v>40298</v>
      </c>
      <c r="D329" s="14">
        <v>6</v>
      </c>
      <c r="E329" s="14">
        <v>22</v>
      </c>
      <c r="F329" s="14">
        <v>24</v>
      </c>
      <c r="G329" s="14">
        <v>25</v>
      </c>
      <c r="H329" s="14">
        <v>36</v>
      </c>
      <c r="I329" s="14" t="str">
        <f t="shared" si="26"/>
        <v>622242536</v>
      </c>
      <c r="J329" s="14" t="str">
        <f>IF(COUNTIF($I$5:I329,I329)&gt;1,"Doublon","")</f>
        <v/>
      </c>
      <c r="K329" s="14">
        <v>3</v>
      </c>
      <c r="L329" s="15">
        <v>8</v>
      </c>
      <c r="M329" s="14">
        <f t="shared" si="25"/>
        <v>113</v>
      </c>
    </row>
    <row r="330" spans="1:13" x14ac:dyDescent="0.25">
      <c r="A330" s="12">
        <v>326</v>
      </c>
      <c r="B330" s="12">
        <v>2010</v>
      </c>
      <c r="C330" s="13">
        <v>40305</v>
      </c>
      <c r="D330" s="14">
        <v>3</v>
      </c>
      <c r="E330" s="14">
        <v>6</v>
      </c>
      <c r="F330" s="14">
        <v>15</v>
      </c>
      <c r="G330" s="14">
        <v>21</v>
      </c>
      <c r="H330" s="14">
        <v>32</v>
      </c>
      <c r="I330" s="14" t="str">
        <f t="shared" si="26"/>
        <v>36152132</v>
      </c>
      <c r="J330" s="14" t="str">
        <f>IF(COUNTIF($I$5:I330,I330)&gt;1,"Doublon","")</f>
        <v/>
      </c>
      <c r="K330" s="14">
        <v>7</v>
      </c>
      <c r="L330" s="15">
        <v>9</v>
      </c>
      <c r="M330" s="14">
        <f t="shared" si="25"/>
        <v>77</v>
      </c>
    </row>
    <row r="331" spans="1:13" x14ac:dyDescent="0.25">
      <c r="A331" s="12">
        <v>327</v>
      </c>
      <c r="B331" s="12">
        <v>2010</v>
      </c>
      <c r="C331" s="13">
        <v>40312</v>
      </c>
      <c r="D331" s="14">
        <v>1</v>
      </c>
      <c r="E331" s="14">
        <v>17</v>
      </c>
      <c r="F331" s="14">
        <v>31</v>
      </c>
      <c r="G331" s="14">
        <v>43</v>
      </c>
      <c r="H331" s="14">
        <v>47</v>
      </c>
      <c r="I331" s="14" t="str">
        <f t="shared" si="26"/>
        <v>117314347</v>
      </c>
      <c r="J331" s="14" t="str">
        <f>IF(COUNTIF($I$5:I331,I331)&gt;1,"Doublon","")</f>
        <v/>
      </c>
      <c r="K331" s="14">
        <v>2</v>
      </c>
      <c r="L331" s="15">
        <v>3</v>
      </c>
      <c r="M331" s="14">
        <f t="shared" si="25"/>
        <v>139</v>
      </c>
    </row>
    <row r="332" spans="1:13" x14ac:dyDescent="0.25">
      <c r="A332" s="12">
        <v>328</v>
      </c>
      <c r="B332" s="12">
        <v>2010</v>
      </c>
      <c r="C332" s="13">
        <v>40319</v>
      </c>
      <c r="D332" s="14">
        <v>7</v>
      </c>
      <c r="E332" s="14">
        <v>19</v>
      </c>
      <c r="F332" s="14">
        <v>30</v>
      </c>
      <c r="G332" s="14">
        <v>38</v>
      </c>
      <c r="H332" s="14">
        <v>50</v>
      </c>
      <c r="I332" s="14" t="str">
        <f t="shared" si="26"/>
        <v>719303850</v>
      </c>
      <c r="J332" s="14" t="str">
        <f>IF(COUNTIF($I$5:I332,I332)&gt;1,"Doublon","")</f>
        <v/>
      </c>
      <c r="K332" s="14">
        <v>4</v>
      </c>
      <c r="L332" s="15">
        <v>7</v>
      </c>
      <c r="M332" s="14">
        <f t="shared" si="25"/>
        <v>144</v>
      </c>
    </row>
    <row r="333" spans="1:13" x14ac:dyDescent="0.25">
      <c r="A333" s="12">
        <v>329</v>
      </c>
      <c r="B333" s="12">
        <v>2010</v>
      </c>
      <c r="C333" s="13">
        <v>40326</v>
      </c>
      <c r="D333" s="14">
        <v>4</v>
      </c>
      <c r="E333" s="14">
        <v>9</v>
      </c>
      <c r="F333" s="14">
        <v>31</v>
      </c>
      <c r="G333" s="14">
        <v>32</v>
      </c>
      <c r="H333" s="14">
        <v>33</v>
      </c>
      <c r="I333" s="14" t="str">
        <f t="shared" si="26"/>
        <v>49313233</v>
      </c>
      <c r="J333" s="14" t="str">
        <f>IF(COUNTIF($I$5:I333,I333)&gt;1,"Doublon","")</f>
        <v/>
      </c>
      <c r="K333" s="14">
        <v>3</v>
      </c>
      <c r="L333" s="15">
        <v>7</v>
      </c>
      <c r="M333" s="14">
        <f t="shared" si="25"/>
        <v>109</v>
      </c>
    </row>
    <row r="334" spans="1:13" x14ac:dyDescent="0.25">
      <c r="A334" s="12">
        <v>330</v>
      </c>
      <c r="B334" s="12">
        <v>2010</v>
      </c>
      <c r="C334" s="13">
        <v>40333</v>
      </c>
      <c r="D334" s="14">
        <v>4</v>
      </c>
      <c r="E334" s="14">
        <v>17</v>
      </c>
      <c r="F334" s="14">
        <v>34</v>
      </c>
      <c r="G334" s="14">
        <v>40</v>
      </c>
      <c r="H334" s="14">
        <v>42</v>
      </c>
      <c r="I334" s="14" t="str">
        <f t="shared" si="26"/>
        <v>417344042</v>
      </c>
      <c r="J334" s="14" t="str">
        <f>IF(COUNTIF($I$5:I334,I334)&gt;1,"Doublon","")</f>
        <v/>
      </c>
      <c r="K334" s="14">
        <v>4</v>
      </c>
      <c r="L334" s="15">
        <v>9</v>
      </c>
      <c r="M334" s="14">
        <f t="shared" si="25"/>
        <v>137</v>
      </c>
    </row>
    <row r="335" spans="1:13" x14ac:dyDescent="0.25">
      <c r="A335" s="12">
        <v>331</v>
      </c>
      <c r="B335" s="12">
        <v>2010</v>
      </c>
      <c r="C335" s="13">
        <v>40340</v>
      </c>
      <c r="D335" s="14">
        <v>2</v>
      </c>
      <c r="E335" s="14">
        <v>22</v>
      </c>
      <c r="F335" s="14">
        <v>24</v>
      </c>
      <c r="G335" s="14">
        <v>36</v>
      </c>
      <c r="H335" s="14">
        <v>44</v>
      </c>
      <c r="I335" s="14" t="str">
        <f t="shared" si="26"/>
        <v>222243644</v>
      </c>
      <c r="J335" s="14" t="str">
        <f>IF(COUNTIF($I$5:I335,I335)&gt;1,"Doublon","")</f>
        <v/>
      </c>
      <c r="K335" s="14">
        <v>1</v>
      </c>
      <c r="L335" s="15">
        <v>2</v>
      </c>
      <c r="M335" s="14">
        <f t="shared" si="25"/>
        <v>128</v>
      </c>
    </row>
    <row r="336" spans="1:13" x14ac:dyDescent="0.25">
      <c r="A336" s="12">
        <v>332</v>
      </c>
      <c r="B336" s="12">
        <v>2010</v>
      </c>
      <c r="C336" s="13">
        <v>40347</v>
      </c>
      <c r="D336" s="14">
        <v>2</v>
      </c>
      <c r="E336" s="14">
        <v>29</v>
      </c>
      <c r="F336" s="14">
        <v>31</v>
      </c>
      <c r="G336" s="14">
        <v>32</v>
      </c>
      <c r="H336" s="14">
        <v>38</v>
      </c>
      <c r="I336" s="14" t="str">
        <f t="shared" si="26"/>
        <v>229313238</v>
      </c>
      <c r="J336" s="14" t="str">
        <f>IF(COUNTIF($I$5:I336,I336)&gt;1,"Doublon","")</f>
        <v/>
      </c>
      <c r="K336" s="14">
        <v>1</v>
      </c>
      <c r="L336" s="15">
        <v>4</v>
      </c>
      <c r="M336" s="14">
        <f t="shared" si="25"/>
        <v>132</v>
      </c>
    </row>
    <row r="337" spans="1:13" x14ac:dyDescent="0.25">
      <c r="A337" s="12">
        <v>333</v>
      </c>
      <c r="B337" s="12">
        <v>2010</v>
      </c>
      <c r="C337" s="13">
        <v>40354</v>
      </c>
      <c r="D337" s="14">
        <v>1</v>
      </c>
      <c r="E337" s="14">
        <v>8</v>
      </c>
      <c r="F337" s="14">
        <v>18</v>
      </c>
      <c r="G337" s="14">
        <v>28</v>
      </c>
      <c r="H337" s="14">
        <v>31</v>
      </c>
      <c r="I337" s="14" t="str">
        <f t="shared" si="26"/>
        <v>18182831</v>
      </c>
      <c r="J337" s="14" t="str">
        <f>IF(COUNTIF($I$5:I337,I337)&gt;1,"Doublon","")</f>
        <v/>
      </c>
      <c r="K337" s="14">
        <v>8</v>
      </c>
      <c r="L337" s="15">
        <v>9</v>
      </c>
      <c r="M337" s="14">
        <f t="shared" si="25"/>
        <v>86</v>
      </c>
    </row>
    <row r="338" spans="1:13" x14ac:dyDescent="0.25">
      <c r="A338" s="12">
        <v>334</v>
      </c>
      <c r="B338" s="12">
        <v>2010</v>
      </c>
      <c r="C338" s="13">
        <v>40361</v>
      </c>
      <c r="D338" s="14">
        <v>12</v>
      </c>
      <c r="E338" s="14">
        <v>13</v>
      </c>
      <c r="F338" s="14">
        <v>36</v>
      </c>
      <c r="G338" s="14">
        <v>41</v>
      </c>
      <c r="H338" s="14">
        <v>46</v>
      </c>
      <c r="I338" s="14" t="str">
        <f t="shared" si="26"/>
        <v>1213364146</v>
      </c>
      <c r="J338" s="14" t="str">
        <f>IF(COUNTIF($I$5:I338,I338)&gt;1,"Doublon","")</f>
        <v/>
      </c>
      <c r="K338" s="14">
        <v>1</v>
      </c>
      <c r="L338" s="15">
        <v>8</v>
      </c>
      <c r="M338" s="14">
        <f t="shared" si="25"/>
        <v>148</v>
      </c>
    </row>
    <row r="339" spans="1:13" x14ac:dyDescent="0.25">
      <c r="A339" s="12">
        <v>335</v>
      </c>
      <c r="B339" s="12">
        <v>2010</v>
      </c>
      <c r="C339" s="13">
        <v>40368</v>
      </c>
      <c r="D339" s="14">
        <v>9</v>
      </c>
      <c r="E339" s="14">
        <v>24</v>
      </c>
      <c r="F339" s="14">
        <v>37</v>
      </c>
      <c r="G339" s="14">
        <v>39</v>
      </c>
      <c r="H339" s="14">
        <v>49</v>
      </c>
      <c r="I339" s="14" t="str">
        <f t="shared" si="26"/>
        <v>924373949</v>
      </c>
      <c r="J339" s="14" t="str">
        <f>IF(COUNTIF($I$5:I339,I339)&gt;1,"Doublon","")</f>
        <v/>
      </c>
      <c r="K339" s="14">
        <v>3</v>
      </c>
      <c r="L339" s="15">
        <v>9</v>
      </c>
      <c r="M339" s="14">
        <f t="shared" si="25"/>
        <v>158</v>
      </c>
    </row>
    <row r="340" spans="1:13" x14ac:dyDescent="0.25">
      <c r="A340" s="12">
        <v>336</v>
      </c>
      <c r="B340" s="12">
        <v>2010</v>
      </c>
      <c r="C340" s="13">
        <v>40375</v>
      </c>
      <c r="D340" s="14">
        <v>38</v>
      </c>
      <c r="E340" s="14">
        <v>39</v>
      </c>
      <c r="F340" s="14">
        <v>45</v>
      </c>
      <c r="G340" s="14">
        <v>46</v>
      </c>
      <c r="H340" s="14">
        <v>49</v>
      </c>
      <c r="I340" s="14" t="str">
        <f t="shared" si="26"/>
        <v>3839454649</v>
      </c>
      <c r="J340" s="14" t="str">
        <f>IF(COUNTIF($I$5:I340,I340)&gt;1,"Doublon","")</f>
        <v/>
      </c>
      <c r="K340" s="14">
        <v>7</v>
      </c>
      <c r="L340" s="15">
        <v>8</v>
      </c>
      <c r="M340" s="14">
        <f t="shared" si="25"/>
        <v>217</v>
      </c>
    </row>
    <row r="341" spans="1:13" x14ac:dyDescent="0.25">
      <c r="A341" s="12">
        <v>337</v>
      </c>
      <c r="B341" s="12">
        <v>2010</v>
      </c>
      <c r="C341" s="13">
        <v>40382</v>
      </c>
      <c r="D341" s="14">
        <v>4</v>
      </c>
      <c r="E341" s="14">
        <v>13</v>
      </c>
      <c r="F341" s="14">
        <v>35</v>
      </c>
      <c r="G341" s="14">
        <v>37</v>
      </c>
      <c r="H341" s="14">
        <v>46</v>
      </c>
      <c r="I341" s="14" t="str">
        <f t="shared" si="26"/>
        <v>413353746</v>
      </c>
      <c r="J341" s="14" t="str">
        <f>IF(COUNTIF($I$5:I341,I341)&gt;1,"Doublon","")</f>
        <v/>
      </c>
      <c r="K341" s="14">
        <v>3</v>
      </c>
      <c r="L341" s="15">
        <v>9</v>
      </c>
      <c r="M341" s="14">
        <f t="shared" si="25"/>
        <v>135</v>
      </c>
    </row>
    <row r="342" spans="1:13" x14ac:dyDescent="0.25">
      <c r="A342" s="12">
        <v>338</v>
      </c>
      <c r="B342" s="12">
        <v>2010</v>
      </c>
      <c r="C342" s="13">
        <v>40389</v>
      </c>
      <c r="D342" s="14">
        <v>3</v>
      </c>
      <c r="E342" s="14">
        <v>4</v>
      </c>
      <c r="F342" s="14">
        <v>11</v>
      </c>
      <c r="G342" s="14">
        <v>28</v>
      </c>
      <c r="H342" s="14">
        <v>39</v>
      </c>
      <c r="I342" s="14" t="str">
        <f t="shared" si="26"/>
        <v>34112839</v>
      </c>
      <c r="J342" s="14" t="str">
        <f>IF(COUNTIF($I$5:I342,I342)&gt;1,"Doublon","")</f>
        <v/>
      </c>
      <c r="K342" s="14">
        <v>2</v>
      </c>
      <c r="L342" s="15">
        <v>8</v>
      </c>
      <c r="M342" s="14">
        <f t="shared" si="25"/>
        <v>85</v>
      </c>
    </row>
    <row r="343" spans="1:13" x14ac:dyDescent="0.25">
      <c r="A343" s="12">
        <v>339</v>
      </c>
      <c r="B343" s="12">
        <v>2010</v>
      </c>
      <c r="C343" s="13">
        <v>40396</v>
      </c>
      <c r="D343" s="14">
        <v>13</v>
      </c>
      <c r="E343" s="14">
        <v>25</v>
      </c>
      <c r="F343" s="14">
        <v>28</v>
      </c>
      <c r="G343" s="14">
        <v>29</v>
      </c>
      <c r="H343" s="14">
        <v>42</v>
      </c>
      <c r="I343" s="14" t="str">
        <f t="shared" si="26"/>
        <v>1325282942</v>
      </c>
      <c r="J343" s="14" t="str">
        <f>IF(COUNTIF($I$5:I343,I343)&gt;1,"Doublon","")</f>
        <v/>
      </c>
      <c r="K343" s="14">
        <v>4</v>
      </c>
      <c r="L343" s="15">
        <v>5</v>
      </c>
      <c r="M343" s="14">
        <f t="shared" si="25"/>
        <v>137</v>
      </c>
    </row>
    <row r="344" spans="1:13" x14ac:dyDescent="0.25">
      <c r="A344" s="12">
        <v>340</v>
      </c>
      <c r="B344" s="12">
        <v>2010</v>
      </c>
      <c r="C344" s="13">
        <v>40403</v>
      </c>
      <c r="D344" s="14">
        <v>4</v>
      </c>
      <c r="E344" s="14">
        <v>9</v>
      </c>
      <c r="F344" s="14">
        <v>15</v>
      </c>
      <c r="G344" s="14">
        <v>21</v>
      </c>
      <c r="H344" s="14">
        <v>47</v>
      </c>
      <c r="I344" s="14" t="str">
        <f t="shared" si="26"/>
        <v>49152147</v>
      </c>
      <c r="J344" s="14" t="str">
        <f>IF(COUNTIF($I$5:I344,I344)&gt;1,"Doublon","")</f>
        <v/>
      </c>
      <c r="K344" s="14">
        <v>2</v>
      </c>
      <c r="L344" s="15">
        <v>7</v>
      </c>
      <c r="M344" s="14">
        <f t="shared" si="25"/>
        <v>96</v>
      </c>
    </row>
    <row r="345" spans="1:13" x14ac:dyDescent="0.25">
      <c r="A345" s="12">
        <v>341</v>
      </c>
      <c r="B345" s="12">
        <v>2010</v>
      </c>
      <c r="C345" s="13">
        <v>40410</v>
      </c>
      <c r="D345" s="14">
        <v>5</v>
      </c>
      <c r="E345" s="14">
        <v>27</v>
      </c>
      <c r="F345" s="14">
        <v>31</v>
      </c>
      <c r="G345" s="14">
        <v>40</v>
      </c>
      <c r="H345" s="14">
        <v>42</v>
      </c>
      <c r="I345" s="14" t="str">
        <f t="shared" si="26"/>
        <v>527314042</v>
      </c>
      <c r="J345" s="14" t="str">
        <f>IF(COUNTIF($I$5:I345,I345)&gt;1,"Doublon","")</f>
        <v/>
      </c>
      <c r="K345" s="14">
        <v>1</v>
      </c>
      <c r="L345" s="15">
        <v>6</v>
      </c>
      <c r="M345" s="14">
        <f t="shared" si="25"/>
        <v>145</v>
      </c>
    </row>
    <row r="346" spans="1:13" x14ac:dyDescent="0.25">
      <c r="A346" s="12">
        <v>342</v>
      </c>
      <c r="B346" s="12">
        <v>2010</v>
      </c>
      <c r="C346" s="13">
        <v>40417</v>
      </c>
      <c r="D346" s="14">
        <v>1</v>
      </c>
      <c r="E346" s="14">
        <v>6</v>
      </c>
      <c r="F346" s="14">
        <v>13</v>
      </c>
      <c r="G346" s="14">
        <v>30</v>
      </c>
      <c r="H346" s="14">
        <v>49</v>
      </c>
      <c r="I346" s="14" t="str">
        <f t="shared" si="26"/>
        <v>16133049</v>
      </c>
      <c r="J346" s="14" t="str">
        <f>IF(COUNTIF($I$5:I346,I346)&gt;1,"Doublon","")</f>
        <v/>
      </c>
      <c r="K346" s="14">
        <v>1</v>
      </c>
      <c r="L346" s="15">
        <v>9</v>
      </c>
      <c r="M346" s="14">
        <f t="shared" si="25"/>
        <v>99</v>
      </c>
    </row>
    <row r="347" spans="1:13" x14ac:dyDescent="0.25">
      <c r="A347" s="12">
        <v>343</v>
      </c>
      <c r="B347" s="12">
        <v>2010</v>
      </c>
      <c r="C347" s="13">
        <v>40424</v>
      </c>
      <c r="D347" s="14">
        <v>13</v>
      </c>
      <c r="E347" s="14">
        <v>24</v>
      </c>
      <c r="F347" s="14">
        <v>26</v>
      </c>
      <c r="G347" s="14">
        <v>47</v>
      </c>
      <c r="H347" s="14">
        <v>49</v>
      </c>
      <c r="I347" s="14" t="str">
        <f t="shared" si="26"/>
        <v>1324264749</v>
      </c>
      <c r="J347" s="14" t="str">
        <f>IF(COUNTIF($I$5:I347,I347)&gt;1,"Doublon","")</f>
        <v/>
      </c>
      <c r="K347" s="14">
        <v>4</v>
      </c>
      <c r="L347" s="15">
        <v>8</v>
      </c>
      <c r="M347" s="14">
        <f t="shared" si="25"/>
        <v>159</v>
      </c>
    </row>
    <row r="348" spans="1:13" x14ac:dyDescent="0.25">
      <c r="A348" s="12">
        <v>344</v>
      </c>
      <c r="B348" s="12">
        <v>2010</v>
      </c>
      <c r="C348" s="13">
        <v>40431</v>
      </c>
      <c r="D348" s="14">
        <v>17</v>
      </c>
      <c r="E348" s="14">
        <v>21</v>
      </c>
      <c r="F348" s="14">
        <v>35</v>
      </c>
      <c r="G348" s="14">
        <v>41</v>
      </c>
      <c r="H348" s="14">
        <v>45</v>
      </c>
      <c r="I348" s="14" t="str">
        <f t="shared" si="26"/>
        <v>1721354145</v>
      </c>
      <c r="J348" s="14" t="str">
        <f>IF(COUNTIF($I$5:I348,I348)&gt;1,"Doublon","")</f>
        <v/>
      </c>
      <c r="K348" s="14">
        <v>1</v>
      </c>
      <c r="L348" s="15">
        <v>5</v>
      </c>
      <c r="M348" s="14">
        <f t="shared" si="25"/>
        <v>159</v>
      </c>
    </row>
    <row r="349" spans="1:13" x14ac:dyDescent="0.25">
      <c r="A349" s="12">
        <v>345</v>
      </c>
      <c r="B349" s="12">
        <v>2010</v>
      </c>
      <c r="C349" s="13">
        <v>40438</v>
      </c>
      <c r="D349" s="14">
        <v>17</v>
      </c>
      <c r="E349" s="14">
        <v>27</v>
      </c>
      <c r="F349" s="14">
        <v>29</v>
      </c>
      <c r="G349" s="14">
        <v>38</v>
      </c>
      <c r="H349" s="14">
        <v>50</v>
      </c>
      <c r="I349" s="14" t="str">
        <f t="shared" si="26"/>
        <v>1727293850</v>
      </c>
      <c r="J349" s="14" t="str">
        <f>IF(COUNTIF($I$5:I349,I349)&gt;1,"Doublon","")</f>
        <v/>
      </c>
      <c r="K349" s="14">
        <v>1</v>
      </c>
      <c r="L349" s="15">
        <v>3</v>
      </c>
      <c r="M349" s="14">
        <f t="shared" si="25"/>
        <v>161</v>
      </c>
    </row>
    <row r="350" spans="1:13" x14ac:dyDescent="0.25">
      <c r="A350" s="12">
        <v>346</v>
      </c>
      <c r="B350" s="12">
        <v>2010</v>
      </c>
      <c r="C350" s="13">
        <v>40445</v>
      </c>
      <c r="D350" s="14">
        <v>1</v>
      </c>
      <c r="E350" s="14">
        <v>4</v>
      </c>
      <c r="F350" s="14">
        <v>16</v>
      </c>
      <c r="G350" s="14">
        <v>40</v>
      </c>
      <c r="H350" s="14">
        <v>48</v>
      </c>
      <c r="I350" s="14" t="str">
        <f t="shared" si="26"/>
        <v>14164048</v>
      </c>
      <c r="J350" s="14" t="str">
        <f>IF(COUNTIF($I$5:I350,I350)&gt;1,"Doublon","")</f>
        <v/>
      </c>
      <c r="K350" s="14">
        <v>1</v>
      </c>
      <c r="L350" s="15">
        <v>9</v>
      </c>
      <c r="M350" s="14">
        <f t="shared" ref="M350:M413" si="27">D350+E350+F350+G350+H350</f>
        <v>109</v>
      </c>
    </row>
    <row r="351" spans="1:13" x14ac:dyDescent="0.25">
      <c r="A351" s="12">
        <v>347</v>
      </c>
      <c r="B351" s="12">
        <v>2010</v>
      </c>
      <c r="C351" s="13">
        <v>40452</v>
      </c>
      <c r="D351" s="14">
        <v>1</v>
      </c>
      <c r="E351" s="14">
        <v>4</v>
      </c>
      <c r="F351" s="14">
        <v>6</v>
      </c>
      <c r="G351" s="14">
        <v>27</v>
      </c>
      <c r="H351" s="14">
        <v>48</v>
      </c>
      <c r="I351" s="14" t="str">
        <f t="shared" si="26"/>
        <v>1462748</v>
      </c>
      <c r="J351" s="14" t="str">
        <f>IF(COUNTIF($I$5:I351,I351)&gt;1,"Doublon","")</f>
        <v/>
      </c>
      <c r="K351" s="14">
        <v>1</v>
      </c>
      <c r="L351" s="15">
        <v>6</v>
      </c>
      <c r="M351" s="14">
        <f t="shared" si="27"/>
        <v>86</v>
      </c>
    </row>
    <row r="352" spans="1:13" x14ac:dyDescent="0.25">
      <c r="A352" s="12">
        <v>348</v>
      </c>
      <c r="B352" s="12">
        <v>2010</v>
      </c>
      <c r="C352" s="13">
        <v>40459</v>
      </c>
      <c r="D352" s="14">
        <v>9</v>
      </c>
      <c r="E352" s="14">
        <v>30</v>
      </c>
      <c r="F352" s="14">
        <v>35</v>
      </c>
      <c r="G352" s="14">
        <v>39</v>
      </c>
      <c r="H352" s="14">
        <v>46</v>
      </c>
      <c r="I352" s="14" t="str">
        <f t="shared" si="26"/>
        <v>930353946</v>
      </c>
      <c r="J352" s="14" t="str">
        <f>IF(COUNTIF($I$5:I352,I352)&gt;1,"Doublon","")</f>
        <v/>
      </c>
      <c r="K352" s="14">
        <v>6</v>
      </c>
      <c r="L352" s="15">
        <v>8</v>
      </c>
      <c r="M352" s="14">
        <f t="shared" si="27"/>
        <v>159</v>
      </c>
    </row>
    <row r="353" spans="1:13" x14ac:dyDescent="0.25">
      <c r="A353" s="12">
        <v>349</v>
      </c>
      <c r="B353" s="12">
        <v>2010</v>
      </c>
      <c r="C353" s="13">
        <v>40466</v>
      </c>
      <c r="D353" s="14">
        <v>2</v>
      </c>
      <c r="E353" s="14">
        <v>31</v>
      </c>
      <c r="F353" s="14">
        <v>36</v>
      </c>
      <c r="G353" s="14">
        <v>38</v>
      </c>
      <c r="H353" s="14">
        <v>43</v>
      </c>
      <c r="I353" s="14" t="str">
        <f t="shared" si="26"/>
        <v>231363843</v>
      </c>
      <c r="J353" s="14" t="str">
        <f>IF(COUNTIF($I$5:I353,I353)&gt;1,"Doublon","")</f>
        <v/>
      </c>
      <c r="K353" s="14">
        <v>3</v>
      </c>
      <c r="L353" s="15">
        <v>7</v>
      </c>
      <c r="M353" s="14">
        <f t="shared" si="27"/>
        <v>150</v>
      </c>
    </row>
    <row r="354" spans="1:13" x14ac:dyDescent="0.25">
      <c r="A354" s="12">
        <v>350</v>
      </c>
      <c r="B354" s="12">
        <v>2010</v>
      </c>
      <c r="C354" s="13">
        <v>40473</v>
      </c>
      <c r="D354" s="14">
        <v>4</v>
      </c>
      <c r="E354" s="14">
        <v>5</v>
      </c>
      <c r="F354" s="14">
        <v>9</v>
      </c>
      <c r="G354" s="14">
        <v>11</v>
      </c>
      <c r="H354" s="14">
        <v>39</v>
      </c>
      <c r="I354" s="14" t="str">
        <f t="shared" si="26"/>
        <v>4591139</v>
      </c>
      <c r="J354" s="14" t="str">
        <f>IF(COUNTIF($I$5:I354,I354)&gt;1,"Doublon","")</f>
        <v/>
      </c>
      <c r="K354" s="14">
        <v>3</v>
      </c>
      <c r="L354" s="15">
        <v>5</v>
      </c>
      <c r="M354" s="14">
        <f t="shared" si="27"/>
        <v>68</v>
      </c>
    </row>
    <row r="355" spans="1:13" x14ac:dyDescent="0.25">
      <c r="A355" s="12">
        <v>351</v>
      </c>
      <c r="B355" s="12">
        <v>2010</v>
      </c>
      <c r="C355" s="13">
        <v>40480</v>
      </c>
      <c r="D355" s="14">
        <v>16</v>
      </c>
      <c r="E355" s="14">
        <v>20</v>
      </c>
      <c r="F355" s="14">
        <v>22</v>
      </c>
      <c r="G355" s="14">
        <v>32</v>
      </c>
      <c r="H355" s="14">
        <v>42</v>
      </c>
      <c r="I355" s="14" t="str">
        <f t="shared" si="26"/>
        <v>1620223242</v>
      </c>
      <c r="J355" s="14" t="str">
        <f>IF(COUNTIF($I$5:I355,I355)&gt;1,"Doublon","")</f>
        <v/>
      </c>
      <c r="K355" s="14">
        <v>8</v>
      </c>
      <c r="L355" s="15">
        <v>9</v>
      </c>
      <c r="M355" s="14">
        <f t="shared" si="27"/>
        <v>132</v>
      </c>
    </row>
    <row r="356" spans="1:13" x14ac:dyDescent="0.25">
      <c r="A356" s="12">
        <v>352</v>
      </c>
      <c r="B356" s="12">
        <v>2010</v>
      </c>
      <c r="C356" s="13">
        <v>40487</v>
      </c>
      <c r="D356" s="14">
        <v>21</v>
      </c>
      <c r="E356" s="14">
        <v>23</v>
      </c>
      <c r="F356" s="14">
        <v>33</v>
      </c>
      <c r="G356" s="14">
        <v>40</v>
      </c>
      <c r="H356" s="14">
        <v>50</v>
      </c>
      <c r="I356" s="14" t="str">
        <f t="shared" si="26"/>
        <v>2123334050</v>
      </c>
      <c r="J356" s="14" t="str">
        <f>IF(COUNTIF($I$5:I356,I356)&gt;1,"Doublon","")</f>
        <v/>
      </c>
      <c r="K356" s="14">
        <v>4</v>
      </c>
      <c r="L356" s="15">
        <v>5</v>
      </c>
      <c r="M356" s="14">
        <f t="shared" si="27"/>
        <v>167</v>
      </c>
    </row>
    <row r="357" spans="1:13" x14ac:dyDescent="0.25">
      <c r="A357" s="12">
        <v>353</v>
      </c>
      <c r="B357" s="12">
        <v>2010</v>
      </c>
      <c r="C357" s="13">
        <v>40494</v>
      </c>
      <c r="D357" s="14">
        <v>7</v>
      </c>
      <c r="E357" s="14">
        <v>19</v>
      </c>
      <c r="F357" s="14">
        <v>23</v>
      </c>
      <c r="G357" s="14">
        <v>29</v>
      </c>
      <c r="H357" s="14">
        <v>47</v>
      </c>
      <c r="I357" s="14" t="str">
        <f t="shared" si="26"/>
        <v>719232947</v>
      </c>
      <c r="J357" s="14" t="str">
        <f>IF(COUNTIF($I$5:I357,I357)&gt;1,"Doublon","")</f>
        <v/>
      </c>
      <c r="K357" s="14">
        <v>1</v>
      </c>
      <c r="L357" s="15">
        <v>6</v>
      </c>
      <c r="M357" s="14">
        <f t="shared" si="27"/>
        <v>125</v>
      </c>
    </row>
    <row r="358" spans="1:13" x14ac:dyDescent="0.25">
      <c r="A358" s="12">
        <v>354</v>
      </c>
      <c r="B358" s="12">
        <v>2010</v>
      </c>
      <c r="C358" s="13">
        <v>40501</v>
      </c>
      <c r="D358" s="14">
        <v>12</v>
      </c>
      <c r="E358" s="14">
        <v>15</v>
      </c>
      <c r="F358" s="14">
        <v>32</v>
      </c>
      <c r="G358" s="14">
        <v>36</v>
      </c>
      <c r="H358" s="14">
        <v>45</v>
      </c>
      <c r="I358" s="14" t="str">
        <f t="shared" si="26"/>
        <v>1215323645</v>
      </c>
      <c r="J358" s="14" t="str">
        <f>IF(COUNTIF($I$5:I358,I358)&gt;1,"Doublon","")</f>
        <v/>
      </c>
      <c r="K358" s="14">
        <v>7</v>
      </c>
      <c r="L358" s="15">
        <v>9</v>
      </c>
      <c r="M358" s="14">
        <f t="shared" si="27"/>
        <v>140</v>
      </c>
    </row>
    <row r="359" spans="1:13" x14ac:dyDescent="0.25">
      <c r="A359" s="12">
        <v>355</v>
      </c>
      <c r="B359" s="12">
        <v>2010</v>
      </c>
      <c r="C359" s="13">
        <v>40508</v>
      </c>
      <c r="D359" s="14">
        <v>9</v>
      </c>
      <c r="E359" s="14">
        <v>28</v>
      </c>
      <c r="F359" s="14">
        <v>36</v>
      </c>
      <c r="G359" s="14">
        <v>41</v>
      </c>
      <c r="H359" s="14">
        <v>49</v>
      </c>
      <c r="I359" s="14" t="str">
        <f t="shared" si="26"/>
        <v>928364149</v>
      </c>
      <c r="J359" s="14" t="str">
        <f>IF(COUNTIF($I$5:I359,I359)&gt;1,"Doublon","")</f>
        <v/>
      </c>
      <c r="K359" s="14">
        <v>5</v>
      </c>
      <c r="L359" s="15">
        <v>7</v>
      </c>
      <c r="M359" s="14">
        <f t="shared" si="27"/>
        <v>163</v>
      </c>
    </row>
    <row r="360" spans="1:13" x14ac:dyDescent="0.25">
      <c r="A360" s="12">
        <v>356</v>
      </c>
      <c r="B360" s="12">
        <v>2010</v>
      </c>
      <c r="C360" s="13">
        <v>40515</v>
      </c>
      <c r="D360" s="14">
        <v>8</v>
      </c>
      <c r="E360" s="14">
        <v>19</v>
      </c>
      <c r="F360" s="14">
        <v>28</v>
      </c>
      <c r="G360" s="14">
        <v>32</v>
      </c>
      <c r="H360" s="14">
        <v>46</v>
      </c>
      <c r="I360" s="14" t="str">
        <f t="shared" si="26"/>
        <v>819283246</v>
      </c>
      <c r="J360" s="14" t="str">
        <f>IF(COUNTIF($I$5:I360,I360)&gt;1,"Doublon","")</f>
        <v/>
      </c>
      <c r="K360" s="14">
        <v>4</v>
      </c>
      <c r="L360" s="15">
        <v>7</v>
      </c>
      <c r="M360" s="14">
        <f t="shared" si="27"/>
        <v>133</v>
      </c>
    </row>
    <row r="361" spans="1:13" x14ac:dyDescent="0.25">
      <c r="A361" s="12">
        <v>357</v>
      </c>
      <c r="B361" s="12">
        <v>2010</v>
      </c>
      <c r="C361" s="13">
        <v>40522</v>
      </c>
      <c r="D361" s="14">
        <v>2</v>
      </c>
      <c r="E361" s="14">
        <v>3</v>
      </c>
      <c r="F361" s="14">
        <v>10</v>
      </c>
      <c r="G361" s="14">
        <v>33</v>
      </c>
      <c r="H361" s="14">
        <v>46</v>
      </c>
      <c r="I361" s="14" t="str">
        <f t="shared" si="26"/>
        <v>23103346</v>
      </c>
      <c r="J361" s="14" t="str">
        <f>IF(COUNTIF($I$5:I361,I361)&gt;1,"Doublon","")</f>
        <v/>
      </c>
      <c r="K361" s="14">
        <v>7</v>
      </c>
      <c r="L361" s="15">
        <v>8</v>
      </c>
      <c r="M361" s="14">
        <f t="shared" si="27"/>
        <v>94</v>
      </c>
    </row>
    <row r="362" spans="1:13" x14ac:dyDescent="0.25">
      <c r="A362" s="12">
        <v>358</v>
      </c>
      <c r="B362" s="12">
        <v>2010</v>
      </c>
      <c r="C362" s="13">
        <v>40529</v>
      </c>
      <c r="D362" s="14">
        <v>3</v>
      </c>
      <c r="E362" s="14">
        <v>20</v>
      </c>
      <c r="F362" s="14">
        <v>29</v>
      </c>
      <c r="G362" s="14">
        <v>35</v>
      </c>
      <c r="H362" s="14">
        <v>42</v>
      </c>
      <c r="I362" s="14" t="str">
        <f t="shared" si="26"/>
        <v>320293542</v>
      </c>
      <c r="J362" s="14" t="str">
        <f>IF(COUNTIF($I$5:I362,I362)&gt;1,"Doublon","")</f>
        <v/>
      </c>
      <c r="K362" s="14">
        <v>3</v>
      </c>
      <c r="L362" s="15">
        <v>8</v>
      </c>
      <c r="M362" s="14">
        <f t="shared" si="27"/>
        <v>129</v>
      </c>
    </row>
    <row r="363" spans="1:13" x14ac:dyDescent="0.25">
      <c r="A363" s="12">
        <v>359</v>
      </c>
      <c r="B363" s="12">
        <v>2010</v>
      </c>
      <c r="C363" s="13">
        <v>40536</v>
      </c>
      <c r="D363" s="14">
        <v>19</v>
      </c>
      <c r="E363" s="14">
        <v>36</v>
      </c>
      <c r="F363" s="14">
        <v>38</v>
      </c>
      <c r="G363" s="14">
        <v>42</v>
      </c>
      <c r="H363" s="14">
        <v>46</v>
      </c>
      <c r="I363" s="14" t="str">
        <f t="shared" si="26"/>
        <v>1936384246</v>
      </c>
      <c r="J363" s="14" t="str">
        <f>IF(COUNTIF($I$5:I363,I363)&gt;1,"Doublon","")</f>
        <v/>
      </c>
      <c r="K363" s="14">
        <v>2</v>
      </c>
      <c r="L363" s="15">
        <v>8</v>
      </c>
      <c r="M363" s="14">
        <f t="shared" si="27"/>
        <v>181</v>
      </c>
    </row>
    <row r="364" spans="1:13" x14ac:dyDescent="0.25">
      <c r="A364" s="12">
        <v>360</v>
      </c>
      <c r="B364" s="12">
        <v>2010</v>
      </c>
      <c r="C364" s="13">
        <v>40543</v>
      </c>
      <c r="D364" s="14">
        <v>2</v>
      </c>
      <c r="E364" s="14">
        <v>24</v>
      </c>
      <c r="F364" s="14">
        <v>34</v>
      </c>
      <c r="G364" s="14">
        <v>38</v>
      </c>
      <c r="H364" s="14">
        <v>43</v>
      </c>
      <c r="I364" s="14" t="str">
        <f t="shared" si="26"/>
        <v>224343843</v>
      </c>
      <c r="J364" s="14" t="str">
        <f>IF(COUNTIF($I$5:I364,I364)&gt;1,"Doublon","")</f>
        <v/>
      </c>
      <c r="K364" s="14">
        <v>1</v>
      </c>
      <c r="L364" s="15">
        <v>7</v>
      </c>
      <c r="M364" s="14">
        <f t="shared" si="27"/>
        <v>141</v>
      </c>
    </row>
    <row r="365" spans="1:13" x14ac:dyDescent="0.25">
      <c r="A365" s="12">
        <v>361</v>
      </c>
      <c r="B365" s="12">
        <v>2011</v>
      </c>
      <c r="C365" s="13">
        <v>40550</v>
      </c>
      <c r="D365" s="14">
        <v>1</v>
      </c>
      <c r="E365" s="14">
        <v>22</v>
      </c>
      <c r="F365" s="14">
        <v>32</v>
      </c>
      <c r="G365" s="14">
        <v>48</v>
      </c>
      <c r="H365" s="14">
        <v>50</v>
      </c>
      <c r="I365" s="14" t="str">
        <f t="shared" si="26"/>
        <v>122324850</v>
      </c>
      <c r="J365" s="14" t="str">
        <f>IF(COUNTIF($I$5:I365,I365)&gt;1,"Doublon","")</f>
        <v/>
      </c>
      <c r="K365" s="14">
        <v>6</v>
      </c>
      <c r="L365" s="15">
        <v>7</v>
      </c>
      <c r="M365" s="14">
        <f t="shared" si="27"/>
        <v>153</v>
      </c>
    </row>
    <row r="366" spans="1:13" x14ac:dyDescent="0.25">
      <c r="A366" s="12">
        <v>362</v>
      </c>
      <c r="B366" s="12">
        <v>2011</v>
      </c>
      <c r="C366" s="13">
        <v>40557</v>
      </c>
      <c r="D366" s="14">
        <v>2</v>
      </c>
      <c r="E366" s="14">
        <v>14</v>
      </c>
      <c r="F366" s="14">
        <v>24</v>
      </c>
      <c r="G366" s="14">
        <v>39</v>
      </c>
      <c r="H366" s="14">
        <v>44</v>
      </c>
      <c r="I366" s="14" t="str">
        <f t="shared" si="26"/>
        <v>214243944</v>
      </c>
      <c r="J366" s="14" t="str">
        <f>IF(COUNTIF($I$5:I366,I366)&gt;1,"Doublon","")</f>
        <v/>
      </c>
      <c r="K366" s="14">
        <v>6</v>
      </c>
      <c r="L366" s="15">
        <v>7</v>
      </c>
      <c r="M366" s="14">
        <f t="shared" si="27"/>
        <v>123</v>
      </c>
    </row>
    <row r="367" spans="1:13" x14ac:dyDescent="0.25">
      <c r="A367" s="12">
        <v>363</v>
      </c>
      <c r="B367" s="12">
        <v>2011</v>
      </c>
      <c r="C367" s="13">
        <v>40564</v>
      </c>
      <c r="D367" s="14">
        <v>3</v>
      </c>
      <c r="E367" s="14">
        <v>11</v>
      </c>
      <c r="F367" s="14">
        <v>13</v>
      </c>
      <c r="G367" s="14">
        <v>18</v>
      </c>
      <c r="H367" s="14">
        <v>21</v>
      </c>
      <c r="I367" s="14" t="str">
        <f t="shared" si="26"/>
        <v>311131821</v>
      </c>
      <c r="J367" s="14" t="str">
        <f>IF(COUNTIF($I$5:I367,I367)&gt;1,"Doublon","")</f>
        <v/>
      </c>
      <c r="K367" s="14">
        <v>4</v>
      </c>
      <c r="L367" s="15">
        <v>5</v>
      </c>
      <c r="M367" s="14">
        <f t="shared" si="27"/>
        <v>66</v>
      </c>
    </row>
    <row r="368" spans="1:13" x14ac:dyDescent="0.25">
      <c r="A368" s="12">
        <v>364</v>
      </c>
      <c r="B368" s="12">
        <v>2011</v>
      </c>
      <c r="C368" s="13">
        <v>40571</v>
      </c>
      <c r="D368" s="14">
        <v>13</v>
      </c>
      <c r="E368" s="14">
        <v>23</v>
      </c>
      <c r="F368" s="14">
        <v>24</v>
      </c>
      <c r="G368" s="14">
        <v>41</v>
      </c>
      <c r="H368" s="14">
        <v>42</v>
      </c>
      <c r="I368" s="14" t="str">
        <f t="shared" si="26"/>
        <v>1323244142</v>
      </c>
      <c r="J368" s="14" t="str">
        <f>IF(COUNTIF($I$5:I368,I368)&gt;1,"Doublon","")</f>
        <v/>
      </c>
      <c r="K368" s="14">
        <v>1</v>
      </c>
      <c r="L368" s="15">
        <v>5</v>
      </c>
      <c r="M368" s="14">
        <f t="shared" si="27"/>
        <v>143</v>
      </c>
    </row>
    <row r="369" spans="1:13" x14ac:dyDescent="0.25">
      <c r="A369" s="12">
        <v>365</v>
      </c>
      <c r="B369" s="12">
        <v>2011</v>
      </c>
      <c r="C369" s="13">
        <v>40578</v>
      </c>
      <c r="D369" s="14">
        <v>2</v>
      </c>
      <c r="E369" s="14">
        <v>11</v>
      </c>
      <c r="F369" s="14">
        <v>24</v>
      </c>
      <c r="G369" s="14">
        <v>35</v>
      </c>
      <c r="H369" s="14">
        <v>47</v>
      </c>
      <c r="I369" s="14" t="str">
        <f t="shared" si="26"/>
        <v>211243547</v>
      </c>
      <c r="J369" s="14" t="str">
        <f>IF(COUNTIF($I$5:I369,I369)&gt;1,"Doublon","")</f>
        <v/>
      </c>
      <c r="K369" s="14">
        <v>5</v>
      </c>
      <c r="L369" s="15">
        <v>9</v>
      </c>
      <c r="M369" s="14">
        <f t="shared" si="27"/>
        <v>119</v>
      </c>
    </row>
    <row r="370" spans="1:13" x14ac:dyDescent="0.25">
      <c r="A370" s="12">
        <v>366</v>
      </c>
      <c r="B370" s="12">
        <v>2011</v>
      </c>
      <c r="C370" s="13">
        <v>40585</v>
      </c>
      <c r="D370" s="14">
        <v>12</v>
      </c>
      <c r="E370" s="14">
        <v>14</v>
      </c>
      <c r="F370" s="14">
        <v>15</v>
      </c>
      <c r="G370" s="14">
        <v>19</v>
      </c>
      <c r="H370" s="14">
        <v>23</v>
      </c>
      <c r="I370" s="14" t="str">
        <f t="shared" si="26"/>
        <v>1214151923</v>
      </c>
      <c r="J370" s="14" t="str">
        <f>IF(COUNTIF($I$5:I370,I370)&gt;1,"Doublon","")</f>
        <v/>
      </c>
      <c r="K370" s="14">
        <v>7</v>
      </c>
      <c r="L370" s="15">
        <v>8</v>
      </c>
      <c r="M370" s="14">
        <f t="shared" si="27"/>
        <v>83</v>
      </c>
    </row>
    <row r="371" spans="1:13" x14ac:dyDescent="0.25">
      <c r="A371" s="12">
        <v>367</v>
      </c>
      <c r="B371" s="12">
        <v>2011</v>
      </c>
      <c r="C371" s="13">
        <v>40592</v>
      </c>
      <c r="D371" s="14">
        <v>2</v>
      </c>
      <c r="E371" s="14">
        <v>3</v>
      </c>
      <c r="F371" s="14">
        <v>15</v>
      </c>
      <c r="G371" s="14">
        <v>45</v>
      </c>
      <c r="H371" s="14">
        <v>49</v>
      </c>
      <c r="I371" s="14" t="str">
        <f t="shared" si="26"/>
        <v>23154549</v>
      </c>
      <c r="J371" s="14" t="str">
        <f>IF(COUNTIF($I$5:I371,I371)&gt;1,"Doublon","")</f>
        <v/>
      </c>
      <c r="K371" s="14">
        <v>5</v>
      </c>
      <c r="L371" s="15">
        <v>9</v>
      </c>
      <c r="M371" s="14">
        <f t="shared" si="27"/>
        <v>114</v>
      </c>
    </row>
    <row r="372" spans="1:13" x14ac:dyDescent="0.25">
      <c r="A372" s="12">
        <v>368</v>
      </c>
      <c r="B372" s="12">
        <v>2011</v>
      </c>
      <c r="C372" s="13">
        <v>40599</v>
      </c>
      <c r="D372" s="14">
        <v>12</v>
      </c>
      <c r="E372" s="14">
        <v>13</v>
      </c>
      <c r="F372" s="14">
        <v>42</v>
      </c>
      <c r="G372" s="14">
        <v>45</v>
      </c>
      <c r="H372" s="14">
        <v>48</v>
      </c>
      <c r="I372" s="14" t="str">
        <f t="shared" si="26"/>
        <v>1213424548</v>
      </c>
      <c r="J372" s="14" t="str">
        <f>IF(COUNTIF($I$5:I372,I372)&gt;1,"Doublon","")</f>
        <v/>
      </c>
      <c r="K372" s="14">
        <v>3</v>
      </c>
      <c r="L372" s="15">
        <v>9</v>
      </c>
      <c r="M372" s="14">
        <f t="shared" si="27"/>
        <v>160</v>
      </c>
    </row>
    <row r="373" spans="1:13" x14ac:dyDescent="0.25">
      <c r="A373" s="12">
        <v>369</v>
      </c>
      <c r="B373" s="12">
        <v>2011</v>
      </c>
      <c r="C373" s="13">
        <v>40606</v>
      </c>
      <c r="D373" s="14">
        <v>11</v>
      </c>
      <c r="E373" s="14">
        <v>25</v>
      </c>
      <c r="F373" s="14">
        <v>27</v>
      </c>
      <c r="G373" s="14">
        <v>28</v>
      </c>
      <c r="H373" s="14">
        <v>41</v>
      </c>
      <c r="I373" s="14" t="str">
        <f t="shared" si="26"/>
        <v>1125272841</v>
      </c>
      <c r="J373" s="14" t="str">
        <f>IF(COUNTIF($I$5:I373,I373)&gt;1,"Doublon","")</f>
        <v/>
      </c>
      <c r="K373" s="14">
        <v>5</v>
      </c>
      <c r="L373" s="15">
        <v>8</v>
      </c>
      <c r="M373" s="14">
        <f t="shared" si="27"/>
        <v>132</v>
      </c>
    </row>
    <row r="374" spans="1:13" x14ac:dyDescent="0.25">
      <c r="A374" s="12">
        <v>370</v>
      </c>
      <c r="B374" s="12">
        <v>2011</v>
      </c>
      <c r="C374" s="13">
        <v>40613</v>
      </c>
      <c r="D374" s="14">
        <v>17</v>
      </c>
      <c r="E374" s="14">
        <v>19</v>
      </c>
      <c r="F374" s="14">
        <v>24</v>
      </c>
      <c r="G374" s="14">
        <v>37</v>
      </c>
      <c r="H374" s="14">
        <v>46</v>
      </c>
      <c r="I374" s="14" t="str">
        <f t="shared" si="26"/>
        <v>1719243746</v>
      </c>
      <c r="J374" s="14" t="str">
        <f>IF(COUNTIF($I$5:I374,I374)&gt;1,"Doublon","")</f>
        <v/>
      </c>
      <c r="K374" s="14">
        <v>2</v>
      </c>
      <c r="L374" s="15">
        <v>7</v>
      </c>
      <c r="M374" s="14">
        <f t="shared" si="27"/>
        <v>143</v>
      </c>
    </row>
    <row r="375" spans="1:13" x14ac:dyDescent="0.25">
      <c r="A375" s="12">
        <v>371</v>
      </c>
      <c r="B375" s="12">
        <v>2011</v>
      </c>
      <c r="C375" s="13">
        <v>40620</v>
      </c>
      <c r="D375" s="14">
        <v>1</v>
      </c>
      <c r="E375" s="14">
        <v>13</v>
      </c>
      <c r="F375" s="14">
        <v>20</v>
      </c>
      <c r="G375" s="14">
        <v>26</v>
      </c>
      <c r="H375" s="14">
        <v>50</v>
      </c>
      <c r="I375" s="14" t="str">
        <f t="shared" si="26"/>
        <v>113202650</v>
      </c>
      <c r="J375" s="14" t="str">
        <f>IF(COUNTIF($I$5:I375,I375)&gt;1,"Doublon","")</f>
        <v/>
      </c>
      <c r="K375" s="14">
        <v>6</v>
      </c>
      <c r="L375" s="15">
        <v>7</v>
      </c>
      <c r="M375" s="14">
        <f t="shared" si="27"/>
        <v>110</v>
      </c>
    </row>
    <row r="376" spans="1:13" x14ac:dyDescent="0.25">
      <c r="A376" s="12">
        <v>372</v>
      </c>
      <c r="B376" s="12">
        <v>2011</v>
      </c>
      <c r="C376" s="13">
        <v>40627</v>
      </c>
      <c r="D376" s="14">
        <v>6</v>
      </c>
      <c r="E376" s="14">
        <v>12</v>
      </c>
      <c r="F376" s="14">
        <v>21</v>
      </c>
      <c r="G376" s="14">
        <v>27</v>
      </c>
      <c r="H376" s="14">
        <v>33</v>
      </c>
      <c r="I376" s="14" t="str">
        <f t="shared" si="26"/>
        <v>612212733</v>
      </c>
      <c r="J376" s="14" t="str">
        <f>IF(COUNTIF($I$5:I376,I376)&gt;1,"Doublon","")</f>
        <v/>
      </c>
      <c r="K376" s="14">
        <v>3</v>
      </c>
      <c r="L376" s="15">
        <v>7</v>
      </c>
      <c r="M376" s="14">
        <f t="shared" si="27"/>
        <v>99</v>
      </c>
    </row>
    <row r="377" spans="1:13" x14ac:dyDescent="0.25">
      <c r="A377" s="12">
        <v>373</v>
      </c>
      <c r="B377" s="12">
        <v>2011</v>
      </c>
      <c r="C377" s="13">
        <v>40634</v>
      </c>
      <c r="D377" s="14">
        <v>4</v>
      </c>
      <c r="E377" s="14">
        <v>17</v>
      </c>
      <c r="F377" s="14">
        <v>21</v>
      </c>
      <c r="G377" s="14">
        <v>22</v>
      </c>
      <c r="H377" s="14">
        <v>33</v>
      </c>
      <c r="I377" s="14" t="str">
        <f t="shared" si="26"/>
        <v>417212233</v>
      </c>
      <c r="J377" s="14" t="str">
        <f>IF(COUNTIF($I$5:I377,I377)&gt;1,"Doublon","")</f>
        <v/>
      </c>
      <c r="K377" s="14">
        <v>4</v>
      </c>
      <c r="L377" s="15">
        <v>8</v>
      </c>
      <c r="M377" s="14">
        <f t="shared" si="27"/>
        <v>97</v>
      </c>
    </row>
    <row r="378" spans="1:13" x14ac:dyDescent="0.25">
      <c r="A378" s="12">
        <v>374</v>
      </c>
      <c r="B378" s="12">
        <v>2011</v>
      </c>
      <c r="C378" s="13">
        <v>40641</v>
      </c>
      <c r="D378" s="14">
        <v>21</v>
      </c>
      <c r="E378" s="14">
        <v>23</v>
      </c>
      <c r="F378" s="14">
        <v>38</v>
      </c>
      <c r="G378" s="14">
        <v>47</v>
      </c>
      <c r="H378" s="14">
        <v>50</v>
      </c>
      <c r="I378" s="14" t="str">
        <f t="shared" si="26"/>
        <v>2123384750</v>
      </c>
      <c r="J378" s="14" t="str">
        <f>IF(COUNTIF($I$5:I378,I378)&gt;1,"Doublon","")</f>
        <v/>
      </c>
      <c r="K378" s="14">
        <v>2</v>
      </c>
      <c r="L378" s="15">
        <v>6</v>
      </c>
      <c r="M378" s="14">
        <f t="shared" si="27"/>
        <v>179</v>
      </c>
    </row>
    <row r="379" spans="1:13" x14ac:dyDescent="0.25">
      <c r="A379" s="12">
        <v>375</v>
      </c>
      <c r="B379" s="12">
        <v>2011</v>
      </c>
      <c r="C379" s="13">
        <v>40648</v>
      </c>
      <c r="D379" s="14">
        <v>4</v>
      </c>
      <c r="E379" s="14">
        <v>6</v>
      </c>
      <c r="F379" s="14">
        <v>21</v>
      </c>
      <c r="G379" s="14">
        <v>39</v>
      </c>
      <c r="H379" s="14">
        <v>41</v>
      </c>
      <c r="I379" s="14" t="str">
        <f t="shared" si="26"/>
        <v>46213941</v>
      </c>
      <c r="J379" s="14" t="str">
        <f>IF(COUNTIF($I$5:I379,I379)&gt;1,"Doublon","")</f>
        <v/>
      </c>
      <c r="K379" s="14">
        <v>2</v>
      </c>
      <c r="L379" s="15">
        <v>6</v>
      </c>
      <c r="M379" s="14">
        <f t="shared" si="27"/>
        <v>111</v>
      </c>
    </row>
    <row r="380" spans="1:13" x14ac:dyDescent="0.25">
      <c r="A380" s="12">
        <v>376</v>
      </c>
      <c r="B380" s="12">
        <v>2011</v>
      </c>
      <c r="C380" s="13">
        <v>40655</v>
      </c>
      <c r="D380" s="14">
        <v>11</v>
      </c>
      <c r="E380" s="14">
        <v>22</v>
      </c>
      <c r="F380" s="14">
        <v>36</v>
      </c>
      <c r="G380" s="14">
        <v>45</v>
      </c>
      <c r="H380" s="14">
        <v>48</v>
      </c>
      <c r="I380" s="14" t="str">
        <f t="shared" si="26"/>
        <v>1122364548</v>
      </c>
      <c r="J380" s="14" t="str">
        <f>IF(COUNTIF($I$5:I380,I380)&gt;1,"Doublon","")</f>
        <v/>
      </c>
      <c r="K380" s="14">
        <v>1</v>
      </c>
      <c r="L380" s="15">
        <v>4</v>
      </c>
      <c r="M380" s="14">
        <f t="shared" si="27"/>
        <v>162</v>
      </c>
    </row>
    <row r="381" spans="1:13" x14ac:dyDescent="0.25">
      <c r="A381" s="12">
        <v>377</v>
      </c>
      <c r="B381" s="12">
        <v>2011</v>
      </c>
      <c r="C381" s="13">
        <v>40662</v>
      </c>
      <c r="D381" s="14">
        <v>15</v>
      </c>
      <c r="E381" s="14">
        <v>25</v>
      </c>
      <c r="F381" s="14">
        <v>38</v>
      </c>
      <c r="G381" s="14">
        <v>40</v>
      </c>
      <c r="H381" s="14">
        <v>41</v>
      </c>
      <c r="I381" s="14" t="str">
        <f t="shared" si="26"/>
        <v>1525384041</v>
      </c>
      <c r="J381" s="14" t="str">
        <f>IF(COUNTIF($I$5:I381,I381)&gt;1,"Doublon","")</f>
        <v/>
      </c>
      <c r="K381" s="14">
        <v>1</v>
      </c>
      <c r="L381" s="15">
        <v>2</v>
      </c>
      <c r="M381" s="14">
        <f t="shared" si="27"/>
        <v>159</v>
      </c>
    </row>
    <row r="382" spans="1:13" x14ac:dyDescent="0.25">
      <c r="A382" s="12">
        <v>378</v>
      </c>
      <c r="B382" s="12">
        <v>2011</v>
      </c>
      <c r="C382" s="13">
        <v>40669</v>
      </c>
      <c r="D382" s="14">
        <v>11</v>
      </c>
      <c r="E382" s="14">
        <v>16</v>
      </c>
      <c r="F382" s="14">
        <v>20</v>
      </c>
      <c r="G382" s="14">
        <v>22</v>
      </c>
      <c r="H382" s="14">
        <v>28</v>
      </c>
      <c r="I382" s="14" t="str">
        <f t="shared" si="26"/>
        <v>1116202228</v>
      </c>
      <c r="J382" s="14" t="str">
        <f>IF(COUNTIF($I$5:I382,I382)&gt;1,"Doublon","")</f>
        <v/>
      </c>
      <c r="K382" s="14">
        <v>4</v>
      </c>
      <c r="L382" s="15">
        <v>9</v>
      </c>
      <c r="M382" s="14">
        <f t="shared" si="27"/>
        <v>97</v>
      </c>
    </row>
    <row r="383" spans="1:13" x14ac:dyDescent="0.25">
      <c r="A383" s="12">
        <v>379</v>
      </c>
      <c r="B383" s="12">
        <v>2011</v>
      </c>
      <c r="C383" s="13">
        <v>40673</v>
      </c>
      <c r="D383" s="14">
        <v>3</v>
      </c>
      <c r="E383" s="14">
        <v>10</v>
      </c>
      <c r="F383" s="14">
        <v>15</v>
      </c>
      <c r="G383" s="14">
        <v>28</v>
      </c>
      <c r="H383" s="14">
        <v>45</v>
      </c>
      <c r="I383" s="14" t="str">
        <f t="shared" si="26"/>
        <v>310152845</v>
      </c>
      <c r="J383" s="14" t="str">
        <f>IF(COUNTIF($I$5:I383,I383)&gt;1,"Doublon","")</f>
        <v/>
      </c>
      <c r="K383" s="14">
        <v>5</v>
      </c>
      <c r="L383" s="15">
        <v>7</v>
      </c>
      <c r="M383" s="14">
        <f t="shared" si="27"/>
        <v>101</v>
      </c>
    </row>
    <row r="384" spans="1:13" x14ac:dyDescent="0.25">
      <c r="A384" s="12">
        <v>380</v>
      </c>
      <c r="B384" s="12">
        <v>2011</v>
      </c>
      <c r="C384" s="13">
        <v>40676</v>
      </c>
      <c r="D384" s="14">
        <v>9</v>
      </c>
      <c r="E384" s="14">
        <v>11</v>
      </c>
      <c r="F384" s="14">
        <v>17</v>
      </c>
      <c r="G384" s="14">
        <v>36</v>
      </c>
      <c r="H384" s="14">
        <v>47</v>
      </c>
      <c r="I384" s="14" t="str">
        <f t="shared" si="26"/>
        <v>911173647</v>
      </c>
      <c r="J384" s="14" t="str">
        <f>IF(COUNTIF($I$5:I384,I384)&gt;1,"Doublon","")</f>
        <v/>
      </c>
      <c r="K384" s="14">
        <v>1</v>
      </c>
      <c r="L384" s="15">
        <v>2</v>
      </c>
      <c r="M384" s="14">
        <f t="shared" si="27"/>
        <v>120</v>
      </c>
    </row>
    <row r="385" spans="1:13" x14ac:dyDescent="0.25">
      <c r="A385" s="12">
        <v>381</v>
      </c>
      <c r="B385" s="12">
        <v>2011</v>
      </c>
      <c r="C385" s="13">
        <v>40680</v>
      </c>
      <c r="D385" s="14">
        <v>20</v>
      </c>
      <c r="E385" s="14">
        <v>21</v>
      </c>
      <c r="F385" s="14">
        <v>37</v>
      </c>
      <c r="G385" s="14">
        <v>45</v>
      </c>
      <c r="H385" s="14">
        <v>46</v>
      </c>
      <c r="I385" s="14" t="str">
        <f t="shared" si="26"/>
        <v>2021374546</v>
      </c>
      <c r="J385" s="14" t="str">
        <f>IF(COUNTIF($I$5:I385,I385)&gt;1,"Doublon","")</f>
        <v/>
      </c>
      <c r="K385" s="14">
        <v>2</v>
      </c>
      <c r="L385" s="15">
        <v>3</v>
      </c>
      <c r="M385" s="14">
        <f t="shared" si="27"/>
        <v>169</v>
      </c>
    </row>
    <row r="386" spans="1:13" x14ac:dyDescent="0.25">
      <c r="A386" s="12">
        <v>382</v>
      </c>
      <c r="B386" s="12">
        <v>2011</v>
      </c>
      <c r="C386" s="13">
        <v>40683</v>
      </c>
      <c r="D386" s="14">
        <v>10</v>
      </c>
      <c r="E386" s="14">
        <v>14</v>
      </c>
      <c r="F386" s="14">
        <v>20</v>
      </c>
      <c r="G386" s="14">
        <v>25</v>
      </c>
      <c r="H386" s="14">
        <v>42</v>
      </c>
      <c r="I386" s="14" t="str">
        <f t="shared" si="26"/>
        <v>1014202542</v>
      </c>
      <c r="J386" s="14" t="str">
        <f>IF(COUNTIF($I$5:I386,I386)&gt;1,"Doublon","")</f>
        <v/>
      </c>
      <c r="K386" s="14">
        <v>8</v>
      </c>
      <c r="L386" s="15">
        <v>11</v>
      </c>
      <c r="M386" s="14">
        <f t="shared" si="27"/>
        <v>111</v>
      </c>
    </row>
    <row r="387" spans="1:13" x14ac:dyDescent="0.25">
      <c r="A387" s="12">
        <v>383</v>
      </c>
      <c r="B387" s="12">
        <v>2011</v>
      </c>
      <c r="C387" s="13">
        <v>40687</v>
      </c>
      <c r="D387" s="14">
        <v>16</v>
      </c>
      <c r="E387" s="14">
        <v>23</v>
      </c>
      <c r="F387" s="14">
        <v>24</v>
      </c>
      <c r="G387" s="14">
        <v>26</v>
      </c>
      <c r="H387" s="14">
        <v>29</v>
      </c>
      <c r="I387" s="14" t="str">
        <f t="shared" si="26"/>
        <v>1623242629</v>
      </c>
      <c r="J387" s="14" t="str">
        <f>IF(COUNTIF($I$5:I387,I387)&gt;1,"Doublon","")</f>
        <v/>
      </c>
      <c r="K387" s="14">
        <v>2</v>
      </c>
      <c r="L387" s="15">
        <v>9</v>
      </c>
      <c r="M387" s="14">
        <f t="shared" si="27"/>
        <v>118</v>
      </c>
    </row>
    <row r="388" spans="1:13" x14ac:dyDescent="0.25">
      <c r="A388" s="12">
        <v>384</v>
      </c>
      <c r="B388" s="12">
        <v>2011</v>
      </c>
      <c r="C388" s="13">
        <v>40690</v>
      </c>
      <c r="D388" s="14">
        <v>9</v>
      </c>
      <c r="E388" s="14">
        <v>17</v>
      </c>
      <c r="F388" s="14">
        <v>25</v>
      </c>
      <c r="G388" s="14">
        <v>28</v>
      </c>
      <c r="H388" s="14">
        <v>49</v>
      </c>
      <c r="I388" s="14" t="str">
        <f t="shared" si="26"/>
        <v>917252849</v>
      </c>
      <c r="J388" s="14" t="str">
        <f>IF(COUNTIF($I$5:I388,I388)&gt;1,"Doublon","")</f>
        <v/>
      </c>
      <c r="K388" s="14">
        <v>8</v>
      </c>
      <c r="L388" s="15">
        <v>9</v>
      </c>
      <c r="M388" s="14">
        <f t="shared" si="27"/>
        <v>128</v>
      </c>
    </row>
    <row r="389" spans="1:13" x14ac:dyDescent="0.25">
      <c r="A389" s="12">
        <v>385</v>
      </c>
      <c r="B389" s="12">
        <v>2011</v>
      </c>
      <c r="C389" s="13">
        <v>40694</v>
      </c>
      <c r="D389" s="14">
        <v>1</v>
      </c>
      <c r="E389" s="14">
        <v>9</v>
      </c>
      <c r="F389" s="14">
        <v>10</v>
      </c>
      <c r="G389" s="14">
        <v>22</v>
      </c>
      <c r="H389" s="14">
        <v>50</v>
      </c>
      <c r="I389" s="14" t="str">
        <f t="shared" si="26"/>
        <v>19102250</v>
      </c>
      <c r="J389" s="14" t="str">
        <f>IF(COUNTIF($I$5:I389,I389)&gt;1,"Doublon","")</f>
        <v/>
      </c>
      <c r="K389" s="14">
        <v>5</v>
      </c>
      <c r="L389" s="15">
        <v>11</v>
      </c>
      <c r="M389" s="14">
        <f t="shared" si="27"/>
        <v>92</v>
      </c>
    </row>
    <row r="390" spans="1:13" x14ac:dyDescent="0.25">
      <c r="A390" s="12">
        <v>386</v>
      </c>
      <c r="B390" s="12">
        <v>2011</v>
      </c>
      <c r="C390" s="13">
        <v>40697</v>
      </c>
      <c r="D390" s="14">
        <v>4</v>
      </c>
      <c r="E390" s="14">
        <v>39</v>
      </c>
      <c r="F390" s="14">
        <v>40</v>
      </c>
      <c r="G390" s="14">
        <v>49</v>
      </c>
      <c r="H390" s="14">
        <v>50</v>
      </c>
      <c r="I390" s="14" t="str">
        <f t="shared" ref="I390:I453" si="28">D390&amp;E390&amp;F390&amp;G390&amp;H390</f>
        <v>439404950</v>
      </c>
      <c r="J390" s="14" t="str">
        <f>IF(COUNTIF($I$5:I390,I390)&gt;1,"Doublon","")</f>
        <v/>
      </c>
      <c r="K390" s="14">
        <v>2</v>
      </c>
      <c r="L390" s="15">
        <v>5</v>
      </c>
      <c r="M390" s="14">
        <f t="shared" si="27"/>
        <v>182</v>
      </c>
    </row>
    <row r="391" spans="1:13" x14ac:dyDescent="0.25">
      <c r="A391" s="12">
        <v>387</v>
      </c>
      <c r="B391" s="12">
        <v>2011</v>
      </c>
      <c r="C391" s="13">
        <v>40701</v>
      </c>
      <c r="D391" s="14">
        <v>6</v>
      </c>
      <c r="E391" s="14">
        <v>25</v>
      </c>
      <c r="F391" s="14">
        <v>36</v>
      </c>
      <c r="G391" s="14">
        <v>38</v>
      </c>
      <c r="H391" s="14">
        <v>40</v>
      </c>
      <c r="I391" s="14" t="str">
        <f t="shared" si="28"/>
        <v>625363840</v>
      </c>
      <c r="J391" s="14" t="str">
        <f>IF(COUNTIF($I$5:I391,I391)&gt;1,"Doublon","")</f>
        <v/>
      </c>
      <c r="K391" s="14">
        <v>4</v>
      </c>
      <c r="L391" s="15">
        <v>10</v>
      </c>
      <c r="M391" s="14">
        <f t="shared" si="27"/>
        <v>145</v>
      </c>
    </row>
    <row r="392" spans="1:13" x14ac:dyDescent="0.25">
      <c r="A392" s="12">
        <v>388</v>
      </c>
      <c r="B392" s="12">
        <v>2011</v>
      </c>
      <c r="C392" s="13">
        <v>40704</v>
      </c>
      <c r="D392" s="14">
        <v>3</v>
      </c>
      <c r="E392" s="14">
        <v>19</v>
      </c>
      <c r="F392" s="14">
        <v>20</v>
      </c>
      <c r="G392" s="14">
        <v>37</v>
      </c>
      <c r="H392" s="14">
        <v>48</v>
      </c>
      <c r="I392" s="14" t="str">
        <f t="shared" si="28"/>
        <v>319203748</v>
      </c>
      <c r="J392" s="14" t="str">
        <f>IF(COUNTIF($I$5:I392,I392)&gt;1,"Doublon","")</f>
        <v/>
      </c>
      <c r="K392" s="14">
        <v>8</v>
      </c>
      <c r="L392" s="15">
        <v>11</v>
      </c>
      <c r="M392" s="14">
        <f t="shared" si="27"/>
        <v>127</v>
      </c>
    </row>
    <row r="393" spans="1:13" x14ac:dyDescent="0.25">
      <c r="A393" s="12">
        <v>389</v>
      </c>
      <c r="B393" s="12">
        <v>2011</v>
      </c>
      <c r="C393" s="13">
        <v>40708</v>
      </c>
      <c r="D393" s="14">
        <v>5</v>
      </c>
      <c r="E393" s="14">
        <v>12</v>
      </c>
      <c r="F393" s="14">
        <v>19</v>
      </c>
      <c r="G393" s="14">
        <v>41</v>
      </c>
      <c r="H393" s="14">
        <v>48</v>
      </c>
      <c r="I393" s="14" t="str">
        <f t="shared" si="28"/>
        <v>512194148</v>
      </c>
      <c r="J393" s="14" t="str">
        <f>IF(COUNTIF($I$5:I393,I393)&gt;1,"Doublon","")</f>
        <v/>
      </c>
      <c r="K393" s="14">
        <v>8</v>
      </c>
      <c r="L393" s="15">
        <v>10</v>
      </c>
      <c r="M393" s="14">
        <f t="shared" si="27"/>
        <v>125</v>
      </c>
    </row>
    <row r="394" spans="1:13" x14ac:dyDescent="0.25">
      <c r="A394" s="12">
        <v>390</v>
      </c>
      <c r="B394" s="12">
        <v>2011</v>
      </c>
      <c r="C394" s="13">
        <v>40711</v>
      </c>
      <c r="D394" s="14">
        <v>11</v>
      </c>
      <c r="E394" s="14">
        <v>16</v>
      </c>
      <c r="F394" s="14">
        <v>21</v>
      </c>
      <c r="G394" s="14">
        <v>22</v>
      </c>
      <c r="H394" s="14">
        <v>44</v>
      </c>
      <c r="I394" s="14" t="str">
        <f t="shared" si="28"/>
        <v>1116212244</v>
      </c>
      <c r="J394" s="14" t="str">
        <f>IF(COUNTIF($I$5:I394,I394)&gt;1,"Doublon","")</f>
        <v/>
      </c>
      <c r="K394" s="14">
        <v>3</v>
      </c>
      <c r="L394" s="15">
        <v>8</v>
      </c>
      <c r="M394" s="14">
        <f t="shared" si="27"/>
        <v>114</v>
      </c>
    </row>
    <row r="395" spans="1:13" x14ac:dyDescent="0.25">
      <c r="A395" s="12">
        <v>391</v>
      </c>
      <c r="B395" s="12">
        <v>2011</v>
      </c>
      <c r="C395" s="13">
        <v>40715</v>
      </c>
      <c r="D395" s="14">
        <v>17</v>
      </c>
      <c r="E395" s="14">
        <v>20</v>
      </c>
      <c r="F395" s="14">
        <v>35</v>
      </c>
      <c r="G395" s="14">
        <v>49</v>
      </c>
      <c r="H395" s="14">
        <v>50</v>
      </c>
      <c r="I395" s="14" t="str">
        <f t="shared" si="28"/>
        <v>1720354950</v>
      </c>
      <c r="J395" s="14" t="str">
        <f>IF(COUNTIF($I$5:I395,I395)&gt;1,"Doublon","")</f>
        <v/>
      </c>
      <c r="K395" s="14">
        <v>3</v>
      </c>
      <c r="L395" s="15">
        <v>4</v>
      </c>
      <c r="M395" s="14">
        <f t="shared" si="27"/>
        <v>171</v>
      </c>
    </row>
    <row r="396" spans="1:13" x14ac:dyDescent="0.25">
      <c r="A396" s="12">
        <v>392</v>
      </c>
      <c r="B396" s="12">
        <v>2011</v>
      </c>
      <c r="C396" s="13">
        <v>40718</v>
      </c>
      <c r="D396" s="14">
        <v>5</v>
      </c>
      <c r="E396" s="14">
        <v>16</v>
      </c>
      <c r="F396" s="14">
        <v>20</v>
      </c>
      <c r="G396" s="14">
        <v>30</v>
      </c>
      <c r="H396" s="14">
        <v>41</v>
      </c>
      <c r="I396" s="14" t="str">
        <f t="shared" si="28"/>
        <v>516203041</v>
      </c>
      <c r="J396" s="14" t="str">
        <f>IF(COUNTIF($I$5:I396,I396)&gt;1,"Doublon","")</f>
        <v/>
      </c>
      <c r="K396" s="14">
        <v>6</v>
      </c>
      <c r="L396" s="15">
        <v>11</v>
      </c>
      <c r="M396" s="14">
        <f t="shared" si="27"/>
        <v>112</v>
      </c>
    </row>
    <row r="397" spans="1:13" x14ac:dyDescent="0.25">
      <c r="A397" s="12">
        <v>393</v>
      </c>
      <c r="B397" s="12">
        <v>2011</v>
      </c>
      <c r="C397" s="13">
        <v>40722</v>
      </c>
      <c r="D397" s="14">
        <v>15</v>
      </c>
      <c r="E397" s="14">
        <v>16</v>
      </c>
      <c r="F397" s="14">
        <v>30</v>
      </c>
      <c r="G397" s="14">
        <v>44</v>
      </c>
      <c r="H397" s="14">
        <v>50</v>
      </c>
      <c r="I397" s="14" t="str">
        <f t="shared" si="28"/>
        <v>1516304450</v>
      </c>
      <c r="J397" s="14" t="str">
        <f>IF(COUNTIF($I$5:I397,I397)&gt;1,"Doublon","")</f>
        <v/>
      </c>
      <c r="K397" s="14">
        <v>2</v>
      </c>
      <c r="L397" s="15">
        <v>3</v>
      </c>
      <c r="M397" s="14">
        <f t="shared" si="27"/>
        <v>155</v>
      </c>
    </row>
    <row r="398" spans="1:13" x14ac:dyDescent="0.25">
      <c r="A398" s="12">
        <v>394</v>
      </c>
      <c r="B398" s="12">
        <v>2011</v>
      </c>
      <c r="C398" s="13">
        <v>40725</v>
      </c>
      <c r="D398" s="14">
        <v>8</v>
      </c>
      <c r="E398" s="14">
        <v>11</v>
      </c>
      <c r="F398" s="14">
        <v>23</v>
      </c>
      <c r="G398" s="14">
        <v>31</v>
      </c>
      <c r="H398" s="14">
        <v>46</v>
      </c>
      <c r="I398" s="14" t="str">
        <f t="shared" si="28"/>
        <v>811233146</v>
      </c>
      <c r="J398" s="14" t="str">
        <f>IF(COUNTIF($I$5:I398,I398)&gt;1,"Doublon","")</f>
        <v/>
      </c>
      <c r="K398" s="14">
        <v>8</v>
      </c>
      <c r="L398" s="15">
        <v>9</v>
      </c>
      <c r="M398" s="14">
        <f t="shared" si="27"/>
        <v>119</v>
      </c>
    </row>
    <row r="399" spans="1:13" x14ac:dyDescent="0.25">
      <c r="A399" s="12">
        <v>395</v>
      </c>
      <c r="B399" s="12">
        <v>2011</v>
      </c>
      <c r="C399" s="13">
        <v>40729</v>
      </c>
      <c r="D399" s="14">
        <v>11</v>
      </c>
      <c r="E399" s="14">
        <v>28</v>
      </c>
      <c r="F399" s="14">
        <v>29</v>
      </c>
      <c r="G399" s="14">
        <v>47</v>
      </c>
      <c r="H399" s="14">
        <v>49</v>
      </c>
      <c r="I399" s="14" t="str">
        <f t="shared" si="28"/>
        <v>1128294749</v>
      </c>
      <c r="J399" s="14" t="str">
        <f>IF(COUNTIF($I$5:I399,I399)&gt;1,"Doublon","")</f>
        <v/>
      </c>
      <c r="K399" s="14">
        <v>1</v>
      </c>
      <c r="L399" s="15">
        <v>5</v>
      </c>
      <c r="M399" s="14">
        <f t="shared" si="27"/>
        <v>164</v>
      </c>
    </row>
    <row r="400" spans="1:13" x14ac:dyDescent="0.25">
      <c r="A400" s="12">
        <v>396</v>
      </c>
      <c r="B400" s="12">
        <v>2011</v>
      </c>
      <c r="C400" s="13">
        <v>40732</v>
      </c>
      <c r="D400" s="14">
        <v>12</v>
      </c>
      <c r="E400" s="14">
        <v>13</v>
      </c>
      <c r="F400" s="14">
        <v>23</v>
      </c>
      <c r="G400" s="14">
        <v>40</v>
      </c>
      <c r="H400" s="14">
        <v>49</v>
      </c>
      <c r="I400" s="14" t="str">
        <f t="shared" si="28"/>
        <v>1213234049</v>
      </c>
      <c r="J400" s="14" t="str">
        <f>IF(COUNTIF($I$5:I400,I400)&gt;1,"Doublon","")</f>
        <v/>
      </c>
      <c r="K400" s="14">
        <v>7</v>
      </c>
      <c r="L400" s="15">
        <v>10</v>
      </c>
      <c r="M400" s="14">
        <f t="shared" si="27"/>
        <v>137</v>
      </c>
    </row>
    <row r="401" spans="1:13" x14ac:dyDescent="0.25">
      <c r="A401" s="12">
        <v>397</v>
      </c>
      <c r="B401" s="12">
        <v>2011</v>
      </c>
      <c r="C401" s="13">
        <v>40736</v>
      </c>
      <c r="D401" s="14">
        <v>17</v>
      </c>
      <c r="E401" s="14">
        <v>19</v>
      </c>
      <c r="F401" s="14">
        <v>38</v>
      </c>
      <c r="G401" s="14">
        <v>42</v>
      </c>
      <c r="H401" s="14">
        <v>45</v>
      </c>
      <c r="I401" s="14" t="str">
        <f t="shared" si="28"/>
        <v>1719384245</v>
      </c>
      <c r="J401" s="14" t="str">
        <f>IF(COUNTIF($I$5:I401,I401)&gt;1,"Doublon","")</f>
        <v/>
      </c>
      <c r="K401" s="14">
        <v>9</v>
      </c>
      <c r="L401" s="15">
        <v>10</v>
      </c>
      <c r="M401" s="14">
        <f t="shared" si="27"/>
        <v>161</v>
      </c>
    </row>
    <row r="402" spans="1:13" x14ac:dyDescent="0.25">
      <c r="A402" s="12">
        <v>398</v>
      </c>
      <c r="B402" s="12">
        <v>2011</v>
      </c>
      <c r="C402" s="13">
        <v>40739</v>
      </c>
      <c r="D402" s="14">
        <v>6</v>
      </c>
      <c r="E402" s="14">
        <v>26</v>
      </c>
      <c r="F402" s="14">
        <v>33</v>
      </c>
      <c r="G402" s="14">
        <v>34</v>
      </c>
      <c r="H402" s="14">
        <v>39</v>
      </c>
      <c r="I402" s="14" t="str">
        <f t="shared" si="28"/>
        <v>626333439</v>
      </c>
      <c r="J402" s="14" t="str">
        <f>IF(COUNTIF($I$5:I402,I402)&gt;1,"Doublon","")</f>
        <v/>
      </c>
      <c r="K402" s="14">
        <v>3</v>
      </c>
      <c r="L402" s="15">
        <v>4</v>
      </c>
      <c r="M402" s="14">
        <f t="shared" si="27"/>
        <v>138</v>
      </c>
    </row>
    <row r="403" spans="1:13" x14ac:dyDescent="0.25">
      <c r="A403" s="12">
        <v>399</v>
      </c>
      <c r="B403" s="12">
        <v>2011</v>
      </c>
      <c r="C403" s="13">
        <v>40743</v>
      </c>
      <c r="D403" s="14">
        <v>3</v>
      </c>
      <c r="E403" s="14">
        <v>16</v>
      </c>
      <c r="F403" s="14">
        <v>25</v>
      </c>
      <c r="G403" s="14">
        <v>26</v>
      </c>
      <c r="H403" s="14">
        <v>35</v>
      </c>
      <c r="I403" s="14" t="str">
        <f t="shared" si="28"/>
        <v>316252635</v>
      </c>
      <c r="J403" s="14" t="str">
        <f>IF(COUNTIF($I$5:I403,I403)&gt;1,"Doublon","")</f>
        <v/>
      </c>
      <c r="K403" s="14">
        <v>5</v>
      </c>
      <c r="L403" s="15">
        <v>9</v>
      </c>
      <c r="M403" s="14">
        <f t="shared" si="27"/>
        <v>105</v>
      </c>
    </row>
    <row r="404" spans="1:13" x14ac:dyDescent="0.25">
      <c r="A404" s="12">
        <v>400</v>
      </c>
      <c r="B404" s="12">
        <v>2011</v>
      </c>
      <c r="C404" s="13">
        <v>40746</v>
      </c>
      <c r="D404" s="14">
        <v>4</v>
      </c>
      <c r="E404" s="14">
        <v>15</v>
      </c>
      <c r="F404" s="14">
        <v>23</v>
      </c>
      <c r="G404" s="14">
        <v>49</v>
      </c>
      <c r="H404" s="14">
        <v>50</v>
      </c>
      <c r="I404" s="14" t="str">
        <f t="shared" si="28"/>
        <v>415234950</v>
      </c>
      <c r="J404" s="14" t="str">
        <f>IF(COUNTIF($I$5:I404,I404)&gt;1,"Doublon","")</f>
        <v/>
      </c>
      <c r="K404" s="14">
        <v>2</v>
      </c>
      <c r="L404" s="15">
        <v>6</v>
      </c>
      <c r="M404" s="14">
        <f t="shared" si="27"/>
        <v>141</v>
      </c>
    </row>
    <row r="405" spans="1:13" x14ac:dyDescent="0.25">
      <c r="A405" s="12">
        <v>401</v>
      </c>
      <c r="B405" s="12">
        <v>2011</v>
      </c>
      <c r="C405" s="13">
        <v>40750</v>
      </c>
      <c r="D405" s="14">
        <v>1</v>
      </c>
      <c r="E405" s="14">
        <v>5</v>
      </c>
      <c r="F405" s="14">
        <v>22</v>
      </c>
      <c r="G405" s="14">
        <v>25</v>
      </c>
      <c r="H405" s="14">
        <v>48</v>
      </c>
      <c r="I405" s="14" t="str">
        <f t="shared" si="28"/>
        <v>15222548</v>
      </c>
      <c r="J405" s="14" t="str">
        <f>IF(COUNTIF($I$5:I405,I405)&gt;1,"Doublon","")</f>
        <v/>
      </c>
      <c r="K405" s="14">
        <v>3</v>
      </c>
      <c r="L405" s="15">
        <v>11</v>
      </c>
      <c r="M405" s="14">
        <f t="shared" si="27"/>
        <v>101</v>
      </c>
    </row>
    <row r="406" spans="1:13" x14ac:dyDescent="0.25">
      <c r="A406" s="12">
        <v>402</v>
      </c>
      <c r="B406" s="12">
        <v>2011</v>
      </c>
      <c r="C406" s="13">
        <v>40753</v>
      </c>
      <c r="D406" s="14">
        <v>12</v>
      </c>
      <c r="E406" s="14">
        <v>19</v>
      </c>
      <c r="F406" s="14">
        <v>27</v>
      </c>
      <c r="G406" s="14">
        <v>37</v>
      </c>
      <c r="H406" s="14">
        <v>38</v>
      </c>
      <c r="I406" s="14" t="str">
        <f t="shared" si="28"/>
        <v>1219273738</v>
      </c>
      <c r="J406" s="14" t="str">
        <f>IF(COUNTIF($I$5:I406,I406)&gt;1,"Doublon","")</f>
        <v/>
      </c>
      <c r="K406" s="14">
        <v>5</v>
      </c>
      <c r="L406" s="15">
        <v>10</v>
      </c>
      <c r="M406" s="14">
        <f t="shared" si="27"/>
        <v>133</v>
      </c>
    </row>
    <row r="407" spans="1:13" x14ac:dyDescent="0.25">
      <c r="A407" s="12">
        <v>403</v>
      </c>
      <c r="B407" s="12">
        <v>2011</v>
      </c>
      <c r="C407" s="13">
        <v>40757</v>
      </c>
      <c r="D407" s="14">
        <v>5</v>
      </c>
      <c r="E407" s="14">
        <v>8</v>
      </c>
      <c r="F407" s="14">
        <v>14</v>
      </c>
      <c r="G407" s="14">
        <v>24</v>
      </c>
      <c r="H407" s="14">
        <v>33</v>
      </c>
      <c r="I407" s="14" t="str">
        <f t="shared" si="28"/>
        <v>58142433</v>
      </c>
      <c r="J407" s="14" t="str">
        <f>IF(COUNTIF($I$5:I407,I407)&gt;1,"Doublon","")</f>
        <v/>
      </c>
      <c r="K407" s="14">
        <v>3</v>
      </c>
      <c r="L407" s="15">
        <v>8</v>
      </c>
      <c r="M407" s="14">
        <f t="shared" si="27"/>
        <v>84</v>
      </c>
    </row>
    <row r="408" spans="1:13" x14ac:dyDescent="0.25">
      <c r="A408" s="12">
        <v>404</v>
      </c>
      <c r="B408" s="12">
        <v>2011</v>
      </c>
      <c r="C408" s="13">
        <v>40760</v>
      </c>
      <c r="D408" s="14">
        <v>13</v>
      </c>
      <c r="E408" s="14">
        <v>14</v>
      </c>
      <c r="F408" s="14">
        <v>18</v>
      </c>
      <c r="G408" s="14">
        <v>32</v>
      </c>
      <c r="H408" s="14">
        <v>34</v>
      </c>
      <c r="I408" s="14" t="str">
        <f t="shared" si="28"/>
        <v>1314183234</v>
      </c>
      <c r="J408" s="14" t="str">
        <f>IF(COUNTIF($I$5:I408,I408)&gt;1,"Doublon","")</f>
        <v/>
      </c>
      <c r="K408" s="14">
        <v>1</v>
      </c>
      <c r="L408" s="15">
        <v>10</v>
      </c>
      <c r="M408" s="14">
        <f t="shared" si="27"/>
        <v>111</v>
      </c>
    </row>
    <row r="409" spans="1:13" x14ac:dyDescent="0.25">
      <c r="A409" s="12">
        <v>405</v>
      </c>
      <c r="B409" s="12">
        <v>2011</v>
      </c>
      <c r="C409" s="13">
        <v>40764</v>
      </c>
      <c r="D409" s="14">
        <v>7</v>
      </c>
      <c r="E409" s="14">
        <v>23</v>
      </c>
      <c r="F409" s="14">
        <v>24</v>
      </c>
      <c r="G409" s="14">
        <v>34</v>
      </c>
      <c r="H409" s="14">
        <v>36</v>
      </c>
      <c r="I409" s="14" t="str">
        <f t="shared" si="28"/>
        <v>723243436</v>
      </c>
      <c r="J409" s="14" t="str">
        <f>IF(COUNTIF($I$5:I409,I409)&gt;1,"Doublon","")</f>
        <v/>
      </c>
      <c r="K409" s="14">
        <v>8</v>
      </c>
      <c r="L409" s="15">
        <v>11</v>
      </c>
      <c r="M409" s="14">
        <f t="shared" si="27"/>
        <v>124</v>
      </c>
    </row>
    <row r="410" spans="1:13" x14ac:dyDescent="0.25">
      <c r="A410" s="12">
        <v>406</v>
      </c>
      <c r="B410" s="12">
        <v>2011</v>
      </c>
      <c r="C410" s="13">
        <v>40767</v>
      </c>
      <c r="D410" s="14">
        <v>7</v>
      </c>
      <c r="E410" s="14">
        <v>10</v>
      </c>
      <c r="F410" s="14">
        <v>20</v>
      </c>
      <c r="G410" s="14">
        <v>27</v>
      </c>
      <c r="H410" s="14">
        <v>37</v>
      </c>
      <c r="I410" s="14" t="str">
        <f t="shared" si="28"/>
        <v>710202737</v>
      </c>
      <c r="J410" s="14" t="str">
        <f>IF(COUNTIF($I$5:I410,I410)&gt;1,"Doublon","")</f>
        <v/>
      </c>
      <c r="K410" s="14">
        <v>4</v>
      </c>
      <c r="L410" s="15">
        <v>7</v>
      </c>
      <c r="M410" s="14">
        <f t="shared" si="27"/>
        <v>101</v>
      </c>
    </row>
    <row r="411" spans="1:13" x14ac:dyDescent="0.25">
      <c r="A411" s="12">
        <v>407</v>
      </c>
      <c r="B411" s="12">
        <v>2011</v>
      </c>
      <c r="C411" s="13">
        <v>40771</v>
      </c>
      <c r="D411" s="14">
        <v>1</v>
      </c>
      <c r="E411" s="14">
        <v>13</v>
      </c>
      <c r="F411" s="14">
        <v>17</v>
      </c>
      <c r="G411" s="14">
        <v>18</v>
      </c>
      <c r="H411" s="14">
        <v>45</v>
      </c>
      <c r="I411" s="14" t="str">
        <f t="shared" si="28"/>
        <v>113171845</v>
      </c>
      <c r="J411" s="14" t="str">
        <f>IF(COUNTIF($I$5:I411,I411)&gt;1,"Doublon","")</f>
        <v/>
      </c>
      <c r="K411" s="14">
        <v>3</v>
      </c>
      <c r="L411" s="15">
        <v>8</v>
      </c>
      <c r="M411" s="14">
        <f t="shared" si="27"/>
        <v>94</v>
      </c>
    </row>
    <row r="412" spans="1:13" x14ac:dyDescent="0.25">
      <c r="A412" s="12">
        <v>408</v>
      </c>
      <c r="B412" s="12">
        <v>2011</v>
      </c>
      <c r="C412" s="13">
        <v>40774</v>
      </c>
      <c r="D412" s="14">
        <v>6</v>
      </c>
      <c r="E412" s="14">
        <v>14</v>
      </c>
      <c r="F412" s="14">
        <v>16</v>
      </c>
      <c r="G412" s="14">
        <v>28</v>
      </c>
      <c r="H412" s="14">
        <v>31</v>
      </c>
      <c r="I412" s="14" t="str">
        <f t="shared" si="28"/>
        <v>614162831</v>
      </c>
      <c r="J412" s="14" t="str">
        <f>IF(COUNTIF($I$5:I412,I412)&gt;1,"Doublon","")</f>
        <v/>
      </c>
      <c r="K412" s="14">
        <v>2</v>
      </c>
      <c r="L412" s="15">
        <v>11</v>
      </c>
      <c r="M412" s="14">
        <f t="shared" si="27"/>
        <v>95</v>
      </c>
    </row>
    <row r="413" spans="1:13" x14ac:dyDescent="0.25">
      <c r="A413" s="12">
        <v>409</v>
      </c>
      <c r="B413" s="12">
        <v>2011</v>
      </c>
      <c r="C413" s="13">
        <v>40778</v>
      </c>
      <c r="D413" s="14">
        <v>4</v>
      </c>
      <c r="E413" s="14">
        <v>6</v>
      </c>
      <c r="F413" s="14">
        <v>14</v>
      </c>
      <c r="G413" s="14">
        <v>42</v>
      </c>
      <c r="H413" s="14">
        <v>50</v>
      </c>
      <c r="I413" s="14" t="str">
        <f t="shared" si="28"/>
        <v>46144250</v>
      </c>
      <c r="J413" s="14" t="str">
        <f>IF(COUNTIF($I$5:I413,I413)&gt;1,"Doublon","")</f>
        <v/>
      </c>
      <c r="K413" s="14">
        <v>2</v>
      </c>
      <c r="L413" s="15">
        <v>4</v>
      </c>
      <c r="M413" s="14">
        <f t="shared" si="27"/>
        <v>116</v>
      </c>
    </row>
    <row r="414" spans="1:13" x14ac:dyDescent="0.25">
      <c r="A414" s="12">
        <v>410</v>
      </c>
      <c r="B414" s="12">
        <v>2011</v>
      </c>
      <c r="C414" s="13">
        <v>40781</v>
      </c>
      <c r="D414" s="14">
        <v>12</v>
      </c>
      <c r="E414" s="14">
        <v>22</v>
      </c>
      <c r="F414" s="14">
        <v>25</v>
      </c>
      <c r="G414" s="14">
        <v>33</v>
      </c>
      <c r="H414" s="14">
        <v>45</v>
      </c>
      <c r="I414" s="14" t="str">
        <f t="shared" si="28"/>
        <v>1222253345</v>
      </c>
      <c r="J414" s="14" t="str">
        <f>IF(COUNTIF($I$5:I414,I414)&gt;1,"Doublon","")</f>
        <v/>
      </c>
      <c r="K414" s="14">
        <v>5</v>
      </c>
      <c r="L414" s="15">
        <v>7</v>
      </c>
      <c r="M414" s="14">
        <f t="shared" ref="M414:M477" si="29">D414+E414+F414+G414+H414</f>
        <v>137</v>
      </c>
    </row>
    <row r="415" spans="1:13" x14ac:dyDescent="0.25">
      <c r="A415" s="12">
        <v>411</v>
      </c>
      <c r="B415" s="12">
        <v>2011</v>
      </c>
      <c r="C415" s="13">
        <v>40785</v>
      </c>
      <c r="D415" s="14">
        <v>2</v>
      </c>
      <c r="E415" s="14">
        <v>8</v>
      </c>
      <c r="F415" s="14">
        <v>10</v>
      </c>
      <c r="G415" s="14">
        <v>19</v>
      </c>
      <c r="H415" s="14">
        <v>46</v>
      </c>
      <c r="I415" s="14" t="str">
        <f t="shared" si="28"/>
        <v>28101946</v>
      </c>
      <c r="J415" s="14" t="str">
        <f>IF(COUNTIF($I$5:I415,I415)&gt;1,"Doublon","")</f>
        <v/>
      </c>
      <c r="K415" s="14">
        <v>5</v>
      </c>
      <c r="L415" s="15">
        <v>9</v>
      </c>
      <c r="M415" s="14">
        <f t="shared" si="29"/>
        <v>85</v>
      </c>
    </row>
    <row r="416" spans="1:13" x14ac:dyDescent="0.25">
      <c r="A416" s="12">
        <v>412</v>
      </c>
      <c r="B416" s="12">
        <v>2011</v>
      </c>
      <c r="C416" s="13">
        <v>40788</v>
      </c>
      <c r="D416" s="14">
        <v>12</v>
      </c>
      <c r="E416" s="14">
        <v>26</v>
      </c>
      <c r="F416" s="14">
        <v>37</v>
      </c>
      <c r="G416" s="14">
        <v>38</v>
      </c>
      <c r="H416" s="14">
        <v>44</v>
      </c>
      <c r="I416" s="14" t="str">
        <f t="shared" si="28"/>
        <v>1226373844</v>
      </c>
      <c r="J416" s="14" t="str">
        <f>IF(COUNTIF($I$5:I416,I416)&gt;1,"Doublon","")</f>
        <v/>
      </c>
      <c r="K416" s="14">
        <v>4</v>
      </c>
      <c r="L416" s="15">
        <v>7</v>
      </c>
      <c r="M416" s="14">
        <f t="shared" si="29"/>
        <v>157</v>
      </c>
    </row>
    <row r="417" spans="1:13" x14ac:dyDescent="0.25">
      <c r="A417" s="12">
        <v>413</v>
      </c>
      <c r="B417" s="12">
        <v>2011</v>
      </c>
      <c r="C417" s="13">
        <v>40792</v>
      </c>
      <c r="D417" s="14">
        <v>35</v>
      </c>
      <c r="E417" s="14">
        <v>42</v>
      </c>
      <c r="F417" s="14">
        <v>47</v>
      </c>
      <c r="G417" s="14">
        <v>48</v>
      </c>
      <c r="H417" s="14">
        <v>50</v>
      </c>
      <c r="I417" s="14" t="str">
        <f t="shared" si="28"/>
        <v>3542474850</v>
      </c>
      <c r="J417" s="14" t="str">
        <f>IF(COUNTIF($I$5:I417,I417)&gt;1,"Doublon","")</f>
        <v/>
      </c>
      <c r="K417" s="14">
        <v>8</v>
      </c>
      <c r="L417" s="15">
        <v>9</v>
      </c>
      <c r="M417" s="14">
        <f t="shared" si="29"/>
        <v>222</v>
      </c>
    </row>
    <row r="418" spans="1:13" x14ac:dyDescent="0.25">
      <c r="A418" s="12">
        <v>414</v>
      </c>
      <c r="B418" s="12">
        <v>2011</v>
      </c>
      <c r="C418" s="13">
        <v>40795</v>
      </c>
      <c r="D418" s="14">
        <v>5</v>
      </c>
      <c r="E418" s="14">
        <v>21</v>
      </c>
      <c r="F418" s="14">
        <v>28</v>
      </c>
      <c r="G418" s="14">
        <v>31</v>
      </c>
      <c r="H418" s="14">
        <v>34</v>
      </c>
      <c r="I418" s="14" t="str">
        <f t="shared" si="28"/>
        <v>521283134</v>
      </c>
      <c r="J418" s="14" t="str">
        <f>IF(COUNTIF($I$5:I418,I418)&gt;1,"Doublon","")</f>
        <v/>
      </c>
      <c r="K418" s="14">
        <v>1</v>
      </c>
      <c r="L418" s="15">
        <v>2</v>
      </c>
      <c r="M418" s="14">
        <f t="shared" si="29"/>
        <v>119</v>
      </c>
    </row>
    <row r="419" spans="1:13" x14ac:dyDescent="0.25">
      <c r="A419" s="12">
        <v>415</v>
      </c>
      <c r="B419" s="12">
        <v>2011</v>
      </c>
      <c r="C419" s="13">
        <v>40799</v>
      </c>
      <c r="D419" s="14">
        <v>9</v>
      </c>
      <c r="E419" s="14">
        <v>28</v>
      </c>
      <c r="F419" s="14">
        <v>30</v>
      </c>
      <c r="G419" s="14">
        <v>32</v>
      </c>
      <c r="H419" s="14">
        <v>49</v>
      </c>
      <c r="I419" s="14" t="str">
        <f t="shared" si="28"/>
        <v>928303249</v>
      </c>
      <c r="J419" s="14" t="str">
        <f>IF(COUNTIF($I$5:I419,I419)&gt;1,"Doublon","")</f>
        <v/>
      </c>
      <c r="K419" s="14">
        <v>9</v>
      </c>
      <c r="L419" s="15">
        <v>10</v>
      </c>
      <c r="M419" s="14">
        <f t="shared" si="29"/>
        <v>148</v>
      </c>
    </row>
    <row r="420" spans="1:13" x14ac:dyDescent="0.25">
      <c r="A420" s="12">
        <v>416</v>
      </c>
      <c r="B420" s="12">
        <v>2011</v>
      </c>
      <c r="C420" s="13">
        <v>40802</v>
      </c>
      <c r="D420" s="14">
        <v>2</v>
      </c>
      <c r="E420" s="14">
        <v>8</v>
      </c>
      <c r="F420" s="14">
        <v>17</v>
      </c>
      <c r="G420" s="14">
        <v>39</v>
      </c>
      <c r="H420" s="14">
        <v>42</v>
      </c>
      <c r="I420" s="14" t="str">
        <f t="shared" si="28"/>
        <v>28173942</v>
      </c>
      <c r="J420" s="14" t="str">
        <f>IF(COUNTIF($I$5:I420,I420)&gt;1,"Doublon","")</f>
        <v/>
      </c>
      <c r="K420" s="14">
        <v>3</v>
      </c>
      <c r="L420" s="15">
        <v>10</v>
      </c>
      <c r="M420" s="14">
        <f t="shared" si="29"/>
        <v>108</v>
      </c>
    </row>
    <row r="421" spans="1:13" x14ac:dyDescent="0.25">
      <c r="A421" s="12">
        <v>417</v>
      </c>
      <c r="B421" s="12">
        <v>2011</v>
      </c>
      <c r="C421" s="13">
        <v>40806</v>
      </c>
      <c r="D421" s="14">
        <v>9</v>
      </c>
      <c r="E421" s="14">
        <v>19</v>
      </c>
      <c r="F421" s="14">
        <v>25</v>
      </c>
      <c r="G421" s="14">
        <v>36</v>
      </c>
      <c r="H421" s="14">
        <v>38</v>
      </c>
      <c r="I421" s="14" t="str">
        <f t="shared" si="28"/>
        <v>919253638</v>
      </c>
      <c r="J421" s="14" t="str">
        <f>IF(COUNTIF($I$5:I421,I421)&gt;1,"Doublon","")</f>
        <v/>
      </c>
      <c r="K421" s="14">
        <v>7</v>
      </c>
      <c r="L421" s="15">
        <v>11</v>
      </c>
      <c r="M421" s="14">
        <f t="shared" si="29"/>
        <v>127</v>
      </c>
    </row>
    <row r="422" spans="1:13" x14ac:dyDescent="0.25">
      <c r="A422" s="12">
        <v>418</v>
      </c>
      <c r="B422" s="12">
        <v>2011</v>
      </c>
      <c r="C422" s="13">
        <v>40809</v>
      </c>
      <c r="D422" s="14">
        <v>6</v>
      </c>
      <c r="E422" s="14">
        <v>14</v>
      </c>
      <c r="F422" s="14">
        <v>33</v>
      </c>
      <c r="G422" s="14">
        <v>34</v>
      </c>
      <c r="H422" s="14">
        <v>48</v>
      </c>
      <c r="I422" s="14" t="str">
        <f t="shared" si="28"/>
        <v>614333448</v>
      </c>
      <c r="J422" s="14" t="str">
        <f>IF(COUNTIF($I$5:I422,I422)&gt;1,"Doublon","")</f>
        <v/>
      </c>
      <c r="K422" s="14">
        <v>2</v>
      </c>
      <c r="L422" s="15">
        <v>6</v>
      </c>
      <c r="M422" s="14">
        <f t="shared" si="29"/>
        <v>135</v>
      </c>
    </row>
    <row r="423" spans="1:13" x14ac:dyDescent="0.25">
      <c r="A423" s="12">
        <v>419</v>
      </c>
      <c r="B423" s="12">
        <v>2011</v>
      </c>
      <c r="C423" s="13">
        <v>40813</v>
      </c>
      <c r="D423" s="14">
        <v>18</v>
      </c>
      <c r="E423" s="14">
        <v>27</v>
      </c>
      <c r="F423" s="14">
        <v>28</v>
      </c>
      <c r="G423" s="14">
        <v>35</v>
      </c>
      <c r="H423" s="14">
        <v>40</v>
      </c>
      <c r="I423" s="14" t="str">
        <f t="shared" si="28"/>
        <v>1827283540</v>
      </c>
      <c r="J423" s="14" t="str">
        <f>IF(COUNTIF($I$5:I423,I423)&gt;1,"Doublon","")</f>
        <v/>
      </c>
      <c r="K423" s="14">
        <v>3</v>
      </c>
      <c r="L423" s="15">
        <v>5</v>
      </c>
      <c r="M423" s="14">
        <f t="shared" si="29"/>
        <v>148</v>
      </c>
    </row>
    <row r="424" spans="1:13" x14ac:dyDescent="0.25">
      <c r="A424" s="12">
        <v>420</v>
      </c>
      <c r="B424" s="12">
        <v>2011</v>
      </c>
      <c r="C424" s="13">
        <v>40816</v>
      </c>
      <c r="D424" s="14">
        <v>5</v>
      </c>
      <c r="E424" s="14">
        <v>15</v>
      </c>
      <c r="F424" s="14">
        <v>28</v>
      </c>
      <c r="G424" s="14">
        <v>31</v>
      </c>
      <c r="H424" s="14">
        <v>44</v>
      </c>
      <c r="I424" s="14" t="str">
        <f t="shared" si="28"/>
        <v>515283144</v>
      </c>
      <c r="J424" s="14" t="str">
        <f>IF(COUNTIF($I$5:I424,I424)&gt;1,"Doublon","")</f>
        <v/>
      </c>
      <c r="K424" s="14">
        <v>1</v>
      </c>
      <c r="L424" s="15">
        <v>6</v>
      </c>
      <c r="M424" s="14">
        <f t="shared" si="29"/>
        <v>123</v>
      </c>
    </row>
    <row r="425" spans="1:13" x14ac:dyDescent="0.25">
      <c r="A425" s="12">
        <v>421</v>
      </c>
      <c r="B425" s="12">
        <v>2011</v>
      </c>
      <c r="C425" s="13">
        <v>40820</v>
      </c>
      <c r="D425" s="14">
        <v>14</v>
      </c>
      <c r="E425" s="14">
        <v>16</v>
      </c>
      <c r="F425" s="14">
        <v>23</v>
      </c>
      <c r="G425" s="14">
        <v>38</v>
      </c>
      <c r="H425" s="14">
        <v>45</v>
      </c>
      <c r="I425" s="14" t="str">
        <f t="shared" si="28"/>
        <v>1416233845</v>
      </c>
      <c r="J425" s="14" t="str">
        <f>IF(COUNTIF($I$5:I425,I425)&gt;1,"Doublon","")</f>
        <v/>
      </c>
      <c r="K425" s="14">
        <v>8</v>
      </c>
      <c r="L425" s="15">
        <v>11</v>
      </c>
      <c r="M425" s="14">
        <f t="shared" si="29"/>
        <v>136</v>
      </c>
    </row>
    <row r="426" spans="1:13" x14ac:dyDescent="0.25">
      <c r="A426" s="12">
        <v>422</v>
      </c>
      <c r="B426" s="12">
        <v>2011</v>
      </c>
      <c r="C426" s="13">
        <v>40823</v>
      </c>
      <c r="D426" s="14">
        <v>18</v>
      </c>
      <c r="E426" s="14">
        <v>26</v>
      </c>
      <c r="F426" s="14">
        <v>34</v>
      </c>
      <c r="G426" s="14">
        <v>38</v>
      </c>
      <c r="H426" s="14">
        <v>42</v>
      </c>
      <c r="I426" s="14" t="str">
        <f t="shared" si="28"/>
        <v>1826343842</v>
      </c>
      <c r="J426" s="14" t="str">
        <f>IF(COUNTIF($I$5:I426,I426)&gt;1,"Doublon","")</f>
        <v/>
      </c>
      <c r="K426" s="14">
        <v>5</v>
      </c>
      <c r="L426" s="15">
        <v>8</v>
      </c>
      <c r="M426" s="14">
        <f t="shared" si="29"/>
        <v>158</v>
      </c>
    </row>
    <row r="427" spans="1:13" x14ac:dyDescent="0.25">
      <c r="A427" s="12">
        <v>423</v>
      </c>
      <c r="B427" s="12">
        <v>2011</v>
      </c>
      <c r="C427" s="13">
        <v>40827</v>
      </c>
      <c r="D427" s="14">
        <v>1</v>
      </c>
      <c r="E427" s="14">
        <v>4</v>
      </c>
      <c r="F427" s="14">
        <v>12</v>
      </c>
      <c r="G427" s="14">
        <v>16</v>
      </c>
      <c r="H427" s="14">
        <v>48</v>
      </c>
      <c r="I427" s="14" t="str">
        <f t="shared" si="28"/>
        <v>14121648</v>
      </c>
      <c r="J427" s="14" t="str">
        <f>IF(COUNTIF($I$5:I427,I427)&gt;1,"Doublon","")</f>
        <v/>
      </c>
      <c r="K427" s="14">
        <v>9</v>
      </c>
      <c r="L427" s="15">
        <v>10</v>
      </c>
      <c r="M427" s="14">
        <f t="shared" si="29"/>
        <v>81</v>
      </c>
    </row>
    <row r="428" spans="1:13" x14ac:dyDescent="0.25">
      <c r="A428" s="12">
        <v>424</v>
      </c>
      <c r="B428" s="12">
        <v>2011</v>
      </c>
      <c r="C428" s="13">
        <v>40830</v>
      </c>
      <c r="D428" s="14">
        <v>12</v>
      </c>
      <c r="E428" s="14">
        <v>23</v>
      </c>
      <c r="F428" s="14">
        <v>29</v>
      </c>
      <c r="G428" s="14">
        <v>32</v>
      </c>
      <c r="H428" s="14">
        <v>47</v>
      </c>
      <c r="I428" s="14" t="str">
        <f t="shared" si="28"/>
        <v>1223293247</v>
      </c>
      <c r="J428" s="14" t="str">
        <f>IF(COUNTIF($I$5:I428,I428)&gt;1,"Doublon","")</f>
        <v/>
      </c>
      <c r="K428" s="14">
        <v>3</v>
      </c>
      <c r="L428" s="15">
        <v>5</v>
      </c>
      <c r="M428" s="14">
        <f t="shared" si="29"/>
        <v>143</v>
      </c>
    </row>
    <row r="429" spans="1:13" x14ac:dyDescent="0.25">
      <c r="A429" s="12">
        <v>425</v>
      </c>
      <c r="B429" s="12">
        <v>2011</v>
      </c>
      <c r="C429" s="13">
        <v>40834</v>
      </c>
      <c r="D429" s="14">
        <v>18</v>
      </c>
      <c r="E429" s="14">
        <v>23</v>
      </c>
      <c r="F429" s="14">
        <v>37</v>
      </c>
      <c r="G429" s="14">
        <v>46</v>
      </c>
      <c r="H429" s="14">
        <v>48</v>
      </c>
      <c r="I429" s="14" t="str">
        <f t="shared" si="28"/>
        <v>1823374648</v>
      </c>
      <c r="J429" s="14" t="str">
        <f>IF(COUNTIF($I$5:I429,I429)&gt;1,"Doublon","")</f>
        <v/>
      </c>
      <c r="K429" s="14">
        <v>2</v>
      </c>
      <c r="L429" s="15">
        <v>10</v>
      </c>
      <c r="M429" s="14">
        <f t="shared" si="29"/>
        <v>172</v>
      </c>
    </row>
    <row r="430" spans="1:13" x14ac:dyDescent="0.25">
      <c r="A430" s="12">
        <v>426</v>
      </c>
      <c r="B430" s="12">
        <v>2011</v>
      </c>
      <c r="C430" s="13">
        <v>40837</v>
      </c>
      <c r="D430" s="14">
        <v>2</v>
      </c>
      <c r="E430" s="14">
        <v>19</v>
      </c>
      <c r="F430" s="14">
        <v>33</v>
      </c>
      <c r="G430" s="14">
        <v>37</v>
      </c>
      <c r="H430" s="14">
        <v>46</v>
      </c>
      <c r="I430" s="14" t="str">
        <f t="shared" si="28"/>
        <v>219333746</v>
      </c>
      <c r="J430" s="14" t="str">
        <f>IF(COUNTIF($I$5:I430,I430)&gt;1,"Doublon","")</f>
        <v/>
      </c>
      <c r="K430" s="14">
        <v>5</v>
      </c>
      <c r="L430" s="15">
        <v>8</v>
      </c>
      <c r="M430" s="14">
        <f t="shared" si="29"/>
        <v>137</v>
      </c>
    </row>
    <row r="431" spans="1:13" x14ac:dyDescent="0.25">
      <c r="A431" s="12">
        <v>427</v>
      </c>
      <c r="B431" s="12">
        <v>2011</v>
      </c>
      <c r="C431" s="13">
        <v>40841</v>
      </c>
      <c r="D431" s="14">
        <v>12</v>
      </c>
      <c r="E431" s="14">
        <v>22</v>
      </c>
      <c r="F431" s="14">
        <v>27</v>
      </c>
      <c r="G431" s="14">
        <v>28</v>
      </c>
      <c r="H431" s="14">
        <v>39</v>
      </c>
      <c r="I431" s="14" t="str">
        <f t="shared" si="28"/>
        <v>1222272839</v>
      </c>
      <c r="J431" s="14" t="str">
        <f>IF(COUNTIF($I$5:I431,I431)&gt;1,"Doublon","")</f>
        <v/>
      </c>
      <c r="K431" s="14">
        <v>4</v>
      </c>
      <c r="L431" s="15">
        <v>10</v>
      </c>
      <c r="M431" s="14">
        <f t="shared" si="29"/>
        <v>128</v>
      </c>
    </row>
    <row r="432" spans="1:13" x14ac:dyDescent="0.25">
      <c r="A432" s="12">
        <v>428</v>
      </c>
      <c r="B432" s="12">
        <v>2011</v>
      </c>
      <c r="C432" s="13">
        <v>40844</v>
      </c>
      <c r="D432" s="14">
        <v>16</v>
      </c>
      <c r="E432" s="14">
        <v>17</v>
      </c>
      <c r="F432" s="14">
        <v>20</v>
      </c>
      <c r="G432" s="14">
        <v>39</v>
      </c>
      <c r="H432" s="14">
        <v>50</v>
      </c>
      <c r="I432" s="14" t="str">
        <f t="shared" si="28"/>
        <v>1617203950</v>
      </c>
      <c r="J432" s="14" t="str">
        <f>IF(COUNTIF($I$5:I432,I432)&gt;1,"Doublon","")</f>
        <v/>
      </c>
      <c r="K432" s="14">
        <v>4</v>
      </c>
      <c r="L432" s="15">
        <v>8</v>
      </c>
      <c r="M432" s="14">
        <f t="shared" si="29"/>
        <v>142</v>
      </c>
    </row>
    <row r="433" spans="1:13" x14ac:dyDescent="0.25">
      <c r="A433" s="12">
        <v>429</v>
      </c>
      <c r="B433" s="12">
        <v>2011</v>
      </c>
      <c r="C433" s="13">
        <v>40848</v>
      </c>
      <c r="D433" s="14">
        <v>14</v>
      </c>
      <c r="E433" s="14">
        <v>20</v>
      </c>
      <c r="F433" s="14">
        <v>23</v>
      </c>
      <c r="G433" s="14">
        <v>45</v>
      </c>
      <c r="H433" s="14">
        <v>46</v>
      </c>
      <c r="I433" s="14" t="str">
        <f t="shared" si="28"/>
        <v>1420234546</v>
      </c>
      <c r="J433" s="14" t="str">
        <f>IF(COUNTIF($I$5:I433,I433)&gt;1,"Doublon","")</f>
        <v/>
      </c>
      <c r="K433" s="14">
        <v>1</v>
      </c>
      <c r="L433" s="15">
        <v>11</v>
      </c>
      <c r="M433" s="14">
        <f t="shared" si="29"/>
        <v>148</v>
      </c>
    </row>
    <row r="434" spans="1:13" x14ac:dyDescent="0.25">
      <c r="A434" s="12">
        <v>430</v>
      </c>
      <c r="B434" s="12">
        <v>2011</v>
      </c>
      <c r="C434" s="13">
        <v>40851</v>
      </c>
      <c r="D434" s="14">
        <v>11</v>
      </c>
      <c r="E434" s="14">
        <v>14</v>
      </c>
      <c r="F434" s="14">
        <v>41</v>
      </c>
      <c r="G434" s="14">
        <v>43</v>
      </c>
      <c r="H434" s="14">
        <v>50</v>
      </c>
      <c r="I434" s="14" t="str">
        <f t="shared" si="28"/>
        <v>1114414350</v>
      </c>
      <c r="J434" s="14" t="str">
        <f>IF(COUNTIF($I$5:I434,I434)&gt;1,"Doublon","")</f>
        <v/>
      </c>
      <c r="K434" s="14">
        <v>2</v>
      </c>
      <c r="L434" s="15">
        <v>9</v>
      </c>
      <c r="M434" s="14">
        <f t="shared" si="29"/>
        <v>159</v>
      </c>
    </row>
    <row r="435" spans="1:13" x14ac:dyDescent="0.25">
      <c r="A435" s="12">
        <v>431</v>
      </c>
      <c r="B435" s="12">
        <v>2011</v>
      </c>
      <c r="C435" s="13">
        <v>40855</v>
      </c>
      <c r="D435" s="14">
        <v>1</v>
      </c>
      <c r="E435" s="14">
        <v>4</v>
      </c>
      <c r="F435" s="14">
        <v>15</v>
      </c>
      <c r="G435" s="14">
        <v>29</v>
      </c>
      <c r="H435" s="14">
        <v>40</v>
      </c>
      <c r="I435" s="14" t="str">
        <f t="shared" si="28"/>
        <v>14152940</v>
      </c>
      <c r="J435" s="14" t="str">
        <f>IF(COUNTIF($I$5:I435,I435)&gt;1,"Doublon","")</f>
        <v/>
      </c>
      <c r="K435" s="14">
        <v>1</v>
      </c>
      <c r="L435" s="15">
        <v>5</v>
      </c>
      <c r="M435" s="14">
        <f t="shared" si="29"/>
        <v>89</v>
      </c>
    </row>
    <row r="436" spans="1:13" x14ac:dyDescent="0.25">
      <c r="A436" s="12">
        <v>432</v>
      </c>
      <c r="B436" s="12">
        <v>2011</v>
      </c>
      <c r="C436" s="13">
        <v>40858</v>
      </c>
      <c r="D436" s="14">
        <v>1</v>
      </c>
      <c r="E436" s="14">
        <v>4</v>
      </c>
      <c r="F436" s="14">
        <v>18</v>
      </c>
      <c r="G436" s="14">
        <v>23</v>
      </c>
      <c r="H436" s="14">
        <v>30</v>
      </c>
      <c r="I436" s="14" t="str">
        <f t="shared" si="28"/>
        <v>14182330</v>
      </c>
      <c r="J436" s="14" t="str">
        <f>IF(COUNTIF($I$5:I436,I436)&gt;1,"Doublon","")</f>
        <v/>
      </c>
      <c r="K436" s="14">
        <v>3</v>
      </c>
      <c r="L436" s="15">
        <v>7</v>
      </c>
      <c r="M436" s="14">
        <f t="shared" si="29"/>
        <v>76</v>
      </c>
    </row>
    <row r="437" spans="1:13" x14ac:dyDescent="0.25">
      <c r="A437" s="12">
        <v>433</v>
      </c>
      <c r="B437" s="12">
        <v>2011</v>
      </c>
      <c r="C437" s="13">
        <v>40862</v>
      </c>
      <c r="D437" s="14">
        <v>6</v>
      </c>
      <c r="E437" s="14">
        <v>17</v>
      </c>
      <c r="F437" s="14">
        <v>22</v>
      </c>
      <c r="G437" s="14">
        <v>45</v>
      </c>
      <c r="H437" s="14">
        <v>47</v>
      </c>
      <c r="I437" s="14" t="str">
        <f t="shared" si="28"/>
        <v>617224547</v>
      </c>
      <c r="J437" s="14" t="str">
        <f>IF(COUNTIF($I$5:I437,I437)&gt;1,"Doublon","")</f>
        <v/>
      </c>
      <c r="K437" s="14">
        <v>3</v>
      </c>
      <c r="L437" s="15">
        <v>11</v>
      </c>
      <c r="M437" s="14">
        <f t="shared" si="29"/>
        <v>137</v>
      </c>
    </row>
    <row r="438" spans="1:13" x14ac:dyDescent="0.25">
      <c r="A438" s="12">
        <v>434</v>
      </c>
      <c r="B438" s="12">
        <v>2011</v>
      </c>
      <c r="C438" s="13">
        <v>40865</v>
      </c>
      <c r="D438" s="14">
        <v>4</v>
      </c>
      <c r="E438" s="14">
        <v>12</v>
      </c>
      <c r="F438" s="14">
        <v>24</v>
      </c>
      <c r="G438" s="14">
        <v>39</v>
      </c>
      <c r="H438" s="14">
        <v>44</v>
      </c>
      <c r="I438" s="14" t="str">
        <f t="shared" si="28"/>
        <v>412243944</v>
      </c>
      <c r="J438" s="14" t="str">
        <f>IF(COUNTIF($I$5:I438,I438)&gt;1,"Doublon","")</f>
        <v/>
      </c>
      <c r="K438" s="14">
        <v>2</v>
      </c>
      <c r="L438" s="15">
        <v>4</v>
      </c>
      <c r="M438" s="14">
        <f t="shared" si="29"/>
        <v>123</v>
      </c>
    </row>
    <row r="439" spans="1:13" x14ac:dyDescent="0.25">
      <c r="A439" s="12">
        <v>435</v>
      </c>
      <c r="B439" s="12">
        <v>2011</v>
      </c>
      <c r="C439" s="13">
        <v>40869</v>
      </c>
      <c r="D439" s="14">
        <v>16</v>
      </c>
      <c r="E439" s="14">
        <v>18</v>
      </c>
      <c r="F439" s="14">
        <v>24</v>
      </c>
      <c r="G439" s="14">
        <v>38</v>
      </c>
      <c r="H439" s="14">
        <v>40</v>
      </c>
      <c r="I439" s="14" t="str">
        <f t="shared" si="28"/>
        <v>1618243840</v>
      </c>
      <c r="J439" s="14" t="str">
        <f>IF(COUNTIF($I$5:I439,I439)&gt;1,"Doublon","")</f>
        <v/>
      </c>
      <c r="K439" s="14">
        <v>2</v>
      </c>
      <c r="L439" s="15">
        <v>4</v>
      </c>
      <c r="M439" s="14">
        <f t="shared" si="29"/>
        <v>136</v>
      </c>
    </row>
    <row r="440" spans="1:13" x14ac:dyDescent="0.25">
      <c r="A440" s="12">
        <v>436</v>
      </c>
      <c r="B440" s="12">
        <v>2011</v>
      </c>
      <c r="C440" s="13">
        <v>40872</v>
      </c>
      <c r="D440" s="14">
        <v>14</v>
      </c>
      <c r="E440" s="14">
        <v>19</v>
      </c>
      <c r="F440" s="14">
        <v>26</v>
      </c>
      <c r="G440" s="14">
        <v>28</v>
      </c>
      <c r="H440" s="14">
        <v>34</v>
      </c>
      <c r="I440" s="14" t="str">
        <f t="shared" si="28"/>
        <v>1419262834</v>
      </c>
      <c r="J440" s="14" t="str">
        <f>IF(COUNTIF($I$5:I440,I440)&gt;1,"Doublon","")</f>
        <v/>
      </c>
      <c r="K440" s="14">
        <v>5</v>
      </c>
      <c r="L440" s="15">
        <v>8</v>
      </c>
      <c r="M440" s="14">
        <f t="shared" si="29"/>
        <v>121</v>
      </c>
    </row>
    <row r="441" spans="1:13" x14ac:dyDescent="0.25">
      <c r="A441" s="12">
        <v>437</v>
      </c>
      <c r="B441" s="12">
        <v>2011</v>
      </c>
      <c r="C441" s="13">
        <v>40876</v>
      </c>
      <c r="D441" s="14">
        <v>11</v>
      </c>
      <c r="E441" s="14">
        <v>25</v>
      </c>
      <c r="F441" s="14">
        <v>41</v>
      </c>
      <c r="G441" s="14">
        <v>45</v>
      </c>
      <c r="H441" s="14">
        <v>50</v>
      </c>
      <c r="I441" s="14" t="str">
        <f t="shared" si="28"/>
        <v>1125414550</v>
      </c>
      <c r="J441" s="14" t="str">
        <f>IF(COUNTIF($I$5:I441,I441)&gt;1,"Doublon","")</f>
        <v/>
      </c>
      <c r="K441" s="14">
        <v>2</v>
      </c>
      <c r="L441" s="15">
        <v>7</v>
      </c>
      <c r="M441" s="14">
        <f t="shared" si="29"/>
        <v>172</v>
      </c>
    </row>
    <row r="442" spans="1:13" x14ac:dyDescent="0.25">
      <c r="A442" s="12">
        <v>438</v>
      </c>
      <c r="B442" s="12">
        <v>2011</v>
      </c>
      <c r="C442" s="13">
        <v>40879</v>
      </c>
      <c r="D442" s="14">
        <v>7</v>
      </c>
      <c r="E442" s="14">
        <v>27</v>
      </c>
      <c r="F442" s="14">
        <v>30</v>
      </c>
      <c r="G442" s="14">
        <v>40</v>
      </c>
      <c r="H442" s="14">
        <v>43</v>
      </c>
      <c r="I442" s="14" t="str">
        <f t="shared" si="28"/>
        <v>727304043</v>
      </c>
      <c r="J442" s="14" t="str">
        <f>IF(COUNTIF($I$5:I442,I442)&gt;1,"Doublon","")</f>
        <v/>
      </c>
      <c r="K442" s="14">
        <v>8</v>
      </c>
      <c r="L442" s="15">
        <v>9</v>
      </c>
      <c r="M442" s="14">
        <f t="shared" si="29"/>
        <v>147</v>
      </c>
    </row>
    <row r="443" spans="1:13" x14ac:dyDescent="0.25">
      <c r="A443" s="12">
        <v>439</v>
      </c>
      <c r="B443" s="12">
        <v>2011</v>
      </c>
      <c r="C443" s="13">
        <v>40883</v>
      </c>
      <c r="D443" s="14">
        <v>19</v>
      </c>
      <c r="E443" s="14">
        <v>20</v>
      </c>
      <c r="F443" s="14">
        <v>21</v>
      </c>
      <c r="G443" s="14">
        <v>34</v>
      </c>
      <c r="H443" s="14">
        <v>38</v>
      </c>
      <c r="I443" s="14" t="str">
        <f t="shared" si="28"/>
        <v>1920213438</v>
      </c>
      <c r="J443" s="14" t="str">
        <f>IF(COUNTIF($I$5:I443,I443)&gt;1,"Doublon","")</f>
        <v/>
      </c>
      <c r="K443" s="14">
        <v>3</v>
      </c>
      <c r="L443" s="15">
        <v>9</v>
      </c>
      <c r="M443" s="14">
        <f t="shared" si="29"/>
        <v>132</v>
      </c>
    </row>
    <row r="444" spans="1:13" x14ac:dyDescent="0.25">
      <c r="A444" s="12">
        <v>440</v>
      </c>
      <c r="B444" s="12">
        <v>2011</v>
      </c>
      <c r="C444" s="13">
        <v>40886</v>
      </c>
      <c r="D444" s="14">
        <v>12</v>
      </c>
      <c r="E444" s="14">
        <v>21</v>
      </c>
      <c r="F444" s="14">
        <v>29</v>
      </c>
      <c r="G444" s="14">
        <v>44</v>
      </c>
      <c r="H444" s="14">
        <v>47</v>
      </c>
      <c r="I444" s="14" t="str">
        <f t="shared" si="28"/>
        <v>1221294447</v>
      </c>
      <c r="J444" s="14" t="str">
        <f>IF(COUNTIF($I$5:I444,I444)&gt;1,"Doublon","")</f>
        <v/>
      </c>
      <c r="K444" s="14">
        <v>1</v>
      </c>
      <c r="L444" s="15">
        <v>2</v>
      </c>
      <c r="M444" s="14">
        <f t="shared" si="29"/>
        <v>153</v>
      </c>
    </row>
    <row r="445" spans="1:13" x14ac:dyDescent="0.25">
      <c r="A445" s="12">
        <v>441</v>
      </c>
      <c r="B445" s="12">
        <v>2011</v>
      </c>
      <c r="C445" s="13">
        <v>40890</v>
      </c>
      <c r="D445" s="14">
        <v>7</v>
      </c>
      <c r="E445" s="14">
        <v>12</v>
      </c>
      <c r="F445" s="14">
        <v>18</v>
      </c>
      <c r="G445" s="14">
        <v>33</v>
      </c>
      <c r="H445" s="14">
        <v>37</v>
      </c>
      <c r="I445" s="14" t="str">
        <f t="shared" si="28"/>
        <v>712183337</v>
      </c>
      <c r="J445" s="14" t="str">
        <f>IF(COUNTIF($I$5:I445,I445)&gt;1,"Doublon","")</f>
        <v/>
      </c>
      <c r="K445" s="14">
        <v>1</v>
      </c>
      <c r="L445" s="15">
        <v>11</v>
      </c>
      <c r="M445" s="14">
        <f t="shared" si="29"/>
        <v>107</v>
      </c>
    </row>
    <row r="446" spans="1:13" x14ac:dyDescent="0.25">
      <c r="A446" s="12">
        <v>442</v>
      </c>
      <c r="B446" s="12">
        <v>2011</v>
      </c>
      <c r="C446" s="13">
        <v>40893</v>
      </c>
      <c r="D446" s="14">
        <v>2</v>
      </c>
      <c r="E446" s="14">
        <v>5</v>
      </c>
      <c r="F446" s="14">
        <v>10</v>
      </c>
      <c r="G446" s="14">
        <v>23</v>
      </c>
      <c r="H446" s="14">
        <v>31</v>
      </c>
      <c r="I446" s="14" t="str">
        <f t="shared" si="28"/>
        <v>25102331</v>
      </c>
      <c r="J446" s="14" t="str">
        <f>IF(COUNTIF($I$5:I446,I446)&gt;1,"Doublon","")</f>
        <v/>
      </c>
      <c r="K446" s="14">
        <v>2</v>
      </c>
      <c r="L446" s="15">
        <v>5</v>
      </c>
      <c r="M446" s="14">
        <f t="shared" si="29"/>
        <v>71</v>
      </c>
    </row>
    <row r="447" spans="1:13" x14ac:dyDescent="0.25">
      <c r="A447" s="12">
        <v>443</v>
      </c>
      <c r="B447" s="12">
        <v>2011</v>
      </c>
      <c r="C447" s="13">
        <v>40897</v>
      </c>
      <c r="D447" s="14">
        <v>1</v>
      </c>
      <c r="E447" s="14">
        <v>9</v>
      </c>
      <c r="F447" s="14">
        <v>12</v>
      </c>
      <c r="G447" s="14">
        <v>14</v>
      </c>
      <c r="H447" s="14">
        <v>48</v>
      </c>
      <c r="I447" s="14" t="str">
        <f t="shared" si="28"/>
        <v>19121448</v>
      </c>
      <c r="J447" s="14" t="str">
        <f>IF(COUNTIF($I$5:I447,I447)&gt;1,"Doublon","")</f>
        <v/>
      </c>
      <c r="K447" s="14">
        <v>1</v>
      </c>
      <c r="L447" s="15">
        <v>7</v>
      </c>
      <c r="M447" s="14">
        <f t="shared" si="29"/>
        <v>84</v>
      </c>
    </row>
    <row r="448" spans="1:13" x14ac:dyDescent="0.25">
      <c r="A448" s="12">
        <v>444</v>
      </c>
      <c r="B448" s="12">
        <v>2011</v>
      </c>
      <c r="C448" s="13">
        <v>40900</v>
      </c>
      <c r="D448" s="14">
        <v>7</v>
      </c>
      <c r="E448" s="14">
        <v>21</v>
      </c>
      <c r="F448" s="14">
        <v>22</v>
      </c>
      <c r="G448" s="14">
        <v>24</v>
      </c>
      <c r="H448" s="14">
        <v>28</v>
      </c>
      <c r="I448" s="14" t="str">
        <f t="shared" si="28"/>
        <v>721222428</v>
      </c>
      <c r="J448" s="14" t="str">
        <f>IF(COUNTIF($I$5:I448,I448)&gt;1,"Doublon","")</f>
        <v/>
      </c>
      <c r="K448" s="14">
        <v>1</v>
      </c>
      <c r="L448" s="15">
        <v>11</v>
      </c>
      <c r="M448" s="14">
        <f t="shared" si="29"/>
        <v>102</v>
      </c>
    </row>
    <row r="449" spans="1:13" x14ac:dyDescent="0.25">
      <c r="A449" s="12">
        <v>445</v>
      </c>
      <c r="B449" s="12">
        <v>2011</v>
      </c>
      <c r="C449" s="13">
        <v>40904</v>
      </c>
      <c r="D449" s="14">
        <v>19</v>
      </c>
      <c r="E449" s="14">
        <v>21</v>
      </c>
      <c r="F449" s="14">
        <v>25</v>
      </c>
      <c r="G449" s="14">
        <v>26</v>
      </c>
      <c r="H449" s="14">
        <v>44</v>
      </c>
      <c r="I449" s="14" t="str">
        <f t="shared" si="28"/>
        <v>1921252644</v>
      </c>
      <c r="J449" s="14" t="str">
        <f>IF(COUNTIF($I$5:I449,I449)&gt;1,"Doublon","")</f>
        <v/>
      </c>
      <c r="K449" s="14">
        <v>3</v>
      </c>
      <c r="L449" s="15">
        <v>7</v>
      </c>
      <c r="M449" s="14">
        <f t="shared" si="29"/>
        <v>135</v>
      </c>
    </row>
    <row r="450" spans="1:13" x14ac:dyDescent="0.25">
      <c r="A450" s="12">
        <v>446</v>
      </c>
      <c r="B450" s="12">
        <v>2011</v>
      </c>
      <c r="C450" s="13">
        <v>40907</v>
      </c>
      <c r="D450" s="14">
        <v>16</v>
      </c>
      <c r="E450" s="14">
        <v>36</v>
      </c>
      <c r="F450" s="14">
        <v>43</v>
      </c>
      <c r="G450" s="14">
        <v>44</v>
      </c>
      <c r="H450" s="14">
        <v>50</v>
      </c>
      <c r="I450" s="14" t="str">
        <f t="shared" si="28"/>
        <v>1636434450</v>
      </c>
      <c r="J450" s="14" t="str">
        <f>IF(COUNTIF($I$5:I450,I450)&gt;1,"Doublon","")</f>
        <v/>
      </c>
      <c r="K450" s="14">
        <v>7</v>
      </c>
      <c r="L450" s="15">
        <v>8</v>
      </c>
      <c r="M450" s="14">
        <f t="shared" si="29"/>
        <v>189</v>
      </c>
    </row>
    <row r="451" spans="1:13" x14ac:dyDescent="0.25">
      <c r="A451" s="12">
        <v>447</v>
      </c>
      <c r="B451" s="12">
        <v>2012</v>
      </c>
      <c r="C451" s="13">
        <v>40911</v>
      </c>
      <c r="D451" s="14">
        <v>3</v>
      </c>
      <c r="E451" s="14">
        <v>30</v>
      </c>
      <c r="F451" s="14">
        <v>42</v>
      </c>
      <c r="G451" s="14">
        <v>45</v>
      </c>
      <c r="H451" s="14">
        <v>49</v>
      </c>
      <c r="I451" s="14" t="str">
        <f t="shared" si="28"/>
        <v>330424549</v>
      </c>
      <c r="J451" s="14" t="str">
        <f>IF(COUNTIF($I$5:I451,I451)&gt;1,"Doublon","")</f>
        <v/>
      </c>
      <c r="K451" s="14">
        <v>5</v>
      </c>
      <c r="L451" s="15">
        <v>10</v>
      </c>
      <c r="M451" s="14">
        <f t="shared" si="29"/>
        <v>169</v>
      </c>
    </row>
    <row r="452" spans="1:13" x14ac:dyDescent="0.25">
      <c r="A452" s="12">
        <v>448</v>
      </c>
      <c r="B452" s="12">
        <v>2012</v>
      </c>
      <c r="C452" s="13">
        <v>40914</v>
      </c>
      <c r="D452" s="14">
        <v>1</v>
      </c>
      <c r="E452" s="14">
        <v>6</v>
      </c>
      <c r="F452" s="14">
        <v>10</v>
      </c>
      <c r="G452" s="14">
        <v>12</v>
      </c>
      <c r="H452" s="14">
        <v>31</v>
      </c>
      <c r="I452" s="14" t="str">
        <f t="shared" si="28"/>
        <v>16101231</v>
      </c>
      <c r="J452" s="14" t="str">
        <f>IF(COUNTIF($I$5:I452,I452)&gt;1,"Doublon","")</f>
        <v/>
      </c>
      <c r="K452" s="14">
        <v>2</v>
      </c>
      <c r="L452" s="15">
        <v>7</v>
      </c>
      <c r="M452" s="14">
        <f t="shared" si="29"/>
        <v>60</v>
      </c>
    </row>
    <row r="453" spans="1:13" x14ac:dyDescent="0.25">
      <c r="A453" s="12">
        <v>449</v>
      </c>
      <c r="B453" s="12">
        <v>2012</v>
      </c>
      <c r="C453" s="13">
        <v>40918</v>
      </c>
      <c r="D453" s="14">
        <v>4</v>
      </c>
      <c r="E453" s="14">
        <v>9</v>
      </c>
      <c r="F453" s="14">
        <v>10</v>
      </c>
      <c r="G453" s="14">
        <v>30</v>
      </c>
      <c r="H453" s="14">
        <v>40</v>
      </c>
      <c r="I453" s="14" t="str">
        <f t="shared" si="28"/>
        <v>49103040</v>
      </c>
      <c r="J453" s="14" t="str">
        <f>IF(COUNTIF($I$5:I453,I453)&gt;1,"Doublon","")</f>
        <v/>
      </c>
      <c r="K453" s="14">
        <v>2</v>
      </c>
      <c r="L453" s="15">
        <v>9</v>
      </c>
      <c r="M453" s="14">
        <f t="shared" si="29"/>
        <v>93</v>
      </c>
    </row>
    <row r="454" spans="1:13" x14ac:dyDescent="0.25">
      <c r="A454" s="12">
        <v>450</v>
      </c>
      <c r="B454" s="12">
        <v>2012</v>
      </c>
      <c r="C454" s="13">
        <v>40921</v>
      </c>
      <c r="D454" s="14">
        <v>13</v>
      </c>
      <c r="E454" s="14">
        <v>14</v>
      </c>
      <c r="F454" s="14">
        <v>21</v>
      </c>
      <c r="G454" s="14">
        <v>27</v>
      </c>
      <c r="H454" s="14">
        <v>39</v>
      </c>
      <c r="I454" s="14" t="str">
        <f t="shared" ref="I454:I517" si="30">D454&amp;E454&amp;F454&amp;G454&amp;H454</f>
        <v>1314212739</v>
      </c>
      <c r="J454" s="14" t="str">
        <f>IF(COUNTIF($I$5:I454,I454)&gt;1,"Doublon","")</f>
        <v/>
      </c>
      <c r="K454" s="14">
        <v>6</v>
      </c>
      <c r="L454" s="15">
        <v>8</v>
      </c>
      <c r="M454" s="14">
        <f t="shared" si="29"/>
        <v>114</v>
      </c>
    </row>
    <row r="455" spans="1:13" x14ac:dyDescent="0.25">
      <c r="A455" s="12">
        <v>451</v>
      </c>
      <c r="B455" s="12">
        <v>2012</v>
      </c>
      <c r="C455" s="13">
        <v>40925</v>
      </c>
      <c r="D455" s="14">
        <v>12</v>
      </c>
      <c r="E455" s="14">
        <v>22</v>
      </c>
      <c r="F455" s="14">
        <v>30</v>
      </c>
      <c r="G455" s="14">
        <v>31</v>
      </c>
      <c r="H455" s="14">
        <v>44</v>
      </c>
      <c r="I455" s="14" t="str">
        <f t="shared" si="30"/>
        <v>1222303144</v>
      </c>
      <c r="J455" s="14" t="str">
        <f>IF(COUNTIF($I$5:I455,I455)&gt;1,"Doublon","")</f>
        <v/>
      </c>
      <c r="K455" s="14">
        <v>5</v>
      </c>
      <c r="L455" s="15">
        <v>6</v>
      </c>
      <c r="M455" s="14">
        <f t="shared" si="29"/>
        <v>139</v>
      </c>
    </row>
    <row r="456" spans="1:13" x14ac:dyDescent="0.25">
      <c r="A456" s="12">
        <v>452</v>
      </c>
      <c r="B456" s="12">
        <v>2012</v>
      </c>
      <c r="C456" s="13">
        <v>40928</v>
      </c>
      <c r="D456" s="14">
        <v>2</v>
      </c>
      <c r="E456" s="14">
        <v>10</v>
      </c>
      <c r="F456" s="14">
        <v>22</v>
      </c>
      <c r="G456" s="14">
        <v>27</v>
      </c>
      <c r="H456" s="14">
        <v>28</v>
      </c>
      <c r="I456" s="14" t="str">
        <f t="shared" si="30"/>
        <v>210222728</v>
      </c>
      <c r="J456" s="14" t="str">
        <f>IF(COUNTIF($I$5:I456,I456)&gt;1,"Doublon","")</f>
        <v/>
      </c>
      <c r="K456" s="14">
        <v>6</v>
      </c>
      <c r="L456" s="15">
        <v>8</v>
      </c>
      <c r="M456" s="14">
        <f t="shared" si="29"/>
        <v>89</v>
      </c>
    </row>
    <row r="457" spans="1:13" x14ac:dyDescent="0.25">
      <c r="A457" s="12">
        <v>453</v>
      </c>
      <c r="B457" s="12">
        <v>2012</v>
      </c>
      <c r="C457" s="13">
        <v>40932</v>
      </c>
      <c r="D457" s="14">
        <v>1</v>
      </c>
      <c r="E457" s="14">
        <v>2</v>
      </c>
      <c r="F457" s="14">
        <v>6</v>
      </c>
      <c r="G457" s="14">
        <v>20</v>
      </c>
      <c r="H457" s="14">
        <v>36</v>
      </c>
      <c r="I457" s="14" t="str">
        <f t="shared" si="30"/>
        <v>1262036</v>
      </c>
      <c r="J457" s="14" t="str">
        <f>IF(COUNTIF($I$5:I457,I457)&gt;1,"Doublon","")</f>
        <v/>
      </c>
      <c r="K457" s="14">
        <v>8</v>
      </c>
      <c r="L457" s="15">
        <v>11</v>
      </c>
      <c r="M457" s="14">
        <f t="shared" si="29"/>
        <v>65</v>
      </c>
    </row>
    <row r="458" spans="1:13" x14ac:dyDescent="0.25">
      <c r="A458" s="12">
        <v>454</v>
      </c>
      <c r="B458" s="12">
        <v>2012</v>
      </c>
      <c r="C458" s="13">
        <v>40935</v>
      </c>
      <c r="D458" s="14">
        <v>10</v>
      </c>
      <c r="E458" s="14">
        <v>13</v>
      </c>
      <c r="F458" s="14">
        <v>19</v>
      </c>
      <c r="G458" s="14">
        <v>39</v>
      </c>
      <c r="H458" s="14">
        <v>44</v>
      </c>
      <c r="I458" s="14" t="str">
        <f t="shared" si="30"/>
        <v>1013193944</v>
      </c>
      <c r="J458" s="14" t="str">
        <f>IF(COUNTIF($I$5:I458,I458)&gt;1,"Doublon","")</f>
        <v/>
      </c>
      <c r="K458" s="14">
        <v>2</v>
      </c>
      <c r="L458" s="15">
        <v>6</v>
      </c>
      <c r="M458" s="14">
        <f t="shared" si="29"/>
        <v>125</v>
      </c>
    </row>
    <row r="459" spans="1:13" x14ac:dyDescent="0.25">
      <c r="A459" s="12">
        <v>455</v>
      </c>
      <c r="B459" s="12">
        <v>2012</v>
      </c>
      <c r="C459" s="13">
        <v>40939</v>
      </c>
      <c r="D459" s="14">
        <v>9</v>
      </c>
      <c r="E459" s="14">
        <v>34</v>
      </c>
      <c r="F459" s="14">
        <v>38</v>
      </c>
      <c r="G459" s="14">
        <v>43</v>
      </c>
      <c r="H459" s="14">
        <v>45</v>
      </c>
      <c r="I459" s="14" t="str">
        <f t="shared" si="30"/>
        <v>934384345</v>
      </c>
      <c r="J459" s="14" t="str">
        <f>IF(COUNTIF($I$5:I459,I459)&gt;1,"Doublon","")</f>
        <v/>
      </c>
      <c r="K459" s="14">
        <v>2</v>
      </c>
      <c r="L459" s="15">
        <v>4</v>
      </c>
      <c r="M459" s="14">
        <f t="shared" si="29"/>
        <v>169</v>
      </c>
    </row>
    <row r="460" spans="1:13" x14ac:dyDescent="0.25">
      <c r="A460" s="12">
        <v>456</v>
      </c>
      <c r="B460" s="12">
        <v>2012</v>
      </c>
      <c r="C460" s="13">
        <v>40942</v>
      </c>
      <c r="D460" s="14">
        <v>16</v>
      </c>
      <c r="E460" s="14">
        <v>19</v>
      </c>
      <c r="F460" s="14">
        <v>20</v>
      </c>
      <c r="G460" s="14">
        <v>25</v>
      </c>
      <c r="H460" s="14">
        <v>28</v>
      </c>
      <c r="I460" s="14" t="str">
        <f t="shared" si="30"/>
        <v>1619202528</v>
      </c>
      <c r="J460" s="14" t="str">
        <f>IF(COUNTIF($I$5:I460,I460)&gt;1,"Doublon","")</f>
        <v/>
      </c>
      <c r="K460" s="14">
        <v>1</v>
      </c>
      <c r="L460" s="15">
        <v>10</v>
      </c>
      <c r="M460" s="14">
        <f t="shared" si="29"/>
        <v>108</v>
      </c>
    </row>
    <row r="461" spans="1:13" x14ac:dyDescent="0.25">
      <c r="A461" s="12">
        <v>457</v>
      </c>
      <c r="B461" s="12">
        <v>2012</v>
      </c>
      <c r="C461" s="13">
        <v>40946</v>
      </c>
      <c r="D461" s="14">
        <v>3</v>
      </c>
      <c r="E461" s="14">
        <v>15</v>
      </c>
      <c r="F461" s="14">
        <v>17</v>
      </c>
      <c r="G461" s="14">
        <v>28</v>
      </c>
      <c r="H461" s="14">
        <v>33</v>
      </c>
      <c r="I461" s="14" t="str">
        <f t="shared" si="30"/>
        <v>315172833</v>
      </c>
      <c r="J461" s="14" t="str">
        <f>IF(COUNTIF($I$5:I461,I461)&gt;1,"Doublon","")</f>
        <v/>
      </c>
      <c r="K461" s="14">
        <v>2</v>
      </c>
      <c r="L461" s="15">
        <v>4</v>
      </c>
      <c r="M461" s="14">
        <f t="shared" si="29"/>
        <v>96</v>
      </c>
    </row>
    <row r="462" spans="1:13" x14ac:dyDescent="0.25">
      <c r="A462" s="12">
        <v>458</v>
      </c>
      <c r="B462" s="12">
        <v>2012</v>
      </c>
      <c r="C462" s="13">
        <v>40949</v>
      </c>
      <c r="D462" s="14">
        <v>3</v>
      </c>
      <c r="E462" s="14">
        <v>8</v>
      </c>
      <c r="F462" s="14">
        <v>14</v>
      </c>
      <c r="G462" s="14">
        <v>31</v>
      </c>
      <c r="H462" s="14">
        <v>41</v>
      </c>
      <c r="I462" s="14" t="str">
        <f t="shared" si="30"/>
        <v>38143141</v>
      </c>
      <c r="J462" s="14" t="str">
        <f>IF(COUNTIF($I$5:I462,I462)&gt;1,"Doublon","")</f>
        <v/>
      </c>
      <c r="K462" s="14">
        <v>7</v>
      </c>
      <c r="L462" s="15">
        <v>11</v>
      </c>
      <c r="M462" s="14">
        <f t="shared" si="29"/>
        <v>97</v>
      </c>
    </row>
    <row r="463" spans="1:13" x14ac:dyDescent="0.25">
      <c r="A463" s="12">
        <v>459</v>
      </c>
      <c r="B463" s="12">
        <v>2012</v>
      </c>
      <c r="C463" s="13">
        <v>40953</v>
      </c>
      <c r="D463" s="14">
        <v>14</v>
      </c>
      <c r="E463" s="14">
        <v>27</v>
      </c>
      <c r="F463" s="14">
        <v>36</v>
      </c>
      <c r="G463" s="14">
        <v>42</v>
      </c>
      <c r="H463" s="14">
        <v>46</v>
      </c>
      <c r="I463" s="14" t="str">
        <f t="shared" si="30"/>
        <v>1427364246</v>
      </c>
      <c r="J463" s="14" t="str">
        <f>IF(COUNTIF($I$5:I463,I463)&gt;1,"Doublon","")</f>
        <v/>
      </c>
      <c r="K463" s="14">
        <v>8</v>
      </c>
      <c r="L463" s="15">
        <v>11</v>
      </c>
      <c r="M463" s="14">
        <f t="shared" si="29"/>
        <v>165</v>
      </c>
    </row>
    <row r="464" spans="1:13" x14ac:dyDescent="0.25">
      <c r="A464" s="12">
        <v>460</v>
      </c>
      <c r="B464" s="12">
        <v>2012</v>
      </c>
      <c r="C464" s="13">
        <v>40956</v>
      </c>
      <c r="D464" s="14">
        <v>4</v>
      </c>
      <c r="E464" s="14">
        <v>11</v>
      </c>
      <c r="F464" s="14">
        <v>28</v>
      </c>
      <c r="G464" s="14">
        <v>38</v>
      </c>
      <c r="H464" s="14">
        <v>47</v>
      </c>
      <c r="I464" s="14" t="str">
        <f t="shared" si="30"/>
        <v>411283847</v>
      </c>
      <c r="J464" s="14" t="str">
        <f>IF(COUNTIF($I$5:I464,I464)&gt;1,"Doublon","")</f>
        <v/>
      </c>
      <c r="K464" s="14">
        <v>10</v>
      </c>
      <c r="L464" s="15">
        <v>11</v>
      </c>
      <c r="M464" s="14">
        <f t="shared" si="29"/>
        <v>128</v>
      </c>
    </row>
    <row r="465" spans="1:13" x14ac:dyDescent="0.25">
      <c r="A465" s="12">
        <v>461</v>
      </c>
      <c r="B465" s="12">
        <v>2012</v>
      </c>
      <c r="C465" s="13">
        <v>40960</v>
      </c>
      <c r="D465" s="14">
        <v>11</v>
      </c>
      <c r="E465" s="14">
        <v>14</v>
      </c>
      <c r="F465" s="14">
        <v>24</v>
      </c>
      <c r="G465" s="14">
        <v>25</v>
      </c>
      <c r="H465" s="14">
        <v>29</v>
      </c>
      <c r="I465" s="14" t="str">
        <f t="shared" si="30"/>
        <v>1114242529</v>
      </c>
      <c r="J465" s="14" t="str">
        <f>IF(COUNTIF($I$5:I465,I465)&gt;1,"Doublon","")</f>
        <v/>
      </c>
      <c r="K465" s="14">
        <v>7</v>
      </c>
      <c r="L465" s="15">
        <v>11</v>
      </c>
      <c r="M465" s="14">
        <f t="shared" si="29"/>
        <v>103</v>
      </c>
    </row>
    <row r="466" spans="1:13" x14ac:dyDescent="0.25">
      <c r="A466" s="12">
        <v>462</v>
      </c>
      <c r="B466" s="12">
        <v>2012</v>
      </c>
      <c r="C466" s="13">
        <v>40963</v>
      </c>
      <c r="D466" s="14">
        <v>3</v>
      </c>
      <c r="E466" s="14">
        <v>7</v>
      </c>
      <c r="F466" s="14">
        <v>12</v>
      </c>
      <c r="G466" s="14">
        <v>26</v>
      </c>
      <c r="H466" s="14">
        <v>34</v>
      </c>
      <c r="I466" s="14" t="str">
        <f t="shared" si="30"/>
        <v>37122634</v>
      </c>
      <c r="J466" s="14" t="str">
        <f>IF(COUNTIF($I$5:I466,I466)&gt;1,"Doublon","")</f>
        <v/>
      </c>
      <c r="K466" s="14">
        <v>8</v>
      </c>
      <c r="L466" s="15">
        <v>10</v>
      </c>
      <c r="M466" s="14">
        <f t="shared" si="29"/>
        <v>82</v>
      </c>
    </row>
    <row r="467" spans="1:13" x14ac:dyDescent="0.25">
      <c r="A467" s="12">
        <v>463</v>
      </c>
      <c r="B467" s="12">
        <v>2012</v>
      </c>
      <c r="C467" s="13">
        <v>40967</v>
      </c>
      <c r="D467" s="14">
        <v>1</v>
      </c>
      <c r="E467" s="14">
        <v>10</v>
      </c>
      <c r="F467" s="14">
        <v>17</v>
      </c>
      <c r="G467" s="14">
        <v>33</v>
      </c>
      <c r="H467" s="14">
        <v>48</v>
      </c>
      <c r="I467" s="14" t="str">
        <f t="shared" si="30"/>
        <v>110173348</v>
      </c>
      <c r="J467" s="14" t="str">
        <f>IF(COUNTIF($I$5:I467,I467)&gt;1,"Doublon","")</f>
        <v/>
      </c>
      <c r="K467" s="14">
        <v>2</v>
      </c>
      <c r="L467" s="15">
        <v>3</v>
      </c>
      <c r="M467" s="14">
        <f t="shared" si="29"/>
        <v>109</v>
      </c>
    </row>
    <row r="468" spans="1:13" x14ac:dyDescent="0.25">
      <c r="A468" s="12">
        <v>464</v>
      </c>
      <c r="B468" s="12">
        <v>2012</v>
      </c>
      <c r="C468" s="13">
        <v>40970</v>
      </c>
      <c r="D468" s="14">
        <v>5</v>
      </c>
      <c r="E468" s="14">
        <v>6</v>
      </c>
      <c r="F468" s="14">
        <v>11</v>
      </c>
      <c r="G468" s="14">
        <v>30</v>
      </c>
      <c r="H468" s="14">
        <v>44</v>
      </c>
      <c r="I468" s="14" t="str">
        <f t="shared" si="30"/>
        <v>56113044</v>
      </c>
      <c r="J468" s="14" t="str">
        <f>IF(COUNTIF($I$5:I468,I468)&gt;1,"Doublon","")</f>
        <v/>
      </c>
      <c r="K468" s="14">
        <v>2</v>
      </c>
      <c r="L468" s="15">
        <v>6</v>
      </c>
      <c r="M468" s="14">
        <f t="shared" si="29"/>
        <v>96</v>
      </c>
    </row>
    <row r="469" spans="1:13" x14ac:dyDescent="0.25">
      <c r="A469" s="12">
        <v>465</v>
      </c>
      <c r="B469" s="12">
        <v>2012</v>
      </c>
      <c r="C469" s="13">
        <v>40974</v>
      </c>
      <c r="D469" s="14">
        <v>23</v>
      </c>
      <c r="E469" s="14">
        <v>24</v>
      </c>
      <c r="F469" s="14">
        <v>27</v>
      </c>
      <c r="G469" s="14">
        <v>37</v>
      </c>
      <c r="H469" s="14">
        <v>47</v>
      </c>
      <c r="I469" s="14" t="str">
        <f t="shared" si="30"/>
        <v>2324273747</v>
      </c>
      <c r="J469" s="14" t="str">
        <f>IF(COUNTIF($I$5:I469,I469)&gt;1,"Doublon","")</f>
        <v/>
      </c>
      <c r="K469" s="14">
        <v>2</v>
      </c>
      <c r="L469" s="15">
        <v>6</v>
      </c>
      <c r="M469" s="14">
        <f t="shared" si="29"/>
        <v>158</v>
      </c>
    </row>
    <row r="470" spans="1:13" x14ac:dyDescent="0.25">
      <c r="A470" s="12">
        <v>466</v>
      </c>
      <c r="B470" s="12">
        <v>2012</v>
      </c>
      <c r="C470" s="13">
        <v>40977</v>
      </c>
      <c r="D470" s="14">
        <v>3</v>
      </c>
      <c r="E470" s="14">
        <v>32</v>
      </c>
      <c r="F470" s="14">
        <v>36</v>
      </c>
      <c r="G470" s="14">
        <v>39</v>
      </c>
      <c r="H470" s="14">
        <v>47</v>
      </c>
      <c r="I470" s="14" t="str">
        <f t="shared" si="30"/>
        <v>332363947</v>
      </c>
      <c r="J470" s="14" t="str">
        <f>IF(COUNTIF($I$5:I470,I470)&gt;1,"Doublon","")</f>
        <v/>
      </c>
      <c r="K470" s="14">
        <v>6</v>
      </c>
      <c r="L470" s="15">
        <v>9</v>
      </c>
      <c r="M470" s="14">
        <f t="shared" si="29"/>
        <v>157</v>
      </c>
    </row>
    <row r="471" spans="1:13" x14ac:dyDescent="0.25">
      <c r="A471" s="12">
        <v>467</v>
      </c>
      <c r="B471" s="12">
        <v>2012</v>
      </c>
      <c r="C471" s="13">
        <v>40981</v>
      </c>
      <c r="D471" s="14">
        <v>1</v>
      </c>
      <c r="E471" s="14">
        <v>10</v>
      </c>
      <c r="F471" s="14">
        <v>25</v>
      </c>
      <c r="G471" s="14">
        <v>43</v>
      </c>
      <c r="H471" s="14">
        <v>47</v>
      </c>
      <c r="I471" s="14" t="str">
        <f t="shared" si="30"/>
        <v>110254347</v>
      </c>
      <c r="J471" s="14" t="str">
        <f>IF(COUNTIF($I$5:I471,I471)&gt;1,"Doublon","")</f>
        <v/>
      </c>
      <c r="K471" s="14">
        <v>8</v>
      </c>
      <c r="L471" s="15">
        <v>9</v>
      </c>
      <c r="M471" s="14">
        <f t="shared" si="29"/>
        <v>126</v>
      </c>
    </row>
    <row r="472" spans="1:13" x14ac:dyDescent="0.25">
      <c r="A472" s="12">
        <v>468</v>
      </c>
      <c r="B472" s="12">
        <v>2012</v>
      </c>
      <c r="C472" s="13">
        <v>40984</v>
      </c>
      <c r="D472" s="14">
        <v>3</v>
      </c>
      <c r="E472" s="14">
        <v>4</v>
      </c>
      <c r="F472" s="14">
        <v>12</v>
      </c>
      <c r="G472" s="14">
        <v>23</v>
      </c>
      <c r="H472" s="14">
        <v>50</v>
      </c>
      <c r="I472" s="14" t="str">
        <f t="shared" si="30"/>
        <v>34122350</v>
      </c>
      <c r="J472" s="14" t="str">
        <f>IF(COUNTIF($I$5:I472,I472)&gt;1,"Doublon","")</f>
        <v/>
      </c>
      <c r="K472" s="14">
        <v>4</v>
      </c>
      <c r="L472" s="15">
        <v>7</v>
      </c>
      <c r="M472" s="14">
        <f t="shared" si="29"/>
        <v>92</v>
      </c>
    </row>
    <row r="473" spans="1:13" x14ac:dyDescent="0.25">
      <c r="A473" s="12">
        <v>469</v>
      </c>
      <c r="B473" s="12">
        <v>2012</v>
      </c>
      <c r="C473" s="13">
        <v>40988</v>
      </c>
      <c r="D473" s="14">
        <v>15</v>
      </c>
      <c r="E473" s="14">
        <v>16</v>
      </c>
      <c r="F473" s="14">
        <v>28</v>
      </c>
      <c r="G473" s="14">
        <v>30</v>
      </c>
      <c r="H473" s="14">
        <v>46</v>
      </c>
      <c r="I473" s="14" t="str">
        <f t="shared" si="30"/>
        <v>1516283046</v>
      </c>
      <c r="J473" s="14" t="str">
        <f>IF(COUNTIF($I$5:I473,I473)&gt;1,"Doublon","")</f>
        <v/>
      </c>
      <c r="K473" s="14">
        <v>3</v>
      </c>
      <c r="L473" s="15">
        <v>4</v>
      </c>
      <c r="M473" s="14">
        <f t="shared" si="29"/>
        <v>135</v>
      </c>
    </row>
    <row r="474" spans="1:13" x14ac:dyDescent="0.25">
      <c r="A474" s="12">
        <v>470</v>
      </c>
      <c r="B474" s="12">
        <v>2012</v>
      </c>
      <c r="C474" s="13">
        <v>40991</v>
      </c>
      <c r="D474" s="14">
        <v>9</v>
      </c>
      <c r="E474" s="14">
        <v>15</v>
      </c>
      <c r="F474" s="14">
        <v>23</v>
      </c>
      <c r="G474" s="14">
        <v>31</v>
      </c>
      <c r="H474" s="14">
        <v>50</v>
      </c>
      <c r="I474" s="14" t="str">
        <f t="shared" si="30"/>
        <v>915233150</v>
      </c>
      <c r="J474" s="14" t="str">
        <f>IF(COUNTIF($I$5:I474,I474)&gt;1,"Doublon","")</f>
        <v/>
      </c>
      <c r="K474" s="14">
        <v>8</v>
      </c>
      <c r="L474" s="15">
        <v>11</v>
      </c>
      <c r="M474" s="14">
        <f t="shared" si="29"/>
        <v>128</v>
      </c>
    </row>
    <row r="475" spans="1:13" x14ac:dyDescent="0.25">
      <c r="A475" s="12">
        <v>471</v>
      </c>
      <c r="B475" s="12">
        <v>2012</v>
      </c>
      <c r="C475" s="13">
        <v>40995</v>
      </c>
      <c r="D475" s="14">
        <v>24</v>
      </c>
      <c r="E475" s="14">
        <v>27</v>
      </c>
      <c r="F475" s="14">
        <v>29</v>
      </c>
      <c r="G475" s="14">
        <v>34</v>
      </c>
      <c r="H475" s="14">
        <v>36</v>
      </c>
      <c r="I475" s="14" t="str">
        <f t="shared" si="30"/>
        <v>2427293436</v>
      </c>
      <c r="J475" s="14" t="str">
        <f>IF(COUNTIF($I$5:I475,I475)&gt;1,"Doublon","")</f>
        <v/>
      </c>
      <c r="K475" s="14">
        <v>7</v>
      </c>
      <c r="L475" s="15">
        <v>8</v>
      </c>
      <c r="M475" s="14">
        <f t="shared" si="29"/>
        <v>150</v>
      </c>
    </row>
    <row r="476" spans="1:13" x14ac:dyDescent="0.25">
      <c r="A476" s="12">
        <v>472</v>
      </c>
      <c r="B476" s="12">
        <v>2012</v>
      </c>
      <c r="C476" s="13">
        <v>40998</v>
      </c>
      <c r="D476" s="14">
        <v>4</v>
      </c>
      <c r="E476" s="14">
        <v>17</v>
      </c>
      <c r="F476" s="14">
        <v>23</v>
      </c>
      <c r="G476" s="14">
        <v>36</v>
      </c>
      <c r="H476" s="14">
        <v>46</v>
      </c>
      <c r="I476" s="14" t="str">
        <f t="shared" si="30"/>
        <v>417233646</v>
      </c>
      <c r="J476" s="14" t="str">
        <f>IF(COUNTIF($I$5:I476,I476)&gt;1,"Doublon","")</f>
        <v/>
      </c>
      <c r="K476" s="14">
        <v>6</v>
      </c>
      <c r="L476" s="15">
        <v>10</v>
      </c>
      <c r="M476" s="14">
        <f t="shared" si="29"/>
        <v>126</v>
      </c>
    </row>
    <row r="477" spans="1:13" x14ac:dyDescent="0.25">
      <c r="A477" s="12">
        <v>473</v>
      </c>
      <c r="B477" s="12">
        <v>2012</v>
      </c>
      <c r="C477" s="13">
        <v>41002</v>
      </c>
      <c r="D477" s="14">
        <v>1</v>
      </c>
      <c r="E477" s="14">
        <v>8</v>
      </c>
      <c r="F477" s="14">
        <v>18</v>
      </c>
      <c r="G477" s="14">
        <v>25</v>
      </c>
      <c r="H477" s="14">
        <v>30</v>
      </c>
      <c r="I477" s="14" t="str">
        <f t="shared" si="30"/>
        <v>18182530</v>
      </c>
      <c r="J477" s="14" t="str">
        <f>IF(COUNTIF($I$5:I477,I477)&gt;1,"Doublon","")</f>
        <v/>
      </c>
      <c r="K477" s="14">
        <v>9</v>
      </c>
      <c r="L477" s="15">
        <v>10</v>
      </c>
      <c r="M477" s="14">
        <f t="shared" si="29"/>
        <v>82</v>
      </c>
    </row>
    <row r="478" spans="1:13" x14ac:dyDescent="0.25">
      <c r="A478" s="12">
        <v>474</v>
      </c>
      <c r="B478" s="12">
        <v>2012</v>
      </c>
      <c r="C478" s="13">
        <v>41005</v>
      </c>
      <c r="D478" s="14">
        <v>11</v>
      </c>
      <c r="E478" s="14">
        <v>20</v>
      </c>
      <c r="F478" s="14">
        <v>30</v>
      </c>
      <c r="G478" s="14">
        <v>35</v>
      </c>
      <c r="H478" s="14">
        <v>45</v>
      </c>
      <c r="I478" s="14" t="str">
        <f t="shared" si="30"/>
        <v>1120303545</v>
      </c>
      <c r="J478" s="14" t="str">
        <f>IF(COUNTIF($I$5:I478,I478)&gt;1,"Doublon","")</f>
        <v/>
      </c>
      <c r="K478" s="14">
        <v>2</v>
      </c>
      <c r="L478" s="15">
        <v>3</v>
      </c>
      <c r="M478" s="14">
        <f t="shared" ref="M478:M541" si="31">D478+E478+F478+G478+H478</f>
        <v>141</v>
      </c>
    </row>
    <row r="479" spans="1:13" x14ac:dyDescent="0.25">
      <c r="A479" s="12">
        <v>475</v>
      </c>
      <c r="B479" s="12">
        <v>2012</v>
      </c>
      <c r="C479" s="13">
        <v>41009</v>
      </c>
      <c r="D479" s="14">
        <v>22</v>
      </c>
      <c r="E479" s="14">
        <v>25</v>
      </c>
      <c r="F479" s="14">
        <v>27</v>
      </c>
      <c r="G479" s="14">
        <v>36</v>
      </c>
      <c r="H479" s="14">
        <v>37</v>
      </c>
      <c r="I479" s="14" t="str">
        <f t="shared" si="30"/>
        <v>2225273637</v>
      </c>
      <c r="J479" s="14" t="str">
        <f>IF(COUNTIF($I$5:I479,I479)&gt;1,"Doublon","")</f>
        <v/>
      </c>
      <c r="K479" s="14">
        <v>5</v>
      </c>
      <c r="L479" s="15">
        <v>9</v>
      </c>
      <c r="M479" s="14">
        <f t="shared" si="31"/>
        <v>147</v>
      </c>
    </row>
    <row r="480" spans="1:13" x14ac:dyDescent="0.25">
      <c r="A480" s="12">
        <v>476</v>
      </c>
      <c r="B480" s="12">
        <v>2012</v>
      </c>
      <c r="C480" s="13">
        <v>41012</v>
      </c>
      <c r="D480" s="14">
        <v>8</v>
      </c>
      <c r="E480" s="14">
        <v>13</v>
      </c>
      <c r="F480" s="14">
        <v>26</v>
      </c>
      <c r="G480" s="14">
        <v>39</v>
      </c>
      <c r="H480" s="14">
        <v>43</v>
      </c>
      <c r="I480" s="14" t="str">
        <f t="shared" si="30"/>
        <v>813263943</v>
      </c>
      <c r="J480" s="14" t="str">
        <f>IF(COUNTIF($I$5:I480,I480)&gt;1,"Doublon","")</f>
        <v/>
      </c>
      <c r="K480" s="14">
        <v>3</v>
      </c>
      <c r="L480" s="15">
        <v>5</v>
      </c>
      <c r="M480" s="14">
        <f t="shared" si="31"/>
        <v>129</v>
      </c>
    </row>
    <row r="481" spans="1:13" x14ac:dyDescent="0.25">
      <c r="A481" s="12">
        <v>477</v>
      </c>
      <c r="B481" s="12">
        <v>2012</v>
      </c>
      <c r="C481" s="13">
        <v>41016</v>
      </c>
      <c r="D481" s="14">
        <v>10</v>
      </c>
      <c r="E481" s="14">
        <v>28</v>
      </c>
      <c r="F481" s="14">
        <v>33</v>
      </c>
      <c r="G481" s="14">
        <v>48</v>
      </c>
      <c r="H481" s="14">
        <v>49</v>
      </c>
      <c r="I481" s="14" t="str">
        <f t="shared" si="30"/>
        <v>1028334849</v>
      </c>
      <c r="J481" s="14" t="str">
        <f>IF(COUNTIF($I$5:I481,I481)&gt;1,"Doublon","")</f>
        <v/>
      </c>
      <c r="K481" s="14">
        <v>1</v>
      </c>
      <c r="L481" s="15">
        <v>10</v>
      </c>
      <c r="M481" s="14">
        <f t="shared" si="31"/>
        <v>168</v>
      </c>
    </row>
    <row r="482" spans="1:13" x14ac:dyDescent="0.25">
      <c r="A482" s="12">
        <v>478</v>
      </c>
      <c r="B482" s="12">
        <v>2012</v>
      </c>
      <c r="C482" s="13">
        <v>41019</v>
      </c>
      <c r="D482" s="14">
        <v>3</v>
      </c>
      <c r="E482" s="14">
        <v>6</v>
      </c>
      <c r="F482" s="14">
        <v>29</v>
      </c>
      <c r="G482" s="14">
        <v>32</v>
      </c>
      <c r="H482" s="14">
        <v>41</v>
      </c>
      <c r="I482" s="14" t="str">
        <f t="shared" si="30"/>
        <v>36293241</v>
      </c>
      <c r="J482" s="14" t="str">
        <f>IF(COUNTIF($I$5:I482,I482)&gt;1,"Doublon","")</f>
        <v/>
      </c>
      <c r="K482" s="14">
        <v>10</v>
      </c>
      <c r="L482" s="15">
        <v>11</v>
      </c>
      <c r="M482" s="14">
        <f t="shared" si="31"/>
        <v>111</v>
      </c>
    </row>
    <row r="483" spans="1:13" x14ac:dyDescent="0.25">
      <c r="A483" s="12">
        <v>479</v>
      </c>
      <c r="B483" s="12">
        <v>2012</v>
      </c>
      <c r="C483" s="13">
        <v>41023</v>
      </c>
      <c r="D483" s="14">
        <v>8</v>
      </c>
      <c r="E483" s="14">
        <v>9</v>
      </c>
      <c r="F483" s="14">
        <v>24</v>
      </c>
      <c r="G483" s="14">
        <v>43</v>
      </c>
      <c r="H483" s="14">
        <v>48</v>
      </c>
      <c r="I483" s="14" t="str">
        <f t="shared" si="30"/>
        <v>89244348</v>
      </c>
      <c r="J483" s="14" t="str">
        <f>IF(COUNTIF($I$5:I483,I483)&gt;1,"Doublon","")</f>
        <v/>
      </c>
      <c r="K483" s="14">
        <v>3</v>
      </c>
      <c r="L483" s="15">
        <v>5</v>
      </c>
      <c r="M483" s="14">
        <f t="shared" si="31"/>
        <v>132</v>
      </c>
    </row>
    <row r="484" spans="1:13" x14ac:dyDescent="0.25">
      <c r="A484" s="12">
        <v>480</v>
      </c>
      <c r="B484" s="12">
        <v>2012</v>
      </c>
      <c r="C484" s="13">
        <v>41026</v>
      </c>
      <c r="D484" s="14">
        <v>20</v>
      </c>
      <c r="E484" s="14">
        <v>27</v>
      </c>
      <c r="F484" s="14">
        <v>30</v>
      </c>
      <c r="G484" s="14">
        <v>36</v>
      </c>
      <c r="H484" s="14">
        <v>43</v>
      </c>
      <c r="I484" s="14" t="str">
        <f t="shared" si="30"/>
        <v>2027303643</v>
      </c>
      <c r="J484" s="14" t="str">
        <f>IF(COUNTIF($I$5:I484,I484)&gt;1,"Doublon","")</f>
        <v/>
      </c>
      <c r="K484" s="14">
        <v>1</v>
      </c>
      <c r="L484" s="15">
        <v>6</v>
      </c>
      <c r="M484" s="14">
        <f t="shared" si="31"/>
        <v>156</v>
      </c>
    </row>
    <row r="485" spans="1:13" x14ac:dyDescent="0.25">
      <c r="A485" s="12">
        <v>481</v>
      </c>
      <c r="B485" s="12">
        <v>2012</v>
      </c>
      <c r="C485" s="13">
        <v>41030</v>
      </c>
      <c r="D485" s="14">
        <v>4</v>
      </c>
      <c r="E485" s="14">
        <v>5</v>
      </c>
      <c r="F485" s="14">
        <v>15</v>
      </c>
      <c r="G485" s="14">
        <v>19</v>
      </c>
      <c r="H485" s="14">
        <v>41</v>
      </c>
      <c r="I485" s="14" t="str">
        <f t="shared" si="30"/>
        <v>45151941</v>
      </c>
      <c r="J485" s="14" t="str">
        <f>IF(COUNTIF($I$5:I485,I485)&gt;1,"Doublon","")</f>
        <v/>
      </c>
      <c r="K485" s="14">
        <v>9</v>
      </c>
      <c r="L485" s="15">
        <v>11</v>
      </c>
      <c r="M485" s="14">
        <f t="shared" si="31"/>
        <v>84</v>
      </c>
    </row>
    <row r="486" spans="1:13" x14ac:dyDescent="0.25">
      <c r="A486" s="12">
        <v>482</v>
      </c>
      <c r="B486" s="12">
        <v>2012</v>
      </c>
      <c r="C486" s="13">
        <v>41033</v>
      </c>
      <c r="D486" s="14">
        <v>3</v>
      </c>
      <c r="E486" s="14">
        <v>26</v>
      </c>
      <c r="F486" s="14">
        <v>39</v>
      </c>
      <c r="G486" s="14">
        <v>40</v>
      </c>
      <c r="H486" s="14">
        <v>41</v>
      </c>
      <c r="I486" s="14" t="str">
        <f t="shared" si="30"/>
        <v>326394041</v>
      </c>
      <c r="J486" s="14" t="str">
        <f>IF(COUNTIF($I$5:I486,I486)&gt;1,"Doublon","")</f>
        <v/>
      </c>
      <c r="K486" s="14">
        <v>1</v>
      </c>
      <c r="L486" s="15">
        <v>2</v>
      </c>
      <c r="M486" s="14">
        <f t="shared" si="31"/>
        <v>149</v>
      </c>
    </row>
    <row r="487" spans="1:13" x14ac:dyDescent="0.25">
      <c r="A487" s="12">
        <v>483</v>
      </c>
      <c r="B487" s="12">
        <v>2012</v>
      </c>
      <c r="C487" s="13">
        <v>41037</v>
      </c>
      <c r="D487" s="14">
        <v>3</v>
      </c>
      <c r="E487" s="14">
        <v>21</v>
      </c>
      <c r="F487" s="14">
        <v>34</v>
      </c>
      <c r="G487" s="14">
        <v>38</v>
      </c>
      <c r="H487" s="14">
        <v>48</v>
      </c>
      <c r="I487" s="14" t="str">
        <f t="shared" si="30"/>
        <v>321343848</v>
      </c>
      <c r="J487" s="14" t="str">
        <f>IF(COUNTIF($I$5:I487,I487)&gt;1,"Doublon","")</f>
        <v/>
      </c>
      <c r="K487" s="14">
        <v>5</v>
      </c>
      <c r="L487" s="15">
        <v>8</v>
      </c>
      <c r="M487" s="14">
        <f t="shared" si="31"/>
        <v>144</v>
      </c>
    </row>
    <row r="488" spans="1:13" x14ac:dyDescent="0.25">
      <c r="A488" s="12">
        <v>484</v>
      </c>
      <c r="B488" s="12">
        <v>2012</v>
      </c>
      <c r="C488" s="13">
        <v>41040</v>
      </c>
      <c r="D488" s="14">
        <v>1</v>
      </c>
      <c r="E488" s="14">
        <v>13</v>
      </c>
      <c r="F488" s="14">
        <v>17</v>
      </c>
      <c r="G488" s="14">
        <v>38</v>
      </c>
      <c r="H488" s="14">
        <v>44</v>
      </c>
      <c r="I488" s="14" t="str">
        <f t="shared" si="30"/>
        <v>113173844</v>
      </c>
      <c r="J488" s="14" t="str">
        <f>IF(COUNTIF($I$5:I488,I488)&gt;1,"Doublon","")</f>
        <v/>
      </c>
      <c r="K488" s="14">
        <v>2</v>
      </c>
      <c r="L488" s="15">
        <v>11</v>
      </c>
      <c r="M488" s="14">
        <f t="shared" si="31"/>
        <v>113</v>
      </c>
    </row>
    <row r="489" spans="1:13" x14ac:dyDescent="0.25">
      <c r="A489" s="12">
        <v>485</v>
      </c>
      <c r="B489" s="12">
        <v>2012</v>
      </c>
      <c r="C489" s="13">
        <v>41044</v>
      </c>
      <c r="D489" s="14">
        <v>2</v>
      </c>
      <c r="E489" s="14">
        <v>11</v>
      </c>
      <c r="F489" s="14">
        <v>13</v>
      </c>
      <c r="G489" s="14">
        <v>26</v>
      </c>
      <c r="H489" s="14">
        <v>50</v>
      </c>
      <c r="I489" s="14" t="str">
        <f t="shared" si="30"/>
        <v>211132650</v>
      </c>
      <c r="J489" s="14" t="str">
        <f>IF(COUNTIF($I$5:I489,I489)&gt;1,"Doublon","")</f>
        <v/>
      </c>
      <c r="K489" s="14">
        <v>2</v>
      </c>
      <c r="L489" s="15">
        <v>5</v>
      </c>
      <c r="M489" s="14">
        <f t="shared" si="31"/>
        <v>102</v>
      </c>
    </row>
    <row r="490" spans="1:13" x14ac:dyDescent="0.25">
      <c r="A490" s="12">
        <v>486</v>
      </c>
      <c r="B490" s="12">
        <v>2012</v>
      </c>
      <c r="C490" s="13">
        <v>41047</v>
      </c>
      <c r="D490" s="14">
        <v>13</v>
      </c>
      <c r="E490" s="14">
        <v>29</v>
      </c>
      <c r="F490" s="14">
        <v>43</v>
      </c>
      <c r="G490" s="14">
        <v>47</v>
      </c>
      <c r="H490" s="14">
        <v>50</v>
      </c>
      <c r="I490" s="14" t="str">
        <f t="shared" si="30"/>
        <v>1329434750</v>
      </c>
      <c r="J490" s="14" t="str">
        <f>IF(COUNTIF($I$5:I490,I490)&gt;1,"Doublon","")</f>
        <v/>
      </c>
      <c r="K490" s="14">
        <v>9</v>
      </c>
      <c r="L490" s="15">
        <v>11</v>
      </c>
      <c r="M490" s="14">
        <f t="shared" si="31"/>
        <v>182</v>
      </c>
    </row>
    <row r="491" spans="1:13" x14ac:dyDescent="0.25">
      <c r="A491" s="12">
        <v>487</v>
      </c>
      <c r="B491" s="12">
        <v>2012</v>
      </c>
      <c r="C491" s="13">
        <v>41051</v>
      </c>
      <c r="D491" s="14">
        <v>16</v>
      </c>
      <c r="E491" s="14">
        <v>31</v>
      </c>
      <c r="F491" s="14">
        <v>32</v>
      </c>
      <c r="G491" s="14">
        <v>37</v>
      </c>
      <c r="H491" s="14">
        <v>41</v>
      </c>
      <c r="I491" s="14" t="str">
        <f t="shared" si="30"/>
        <v>1631323741</v>
      </c>
      <c r="J491" s="14" t="str">
        <f>IF(COUNTIF($I$5:I491,I491)&gt;1,"Doublon","")</f>
        <v/>
      </c>
      <c r="K491" s="14">
        <v>1</v>
      </c>
      <c r="L491" s="15">
        <v>7</v>
      </c>
      <c r="M491" s="14">
        <f t="shared" si="31"/>
        <v>157</v>
      </c>
    </row>
    <row r="492" spans="1:13" x14ac:dyDescent="0.25">
      <c r="A492" s="12">
        <v>488</v>
      </c>
      <c r="B492" s="12">
        <v>2012</v>
      </c>
      <c r="C492" s="13">
        <v>41054</v>
      </c>
      <c r="D492" s="14">
        <v>12</v>
      </c>
      <c r="E492" s="14">
        <v>22</v>
      </c>
      <c r="F492" s="14">
        <v>35</v>
      </c>
      <c r="G492" s="14">
        <v>46</v>
      </c>
      <c r="H492" s="14">
        <v>49</v>
      </c>
      <c r="I492" s="14" t="str">
        <f t="shared" si="30"/>
        <v>1222354649</v>
      </c>
      <c r="J492" s="14" t="str">
        <f>IF(COUNTIF($I$5:I492,I492)&gt;1,"Doublon","")</f>
        <v/>
      </c>
      <c r="K492" s="14">
        <v>2</v>
      </c>
      <c r="L492" s="15">
        <v>8</v>
      </c>
      <c r="M492" s="14">
        <f t="shared" si="31"/>
        <v>164</v>
      </c>
    </row>
    <row r="493" spans="1:13" x14ac:dyDescent="0.25">
      <c r="A493" s="12">
        <v>489</v>
      </c>
      <c r="B493" s="12">
        <v>2012</v>
      </c>
      <c r="C493" s="13">
        <v>41058</v>
      </c>
      <c r="D493" s="14">
        <v>8</v>
      </c>
      <c r="E493" s="14">
        <v>15</v>
      </c>
      <c r="F493" s="14">
        <v>17</v>
      </c>
      <c r="G493" s="14">
        <v>25</v>
      </c>
      <c r="H493" s="14">
        <v>28</v>
      </c>
      <c r="I493" s="14" t="str">
        <f t="shared" si="30"/>
        <v>815172528</v>
      </c>
      <c r="J493" s="14" t="str">
        <f>IF(COUNTIF($I$5:I493,I493)&gt;1,"Doublon","")</f>
        <v/>
      </c>
      <c r="K493" s="14">
        <v>3</v>
      </c>
      <c r="L493" s="15">
        <v>11</v>
      </c>
      <c r="M493" s="14">
        <f t="shared" si="31"/>
        <v>93</v>
      </c>
    </row>
    <row r="494" spans="1:13" x14ac:dyDescent="0.25">
      <c r="A494" s="12">
        <v>490</v>
      </c>
      <c r="B494" s="12">
        <v>2012</v>
      </c>
      <c r="C494" s="13">
        <v>41061</v>
      </c>
      <c r="D494" s="14">
        <v>2</v>
      </c>
      <c r="E494" s="14">
        <v>4</v>
      </c>
      <c r="F494" s="14">
        <v>14</v>
      </c>
      <c r="G494" s="14">
        <v>26</v>
      </c>
      <c r="H494" s="14">
        <v>36</v>
      </c>
      <c r="I494" s="14" t="str">
        <f t="shared" si="30"/>
        <v>24142636</v>
      </c>
      <c r="J494" s="14" t="str">
        <f>IF(COUNTIF($I$5:I494,I494)&gt;1,"Doublon","")</f>
        <v/>
      </c>
      <c r="K494" s="14">
        <v>9</v>
      </c>
      <c r="L494" s="15">
        <v>10</v>
      </c>
      <c r="M494" s="14">
        <f t="shared" si="31"/>
        <v>82</v>
      </c>
    </row>
    <row r="495" spans="1:13" x14ac:dyDescent="0.25">
      <c r="A495" s="12">
        <v>491</v>
      </c>
      <c r="B495" s="12">
        <v>2012</v>
      </c>
      <c r="C495" s="13">
        <v>41065</v>
      </c>
      <c r="D495" s="14">
        <v>13</v>
      </c>
      <c r="E495" s="14">
        <v>34</v>
      </c>
      <c r="F495" s="14">
        <v>37</v>
      </c>
      <c r="G495" s="14">
        <v>47</v>
      </c>
      <c r="H495" s="14">
        <v>49</v>
      </c>
      <c r="I495" s="14" t="str">
        <f t="shared" si="30"/>
        <v>1334374749</v>
      </c>
      <c r="J495" s="14" t="str">
        <f>IF(COUNTIF($I$5:I495,I495)&gt;1,"Doublon","")</f>
        <v/>
      </c>
      <c r="K495" s="14">
        <v>8</v>
      </c>
      <c r="L495" s="15">
        <v>9</v>
      </c>
      <c r="M495" s="14">
        <f t="shared" si="31"/>
        <v>180</v>
      </c>
    </row>
    <row r="496" spans="1:13" x14ac:dyDescent="0.25">
      <c r="A496" s="12">
        <v>492</v>
      </c>
      <c r="B496" s="12">
        <v>2012</v>
      </c>
      <c r="C496" s="13">
        <v>41068</v>
      </c>
      <c r="D496" s="14">
        <v>5</v>
      </c>
      <c r="E496" s="14">
        <v>11</v>
      </c>
      <c r="F496" s="14">
        <v>22</v>
      </c>
      <c r="G496" s="14">
        <v>34</v>
      </c>
      <c r="H496" s="14">
        <v>40</v>
      </c>
      <c r="I496" s="14" t="str">
        <f t="shared" si="30"/>
        <v>511223440</v>
      </c>
      <c r="J496" s="14" t="str">
        <f>IF(COUNTIF($I$5:I496,I496)&gt;1,"Doublon","")</f>
        <v/>
      </c>
      <c r="K496" s="14">
        <v>9</v>
      </c>
      <c r="L496" s="15">
        <v>11</v>
      </c>
      <c r="M496" s="14">
        <f t="shared" si="31"/>
        <v>112</v>
      </c>
    </row>
    <row r="497" spans="1:13" x14ac:dyDescent="0.25">
      <c r="A497" s="12">
        <v>493</v>
      </c>
      <c r="B497" s="12">
        <v>2012</v>
      </c>
      <c r="C497" s="13">
        <v>41072</v>
      </c>
      <c r="D497" s="14">
        <v>8</v>
      </c>
      <c r="E497" s="14">
        <v>15</v>
      </c>
      <c r="F497" s="14">
        <v>26</v>
      </c>
      <c r="G497" s="14">
        <v>30</v>
      </c>
      <c r="H497" s="14">
        <v>48</v>
      </c>
      <c r="I497" s="14" t="str">
        <f t="shared" si="30"/>
        <v>815263048</v>
      </c>
      <c r="J497" s="14" t="str">
        <f>IF(COUNTIF($I$5:I497,I497)&gt;1,"Doublon","")</f>
        <v/>
      </c>
      <c r="K497" s="14">
        <v>9</v>
      </c>
      <c r="L497" s="15">
        <v>10</v>
      </c>
      <c r="M497" s="14">
        <f t="shared" si="31"/>
        <v>127</v>
      </c>
    </row>
    <row r="498" spans="1:13" x14ac:dyDescent="0.25">
      <c r="A498" s="12">
        <v>494</v>
      </c>
      <c r="B498" s="12">
        <v>2012</v>
      </c>
      <c r="C498" s="13">
        <v>41075</v>
      </c>
      <c r="D498" s="14">
        <v>10</v>
      </c>
      <c r="E498" s="14">
        <v>22</v>
      </c>
      <c r="F498" s="14">
        <v>27</v>
      </c>
      <c r="G498" s="14">
        <v>38</v>
      </c>
      <c r="H498" s="14">
        <v>48</v>
      </c>
      <c r="I498" s="14" t="str">
        <f t="shared" si="30"/>
        <v>1022273848</v>
      </c>
      <c r="J498" s="14" t="str">
        <f>IF(COUNTIF($I$5:I498,I498)&gt;1,"Doublon","")</f>
        <v/>
      </c>
      <c r="K498" s="14">
        <v>3</v>
      </c>
      <c r="L498" s="15">
        <v>7</v>
      </c>
      <c r="M498" s="14">
        <f t="shared" si="31"/>
        <v>145</v>
      </c>
    </row>
    <row r="499" spans="1:13" x14ac:dyDescent="0.25">
      <c r="A499" s="12">
        <v>495</v>
      </c>
      <c r="B499" s="12">
        <v>2012</v>
      </c>
      <c r="C499" s="13">
        <v>41079</v>
      </c>
      <c r="D499" s="14">
        <v>7</v>
      </c>
      <c r="E499" s="14">
        <v>17</v>
      </c>
      <c r="F499" s="14">
        <v>20</v>
      </c>
      <c r="G499" s="14">
        <v>35</v>
      </c>
      <c r="H499" s="14">
        <v>50</v>
      </c>
      <c r="I499" s="14" t="str">
        <f t="shared" si="30"/>
        <v>717203550</v>
      </c>
      <c r="J499" s="14" t="str">
        <f>IF(COUNTIF($I$5:I499,I499)&gt;1,"Doublon","")</f>
        <v/>
      </c>
      <c r="K499" s="14">
        <v>5</v>
      </c>
      <c r="L499" s="15">
        <v>11</v>
      </c>
      <c r="M499" s="14">
        <f t="shared" si="31"/>
        <v>129</v>
      </c>
    </row>
    <row r="500" spans="1:13" x14ac:dyDescent="0.25">
      <c r="A500" s="12">
        <v>496</v>
      </c>
      <c r="B500" s="12">
        <v>2012</v>
      </c>
      <c r="C500" s="13">
        <v>41082</v>
      </c>
      <c r="D500" s="14">
        <v>14</v>
      </c>
      <c r="E500" s="14">
        <v>18</v>
      </c>
      <c r="F500" s="14">
        <v>19</v>
      </c>
      <c r="G500" s="14">
        <v>43</v>
      </c>
      <c r="H500" s="14">
        <v>49</v>
      </c>
      <c r="I500" s="14" t="str">
        <f t="shared" si="30"/>
        <v>1418194349</v>
      </c>
      <c r="J500" s="14" t="str">
        <f>IF(COUNTIF($I$5:I500,I500)&gt;1,"Doublon","")</f>
        <v/>
      </c>
      <c r="K500" s="14">
        <v>3</v>
      </c>
      <c r="L500" s="15">
        <v>7</v>
      </c>
      <c r="M500" s="14">
        <f t="shared" si="31"/>
        <v>143</v>
      </c>
    </row>
    <row r="501" spans="1:13" x14ac:dyDescent="0.25">
      <c r="A501" s="12">
        <v>497</v>
      </c>
      <c r="B501" s="12">
        <v>2012</v>
      </c>
      <c r="C501" s="13">
        <v>41086</v>
      </c>
      <c r="D501" s="14">
        <v>1</v>
      </c>
      <c r="E501" s="14">
        <v>11</v>
      </c>
      <c r="F501" s="14">
        <v>20</v>
      </c>
      <c r="G501" s="14">
        <v>22</v>
      </c>
      <c r="H501" s="14">
        <v>35</v>
      </c>
      <c r="I501" s="14" t="str">
        <f t="shared" si="30"/>
        <v>111202235</v>
      </c>
      <c r="J501" s="14" t="str">
        <f>IF(COUNTIF($I$5:I501,I501)&gt;1,"Doublon","")</f>
        <v/>
      </c>
      <c r="K501" s="14">
        <v>8</v>
      </c>
      <c r="L501" s="15">
        <v>10</v>
      </c>
      <c r="M501" s="14">
        <f t="shared" si="31"/>
        <v>89</v>
      </c>
    </row>
    <row r="502" spans="1:13" x14ac:dyDescent="0.25">
      <c r="A502" s="12">
        <v>498</v>
      </c>
      <c r="B502" s="12">
        <v>2012</v>
      </c>
      <c r="C502" s="13">
        <v>41089</v>
      </c>
      <c r="D502" s="14">
        <v>14</v>
      </c>
      <c r="E502" s="14">
        <v>17</v>
      </c>
      <c r="F502" s="14">
        <v>28</v>
      </c>
      <c r="G502" s="14">
        <v>29</v>
      </c>
      <c r="H502" s="14">
        <v>39</v>
      </c>
      <c r="I502" s="14" t="str">
        <f t="shared" si="30"/>
        <v>1417282939</v>
      </c>
      <c r="J502" s="14" t="str">
        <f>IF(COUNTIF($I$5:I502,I502)&gt;1,"Doublon","")</f>
        <v/>
      </c>
      <c r="K502" s="14">
        <v>1</v>
      </c>
      <c r="L502" s="15">
        <v>11</v>
      </c>
      <c r="M502" s="14">
        <f t="shared" si="31"/>
        <v>127</v>
      </c>
    </row>
    <row r="503" spans="1:13" x14ac:dyDescent="0.25">
      <c r="A503" s="12">
        <v>499</v>
      </c>
      <c r="B503" s="12">
        <v>2012</v>
      </c>
      <c r="C503" s="13">
        <v>41093</v>
      </c>
      <c r="D503" s="14">
        <v>2</v>
      </c>
      <c r="E503" s="14">
        <v>7</v>
      </c>
      <c r="F503" s="14">
        <v>22</v>
      </c>
      <c r="G503" s="14">
        <v>27</v>
      </c>
      <c r="H503" s="14">
        <v>40</v>
      </c>
      <c r="I503" s="14" t="str">
        <f t="shared" si="30"/>
        <v>27222740</v>
      </c>
      <c r="J503" s="14" t="str">
        <f>IF(COUNTIF($I$5:I503,I503)&gt;1,"Doublon","")</f>
        <v/>
      </c>
      <c r="K503" s="14">
        <v>3</v>
      </c>
      <c r="L503" s="15">
        <v>6</v>
      </c>
      <c r="M503" s="14">
        <f t="shared" si="31"/>
        <v>98</v>
      </c>
    </row>
    <row r="504" spans="1:13" x14ac:dyDescent="0.25">
      <c r="A504" s="12">
        <v>500</v>
      </c>
      <c r="B504" s="12">
        <v>2012</v>
      </c>
      <c r="C504" s="13">
        <v>41096</v>
      </c>
      <c r="D504" s="14">
        <v>31</v>
      </c>
      <c r="E504" s="14">
        <v>32</v>
      </c>
      <c r="F504" s="14">
        <v>38</v>
      </c>
      <c r="G504" s="14">
        <v>40</v>
      </c>
      <c r="H504" s="14">
        <v>42</v>
      </c>
      <c r="I504" s="14" t="str">
        <f t="shared" si="30"/>
        <v>3132384042</v>
      </c>
      <c r="J504" s="14" t="str">
        <f>IF(COUNTIF($I$5:I504,I504)&gt;1,"Doublon","")</f>
        <v/>
      </c>
      <c r="K504" s="14">
        <v>1</v>
      </c>
      <c r="L504" s="15">
        <v>3</v>
      </c>
      <c r="M504" s="14">
        <f t="shared" si="31"/>
        <v>183</v>
      </c>
    </row>
    <row r="505" spans="1:13" x14ac:dyDescent="0.25">
      <c r="A505" s="12">
        <v>501</v>
      </c>
      <c r="B505" s="12">
        <v>2012</v>
      </c>
      <c r="C505" s="13">
        <v>41100</v>
      </c>
      <c r="D505" s="14">
        <v>1</v>
      </c>
      <c r="E505" s="14">
        <v>3</v>
      </c>
      <c r="F505" s="14">
        <v>16</v>
      </c>
      <c r="G505" s="14">
        <v>24</v>
      </c>
      <c r="H505" s="14">
        <v>37</v>
      </c>
      <c r="I505" s="14" t="str">
        <f t="shared" si="30"/>
        <v>13162437</v>
      </c>
      <c r="J505" s="14" t="str">
        <f>IF(COUNTIF($I$5:I505,I505)&gt;1,"Doublon","")</f>
        <v/>
      </c>
      <c r="K505" s="14">
        <v>1</v>
      </c>
      <c r="L505" s="15">
        <v>8</v>
      </c>
      <c r="M505" s="14">
        <f t="shared" si="31"/>
        <v>81</v>
      </c>
    </row>
    <row r="506" spans="1:13" x14ac:dyDescent="0.25">
      <c r="A506" s="12">
        <v>502</v>
      </c>
      <c r="B506" s="12">
        <v>2012</v>
      </c>
      <c r="C506" s="13">
        <v>41103</v>
      </c>
      <c r="D506" s="14">
        <v>8</v>
      </c>
      <c r="E506" s="14">
        <v>18</v>
      </c>
      <c r="F506" s="14">
        <v>25</v>
      </c>
      <c r="G506" s="14">
        <v>35</v>
      </c>
      <c r="H506" s="14">
        <v>46</v>
      </c>
      <c r="I506" s="14" t="str">
        <f t="shared" si="30"/>
        <v>818253546</v>
      </c>
      <c r="J506" s="14" t="str">
        <f>IF(COUNTIF($I$5:I506,I506)&gt;1,"Doublon","")</f>
        <v/>
      </c>
      <c r="K506" s="14">
        <v>4</v>
      </c>
      <c r="L506" s="15">
        <v>9</v>
      </c>
      <c r="M506" s="14">
        <f t="shared" si="31"/>
        <v>132</v>
      </c>
    </row>
    <row r="507" spans="1:13" x14ac:dyDescent="0.25">
      <c r="A507" s="12">
        <v>503</v>
      </c>
      <c r="B507" s="12">
        <v>2012</v>
      </c>
      <c r="C507" s="13">
        <v>41107</v>
      </c>
      <c r="D507" s="14">
        <v>2</v>
      </c>
      <c r="E507" s="14">
        <v>7</v>
      </c>
      <c r="F507" s="14">
        <v>24</v>
      </c>
      <c r="G507" s="14">
        <v>43</v>
      </c>
      <c r="H507" s="14">
        <v>46</v>
      </c>
      <c r="I507" s="14" t="str">
        <f t="shared" si="30"/>
        <v>27244346</v>
      </c>
      <c r="J507" s="14" t="str">
        <f>IF(COUNTIF($I$5:I507,I507)&gt;1,"Doublon","")</f>
        <v/>
      </c>
      <c r="K507" s="14">
        <v>8</v>
      </c>
      <c r="L507" s="15">
        <v>10</v>
      </c>
      <c r="M507" s="14">
        <f t="shared" si="31"/>
        <v>122</v>
      </c>
    </row>
    <row r="508" spans="1:13" x14ac:dyDescent="0.25">
      <c r="A508" s="12">
        <v>504</v>
      </c>
      <c r="B508" s="12">
        <v>2012</v>
      </c>
      <c r="C508" s="13">
        <v>41110</v>
      </c>
      <c r="D508" s="14">
        <v>10</v>
      </c>
      <c r="E508" s="14">
        <v>19</v>
      </c>
      <c r="F508" s="14">
        <v>23</v>
      </c>
      <c r="G508" s="14">
        <v>45</v>
      </c>
      <c r="H508" s="14">
        <v>49</v>
      </c>
      <c r="I508" s="14" t="str">
        <f t="shared" si="30"/>
        <v>1019234549</v>
      </c>
      <c r="J508" s="14" t="str">
        <f>IF(COUNTIF($I$5:I508,I508)&gt;1,"Doublon","")</f>
        <v/>
      </c>
      <c r="K508" s="14">
        <v>9</v>
      </c>
      <c r="L508" s="15">
        <v>10</v>
      </c>
      <c r="M508" s="14">
        <f t="shared" si="31"/>
        <v>146</v>
      </c>
    </row>
    <row r="509" spans="1:13" x14ac:dyDescent="0.25">
      <c r="A509" s="12">
        <v>505</v>
      </c>
      <c r="B509" s="12">
        <v>2012</v>
      </c>
      <c r="C509" s="13">
        <v>41114</v>
      </c>
      <c r="D509" s="14">
        <v>4</v>
      </c>
      <c r="E509" s="14">
        <v>16</v>
      </c>
      <c r="F509" s="14">
        <v>18</v>
      </c>
      <c r="G509" s="14">
        <v>25</v>
      </c>
      <c r="H509" s="14">
        <v>44</v>
      </c>
      <c r="I509" s="14" t="str">
        <f t="shared" si="30"/>
        <v>416182544</v>
      </c>
      <c r="J509" s="14" t="str">
        <f>IF(COUNTIF($I$5:I509,I509)&gt;1,"Doublon","")</f>
        <v/>
      </c>
      <c r="K509" s="14">
        <v>1</v>
      </c>
      <c r="L509" s="15">
        <v>11</v>
      </c>
      <c r="M509" s="14">
        <f t="shared" si="31"/>
        <v>107</v>
      </c>
    </row>
    <row r="510" spans="1:13" x14ac:dyDescent="0.25">
      <c r="A510" s="12">
        <v>506</v>
      </c>
      <c r="B510" s="12">
        <v>2012</v>
      </c>
      <c r="C510" s="13">
        <v>41117</v>
      </c>
      <c r="D510" s="14">
        <v>14</v>
      </c>
      <c r="E510" s="14">
        <v>15</v>
      </c>
      <c r="F510" s="14">
        <v>21</v>
      </c>
      <c r="G510" s="14">
        <v>23</v>
      </c>
      <c r="H510" s="14">
        <v>48</v>
      </c>
      <c r="I510" s="14" t="str">
        <f t="shared" si="30"/>
        <v>1415212348</v>
      </c>
      <c r="J510" s="14" t="str">
        <f>IF(COUNTIF($I$5:I510,I510)&gt;1,"Doublon","")</f>
        <v/>
      </c>
      <c r="K510" s="14">
        <v>2</v>
      </c>
      <c r="L510" s="15">
        <v>10</v>
      </c>
      <c r="M510" s="14">
        <f t="shared" si="31"/>
        <v>121</v>
      </c>
    </row>
    <row r="511" spans="1:13" x14ac:dyDescent="0.25">
      <c r="A511" s="12">
        <v>507</v>
      </c>
      <c r="B511" s="12">
        <v>2012</v>
      </c>
      <c r="C511" s="13">
        <v>41121</v>
      </c>
      <c r="D511" s="14">
        <v>4</v>
      </c>
      <c r="E511" s="14">
        <v>29</v>
      </c>
      <c r="F511" s="14">
        <v>35</v>
      </c>
      <c r="G511" s="14">
        <v>36</v>
      </c>
      <c r="H511" s="14">
        <v>39</v>
      </c>
      <c r="I511" s="14" t="str">
        <f t="shared" si="30"/>
        <v>429353639</v>
      </c>
      <c r="J511" s="14" t="str">
        <f>IF(COUNTIF($I$5:I511,I511)&gt;1,"Doublon","")</f>
        <v/>
      </c>
      <c r="K511" s="14">
        <v>8</v>
      </c>
      <c r="L511" s="15">
        <v>9</v>
      </c>
      <c r="M511" s="14">
        <f t="shared" si="31"/>
        <v>143</v>
      </c>
    </row>
    <row r="512" spans="1:13" x14ac:dyDescent="0.25">
      <c r="A512" s="12">
        <v>508</v>
      </c>
      <c r="B512" s="12">
        <v>2012</v>
      </c>
      <c r="C512" s="13">
        <v>41124</v>
      </c>
      <c r="D512" s="14">
        <v>24</v>
      </c>
      <c r="E512" s="14">
        <v>34</v>
      </c>
      <c r="F512" s="14">
        <v>35</v>
      </c>
      <c r="G512" s="14">
        <v>42</v>
      </c>
      <c r="H512" s="14">
        <v>46</v>
      </c>
      <c r="I512" s="14" t="str">
        <f t="shared" si="30"/>
        <v>2434354246</v>
      </c>
      <c r="J512" s="14" t="str">
        <f>IF(COUNTIF($I$5:I512,I512)&gt;1,"Doublon","")</f>
        <v/>
      </c>
      <c r="K512" s="14">
        <v>1</v>
      </c>
      <c r="L512" s="15">
        <v>5</v>
      </c>
      <c r="M512" s="14">
        <f t="shared" si="31"/>
        <v>181</v>
      </c>
    </row>
    <row r="513" spans="1:13" x14ac:dyDescent="0.25">
      <c r="A513" s="12">
        <v>509</v>
      </c>
      <c r="B513" s="12">
        <v>2012</v>
      </c>
      <c r="C513" s="13">
        <v>41128</v>
      </c>
      <c r="D513" s="14">
        <v>20</v>
      </c>
      <c r="E513" s="14">
        <v>27</v>
      </c>
      <c r="F513" s="14">
        <v>34</v>
      </c>
      <c r="G513" s="14">
        <v>46</v>
      </c>
      <c r="H513" s="14">
        <v>50</v>
      </c>
      <c r="I513" s="14" t="str">
        <f t="shared" si="30"/>
        <v>2027344650</v>
      </c>
      <c r="J513" s="14" t="str">
        <f>IF(COUNTIF($I$5:I513,I513)&gt;1,"Doublon","")</f>
        <v/>
      </c>
      <c r="K513" s="14">
        <v>2</v>
      </c>
      <c r="L513" s="15">
        <v>3</v>
      </c>
      <c r="M513" s="14">
        <f t="shared" si="31"/>
        <v>177</v>
      </c>
    </row>
    <row r="514" spans="1:13" x14ac:dyDescent="0.25">
      <c r="A514" s="12">
        <v>510</v>
      </c>
      <c r="B514" s="12">
        <v>2012</v>
      </c>
      <c r="C514" s="13">
        <v>41131</v>
      </c>
      <c r="D514" s="14">
        <v>11</v>
      </c>
      <c r="E514" s="14">
        <v>17</v>
      </c>
      <c r="F514" s="14">
        <v>21</v>
      </c>
      <c r="G514" s="14">
        <v>48</v>
      </c>
      <c r="H514" s="14">
        <v>50</v>
      </c>
      <c r="I514" s="14" t="str">
        <f t="shared" si="30"/>
        <v>1117214850</v>
      </c>
      <c r="J514" s="14" t="str">
        <f>IF(COUNTIF($I$5:I514,I514)&gt;1,"Doublon","")</f>
        <v/>
      </c>
      <c r="K514" s="14">
        <v>9</v>
      </c>
      <c r="L514" s="15">
        <v>10</v>
      </c>
      <c r="M514" s="14">
        <f t="shared" si="31"/>
        <v>147</v>
      </c>
    </row>
    <row r="515" spans="1:13" x14ac:dyDescent="0.25">
      <c r="A515" s="12">
        <v>511</v>
      </c>
      <c r="B515" s="12">
        <v>2012</v>
      </c>
      <c r="C515" s="13">
        <v>41135</v>
      </c>
      <c r="D515" s="14">
        <v>1</v>
      </c>
      <c r="E515" s="14">
        <v>16</v>
      </c>
      <c r="F515" s="14">
        <v>38</v>
      </c>
      <c r="G515" s="14">
        <v>42</v>
      </c>
      <c r="H515" s="14">
        <v>45</v>
      </c>
      <c r="I515" s="14" t="str">
        <f t="shared" si="30"/>
        <v>116384245</v>
      </c>
      <c r="J515" s="14" t="str">
        <f>IF(COUNTIF($I$5:I515,I515)&gt;1,"Doublon","")</f>
        <v/>
      </c>
      <c r="K515" s="14">
        <v>9</v>
      </c>
      <c r="L515" s="15">
        <v>10</v>
      </c>
      <c r="M515" s="14">
        <f t="shared" si="31"/>
        <v>142</v>
      </c>
    </row>
    <row r="516" spans="1:13" x14ac:dyDescent="0.25">
      <c r="A516" s="12">
        <v>512</v>
      </c>
      <c r="B516" s="12">
        <v>2012</v>
      </c>
      <c r="C516" s="13">
        <v>41138</v>
      </c>
      <c r="D516" s="14">
        <v>19</v>
      </c>
      <c r="E516" s="14">
        <v>25</v>
      </c>
      <c r="F516" s="14">
        <v>28</v>
      </c>
      <c r="G516" s="14">
        <v>33</v>
      </c>
      <c r="H516" s="14">
        <v>44</v>
      </c>
      <c r="I516" s="14" t="str">
        <f t="shared" si="30"/>
        <v>1925283344</v>
      </c>
      <c r="J516" s="14" t="str">
        <f>IF(COUNTIF($I$5:I516,I516)&gt;1,"Doublon","")</f>
        <v/>
      </c>
      <c r="K516" s="14">
        <v>2</v>
      </c>
      <c r="L516" s="15">
        <v>8</v>
      </c>
      <c r="M516" s="14">
        <f t="shared" si="31"/>
        <v>149</v>
      </c>
    </row>
    <row r="517" spans="1:13" x14ac:dyDescent="0.25">
      <c r="A517" s="12">
        <v>513</v>
      </c>
      <c r="B517" s="12">
        <v>2012</v>
      </c>
      <c r="C517" s="13">
        <v>41142</v>
      </c>
      <c r="D517" s="14">
        <v>4</v>
      </c>
      <c r="E517" s="14">
        <v>5</v>
      </c>
      <c r="F517" s="14">
        <v>17</v>
      </c>
      <c r="G517" s="14">
        <v>38</v>
      </c>
      <c r="H517" s="14">
        <v>48</v>
      </c>
      <c r="I517" s="14" t="str">
        <f t="shared" si="30"/>
        <v>45173848</v>
      </c>
      <c r="J517" s="14" t="str">
        <f>IF(COUNTIF($I$5:I517,I517)&gt;1,"Doublon","")</f>
        <v/>
      </c>
      <c r="K517" s="14">
        <v>3</v>
      </c>
      <c r="L517" s="15">
        <v>4</v>
      </c>
      <c r="M517" s="14">
        <f t="shared" si="31"/>
        <v>112</v>
      </c>
    </row>
    <row r="518" spans="1:13" x14ac:dyDescent="0.25">
      <c r="A518" s="12">
        <v>514</v>
      </c>
      <c r="B518" s="12">
        <v>2012</v>
      </c>
      <c r="C518" s="13">
        <v>41145</v>
      </c>
      <c r="D518" s="14">
        <v>5</v>
      </c>
      <c r="E518" s="14">
        <v>6</v>
      </c>
      <c r="F518" s="14">
        <v>12</v>
      </c>
      <c r="G518" s="14">
        <v>19</v>
      </c>
      <c r="H518" s="14">
        <v>37</v>
      </c>
      <c r="I518" s="14" t="str">
        <f t="shared" ref="I518:I581" si="32">D518&amp;E518&amp;F518&amp;G518&amp;H518</f>
        <v>56121937</v>
      </c>
      <c r="J518" s="14" t="str">
        <f>IF(COUNTIF($I$5:I518,I518)&gt;1,"Doublon","")</f>
        <v/>
      </c>
      <c r="K518" s="14">
        <v>3</v>
      </c>
      <c r="L518" s="15">
        <v>7</v>
      </c>
      <c r="M518" s="14">
        <f t="shared" si="31"/>
        <v>79</v>
      </c>
    </row>
    <row r="519" spans="1:13" x14ac:dyDescent="0.25">
      <c r="A519" s="12">
        <v>515</v>
      </c>
      <c r="B519" s="12">
        <v>2012</v>
      </c>
      <c r="C519" s="13">
        <v>41149</v>
      </c>
      <c r="D519" s="14">
        <v>1</v>
      </c>
      <c r="E519" s="14">
        <v>18</v>
      </c>
      <c r="F519" s="14">
        <v>25</v>
      </c>
      <c r="G519" s="14">
        <v>26</v>
      </c>
      <c r="H519" s="14">
        <v>44</v>
      </c>
      <c r="I519" s="14" t="str">
        <f t="shared" si="32"/>
        <v>118252644</v>
      </c>
      <c r="J519" s="14" t="str">
        <f>IF(COUNTIF($I$5:I519,I519)&gt;1,"Doublon","")</f>
        <v/>
      </c>
      <c r="K519" s="14">
        <v>4</v>
      </c>
      <c r="L519" s="15">
        <v>5</v>
      </c>
      <c r="M519" s="14">
        <f t="shared" si="31"/>
        <v>114</v>
      </c>
    </row>
    <row r="520" spans="1:13" x14ac:dyDescent="0.25">
      <c r="A520" s="12">
        <v>516</v>
      </c>
      <c r="B520" s="12">
        <v>2012</v>
      </c>
      <c r="C520" s="13">
        <v>41152</v>
      </c>
      <c r="D520" s="14">
        <v>16</v>
      </c>
      <c r="E520" s="14">
        <v>28</v>
      </c>
      <c r="F520" s="14">
        <v>31</v>
      </c>
      <c r="G520" s="14">
        <v>33</v>
      </c>
      <c r="H520" s="14">
        <v>48</v>
      </c>
      <c r="I520" s="14" t="str">
        <f t="shared" si="32"/>
        <v>1628313348</v>
      </c>
      <c r="J520" s="14" t="str">
        <f>IF(COUNTIF($I$5:I520,I520)&gt;1,"Doublon","")</f>
        <v/>
      </c>
      <c r="K520" s="14">
        <v>7</v>
      </c>
      <c r="L520" s="15">
        <v>11</v>
      </c>
      <c r="M520" s="14">
        <f t="shared" si="31"/>
        <v>156</v>
      </c>
    </row>
    <row r="521" spans="1:13" x14ac:dyDescent="0.25">
      <c r="A521" s="12">
        <v>517</v>
      </c>
      <c r="B521" s="12">
        <v>2012</v>
      </c>
      <c r="C521" s="13">
        <v>41156</v>
      </c>
      <c r="D521" s="14">
        <v>11</v>
      </c>
      <c r="E521" s="14">
        <v>17</v>
      </c>
      <c r="F521" s="14">
        <v>18</v>
      </c>
      <c r="G521" s="14">
        <v>39</v>
      </c>
      <c r="H521" s="14">
        <v>44</v>
      </c>
      <c r="I521" s="14" t="str">
        <f t="shared" si="32"/>
        <v>1117183944</v>
      </c>
      <c r="J521" s="14" t="str">
        <f>IF(COUNTIF($I$5:I521,I521)&gt;1,"Doublon","")</f>
        <v/>
      </c>
      <c r="K521" s="14">
        <v>5</v>
      </c>
      <c r="L521" s="15">
        <v>10</v>
      </c>
      <c r="M521" s="14">
        <f t="shared" si="31"/>
        <v>129</v>
      </c>
    </row>
    <row r="522" spans="1:13" x14ac:dyDescent="0.25">
      <c r="A522" s="12">
        <v>518</v>
      </c>
      <c r="B522" s="12">
        <v>2012</v>
      </c>
      <c r="C522" s="13">
        <v>41159</v>
      </c>
      <c r="D522" s="14">
        <v>13</v>
      </c>
      <c r="E522" s="14">
        <v>15</v>
      </c>
      <c r="F522" s="14">
        <v>30</v>
      </c>
      <c r="G522" s="14">
        <v>35</v>
      </c>
      <c r="H522" s="14">
        <v>42</v>
      </c>
      <c r="I522" s="14" t="str">
        <f t="shared" si="32"/>
        <v>1315303542</v>
      </c>
      <c r="J522" s="14" t="str">
        <f>IF(COUNTIF($I$5:I522,I522)&gt;1,"Doublon","")</f>
        <v/>
      </c>
      <c r="K522" s="14">
        <v>4</v>
      </c>
      <c r="L522" s="15">
        <v>6</v>
      </c>
      <c r="M522" s="14">
        <f t="shared" si="31"/>
        <v>135</v>
      </c>
    </row>
    <row r="523" spans="1:13" x14ac:dyDescent="0.25">
      <c r="A523" s="12">
        <v>519</v>
      </c>
      <c r="B523" s="12">
        <v>2012</v>
      </c>
      <c r="C523" s="13">
        <v>41163</v>
      </c>
      <c r="D523" s="14">
        <v>6</v>
      </c>
      <c r="E523" s="14">
        <v>15</v>
      </c>
      <c r="F523" s="14">
        <v>22</v>
      </c>
      <c r="G523" s="14">
        <v>37</v>
      </c>
      <c r="H523" s="14">
        <v>44</v>
      </c>
      <c r="I523" s="14" t="str">
        <f t="shared" si="32"/>
        <v>615223744</v>
      </c>
      <c r="J523" s="14" t="str">
        <f>IF(COUNTIF($I$5:I523,I523)&gt;1,"Doublon","")</f>
        <v/>
      </c>
      <c r="K523" s="14">
        <v>2</v>
      </c>
      <c r="L523" s="15">
        <v>4</v>
      </c>
      <c r="M523" s="14">
        <f t="shared" si="31"/>
        <v>124</v>
      </c>
    </row>
    <row r="524" spans="1:13" x14ac:dyDescent="0.25">
      <c r="A524" s="12">
        <v>520</v>
      </c>
      <c r="B524" s="12">
        <v>2012</v>
      </c>
      <c r="C524" s="13">
        <v>41166</v>
      </c>
      <c r="D524" s="14">
        <v>3</v>
      </c>
      <c r="E524" s="14">
        <v>10</v>
      </c>
      <c r="F524" s="14">
        <v>23</v>
      </c>
      <c r="G524" s="14">
        <v>27</v>
      </c>
      <c r="H524" s="14">
        <v>44</v>
      </c>
      <c r="I524" s="14" t="str">
        <f t="shared" si="32"/>
        <v>310232744</v>
      </c>
      <c r="J524" s="14" t="str">
        <f>IF(COUNTIF($I$5:I524,I524)&gt;1,"Doublon","")</f>
        <v/>
      </c>
      <c r="K524" s="14">
        <v>7</v>
      </c>
      <c r="L524" s="15">
        <v>9</v>
      </c>
      <c r="M524" s="14">
        <f t="shared" si="31"/>
        <v>107</v>
      </c>
    </row>
    <row r="525" spans="1:13" x14ac:dyDescent="0.25">
      <c r="A525" s="12">
        <v>521</v>
      </c>
      <c r="B525" s="12">
        <v>2012</v>
      </c>
      <c r="C525" s="13">
        <v>41170</v>
      </c>
      <c r="D525" s="14">
        <v>6</v>
      </c>
      <c r="E525" s="14">
        <v>7</v>
      </c>
      <c r="F525" s="14">
        <v>38</v>
      </c>
      <c r="G525" s="14">
        <v>39</v>
      </c>
      <c r="H525" s="14">
        <v>44</v>
      </c>
      <c r="I525" s="14" t="str">
        <f t="shared" si="32"/>
        <v>67383944</v>
      </c>
      <c r="J525" s="14" t="str">
        <f>IF(COUNTIF($I$5:I525,I525)&gt;1,"Doublon","")</f>
        <v/>
      </c>
      <c r="K525" s="14">
        <v>7</v>
      </c>
      <c r="L525" s="15">
        <v>9</v>
      </c>
      <c r="M525" s="14">
        <f t="shared" si="31"/>
        <v>134</v>
      </c>
    </row>
    <row r="526" spans="1:13" x14ac:dyDescent="0.25">
      <c r="A526" s="12">
        <v>522</v>
      </c>
      <c r="B526" s="12">
        <v>2012</v>
      </c>
      <c r="C526" s="13">
        <v>41173</v>
      </c>
      <c r="D526" s="14">
        <v>4</v>
      </c>
      <c r="E526" s="14">
        <v>19</v>
      </c>
      <c r="F526" s="14">
        <v>34</v>
      </c>
      <c r="G526" s="14">
        <v>41</v>
      </c>
      <c r="H526" s="14">
        <v>43</v>
      </c>
      <c r="I526" s="14" t="str">
        <f t="shared" si="32"/>
        <v>419344143</v>
      </c>
      <c r="J526" s="14" t="str">
        <f>IF(COUNTIF($I$5:I526,I526)&gt;1,"Doublon","")</f>
        <v/>
      </c>
      <c r="K526" s="14">
        <v>7</v>
      </c>
      <c r="L526" s="15">
        <v>11</v>
      </c>
      <c r="M526" s="14">
        <f t="shared" si="31"/>
        <v>141</v>
      </c>
    </row>
    <row r="527" spans="1:13" x14ac:dyDescent="0.25">
      <c r="A527" s="12">
        <v>523</v>
      </c>
      <c r="B527" s="12">
        <v>2012</v>
      </c>
      <c r="C527" s="13">
        <v>41177</v>
      </c>
      <c r="D527" s="14">
        <v>7</v>
      </c>
      <c r="E527" s="14">
        <v>25</v>
      </c>
      <c r="F527" s="14">
        <v>27</v>
      </c>
      <c r="G527" s="14">
        <v>48</v>
      </c>
      <c r="H527" s="14">
        <v>49</v>
      </c>
      <c r="I527" s="14" t="str">
        <f t="shared" si="32"/>
        <v>725274849</v>
      </c>
      <c r="J527" s="14" t="str">
        <f>IF(COUNTIF($I$5:I527,I527)&gt;1,"Doublon","")</f>
        <v/>
      </c>
      <c r="K527" s="14">
        <v>1</v>
      </c>
      <c r="L527" s="15">
        <v>4</v>
      </c>
      <c r="M527" s="14">
        <f t="shared" si="31"/>
        <v>156</v>
      </c>
    </row>
    <row r="528" spans="1:13" x14ac:dyDescent="0.25">
      <c r="A528" s="12">
        <v>524</v>
      </c>
      <c r="B528" s="12">
        <v>2012</v>
      </c>
      <c r="C528" s="13">
        <v>41180</v>
      </c>
      <c r="D528" s="14">
        <v>20</v>
      </c>
      <c r="E528" s="14">
        <v>23</v>
      </c>
      <c r="F528" s="14">
        <v>26</v>
      </c>
      <c r="G528" s="14">
        <v>30</v>
      </c>
      <c r="H528" s="14">
        <v>33</v>
      </c>
      <c r="I528" s="14" t="str">
        <f t="shared" si="32"/>
        <v>2023263033</v>
      </c>
      <c r="J528" s="14" t="str">
        <f>IF(COUNTIF($I$5:I528,I528)&gt;1,"Doublon","")</f>
        <v/>
      </c>
      <c r="K528" s="14">
        <v>6</v>
      </c>
      <c r="L528" s="15">
        <v>9</v>
      </c>
      <c r="M528" s="14">
        <f t="shared" si="31"/>
        <v>132</v>
      </c>
    </row>
    <row r="529" spans="1:13" x14ac:dyDescent="0.25">
      <c r="A529" s="12">
        <v>525</v>
      </c>
      <c r="B529" s="12">
        <v>2012</v>
      </c>
      <c r="C529" s="13">
        <v>41184</v>
      </c>
      <c r="D529" s="14">
        <v>4</v>
      </c>
      <c r="E529" s="14">
        <v>16</v>
      </c>
      <c r="F529" s="14">
        <v>21</v>
      </c>
      <c r="G529" s="14">
        <v>36</v>
      </c>
      <c r="H529" s="14">
        <v>42</v>
      </c>
      <c r="I529" s="14" t="str">
        <f t="shared" si="32"/>
        <v>416213642</v>
      </c>
      <c r="J529" s="14" t="str">
        <f>IF(COUNTIF($I$5:I529,I529)&gt;1,"Doublon","")</f>
        <v/>
      </c>
      <c r="K529" s="14">
        <v>7</v>
      </c>
      <c r="L529" s="15">
        <v>8</v>
      </c>
      <c r="M529" s="14">
        <f t="shared" si="31"/>
        <v>119</v>
      </c>
    </row>
    <row r="530" spans="1:13" x14ac:dyDescent="0.25">
      <c r="A530" s="12">
        <v>526</v>
      </c>
      <c r="B530" s="12">
        <v>2012</v>
      </c>
      <c r="C530" s="13">
        <v>41187</v>
      </c>
      <c r="D530" s="14">
        <v>9</v>
      </c>
      <c r="E530" s="14">
        <v>16</v>
      </c>
      <c r="F530" s="14">
        <v>18</v>
      </c>
      <c r="G530" s="14">
        <v>19</v>
      </c>
      <c r="H530" s="14">
        <v>21</v>
      </c>
      <c r="I530" s="14" t="str">
        <f t="shared" si="32"/>
        <v>916181921</v>
      </c>
      <c r="J530" s="14" t="str">
        <f>IF(COUNTIF($I$5:I530,I530)&gt;1,"Doublon","")</f>
        <v/>
      </c>
      <c r="K530" s="14">
        <v>2</v>
      </c>
      <c r="L530" s="15">
        <v>3</v>
      </c>
      <c r="M530" s="14">
        <f t="shared" si="31"/>
        <v>83</v>
      </c>
    </row>
    <row r="531" spans="1:13" x14ac:dyDescent="0.25">
      <c r="A531" s="12">
        <v>527</v>
      </c>
      <c r="B531" s="12">
        <v>2012</v>
      </c>
      <c r="C531" s="13">
        <v>41191</v>
      </c>
      <c r="D531" s="14">
        <v>2</v>
      </c>
      <c r="E531" s="14">
        <v>8</v>
      </c>
      <c r="F531" s="14">
        <v>10</v>
      </c>
      <c r="G531" s="14">
        <v>23</v>
      </c>
      <c r="H531" s="14">
        <v>25</v>
      </c>
      <c r="I531" s="14" t="str">
        <f t="shared" si="32"/>
        <v>28102325</v>
      </c>
      <c r="J531" s="14" t="str">
        <f>IF(COUNTIF($I$5:I531,I531)&gt;1,"Doublon","")</f>
        <v/>
      </c>
      <c r="K531" s="14">
        <v>8</v>
      </c>
      <c r="L531" s="15">
        <v>9</v>
      </c>
      <c r="M531" s="14">
        <f t="shared" si="31"/>
        <v>68</v>
      </c>
    </row>
    <row r="532" spans="1:13" x14ac:dyDescent="0.25">
      <c r="A532" s="12">
        <v>528</v>
      </c>
      <c r="B532" s="12">
        <v>2012</v>
      </c>
      <c r="C532" s="13">
        <v>41194</v>
      </c>
      <c r="D532" s="14">
        <v>6</v>
      </c>
      <c r="E532" s="14">
        <v>7</v>
      </c>
      <c r="F532" s="14">
        <v>17</v>
      </c>
      <c r="G532" s="14">
        <v>35</v>
      </c>
      <c r="H532" s="14">
        <v>43</v>
      </c>
      <c r="I532" s="14" t="str">
        <f t="shared" si="32"/>
        <v>67173543</v>
      </c>
      <c r="J532" s="14" t="str">
        <f>IF(COUNTIF($I$5:I532,I532)&gt;1,"Doublon","")</f>
        <v/>
      </c>
      <c r="K532" s="14">
        <v>2</v>
      </c>
      <c r="L532" s="15">
        <v>8</v>
      </c>
      <c r="M532" s="14">
        <f t="shared" si="31"/>
        <v>108</v>
      </c>
    </row>
    <row r="533" spans="1:13" x14ac:dyDescent="0.25">
      <c r="A533" s="12">
        <v>529</v>
      </c>
      <c r="B533" s="12">
        <v>2012</v>
      </c>
      <c r="C533" s="13">
        <v>41198</v>
      </c>
      <c r="D533" s="14">
        <v>10</v>
      </c>
      <c r="E533" s="14">
        <v>32</v>
      </c>
      <c r="F533" s="14">
        <v>40</v>
      </c>
      <c r="G533" s="14">
        <v>41</v>
      </c>
      <c r="H533" s="14">
        <v>49</v>
      </c>
      <c r="I533" s="14" t="str">
        <f t="shared" si="32"/>
        <v>1032404149</v>
      </c>
      <c r="J533" s="14" t="str">
        <f>IF(COUNTIF($I$5:I533,I533)&gt;1,"Doublon","")</f>
        <v/>
      </c>
      <c r="K533" s="14">
        <v>2</v>
      </c>
      <c r="L533" s="15">
        <v>8</v>
      </c>
      <c r="M533" s="14">
        <f t="shared" si="31"/>
        <v>172</v>
      </c>
    </row>
    <row r="534" spans="1:13" x14ac:dyDescent="0.25">
      <c r="A534" s="12">
        <v>530</v>
      </c>
      <c r="B534" s="12">
        <v>2012</v>
      </c>
      <c r="C534" s="13">
        <v>41201</v>
      </c>
      <c r="D534" s="14">
        <v>16</v>
      </c>
      <c r="E534" s="14">
        <v>29</v>
      </c>
      <c r="F534" s="14">
        <v>37</v>
      </c>
      <c r="G534" s="14">
        <v>40</v>
      </c>
      <c r="H534" s="14">
        <v>44</v>
      </c>
      <c r="I534" s="14" t="str">
        <f t="shared" si="32"/>
        <v>1629374044</v>
      </c>
      <c r="J534" s="14" t="str">
        <f>IF(COUNTIF($I$5:I534,I534)&gt;1,"Doublon","")</f>
        <v/>
      </c>
      <c r="K534" s="14">
        <v>8</v>
      </c>
      <c r="L534" s="15">
        <v>10</v>
      </c>
      <c r="M534" s="14">
        <f t="shared" si="31"/>
        <v>166</v>
      </c>
    </row>
    <row r="535" spans="1:13" x14ac:dyDescent="0.25">
      <c r="A535" s="12">
        <v>531</v>
      </c>
      <c r="B535" s="12">
        <v>2012</v>
      </c>
      <c r="C535" s="13">
        <v>41205</v>
      </c>
      <c r="D535" s="14">
        <v>1</v>
      </c>
      <c r="E535" s="14">
        <v>28</v>
      </c>
      <c r="F535" s="14">
        <v>35</v>
      </c>
      <c r="G535" s="14">
        <v>38</v>
      </c>
      <c r="H535" s="14">
        <v>50</v>
      </c>
      <c r="I535" s="14" t="str">
        <f t="shared" si="32"/>
        <v>128353850</v>
      </c>
      <c r="J535" s="14" t="str">
        <f>IF(COUNTIF($I$5:I535,I535)&gt;1,"Doublon","")</f>
        <v/>
      </c>
      <c r="K535" s="14">
        <v>2</v>
      </c>
      <c r="L535" s="15">
        <v>10</v>
      </c>
      <c r="M535" s="14">
        <f t="shared" si="31"/>
        <v>152</v>
      </c>
    </row>
    <row r="536" spans="1:13" x14ac:dyDescent="0.25">
      <c r="A536" s="12">
        <v>532</v>
      </c>
      <c r="B536" s="12">
        <v>2012</v>
      </c>
      <c r="C536" s="13">
        <v>41208</v>
      </c>
      <c r="D536" s="14">
        <v>5</v>
      </c>
      <c r="E536" s="14">
        <v>6</v>
      </c>
      <c r="F536" s="14">
        <v>9</v>
      </c>
      <c r="G536" s="14">
        <v>27</v>
      </c>
      <c r="H536" s="14">
        <v>38</v>
      </c>
      <c r="I536" s="14" t="str">
        <f t="shared" si="32"/>
        <v>5692738</v>
      </c>
      <c r="J536" s="14" t="str">
        <f>IF(COUNTIF($I$5:I536,I536)&gt;1,"Doublon","")</f>
        <v/>
      </c>
      <c r="K536" s="14">
        <v>5</v>
      </c>
      <c r="L536" s="15">
        <v>11</v>
      </c>
      <c r="M536" s="14">
        <f t="shared" si="31"/>
        <v>85</v>
      </c>
    </row>
    <row r="537" spans="1:13" x14ac:dyDescent="0.25">
      <c r="A537" s="12">
        <v>533</v>
      </c>
      <c r="B537" s="12">
        <v>2012</v>
      </c>
      <c r="C537" s="13">
        <v>41212</v>
      </c>
      <c r="D537" s="14">
        <v>23</v>
      </c>
      <c r="E537" s="14">
        <v>24</v>
      </c>
      <c r="F537" s="14">
        <v>25</v>
      </c>
      <c r="G537" s="14">
        <v>31</v>
      </c>
      <c r="H537" s="14">
        <v>44</v>
      </c>
      <c r="I537" s="14" t="str">
        <f t="shared" si="32"/>
        <v>2324253144</v>
      </c>
      <c r="J537" s="14" t="str">
        <f>IF(COUNTIF($I$5:I537,I537)&gt;1,"Doublon","")</f>
        <v/>
      </c>
      <c r="K537" s="14">
        <v>2</v>
      </c>
      <c r="L537" s="15">
        <v>3</v>
      </c>
      <c r="M537" s="14">
        <f t="shared" si="31"/>
        <v>147</v>
      </c>
    </row>
    <row r="538" spans="1:13" x14ac:dyDescent="0.25">
      <c r="A538" s="12">
        <v>534</v>
      </c>
      <c r="B538" s="12">
        <v>2012</v>
      </c>
      <c r="C538" s="13">
        <v>41215</v>
      </c>
      <c r="D538" s="14">
        <v>3</v>
      </c>
      <c r="E538" s="14">
        <v>6</v>
      </c>
      <c r="F538" s="14">
        <v>10</v>
      </c>
      <c r="G538" s="14">
        <v>11</v>
      </c>
      <c r="H538" s="14">
        <v>44</v>
      </c>
      <c r="I538" s="14" t="str">
        <f t="shared" si="32"/>
        <v>36101144</v>
      </c>
      <c r="J538" s="14" t="str">
        <f>IF(COUNTIF($I$5:I538,I538)&gt;1,"Doublon","")</f>
        <v/>
      </c>
      <c r="K538" s="14">
        <v>3</v>
      </c>
      <c r="L538" s="15">
        <v>4</v>
      </c>
      <c r="M538" s="14">
        <f t="shared" si="31"/>
        <v>74</v>
      </c>
    </row>
    <row r="539" spans="1:13" x14ac:dyDescent="0.25">
      <c r="A539" s="12">
        <v>535</v>
      </c>
      <c r="B539" s="12">
        <v>2012</v>
      </c>
      <c r="C539" s="13">
        <v>41219</v>
      </c>
      <c r="D539" s="14">
        <v>7</v>
      </c>
      <c r="E539" s="14">
        <v>20</v>
      </c>
      <c r="F539" s="14">
        <v>25</v>
      </c>
      <c r="G539" s="14">
        <v>35</v>
      </c>
      <c r="H539" s="14">
        <v>41</v>
      </c>
      <c r="I539" s="14" t="str">
        <f t="shared" si="32"/>
        <v>720253541</v>
      </c>
      <c r="J539" s="14" t="str">
        <f>IF(COUNTIF($I$5:I539,I539)&gt;1,"Doublon","")</f>
        <v/>
      </c>
      <c r="K539" s="14">
        <v>1</v>
      </c>
      <c r="L539" s="15">
        <v>9</v>
      </c>
      <c r="M539" s="14">
        <f t="shared" si="31"/>
        <v>128</v>
      </c>
    </row>
    <row r="540" spans="1:13" x14ac:dyDescent="0.25">
      <c r="A540" s="12">
        <v>536</v>
      </c>
      <c r="B540" s="12">
        <v>2012</v>
      </c>
      <c r="C540" s="13">
        <v>41222</v>
      </c>
      <c r="D540" s="14">
        <v>14</v>
      </c>
      <c r="E540" s="14">
        <v>21</v>
      </c>
      <c r="F540" s="14">
        <v>22</v>
      </c>
      <c r="G540" s="14">
        <v>28</v>
      </c>
      <c r="H540" s="14">
        <v>47</v>
      </c>
      <c r="I540" s="14" t="str">
        <f t="shared" si="32"/>
        <v>1421222847</v>
      </c>
      <c r="J540" s="14" t="str">
        <f>IF(COUNTIF($I$5:I540,I540)&gt;1,"Doublon","")</f>
        <v/>
      </c>
      <c r="K540" s="14">
        <v>4</v>
      </c>
      <c r="L540" s="15">
        <v>5</v>
      </c>
      <c r="M540" s="14">
        <f t="shared" si="31"/>
        <v>132</v>
      </c>
    </row>
    <row r="541" spans="1:13" x14ac:dyDescent="0.25">
      <c r="A541" s="12">
        <v>537</v>
      </c>
      <c r="B541" s="12">
        <v>2012</v>
      </c>
      <c r="C541" s="13">
        <v>41226</v>
      </c>
      <c r="D541" s="14">
        <v>11</v>
      </c>
      <c r="E541" s="14">
        <v>16</v>
      </c>
      <c r="F541" s="14">
        <v>21</v>
      </c>
      <c r="G541" s="14">
        <v>24</v>
      </c>
      <c r="H541" s="14">
        <v>29</v>
      </c>
      <c r="I541" s="14" t="str">
        <f t="shared" si="32"/>
        <v>1116212429</v>
      </c>
      <c r="J541" s="14" t="str">
        <f>IF(COUNTIF($I$5:I541,I541)&gt;1,"Doublon","")</f>
        <v/>
      </c>
      <c r="K541" s="14">
        <v>2</v>
      </c>
      <c r="L541" s="15">
        <v>6</v>
      </c>
      <c r="M541" s="14">
        <f t="shared" si="31"/>
        <v>101</v>
      </c>
    </row>
    <row r="542" spans="1:13" x14ac:dyDescent="0.25">
      <c r="A542" s="12">
        <v>538</v>
      </c>
      <c r="B542" s="12">
        <v>2012</v>
      </c>
      <c r="C542" s="13">
        <v>41229</v>
      </c>
      <c r="D542" s="14">
        <v>10</v>
      </c>
      <c r="E542" s="14">
        <v>15</v>
      </c>
      <c r="F542" s="14">
        <v>19</v>
      </c>
      <c r="G542" s="14">
        <v>23</v>
      </c>
      <c r="H542" s="14">
        <v>41</v>
      </c>
      <c r="I542" s="14" t="str">
        <f t="shared" si="32"/>
        <v>1015192341</v>
      </c>
      <c r="J542" s="14" t="str">
        <f>IF(COUNTIF($I$5:I542,I542)&gt;1,"Doublon","")</f>
        <v/>
      </c>
      <c r="K542" s="14">
        <v>2</v>
      </c>
      <c r="L542" s="15">
        <v>9</v>
      </c>
      <c r="M542" s="14">
        <f t="shared" ref="M542:M605" si="33">D542+E542+F542+G542+H542</f>
        <v>108</v>
      </c>
    </row>
    <row r="543" spans="1:13" x14ac:dyDescent="0.25">
      <c r="A543" s="12">
        <v>539</v>
      </c>
      <c r="B543" s="12">
        <v>2012</v>
      </c>
      <c r="C543" s="13">
        <v>41233</v>
      </c>
      <c r="D543" s="14">
        <v>28</v>
      </c>
      <c r="E543" s="14">
        <v>30</v>
      </c>
      <c r="F543" s="14">
        <v>42</v>
      </c>
      <c r="G543" s="14">
        <v>45</v>
      </c>
      <c r="H543" s="14">
        <v>49</v>
      </c>
      <c r="I543" s="14" t="str">
        <f t="shared" si="32"/>
        <v>2830424549</v>
      </c>
      <c r="J543" s="14" t="str">
        <f>IF(COUNTIF($I$5:I543,I543)&gt;1,"Doublon","")</f>
        <v/>
      </c>
      <c r="K543" s="14">
        <v>5</v>
      </c>
      <c r="L543" s="15">
        <v>10</v>
      </c>
      <c r="M543" s="14">
        <f t="shared" si="33"/>
        <v>194</v>
      </c>
    </row>
    <row r="544" spans="1:13" x14ac:dyDescent="0.25">
      <c r="A544" s="12">
        <v>540</v>
      </c>
      <c r="B544" s="12">
        <v>2012</v>
      </c>
      <c r="C544" s="13">
        <v>41236</v>
      </c>
      <c r="D544" s="14">
        <v>1</v>
      </c>
      <c r="E544" s="14">
        <v>9</v>
      </c>
      <c r="F544" s="14">
        <v>11</v>
      </c>
      <c r="G544" s="14">
        <v>20</v>
      </c>
      <c r="H544" s="14">
        <v>40</v>
      </c>
      <c r="I544" s="14" t="str">
        <f t="shared" si="32"/>
        <v>19112040</v>
      </c>
      <c r="J544" s="14" t="str">
        <f>IF(COUNTIF($I$5:I544,I544)&gt;1,"Doublon","")</f>
        <v/>
      </c>
      <c r="K544" s="14">
        <v>1</v>
      </c>
      <c r="L544" s="15">
        <v>5</v>
      </c>
      <c r="M544" s="14">
        <f t="shared" si="33"/>
        <v>81</v>
      </c>
    </row>
    <row r="545" spans="1:13" x14ac:dyDescent="0.25">
      <c r="A545" s="12">
        <v>541</v>
      </c>
      <c r="B545" s="12">
        <v>2012</v>
      </c>
      <c r="C545" s="13">
        <v>41240</v>
      </c>
      <c r="D545" s="14">
        <v>6</v>
      </c>
      <c r="E545" s="14">
        <v>10</v>
      </c>
      <c r="F545" s="14">
        <v>23</v>
      </c>
      <c r="G545" s="14">
        <v>44</v>
      </c>
      <c r="H545" s="14">
        <v>49</v>
      </c>
      <c r="I545" s="14" t="str">
        <f t="shared" si="32"/>
        <v>610234449</v>
      </c>
      <c r="J545" s="14" t="str">
        <f>IF(COUNTIF($I$5:I545,I545)&gt;1,"Doublon","")</f>
        <v/>
      </c>
      <c r="K545" s="14">
        <v>1</v>
      </c>
      <c r="L545" s="15">
        <v>7</v>
      </c>
      <c r="M545" s="14">
        <f t="shared" si="33"/>
        <v>132</v>
      </c>
    </row>
    <row r="546" spans="1:13" x14ac:dyDescent="0.25">
      <c r="A546" s="12">
        <v>542</v>
      </c>
      <c r="B546" s="12">
        <v>2012</v>
      </c>
      <c r="C546" s="13">
        <v>41243</v>
      </c>
      <c r="D546" s="14">
        <v>10</v>
      </c>
      <c r="E546" s="14">
        <v>18</v>
      </c>
      <c r="F546" s="14">
        <v>23</v>
      </c>
      <c r="G546" s="14">
        <v>24</v>
      </c>
      <c r="H546" s="14">
        <v>40</v>
      </c>
      <c r="I546" s="14" t="str">
        <f t="shared" si="32"/>
        <v>1018232440</v>
      </c>
      <c r="J546" s="14" t="str">
        <f>IF(COUNTIF($I$5:I546,I546)&gt;1,"Doublon","")</f>
        <v/>
      </c>
      <c r="K546" s="14">
        <v>3</v>
      </c>
      <c r="L546" s="15">
        <v>4</v>
      </c>
      <c r="M546" s="14">
        <f t="shared" si="33"/>
        <v>115</v>
      </c>
    </row>
    <row r="547" spans="1:13" x14ac:dyDescent="0.25">
      <c r="A547" s="12">
        <v>543</v>
      </c>
      <c r="B547" s="12">
        <v>2012</v>
      </c>
      <c r="C547" s="13">
        <v>41247</v>
      </c>
      <c r="D547" s="14">
        <v>5</v>
      </c>
      <c r="E547" s="14">
        <v>10</v>
      </c>
      <c r="F547" s="14">
        <v>28</v>
      </c>
      <c r="G547" s="14">
        <v>29</v>
      </c>
      <c r="H547" s="14">
        <v>44</v>
      </c>
      <c r="I547" s="14" t="str">
        <f t="shared" si="32"/>
        <v>510282944</v>
      </c>
      <c r="J547" s="14" t="str">
        <f>IF(COUNTIF($I$5:I547,I547)&gt;1,"Doublon","")</f>
        <v/>
      </c>
      <c r="K547" s="14">
        <v>2</v>
      </c>
      <c r="L547" s="15">
        <v>4</v>
      </c>
      <c r="M547" s="14">
        <f t="shared" si="33"/>
        <v>116</v>
      </c>
    </row>
    <row r="548" spans="1:13" x14ac:dyDescent="0.25">
      <c r="A548" s="12">
        <v>544</v>
      </c>
      <c r="B548" s="12">
        <v>2012</v>
      </c>
      <c r="C548" s="13">
        <v>41250</v>
      </c>
      <c r="D548" s="14">
        <v>10</v>
      </c>
      <c r="E548" s="14">
        <v>16</v>
      </c>
      <c r="F548" s="14">
        <v>18</v>
      </c>
      <c r="G548" s="14">
        <v>31</v>
      </c>
      <c r="H548" s="14">
        <v>42</v>
      </c>
      <c r="I548" s="14" t="str">
        <f t="shared" si="32"/>
        <v>1016183142</v>
      </c>
      <c r="J548" s="14" t="str">
        <f>IF(COUNTIF($I$5:I548,I548)&gt;1,"Doublon","")</f>
        <v/>
      </c>
      <c r="K548" s="14">
        <v>2</v>
      </c>
      <c r="L548" s="15">
        <v>5</v>
      </c>
      <c r="M548" s="14">
        <f t="shared" si="33"/>
        <v>117</v>
      </c>
    </row>
    <row r="549" spans="1:13" x14ac:dyDescent="0.25">
      <c r="A549" s="12">
        <v>545</v>
      </c>
      <c r="B549" s="12">
        <v>2012</v>
      </c>
      <c r="C549" s="13">
        <v>41254</v>
      </c>
      <c r="D549" s="14">
        <v>1</v>
      </c>
      <c r="E549" s="14">
        <v>4</v>
      </c>
      <c r="F549" s="14">
        <v>9</v>
      </c>
      <c r="G549" s="14">
        <v>43</v>
      </c>
      <c r="H549" s="14">
        <v>50</v>
      </c>
      <c r="I549" s="14" t="str">
        <f t="shared" si="32"/>
        <v>1494350</v>
      </c>
      <c r="J549" s="14" t="str">
        <f>IF(COUNTIF($I$5:I549,I549)&gt;1,"Doublon","")</f>
        <v/>
      </c>
      <c r="K549" s="14">
        <v>6</v>
      </c>
      <c r="L549" s="15">
        <v>8</v>
      </c>
      <c r="M549" s="14">
        <f t="shared" si="33"/>
        <v>107</v>
      </c>
    </row>
    <row r="550" spans="1:13" x14ac:dyDescent="0.25">
      <c r="A550" s="12">
        <v>546</v>
      </c>
      <c r="B550" s="12">
        <v>2012</v>
      </c>
      <c r="C550" s="13">
        <v>41257</v>
      </c>
      <c r="D550" s="14">
        <v>10</v>
      </c>
      <c r="E550" s="14">
        <v>11</v>
      </c>
      <c r="F550" s="14">
        <v>29</v>
      </c>
      <c r="G550" s="14">
        <v>40</v>
      </c>
      <c r="H550" s="14">
        <v>43</v>
      </c>
      <c r="I550" s="14" t="str">
        <f t="shared" si="32"/>
        <v>1011294043</v>
      </c>
      <c r="J550" s="14" t="str">
        <f>IF(COUNTIF($I$5:I550,I550)&gt;1,"Doublon","")</f>
        <v/>
      </c>
      <c r="K550" s="14">
        <v>3</v>
      </c>
      <c r="L550" s="15">
        <v>11</v>
      </c>
      <c r="M550" s="14">
        <f t="shared" si="33"/>
        <v>133</v>
      </c>
    </row>
    <row r="551" spans="1:13" x14ac:dyDescent="0.25">
      <c r="A551" s="12">
        <v>547</v>
      </c>
      <c r="B551" s="12">
        <v>2012</v>
      </c>
      <c r="C551" s="13">
        <v>41261</v>
      </c>
      <c r="D551" s="14">
        <v>14</v>
      </c>
      <c r="E551" s="14">
        <v>18</v>
      </c>
      <c r="F551" s="14">
        <v>20</v>
      </c>
      <c r="G551" s="14">
        <v>35</v>
      </c>
      <c r="H551" s="14">
        <v>44</v>
      </c>
      <c r="I551" s="14" t="str">
        <f t="shared" si="32"/>
        <v>1418203544</v>
      </c>
      <c r="J551" s="14" t="str">
        <f>IF(COUNTIF($I$5:I551,I551)&gt;1,"Doublon","")</f>
        <v/>
      </c>
      <c r="K551" s="14">
        <v>2</v>
      </c>
      <c r="L551" s="15">
        <v>5</v>
      </c>
      <c r="M551" s="14">
        <f t="shared" si="33"/>
        <v>131</v>
      </c>
    </row>
    <row r="552" spans="1:13" x14ac:dyDescent="0.25">
      <c r="A552" s="12">
        <v>548</v>
      </c>
      <c r="B552" s="12">
        <v>2012</v>
      </c>
      <c r="C552" s="13">
        <v>41264</v>
      </c>
      <c r="D552" s="14">
        <v>3</v>
      </c>
      <c r="E552" s="14">
        <v>5</v>
      </c>
      <c r="F552" s="14">
        <v>22</v>
      </c>
      <c r="G552" s="14">
        <v>40</v>
      </c>
      <c r="H552" s="14">
        <v>42</v>
      </c>
      <c r="I552" s="14" t="str">
        <f t="shared" si="32"/>
        <v>35224042</v>
      </c>
      <c r="J552" s="14" t="str">
        <f>IF(COUNTIF($I$5:I552,I552)&gt;1,"Doublon","")</f>
        <v/>
      </c>
      <c r="K552" s="14">
        <v>3</v>
      </c>
      <c r="L552" s="15">
        <v>10</v>
      </c>
      <c r="M552" s="14">
        <f t="shared" si="33"/>
        <v>112</v>
      </c>
    </row>
    <row r="553" spans="1:13" x14ac:dyDescent="0.25">
      <c r="A553" s="12">
        <v>549</v>
      </c>
      <c r="B553" s="12">
        <v>2012</v>
      </c>
      <c r="C553" s="13">
        <v>41268</v>
      </c>
      <c r="D553" s="14">
        <v>14</v>
      </c>
      <c r="E553" s="14">
        <v>18</v>
      </c>
      <c r="F553" s="14">
        <v>20</v>
      </c>
      <c r="G553" s="14">
        <v>23</v>
      </c>
      <c r="H553" s="14">
        <v>32</v>
      </c>
      <c r="I553" s="14" t="str">
        <f t="shared" si="32"/>
        <v>1418202332</v>
      </c>
      <c r="J553" s="14" t="str">
        <f>IF(COUNTIF($I$5:I553,I553)&gt;1,"Doublon","")</f>
        <v/>
      </c>
      <c r="K553" s="14">
        <v>3</v>
      </c>
      <c r="L553" s="15">
        <v>10</v>
      </c>
      <c r="M553" s="14">
        <f t="shared" si="33"/>
        <v>107</v>
      </c>
    </row>
    <row r="554" spans="1:13" x14ac:dyDescent="0.25">
      <c r="A554" s="12">
        <v>550</v>
      </c>
      <c r="B554" s="12">
        <v>2012</v>
      </c>
      <c r="C554" s="13">
        <v>41271</v>
      </c>
      <c r="D554" s="14">
        <v>17</v>
      </c>
      <c r="E554" s="14">
        <v>24</v>
      </c>
      <c r="F554" s="14">
        <v>26</v>
      </c>
      <c r="G554" s="14">
        <v>27</v>
      </c>
      <c r="H554" s="14">
        <v>49</v>
      </c>
      <c r="I554" s="14" t="str">
        <f t="shared" si="32"/>
        <v>1724262749</v>
      </c>
      <c r="J554" s="14" t="str">
        <f>IF(COUNTIF($I$5:I554,I554)&gt;1,"Doublon","")</f>
        <v/>
      </c>
      <c r="K554" s="14">
        <v>3</v>
      </c>
      <c r="L554" s="15">
        <v>5</v>
      </c>
      <c r="M554" s="14">
        <f t="shared" si="33"/>
        <v>143</v>
      </c>
    </row>
    <row r="555" spans="1:13" x14ac:dyDescent="0.25">
      <c r="A555" s="12">
        <v>551</v>
      </c>
      <c r="B555" s="12">
        <v>2013</v>
      </c>
      <c r="C555" s="13">
        <v>41275</v>
      </c>
      <c r="D555" s="14">
        <v>2</v>
      </c>
      <c r="E555" s="14">
        <v>7</v>
      </c>
      <c r="F555" s="14">
        <v>8</v>
      </c>
      <c r="G555" s="14">
        <v>36</v>
      </c>
      <c r="H555" s="14">
        <v>49</v>
      </c>
      <c r="I555" s="14" t="str">
        <f t="shared" si="32"/>
        <v>2783649</v>
      </c>
      <c r="J555" s="14" t="str">
        <f>IF(COUNTIF($I$5:I555,I555)&gt;1,"Doublon","")</f>
        <v/>
      </c>
      <c r="K555" s="14">
        <v>1</v>
      </c>
      <c r="L555" s="15">
        <v>11</v>
      </c>
      <c r="M555" s="14">
        <f t="shared" si="33"/>
        <v>102</v>
      </c>
    </row>
    <row r="556" spans="1:13" x14ac:dyDescent="0.25">
      <c r="A556" s="12">
        <v>552</v>
      </c>
      <c r="B556" s="12">
        <v>2013</v>
      </c>
      <c r="C556" s="13">
        <v>41278</v>
      </c>
      <c r="D556" s="14">
        <v>4</v>
      </c>
      <c r="E556" s="14">
        <v>10</v>
      </c>
      <c r="F556" s="14">
        <v>22</v>
      </c>
      <c r="G556" s="14">
        <v>27</v>
      </c>
      <c r="H556" s="14">
        <v>41</v>
      </c>
      <c r="I556" s="14" t="str">
        <f t="shared" si="32"/>
        <v>410222741</v>
      </c>
      <c r="J556" s="14" t="str">
        <f>IF(COUNTIF($I$5:I556,I556)&gt;1,"Doublon","")</f>
        <v/>
      </c>
      <c r="K556" s="14">
        <v>8</v>
      </c>
      <c r="L556" s="15">
        <v>10</v>
      </c>
      <c r="M556" s="14">
        <f t="shared" si="33"/>
        <v>104</v>
      </c>
    </row>
    <row r="557" spans="1:13" x14ac:dyDescent="0.25">
      <c r="A557" s="12">
        <v>553</v>
      </c>
      <c r="B557" s="12">
        <v>2013</v>
      </c>
      <c r="C557" s="13">
        <v>41282</v>
      </c>
      <c r="D557" s="14">
        <v>2</v>
      </c>
      <c r="E557" s="14">
        <v>20</v>
      </c>
      <c r="F557" s="14">
        <v>22</v>
      </c>
      <c r="G557" s="14">
        <v>26</v>
      </c>
      <c r="H557" s="14">
        <v>47</v>
      </c>
      <c r="I557" s="14" t="str">
        <f t="shared" si="32"/>
        <v>220222647</v>
      </c>
      <c r="J557" s="14" t="str">
        <f>IF(COUNTIF($I$5:I557,I557)&gt;1,"Doublon","")</f>
        <v/>
      </c>
      <c r="K557" s="14">
        <v>5</v>
      </c>
      <c r="L557" s="15">
        <v>9</v>
      </c>
      <c r="M557" s="14">
        <f t="shared" si="33"/>
        <v>117</v>
      </c>
    </row>
    <row r="558" spans="1:13" x14ac:dyDescent="0.25">
      <c r="A558" s="12">
        <v>554</v>
      </c>
      <c r="B558" s="12">
        <v>2013</v>
      </c>
      <c r="C558" s="13">
        <v>41285</v>
      </c>
      <c r="D558" s="14">
        <v>4</v>
      </c>
      <c r="E558" s="14">
        <v>22</v>
      </c>
      <c r="F558" s="14">
        <v>29</v>
      </c>
      <c r="G558" s="14">
        <v>37</v>
      </c>
      <c r="H558" s="14">
        <v>41</v>
      </c>
      <c r="I558" s="14" t="str">
        <f t="shared" si="32"/>
        <v>422293741</v>
      </c>
      <c r="J558" s="14" t="str">
        <f>IF(COUNTIF($I$5:I558,I558)&gt;1,"Doublon","")</f>
        <v/>
      </c>
      <c r="K558" s="14">
        <v>4</v>
      </c>
      <c r="L558" s="15">
        <v>7</v>
      </c>
      <c r="M558" s="14">
        <f t="shared" si="33"/>
        <v>133</v>
      </c>
    </row>
    <row r="559" spans="1:13" x14ac:dyDescent="0.25">
      <c r="A559" s="12">
        <v>555</v>
      </c>
      <c r="B559" s="12">
        <v>2013</v>
      </c>
      <c r="C559" s="13">
        <v>41289</v>
      </c>
      <c r="D559" s="14">
        <v>22</v>
      </c>
      <c r="E559" s="14">
        <v>38</v>
      </c>
      <c r="F559" s="14">
        <v>40</v>
      </c>
      <c r="G559" s="14">
        <v>42</v>
      </c>
      <c r="H559" s="14">
        <v>47</v>
      </c>
      <c r="I559" s="14" t="str">
        <f t="shared" si="32"/>
        <v>2238404247</v>
      </c>
      <c r="J559" s="14" t="str">
        <f>IF(COUNTIF($I$5:I559,I559)&gt;1,"Doublon","")</f>
        <v/>
      </c>
      <c r="K559" s="14">
        <v>1</v>
      </c>
      <c r="L559" s="15">
        <v>11</v>
      </c>
      <c r="M559" s="14">
        <f t="shared" si="33"/>
        <v>189</v>
      </c>
    </row>
    <row r="560" spans="1:13" x14ac:dyDescent="0.25">
      <c r="A560" s="12">
        <v>556</v>
      </c>
      <c r="B560" s="12">
        <v>2013</v>
      </c>
      <c r="C560" s="13">
        <v>41292</v>
      </c>
      <c r="D560" s="14">
        <v>4</v>
      </c>
      <c r="E560" s="14">
        <v>26</v>
      </c>
      <c r="F560" s="14">
        <v>27</v>
      </c>
      <c r="G560" s="14">
        <v>30</v>
      </c>
      <c r="H560" s="14">
        <v>39</v>
      </c>
      <c r="I560" s="14" t="str">
        <f t="shared" si="32"/>
        <v>426273039</v>
      </c>
      <c r="J560" s="14" t="str">
        <f>IF(COUNTIF($I$5:I560,I560)&gt;1,"Doublon","")</f>
        <v/>
      </c>
      <c r="K560" s="14">
        <v>3</v>
      </c>
      <c r="L560" s="15">
        <v>10</v>
      </c>
      <c r="M560" s="14">
        <f t="shared" si="33"/>
        <v>126</v>
      </c>
    </row>
    <row r="561" spans="1:13" x14ac:dyDescent="0.25">
      <c r="A561" s="12">
        <v>557</v>
      </c>
      <c r="B561" s="12">
        <v>2013</v>
      </c>
      <c r="C561" s="13">
        <v>41296</v>
      </c>
      <c r="D561" s="14">
        <v>1</v>
      </c>
      <c r="E561" s="14">
        <v>10</v>
      </c>
      <c r="F561" s="14">
        <v>44</v>
      </c>
      <c r="G561" s="14">
        <v>45</v>
      </c>
      <c r="H561" s="14">
        <v>48</v>
      </c>
      <c r="I561" s="14" t="str">
        <f t="shared" si="32"/>
        <v>110444548</v>
      </c>
      <c r="J561" s="14" t="str">
        <f>IF(COUNTIF($I$5:I561,I561)&gt;1,"Doublon","")</f>
        <v/>
      </c>
      <c r="K561" s="14">
        <v>1</v>
      </c>
      <c r="L561" s="15">
        <v>4</v>
      </c>
      <c r="M561" s="14">
        <f t="shared" si="33"/>
        <v>148</v>
      </c>
    </row>
    <row r="562" spans="1:13" x14ac:dyDescent="0.25">
      <c r="A562" s="12">
        <v>558</v>
      </c>
      <c r="B562" s="12">
        <v>2013</v>
      </c>
      <c r="C562" s="13">
        <v>41299</v>
      </c>
      <c r="D562" s="14">
        <v>3</v>
      </c>
      <c r="E562" s="14">
        <v>10</v>
      </c>
      <c r="F562" s="14">
        <v>18</v>
      </c>
      <c r="G562" s="14">
        <v>31</v>
      </c>
      <c r="H562" s="14">
        <v>37</v>
      </c>
      <c r="I562" s="14" t="str">
        <f t="shared" si="32"/>
        <v>310183137</v>
      </c>
      <c r="J562" s="14" t="str">
        <f>IF(COUNTIF($I$5:I562,I562)&gt;1,"Doublon","")</f>
        <v/>
      </c>
      <c r="K562" s="14">
        <v>2</v>
      </c>
      <c r="L562" s="15">
        <v>4</v>
      </c>
      <c r="M562" s="14">
        <f t="shared" si="33"/>
        <v>99</v>
      </c>
    </row>
    <row r="563" spans="1:13" x14ac:dyDescent="0.25">
      <c r="A563" s="12">
        <v>559</v>
      </c>
      <c r="B563" s="12">
        <v>2013</v>
      </c>
      <c r="C563" s="13">
        <v>41303</v>
      </c>
      <c r="D563" s="14">
        <v>9</v>
      </c>
      <c r="E563" s="14">
        <v>16</v>
      </c>
      <c r="F563" s="14">
        <v>26</v>
      </c>
      <c r="G563" s="14">
        <v>36</v>
      </c>
      <c r="H563" s="14">
        <v>39</v>
      </c>
      <c r="I563" s="14" t="str">
        <f t="shared" si="32"/>
        <v>916263639</v>
      </c>
      <c r="J563" s="14" t="str">
        <f>IF(COUNTIF($I$5:I563,I563)&gt;1,"Doublon","")</f>
        <v/>
      </c>
      <c r="K563" s="14">
        <v>2</v>
      </c>
      <c r="L563" s="15">
        <v>6</v>
      </c>
      <c r="M563" s="14">
        <f t="shared" si="33"/>
        <v>126</v>
      </c>
    </row>
    <row r="564" spans="1:13" x14ac:dyDescent="0.25">
      <c r="A564" s="12">
        <v>560</v>
      </c>
      <c r="B564" s="12">
        <v>2013</v>
      </c>
      <c r="C564" s="13">
        <v>41306</v>
      </c>
      <c r="D564" s="14">
        <v>5</v>
      </c>
      <c r="E564" s="14">
        <v>21</v>
      </c>
      <c r="F564" s="14">
        <v>34</v>
      </c>
      <c r="G564" s="14">
        <v>37</v>
      </c>
      <c r="H564" s="14">
        <v>38</v>
      </c>
      <c r="I564" s="14" t="str">
        <f t="shared" si="32"/>
        <v>521343738</v>
      </c>
      <c r="J564" s="14" t="str">
        <f>IF(COUNTIF($I$5:I564,I564)&gt;1,"Doublon","")</f>
        <v/>
      </c>
      <c r="K564" s="14">
        <v>1</v>
      </c>
      <c r="L564" s="15">
        <v>6</v>
      </c>
      <c r="M564" s="14">
        <f t="shared" si="33"/>
        <v>135</v>
      </c>
    </row>
    <row r="565" spans="1:13" x14ac:dyDescent="0.25">
      <c r="A565" s="12">
        <v>561</v>
      </c>
      <c r="B565" s="12">
        <v>2013</v>
      </c>
      <c r="C565" s="13">
        <v>41310</v>
      </c>
      <c r="D565" s="14">
        <v>6</v>
      </c>
      <c r="E565" s="14">
        <v>25</v>
      </c>
      <c r="F565" s="14">
        <v>31</v>
      </c>
      <c r="G565" s="14">
        <v>40</v>
      </c>
      <c r="H565" s="14">
        <v>45</v>
      </c>
      <c r="I565" s="14" t="str">
        <f t="shared" si="32"/>
        <v>625314045</v>
      </c>
      <c r="J565" s="14" t="str">
        <f>IF(COUNTIF($I$5:I565,I565)&gt;1,"Doublon","")</f>
        <v/>
      </c>
      <c r="K565" s="14">
        <v>6</v>
      </c>
      <c r="L565" s="15">
        <v>7</v>
      </c>
      <c r="M565" s="14">
        <f t="shared" si="33"/>
        <v>147</v>
      </c>
    </row>
    <row r="566" spans="1:13" x14ac:dyDescent="0.25">
      <c r="A566" s="12">
        <v>562</v>
      </c>
      <c r="B566" s="12">
        <v>2013</v>
      </c>
      <c r="C566" s="13">
        <v>41313</v>
      </c>
      <c r="D566" s="14">
        <v>9</v>
      </c>
      <c r="E566" s="14">
        <v>11</v>
      </c>
      <c r="F566" s="14">
        <v>14</v>
      </c>
      <c r="G566" s="14">
        <v>34</v>
      </c>
      <c r="H566" s="14">
        <v>44</v>
      </c>
      <c r="I566" s="14" t="str">
        <f t="shared" si="32"/>
        <v>911143444</v>
      </c>
      <c r="J566" s="14" t="str">
        <f>IF(COUNTIF($I$5:I566,I566)&gt;1,"Doublon","")</f>
        <v/>
      </c>
      <c r="K566" s="14">
        <v>10</v>
      </c>
      <c r="L566" s="15">
        <v>11</v>
      </c>
      <c r="M566" s="14">
        <f t="shared" si="33"/>
        <v>112</v>
      </c>
    </row>
    <row r="567" spans="1:13" x14ac:dyDescent="0.25">
      <c r="A567" s="12">
        <v>563</v>
      </c>
      <c r="B567" s="12">
        <v>2013</v>
      </c>
      <c r="C567" s="13">
        <v>41317</v>
      </c>
      <c r="D567" s="14">
        <v>5</v>
      </c>
      <c r="E567" s="14">
        <v>11</v>
      </c>
      <c r="F567" s="14">
        <v>16</v>
      </c>
      <c r="G567" s="14">
        <v>25</v>
      </c>
      <c r="H567" s="14">
        <v>28</v>
      </c>
      <c r="I567" s="14" t="str">
        <f t="shared" si="32"/>
        <v>511162528</v>
      </c>
      <c r="J567" s="14" t="str">
        <f>IF(COUNTIF($I$5:I567,I567)&gt;1,"Doublon","")</f>
        <v/>
      </c>
      <c r="K567" s="14">
        <v>7</v>
      </c>
      <c r="L567" s="15">
        <v>9</v>
      </c>
      <c r="M567" s="14">
        <f t="shared" si="33"/>
        <v>85</v>
      </c>
    </row>
    <row r="568" spans="1:13" x14ac:dyDescent="0.25">
      <c r="A568" s="12">
        <v>564</v>
      </c>
      <c r="B568" s="12">
        <v>2013</v>
      </c>
      <c r="C568" s="13">
        <v>41320</v>
      </c>
      <c r="D568" s="14">
        <v>2</v>
      </c>
      <c r="E568" s="14">
        <v>4</v>
      </c>
      <c r="F568" s="14">
        <v>22</v>
      </c>
      <c r="G568" s="14">
        <v>28</v>
      </c>
      <c r="H568" s="14">
        <v>42</v>
      </c>
      <c r="I568" s="14" t="str">
        <f t="shared" si="32"/>
        <v>24222842</v>
      </c>
      <c r="J568" s="14" t="str">
        <f>IF(COUNTIF($I$5:I568,I568)&gt;1,"Doublon","")</f>
        <v/>
      </c>
      <c r="K568" s="14">
        <v>4</v>
      </c>
      <c r="L568" s="15">
        <v>9</v>
      </c>
      <c r="M568" s="14">
        <f t="shared" si="33"/>
        <v>98</v>
      </c>
    </row>
    <row r="569" spans="1:13" x14ac:dyDescent="0.25">
      <c r="A569" s="12">
        <v>565</v>
      </c>
      <c r="B569" s="12">
        <v>2013</v>
      </c>
      <c r="C569" s="13">
        <v>41324</v>
      </c>
      <c r="D569" s="14">
        <v>12</v>
      </c>
      <c r="E569" s="14">
        <v>15</v>
      </c>
      <c r="F569" s="14">
        <v>28</v>
      </c>
      <c r="G569" s="14">
        <v>30</v>
      </c>
      <c r="H569" s="14">
        <v>44</v>
      </c>
      <c r="I569" s="14" t="str">
        <f t="shared" si="32"/>
        <v>1215283044</v>
      </c>
      <c r="J569" s="14" t="str">
        <f>IF(COUNTIF($I$5:I569,I569)&gt;1,"Doublon","")</f>
        <v/>
      </c>
      <c r="K569" s="14">
        <v>8</v>
      </c>
      <c r="L569" s="15">
        <v>9</v>
      </c>
      <c r="M569" s="14">
        <f t="shared" si="33"/>
        <v>129</v>
      </c>
    </row>
    <row r="570" spans="1:13" x14ac:dyDescent="0.25">
      <c r="A570" s="12">
        <v>566</v>
      </c>
      <c r="B570" s="12">
        <v>2013</v>
      </c>
      <c r="C570" s="13">
        <v>41327</v>
      </c>
      <c r="D570" s="14">
        <v>15</v>
      </c>
      <c r="E570" s="14">
        <v>16</v>
      </c>
      <c r="F570" s="14">
        <v>28</v>
      </c>
      <c r="G570" s="14">
        <v>36</v>
      </c>
      <c r="H570" s="14">
        <v>37</v>
      </c>
      <c r="I570" s="14" t="str">
        <f t="shared" si="32"/>
        <v>1516283637</v>
      </c>
      <c r="J570" s="14" t="str">
        <f>IF(COUNTIF($I$5:I570,I570)&gt;1,"Doublon","")</f>
        <v/>
      </c>
      <c r="K570" s="14">
        <v>2</v>
      </c>
      <c r="L570" s="15">
        <v>11</v>
      </c>
      <c r="M570" s="14">
        <f t="shared" si="33"/>
        <v>132</v>
      </c>
    </row>
    <row r="571" spans="1:13" x14ac:dyDescent="0.25">
      <c r="A571" s="12">
        <v>567</v>
      </c>
      <c r="B571" s="12">
        <v>2013</v>
      </c>
      <c r="C571" s="13">
        <v>41331</v>
      </c>
      <c r="D571" s="14">
        <v>3</v>
      </c>
      <c r="E571" s="14">
        <v>12</v>
      </c>
      <c r="F571" s="14">
        <v>13</v>
      </c>
      <c r="G571" s="14">
        <v>17</v>
      </c>
      <c r="H571" s="14">
        <v>30</v>
      </c>
      <c r="I571" s="14" t="str">
        <f t="shared" si="32"/>
        <v>312131730</v>
      </c>
      <c r="J571" s="14" t="str">
        <f>IF(COUNTIF($I$5:I571,I571)&gt;1,"Doublon","")</f>
        <v/>
      </c>
      <c r="K571" s="14">
        <v>2</v>
      </c>
      <c r="L571" s="15">
        <v>6</v>
      </c>
      <c r="M571" s="14">
        <f t="shared" si="33"/>
        <v>75</v>
      </c>
    </row>
    <row r="572" spans="1:13" x14ac:dyDescent="0.25">
      <c r="A572" s="12">
        <v>568</v>
      </c>
      <c r="B572" s="12">
        <v>2013</v>
      </c>
      <c r="C572" s="13">
        <v>41334</v>
      </c>
      <c r="D572" s="14">
        <v>1</v>
      </c>
      <c r="E572" s="14">
        <v>11</v>
      </c>
      <c r="F572" s="14">
        <v>29</v>
      </c>
      <c r="G572" s="14">
        <v>36</v>
      </c>
      <c r="H572" s="14">
        <v>42</v>
      </c>
      <c r="I572" s="14" t="str">
        <f t="shared" si="32"/>
        <v>111293642</v>
      </c>
      <c r="J572" s="14" t="str">
        <f>IF(COUNTIF($I$5:I572,I572)&gt;1,"Doublon","")</f>
        <v/>
      </c>
      <c r="K572" s="14">
        <v>4</v>
      </c>
      <c r="L572" s="15">
        <v>5</v>
      </c>
      <c r="M572" s="14">
        <f t="shared" si="33"/>
        <v>119</v>
      </c>
    </row>
    <row r="573" spans="1:13" x14ac:dyDescent="0.25">
      <c r="A573" s="12">
        <v>569</v>
      </c>
      <c r="B573" s="12">
        <v>2013</v>
      </c>
      <c r="C573" s="13">
        <v>41338</v>
      </c>
      <c r="D573" s="14">
        <v>8</v>
      </c>
      <c r="E573" s="14">
        <v>19</v>
      </c>
      <c r="F573" s="14">
        <v>31</v>
      </c>
      <c r="G573" s="14">
        <v>33</v>
      </c>
      <c r="H573" s="14">
        <v>39</v>
      </c>
      <c r="I573" s="14" t="str">
        <f t="shared" si="32"/>
        <v>819313339</v>
      </c>
      <c r="J573" s="14" t="str">
        <f>IF(COUNTIF($I$5:I573,I573)&gt;1,"Doublon","")</f>
        <v/>
      </c>
      <c r="K573" s="14">
        <v>2</v>
      </c>
      <c r="L573" s="15">
        <v>7</v>
      </c>
      <c r="M573" s="14">
        <f t="shared" si="33"/>
        <v>130</v>
      </c>
    </row>
    <row r="574" spans="1:13" x14ac:dyDescent="0.25">
      <c r="A574" s="12">
        <v>570</v>
      </c>
      <c r="B574" s="12">
        <v>2013</v>
      </c>
      <c r="C574" s="13">
        <v>41341</v>
      </c>
      <c r="D574" s="14">
        <v>3</v>
      </c>
      <c r="E574" s="14">
        <v>20</v>
      </c>
      <c r="F574" s="14">
        <v>23</v>
      </c>
      <c r="G574" s="14">
        <v>28</v>
      </c>
      <c r="H574" s="14">
        <v>42</v>
      </c>
      <c r="I574" s="14" t="str">
        <f t="shared" si="32"/>
        <v>320232842</v>
      </c>
      <c r="J574" s="14" t="str">
        <f>IF(COUNTIF($I$5:I574,I574)&gt;1,"Doublon","")</f>
        <v/>
      </c>
      <c r="K574" s="14">
        <v>8</v>
      </c>
      <c r="L574" s="15">
        <v>11</v>
      </c>
      <c r="M574" s="14">
        <f t="shared" si="33"/>
        <v>116</v>
      </c>
    </row>
    <row r="575" spans="1:13" x14ac:dyDescent="0.25">
      <c r="A575" s="12">
        <v>571</v>
      </c>
      <c r="B575" s="12">
        <v>2013</v>
      </c>
      <c r="C575" s="13">
        <v>41345</v>
      </c>
      <c r="D575" s="14">
        <v>2</v>
      </c>
      <c r="E575" s="14">
        <v>4</v>
      </c>
      <c r="F575" s="14">
        <v>10</v>
      </c>
      <c r="G575" s="14">
        <v>22</v>
      </c>
      <c r="H575" s="14">
        <v>50</v>
      </c>
      <c r="I575" s="14" t="str">
        <f t="shared" si="32"/>
        <v>24102250</v>
      </c>
      <c r="J575" s="14" t="str">
        <f>IF(COUNTIF($I$5:I575,I575)&gt;1,"Doublon","")</f>
        <v/>
      </c>
      <c r="K575" s="14">
        <v>5</v>
      </c>
      <c r="L575" s="15">
        <v>8</v>
      </c>
      <c r="M575" s="14">
        <f t="shared" si="33"/>
        <v>88</v>
      </c>
    </row>
    <row r="576" spans="1:13" x14ac:dyDescent="0.25">
      <c r="A576" s="12">
        <v>572</v>
      </c>
      <c r="B576" s="12">
        <v>2013</v>
      </c>
      <c r="C576" s="13">
        <v>41348</v>
      </c>
      <c r="D576" s="14">
        <v>4</v>
      </c>
      <c r="E576" s="14">
        <v>14</v>
      </c>
      <c r="F576" s="14">
        <v>21</v>
      </c>
      <c r="G576" s="14">
        <v>24</v>
      </c>
      <c r="H576" s="14">
        <v>39</v>
      </c>
      <c r="I576" s="14" t="str">
        <f t="shared" si="32"/>
        <v>414212439</v>
      </c>
      <c r="J576" s="14" t="str">
        <f>IF(COUNTIF($I$5:I576,I576)&gt;1,"Doublon","")</f>
        <v/>
      </c>
      <c r="K576" s="14">
        <v>3</v>
      </c>
      <c r="L576" s="15">
        <v>10</v>
      </c>
      <c r="M576" s="14">
        <f t="shared" si="33"/>
        <v>102</v>
      </c>
    </row>
    <row r="577" spans="1:13" x14ac:dyDescent="0.25">
      <c r="A577" s="12">
        <v>573</v>
      </c>
      <c r="B577" s="12">
        <v>2013</v>
      </c>
      <c r="C577" s="13">
        <v>41352</v>
      </c>
      <c r="D577" s="14">
        <v>19</v>
      </c>
      <c r="E577" s="14">
        <v>32</v>
      </c>
      <c r="F577" s="14">
        <v>35</v>
      </c>
      <c r="G577" s="14">
        <v>37</v>
      </c>
      <c r="H577" s="14">
        <v>44</v>
      </c>
      <c r="I577" s="14" t="str">
        <f t="shared" si="32"/>
        <v>1932353744</v>
      </c>
      <c r="J577" s="14" t="str">
        <f>IF(COUNTIF($I$5:I577,I577)&gt;1,"Doublon","")</f>
        <v/>
      </c>
      <c r="K577" s="14">
        <v>1</v>
      </c>
      <c r="L577" s="15">
        <v>9</v>
      </c>
      <c r="M577" s="14">
        <f t="shared" si="33"/>
        <v>167</v>
      </c>
    </row>
    <row r="578" spans="1:13" x14ac:dyDescent="0.25">
      <c r="A578" s="12">
        <v>574</v>
      </c>
      <c r="B578" s="12">
        <v>2013</v>
      </c>
      <c r="C578" s="13">
        <v>41355</v>
      </c>
      <c r="D578" s="14">
        <v>12</v>
      </c>
      <c r="E578" s="14">
        <v>27</v>
      </c>
      <c r="F578" s="14">
        <v>32</v>
      </c>
      <c r="G578" s="14">
        <v>34</v>
      </c>
      <c r="H578" s="14">
        <v>49</v>
      </c>
      <c r="I578" s="14" t="str">
        <f t="shared" si="32"/>
        <v>1227323449</v>
      </c>
      <c r="J578" s="14" t="str">
        <f>IF(COUNTIF($I$5:I578,I578)&gt;1,"Doublon","")</f>
        <v/>
      </c>
      <c r="K578" s="14">
        <v>8</v>
      </c>
      <c r="L578" s="15">
        <v>9</v>
      </c>
      <c r="M578" s="14">
        <f t="shared" si="33"/>
        <v>154</v>
      </c>
    </row>
    <row r="579" spans="1:13" x14ac:dyDescent="0.25">
      <c r="A579" s="12">
        <v>575</v>
      </c>
      <c r="B579" s="12">
        <v>2013</v>
      </c>
      <c r="C579" s="13">
        <v>41359</v>
      </c>
      <c r="D579" s="14">
        <v>4</v>
      </c>
      <c r="E579" s="14">
        <v>26</v>
      </c>
      <c r="F579" s="14">
        <v>30</v>
      </c>
      <c r="G579" s="14">
        <v>42</v>
      </c>
      <c r="H579" s="14">
        <v>44</v>
      </c>
      <c r="I579" s="14" t="str">
        <f t="shared" si="32"/>
        <v>426304244</v>
      </c>
      <c r="J579" s="14" t="str">
        <f>IF(COUNTIF($I$5:I579,I579)&gt;1,"Doublon","")</f>
        <v/>
      </c>
      <c r="K579" s="14">
        <v>6</v>
      </c>
      <c r="L579" s="15">
        <v>11</v>
      </c>
      <c r="M579" s="14">
        <f t="shared" si="33"/>
        <v>146</v>
      </c>
    </row>
    <row r="580" spans="1:13" x14ac:dyDescent="0.25">
      <c r="A580" s="12">
        <v>576</v>
      </c>
      <c r="B580" s="12">
        <v>2013</v>
      </c>
      <c r="C580" s="13">
        <v>41362</v>
      </c>
      <c r="D580" s="14">
        <v>13</v>
      </c>
      <c r="E580" s="14">
        <v>30</v>
      </c>
      <c r="F580" s="14">
        <v>43</v>
      </c>
      <c r="G580" s="14">
        <v>44</v>
      </c>
      <c r="H580" s="14">
        <v>46</v>
      </c>
      <c r="I580" s="14" t="str">
        <f t="shared" si="32"/>
        <v>1330434446</v>
      </c>
      <c r="J580" s="14" t="str">
        <f>IF(COUNTIF($I$5:I580,I580)&gt;1,"Doublon","")</f>
        <v/>
      </c>
      <c r="K580" s="14">
        <v>5</v>
      </c>
      <c r="L580" s="15">
        <v>9</v>
      </c>
      <c r="M580" s="14">
        <f t="shared" si="33"/>
        <v>176</v>
      </c>
    </row>
    <row r="581" spans="1:13" x14ac:dyDescent="0.25">
      <c r="A581" s="12">
        <v>577</v>
      </c>
      <c r="B581" s="12">
        <v>2013</v>
      </c>
      <c r="C581" s="13">
        <v>41366</v>
      </c>
      <c r="D581" s="14">
        <v>12</v>
      </c>
      <c r="E581" s="14">
        <v>17</v>
      </c>
      <c r="F581" s="14">
        <v>25</v>
      </c>
      <c r="G581" s="14">
        <v>29</v>
      </c>
      <c r="H581" s="14">
        <v>41</v>
      </c>
      <c r="I581" s="14" t="str">
        <f t="shared" si="32"/>
        <v>1217252941</v>
      </c>
      <c r="J581" s="14" t="str">
        <f>IF(COUNTIF($I$5:I581,I581)&gt;1,"Doublon","")</f>
        <v/>
      </c>
      <c r="K581" s="14">
        <v>1</v>
      </c>
      <c r="L581" s="15">
        <v>4</v>
      </c>
      <c r="M581" s="14">
        <f t="shared" si="33"/>
        <v>124</v>
      </c>
    </row>
    <row r="582" spans="1:13" x14ac:dyDescent="0.25">
      <c r="A582" s="12">
        <v>578</v>
      </c>
      <c r="B582" s="12">
        <v>2013</v>
      </c>
      <c r="C582" s="13">
        <v>41369</v>
      </c>
      <c r="D582" s="14">
        <v>1</v>
      </c>
      <c r="E582" s="14">
        <v>11</v>
      </c>
      <c r="F582" s="14">
        <v>17</v>
      </c>
      <c r="G582" s="14">
        <v>32</v>
      </c>
      <c r="H582" s="14">
        <v>39</v>
      </c>
      <c r="I582" s="14" t="str">
        <f t="shared" ref="I582:I645" si="34">D582&amp;E582&amp;F582&amp;G582&amp;H582</f>
        <v>111173239</v>
      </c>
      <c r="J582" s="14" t="str">
        <f>IF(COUNTIF($I$5:I582,I582)&gt;1,"Doublon","")</f>
        <v/>
      </c>
      <c r="K582" s="14">
        <v>2</v>
      </c>
      <c r="L582" s="15">
        <v>7</v>
      </c>
      <c r="M582" s="14">
        <f t="shared" si="33"/>
        <v>100</v>
      </c>
    </row>
    <row r="583" spans="1:13" x14ac:dyDescent="0.25">
      <c r="A583" s="12">
        <v>579</v>
      </c>
      <c r="B583" s="12">
        <v>2013</v>
      </c>
      <c r="C583" s="13">
        <v>41373</v>
      </c>
      <c r="D583" s="14">
        <v>15</v>
      </c>
      <c r="E583" s="14">
        <v>35</v>
      </c>
      <c r="F583" s="14">
        <v>38</v>
      </c>
      <c r="G583" s="14">
        <v>44</v>
      </c>
      <c r="H583" s="14">
        <v>48</v>
      </c>
      <c r="I583" s="14" t="str">
        <f t="shared" si="34"/>
        <v>1535384448</v>
      </c>
      <c r="J583" s="14" t="str">
        <f>IF(COUNTIF($I$5:I583,I583)&gt;1,"Doublon","")</f>
        <v/>
      </c>
      <c r="K583" s="14">
        <v>5</v>
      </c>
      <c r="L583" s="15">
        <v>10</v>
      </c>
      <c r="M583" s="14">
        <f t="shared" si="33"/>
        <v>180</v>
      </c>
    </row>
    <row r="584" spans="1:13" x14ac:dyDescent="0.25">
      <c r="A584" s="12">
        <v>580</v>
      </c>
      <c r="B584" s="12">
        <v>2013</v>
      </c>
      <c r="C584" s="13">
        <v>41376</v>
      </c>
      <c r="D584" s="14">
        <v>5</v>
      </c>
      <c r="E584" s="14">
        <v>10</v>
      </c>
      <c r="F584" s="14">
        <v>15</v>
      </c>
      <c r="G584" s="14">
        <v>28</v>
      </c>
      <c r="H584" s="14">
        <v>45</v>
      </c>
      <c r="I584" s="14" t="str">
        <f t="shared" si="34"/>
        <v>510152845</v>
      </c>
      <c r="J584" s="14" t="str">
        <f>IF(COUNTIF($I$5:I584,I584)&gt;1,"Doublon","")</f>
        <v/>
      </c>
      <c r="K584" s="14">
        <v>3</v>
      </c>
      <c r="L584" s="15">
        <v>9</v>
      </c>
      <c r="M584" s="14">
        <f t="shared" si="33"/>
        <v>103</v>
      </c>
    </row>
    <row r="585" spans="1:13" x14ac:dyDescent="0.25">
      <c r="A585" s="12">
        <v>581</v>
      </c>
      <c r="B585" s="12">
        <v>2013</v>
      </c>
      <c r="C585" s="13">
        <v>41380</v>
      </c>
      <c r="D585" s="14">
        <v>1</v>
      </c>
      <c r="E585" s="14">
        <v>11</v>
      </c>
      <c r="F585" s="14">
        <v>22</v>
      </c>
      <c r="G585" s="14">
        <v>33</v>
      </c>
      <c r="H585" s="14">
        <v>50</v>
      </c>
      <c r="I585" s="14" t="str">
        <f t="shared" si="34"/>
        <v>111223350</v>
      </c>
      <c r="J585" s="14" t="str">
        <f>IF(COUNTIF($I$5:I585,I585)&gt;1,"Doublon","")</f>
        <v/>
      </c>
      <c r="K585" s="14">
        <v>4</v>
      </c>
      <c r="L585" s="15">
        <v>6</v>
      </c>
      <c r="M585" s="14">
        <f t="shared" si="33"/>
        <v>117</v>
      </c>
    </row>
    <row r="586" spans="1:13" x14ac:dyDescent="0.25">
      <c r="A586" s="12">
        <v>582</v>
      </c>
      <c r="B586" s="12">
        <v>2013</v>
      </c>
      <c r="C586" s="13">
        <v>41383</v>
      </c>
      <c r="D586" s="14">
        <v>1</v>
      </c>
      <c r="E586" s="14">
        <v>8</v>
      </c>
      <c r="F586" s="14">
        <v>42</v>
      </c>
      <c r="G586" s="14">
        <v>46</v>
      </c>
      <c r="H586" s="14">
        <v>48</v>
      </c>
      <c r="I586" s="14" t="str">
        <f t="shared" si="34"/>
        <v>18424648</v>
      </c>
      <c r="J586" s="14" t="str">
        <f>IF(COUNTIF($I$5:I586,I586)&gt;1,"Doublon","")</f>
        <v/>
      </c>
      <c r="K586" s="14">
        <v>4</v>
      </c>
      <c r="L586" s="15">
        <v>7</v>
      </c>
      <c r="M586" s="14">
        <f t="shared" si="33"/>
        <v>145</v>
      </c>
    </row>
    <row r="587" spans="1:13" x14ac:dyDescent="0.25">
      <c r="A587" s="12">
        <v>583</v>
      </c>
      <c r="B587" s="12">
        <v>2013</v>
      </c>
      <c r="C587" s="13">
        <v>41387</v>
      </c>
      <c r="D587" s="14">
        <v>1</v>
      </c>
      <c r="E587" s="14">
        <v>4</v>
      </c>
      <c r="F587" s="14">
        <v>7</v>
      </c>
      <c r="G587" s="14">
        <v>10</v>
      </c>
      <c r="H587" s="14">
        <v>50</v>
      </c>
      <c r="I587" s="14" t="str">
        <f t="shared" si="34"/>
        <v>1471050</v>
      </c>
      <c r="J587" s="14" t="str">
        <f>IF(COUNTIF($I$5:I587,I587)&gt;1,"Doublon","")</f>
        <v/>
      </c>
      <c r="K587" s="14">
        <v>4</v>
      </c>
      <c r="L587" s="15">
        <v>11</v>
      </c>
      <c r="M587" s="14">
        <f t="shared" si="33"/>
        <v>72</v>
      </c>
    </row>
    <row r="588" spans="1:13" x14ac:dyDescent="0.25">
      <c r="A588" s="12">
        <v>584</v>
      </c>
      <c r="B588" s="12">
        <v>2013</v>
      </c>
      <c r="C588" s="13">
        <v>41390</v>
      </c>
      <c r="D588" s="14">
        <v>11</v>
      </c>
      <c r="E588" s="14">
        <v>16</v>
      </c>
      <c r="F588" s="14">
        <v>24</v>
      </c>
      <c r="G588" s="14">
        <v>38</v>
      </c>
      <c r="H588" s="14">
        <v>40</v>
      </c>
      <c r="I588" s="14" t="str">
        <f t="shared" si="34"/>
        <v>1116243840</v>
      </c>
      <c r="J588" s="14" t="str">
        <f>IF(COUNTIF($I$5:I588,I588)&gt;1,"Doublon","")</f>
        <v/>
      </c>
      <c r="K588" s="14">
        <v>2</v>
      </c>
      <c r="L588" s="15">
        <v>5</v>
      </c>
      <c r="M588" s="14">
        <f t="shared" si="33"/>
        <v>129</v>
      </c>
    </row>
    <row r="589" spans="1:13" x14ac:dyDescent="0.25">
      <c r="A589" s="12">
        <v>585</v>
      </c>
      <c r="B589" s="12">
        <v>2013</v>
      </c>
      <c r="C589" s="13">
        <v>41394</v>
      </c>
      <c r="D589" s="14">
        <v>13</v>
      </c>
      <c r="E589" s="14">
        <v>36</v>
      </c>
      <c r="F589" s="14">
        <v>40</v>
      </c>
      <c r="G589" s="14">
        <v>43</v>
      </c>
      <c r="H589" s="14">
        <v>50</v>
      </c>
      <c r="I589" s="14" t="str">
        <f t="shared" si="34"/>
        <v>1336404350</v>
      </c>
      <c r="J589" s="14" t="str">
        <f>IF(COUNTIF($I$5:I589,I589)&gt;1,"Doublon","")</f>
        <v/>
      </c>
      <c r="K589" s="14">
        <v>5</v>
      </c>
      <c r="L589" s="15">
        <v>9</v>
      </c>
      <c r="M589" s="14">
        <f t="shared" si="33"/>
        <v>182</v>
      </c>
    </row>
    <row r="590" spans="1:13" x14ac:dyDescent="0.25">
      <c r="A590" s="12">
        <v>586</v>
      </c>
      <c r="B590" s="12">
        <v>2013</v>
      </c>
      <c r="C590" s="13">
        <v>41397</v>
      </c>
      <c r="D590" s="14">
        <v>3</v>
      </c>
      <c r="E590" s="14">
        <v>5</v>
      </c>
      <c r="F590" s="14">
        <v>34</v>
      </c>
      <c r="G590" s="14">
        <v>40</v>
      </c>
      <c r="H590" s="14">
        <v>49</v>
      </c>
      <c r="I590" s="14" t="str">
        <f t="shared" si="34"/>
        <v>35344049</v>
      </c>
      <c r="J590" s="14" t="str">
        <f>IF(COUNTIF($I$5:I590,I590)&gt;1,"Doublon","")</f>
        <v/>
      </c>
      <c r="K590" s="14">
        <v>2</v>
      </c>
      <c r="L590" s="15">
        <v>3</v>
      </c>
      <c r="M590" s="14">
        <f t="shared" si="33"/>
        <v>131</v>
      </c>
    </row>
    <row r="591" spans="1:13" x14ac:dyDescent="0.25">
      <c r="A591" s="12">
        <v>587</v>
      </c>
      <c r="B591" s="12">
        <v>2013</v>
      </c>
      <c r="C591" s="13">
        <v>41401</v>
      </c>
      <c r="D591" s="14">
        <v>13</v>
      </c>
      <c r="E591" s="14">
        <v>27</v>
      </c>
      <c r="F591" s="14">
        <v>28</v>
      </c>
      <c r="G591" s="14">
        <v>42</v>
      </c>
      <c r="H591" s="14">
        <v>43</v>
      </c>
      <c r="I591" s="14" t="str">
        <f t="shared" si="34"/>
        <v>1327284243</v>
      </c>
      <c r="J591" s="14" t="str">
        <f>IF(COUNTIF($I$5:I591,I591)&gt;1,"Doublon","")</f>
        <v/>
      </c>
      <c r="K591" s="14">
        <v>4</v>
      </c>
      <c r="L591" s="15">
        <v>6</v>
      </c>
      <c r="M591" s="14">
        <f t="shared" si="33"/>
        <v>153</v>
      </c>
    </row>
    <row r="592" spans="1:13" x14ac:dyDescent="0.25">
      <c r="A592" s="12">
        <v>588</v>
      </c>
      <c r="B592" s="12">
        <v>2013</v>
      </c>
      <c r="C592" s="13">
        <v>41404</v>
      </c>
      <c r="D592" s="14">
        <v>1</v>
      </c>
      <c r="E592" s="14">
        <v>32</v>
      </c>
      <c r="F592" s="14">
        <v>35</v>
      </c>
      <c r="G592" s="14">
        <v>45</v>
      </c>
      <c r="H592" s="14">
        <v>48</v>
      </c>
      <c r="I592" s="14" t="str">
        <f t="shared" si="34"/>
        <v>132354548</v>
      </c>
      <c r="J592" s="14" t="str">
        <f>IF(COUNTIF($I$5:I592,I592)&gt;1,"Doublon","")</f>
        <v/>
      </c>
      <c r="K592" s="14">
        <v>4</v>
      </c>
      <c r="L592" s="15">
        <v>11</v>
      </c>
      <c r="M592" s="14">
        <f t="shared" si="33"/>
        <v>161</v>
      </c>
    </row>
    <row r="593" spans="1:13" x14ac:dyDescent="0.25">
      <c r="A593" s="12">
        <v>589</v>
      </c>
      <c r="B593" s="12">
        <v>2013</v>
      </c>
      <c r="C593" s="13">
        <v>41408</v>
      </c>
      <c r="D593" s="14">
        <v>7</v>
      </c>
      <c r="E593" s="14">
        <v>8</v>
      </c>
      <c r="F593" s="14">
        <v>24</v>
      </c>
      <c r="G593" s="14">
        <v>27</v>
      </c>
      <c r="H593" s="14">
        <v>36</v>
      </c>
      <c r="I593" s="14" t="str">
        <f t="shared" si="34"/>
        <v>78242736</v>
      </c>
      <c r="J593" s="14" t="str">
        <f>IF(COUNTIF($I$5:I593,I593)&gt;1,"Doublon","")</f>
        <v/>
      </c>
      <c r="K593" s="14">
        <v>5</v>
      </c>
      <c r="L593" s="15">
        <v>11</v>
      </c>
      <c r="M593" s="14">
        <f t="shared" si="33"/>
        <v>102</v>
      </c>
    </row>
    <row r="594" spans="1:13" x14ac:dyDescent="0.25">
      <c r="A594" s="12">
        <v>590</v>
      </c>
      <c r="B594" s="12">
        <v>2013</v>
      </c>
      <c r="C594" s="13">
        <v>41411</v>
      </c>
      <c r="D594" s="14">
        <v>6</v>
      </c>
      <c r="E594" s="14">
        <v>20</v>
      </c>
      <c r="F594" s="14">
        <v>24</v>
      </c>
      <c r="G594" s="14">
        <v>25</v>
      </c>
      <c r="H594" s="14">
        <v>50</v>
      </c>
      <c r="I594" s="14" t="str">
        <f t="shared" si="34"/>
        <v>620242550</v>
      </c>
      <c r="J594" s="14" t="str">
        <f>IF(COUNTIF($I$5:I594,I594)&gt;1,"Doublon","")</f>
        <v/>
      </c>
      <c r="K594" s="14">
        <v>9</v>
      </c>
      <c r="L594" s="15">
        <v>10</v>
      </c>
      <c r="M594" s="14">
        <f t="shared" si="33"/>
        <v>125</v>
      </c>
    </row>
    <row r="595" spans="1:13" x14ac:dyDescent="0.25">
      <c r="A595" s="12">
        <v>591</v>
      </c>
      <c r="B595" s="12">
        <v>2013</v>
      </c>
      <c r="C595" s="13">
        <v>41415</v>
      </c>
      <c r="D595" s="14">
        <v>7</v>
      </c>
      <c r="E595" s="14">
        <v>8</v>
      </c>
      <c r="F595" s="14">
        <v>19</v>
      </c>
      <c r="G595" s="14">
        <v>28</v>
      </c>
      <c r="H595" s="14">
        <v>29</v>
      </c>
      <c r="I595" s="14" t="str">
        <f t="shared" si="34"/>
        <v>78192829</v>
      </c>
      <c r="J595" s="14" t="str">
        <f>IF(COUNTIF($I$5:I595,I595)&gt;1,"Doublon","")</f>
        <v/>
      </c>
      <c r="K595" s="14">
        <v>5</v>
      </c>
      <c r="L595" s="15">
        <v>9</v>
      </c>
      <c r="M595" s="14">
        <f t="shared" si="33"/>
        <v>91</v>
      </c>
    </row>
    <row r="596" spans="1:13" x14ac:dyDescent="0.25">
      <c r="A596" s="12">
        <v>592</v>
      </c>
      <c r="B596" s="12">
        <v>2013</v>
      </c>
      <c r="C596" s="13">
        <v>41418</v>
      </c>
      <c r="D596" s="14">
        <v>7</v>
      </c>
      <c r="E596" s="14">
        <v>17</v>
      </c>
      <c r="F596" s="14">
        <v>22</v>
      </c>
      <c r="G596" s="14">
        <v>27</v>
      </c>
      <c r="H596" s="14">
        <v>40</v>
      </c>
      <c r="I596" s="14" t="str">
        <f t="shared" si="34"/>
        <v>717222740</v>
      </c>
      <c r="J596" s="14" t="str">
        <f>IF(COUNTIF($I$5:I596,I596)&gt;1,"Doublon","")</f>
        <v/>
      </c>
      <c r="K596" s="14">
        <v>2</v>
      </c>
      <c r="L596" s="15">
        <v>3</v>
      </c>
      <c r="M596" s="14">
        <f t="shared" si="33"/>
        <v>113</v>
      </c>
    </row>
    <row r="597" spans="1:13" x14ac:dyDescent="0.25">
      <c r="A597" s="12">
        <v>593</v>
      </c>
      <c r="B597" s="12">
        <v>2013</v>
      </c>
      <c r="C597" s="13">
        <v>41422</v>
      </c>
      <c r="D597" s="14">
        <v>8</v>
      </c>
      <c r="E597" s="14">
        <v>13</v>
      </c>
      <c r="F597" s="14">
        <v>26</v>
      </c>
      <c r="G597" s="14">
        <v>34</v>
      </c>
      <c r="H597" s="14">
        <v>38</v>
      </c>
      <c r="I597" s="14" t="str">
        <f t="shared" si="34"/>
        <v>813263438</v>
      </c>
      <c r="J597" s="14" t="str">
        <f>IF(COUNTIF($I$5:I597,I597)&gt;1,"Doublon","")</f>
        <v/>
      </c>
      <c r="K597" s="14">
        <v>3</v>
      </c>
      <c r="L597" s="15">
        <v>11</v>
      </c>
      <c r="M597" s="14">
        <f t="shared" si="33"/>
        <v>119</v>
      </c>
    </row>
    <row r="598" spans="1:13" x14ac:dyDescent="0.25">
      <c r="A598" s="12">
        <v>594</v>
      </c>
      <c r="B598" s="12">
        <v>2013</v>
      </c>
      <c r="C598" s="13">
        <v>41425</v>
      </c>
      <c r="D598" s="14">
        <v>27</v>
      </c>
      <c r="E598" s="14">
        <v>28</v>
      </c>
      <c r="F598" s="14">
        <v>29</v>
      </c>
      <c r="G598" s="14">
        <v>34</v>
      </c>
      <c r="H598" s="14">
        <v>43</v>
      </c>
      <c r="I598" s="14" t="str">
        <f t="shared" si="34"/>
        <v>2728293443</v>
      </c>
      <c r="J598" s="14" t="str">
        <f>IF(COUNTIF($I$5:I598,I598)&gt;1,"Doublon","")</f>
        <v/>
      </c>
      <c r="K598" s="14">
        <v>5</v>
      </c>
      <c r="L598" s="15">
        <v>10</v>
      </c>
      <c r="M598" s="14">
        <f t="shared" si="33"/>
        <v>161</v>
      </c>
    </row>
    <row r="599" spans="1:13" x14ac:dyDescent="0.25">
      <c r="A599" s="12">
        <v>595</v>
      </c>
      <c r="B599" s="12">
        <v>2013</v>
      </c>
      <c r="C599" s="13">
        <v>41429</v>
      </c>
      <c r="D599" s="14">
        <v>31</v>
      </c>
      <c r="E599" s="14">
        <v>33</v>
      </c>
      <c r="F599" s="14">
        <v>34</v>
      </c>
      <c r="G599" s="14">
        <v>37</v>
      </c>
      <c r="H599" s="14">
        <v>40</v>
      </c>
      <c r="I599" s="14" t="str">
        <f t="shared" si="34"/>
        <v>3133343740</v>
      </c>
      <c r="J599" s="14" t="str">
        <f>IF(COUNTIF($I$5:I599,I599)&gt;1,"Doublon","")</f>
        <v/>
      </c>
      <c r="K599" s="14">
        <v>1</v>
      </c>
      <c r="L599" s="15">
        <v>6</v>
      </c>
      <c r="M599" s="14">
        <f t="shared" si="33"/>
        <v>175</v>
      </c>
    </row>
    <row r="600" spans="1:13" x14ac:dyDescent="0.25">
      <c r="A600" s="12">
        <v>596</v>
      </c>
      <c r="B600" s="12">
        <v>2013</v>
      </c>
      <c r="C600" s="13">
        <v>41432</v>
      </c>
      <c r="D600" s="14">
        <v>7</v>
      </c>
      <c r="E600" s="14">
        <v>14</v>
      </c>
      <c r="F600" s="14">
        <v>26</v>
      </c>
      <c r="G600" s="14">
        <v>45</v>
      </c>
      <c r="H600" s="14">
        <v>50</v>
      </c>
      <c r="I600" s="14" t="str">
        <f t="shared" si="34"/>
        <v>714264550</v>
      </c>
      <c r="J600" s="14" t="str">
        <f>IF(COUNTIF($I$5:I600,I600)&gt;1,"Doublon","")</f>
        <v/>
      </c>
      <c r="K600" s="14">
        <v>2</v>
      </c>
      <c r="L600" s="15">
        <v>7</v>
      </c>
      <c r="M600" s="14">
        <f t="shared" si="33"/>
        <v>142</v>
      </c>
    </row>
    <row r="601" spans="1:13" x14ac:dyDescent="0.25">
      <c r="A601" s="12">
        <v>597</v>
      </c>
      <c r="B601" s="12">
        <v>2013</v>
      </c>
      <c r="C601" s="13">
        <v>41436</v>
      </c>
      <c r="D601" s="14">
        <v>5</v>
      </c>
      <c r="E601" s="14">
        <v>7</v>
      </c>
      <c r="F601" s="14">
        <v>9</v>
      </c>
      <c r="G601" s="14">
        <v>25</v>
      </c>
      <c r="H601" s="14">
        <v>41</v>
      </c>
      <c r="I601" s="14" t="str">
        <f t="shared" si="34"/>
        <v>5792541</v>
      </c>
      <c r="J601" s="14" t="str">
        <f>IF(COUNTIF($I$5:I601,I601)&gt;1,"Doublon","")</f>
        <v/>
      </c>
      <c r="K601" s="14">
        <v>1</v>
      </c>
      <c r="L601" s="15">
        <v>5</v>
      </c>
      <c r="M601" s="14">
        <f t="shared" si="33"/>
        <v>87</v>
      </c>
    </row>
    <row r="602" spans="1:13" x14ac:dyDescent="0.25">
      <c r="A602" s="12">
        <v>598</v>
      </c>
      <c r="B602" s="12">
        <v>2013</v>
      </c>
      <c r="C602" s="13">
        <v>41439</v>
      </c>
      <c r="D602" s="14">
        <v>10</v>
      </c>
      <c r="E602" s="14">
        <v>25</v>
      </c>
      <c r="F602" s="14">
        <v>41</v>
      </c>
      <c r="G602" s="14">
        <v>47</v>
      </c>
      <c r="H602" s="14">
        <v>48</v>
      </c>
      <c r="I602" s="14" t="str">
        <f t="shared" si="34"/>
        <v>1025414748</v>
      </c>
      <c r="J602" s="14" t="str">
        <f>IF(COUNTIF($I$5:I602,I602)&gt;1,"Doublon","")</f>
        <v/>
      </c>
      <c r="K602" s="14">
        <v>6</v>
      </c>
      <c r="L602" s="15">
        <v>10</v>
      </c>
      <c r="M602" s="14">
        <f t="shared" si="33"/>
        <v>171</v>
      </c>
    </row>
    <row r="603" spans="1:13" x14ac:dyDescent="0.25">
      <c r="A603" s="12">
        <v>599</v>
      </c>
      <c r="B603" s="12">
        <v>2013</v>
      </c>
      <c r="C603" s="13">
        <v>41443</v>
      </c>
      <c r="D603" s="14">
        <v>17</v>
      </c>
      <c r="E603" s="14">
        <v>24</v>
      </c>
      <c r="F603" s="14">
        <v>33</v>
      </c>
      <c r="G603" s="14">
        <v>41</v>
      </c>
      <c r="H603" s="14">
        <v>44</v>
      </c>
      <c r="I603" s="14" t="str">
        <f t="shared" si="34"/>
        <v>1724334144</v>
      </c>
      <c r="J603" s="14" t="str">
        <f>IF(COUNTIF($I$5:I603,I603)&gt;1,"Doublon","")</f>
        <v/>
      </c>
      <c r="K603" s="14">
        <v>1</v>
      </c>
      <c r="L603" s="15">
        <v>11</v>
      </c>
      <c r="M603" s="14">
        <f t="shared" si="33"/>
        <v>159</v>
      </c>
    </row>
    <row r="604" spans="1:13" x14ac:dyDescent="0.25">
      <c r="A604" s="12">
        <v>600</v>
      </c>
      <c r="B604" s="12">
        <v>2013</v>
      </c>
      <c r="C604" s="13">
        <v>41446</v>
      </c>
      <c r="D604" s="14">
        <v>10</v>
      </c>
      <c r="E604" s="14">
        <v>11</v>
      </c>
      <c r="F604" s="14">
        <v>30</v>
      </c>
      <c r="G604" s="14">
        <v>36</v>
      </c>
      <c r="H604" s="14">
        <v>45</v>
      </c>
      <c r="I604" s="14" t="str">
        <f t="shared" si="34"/>
        <v>1011303645</v>
      </c>
      <c r="J604" s="14" t="str">
        <f>IF(COUNTIF($I$5:I604,I604)&gt;1,"Doublon","")</f>
        <v/>
      </c>
      <c r="K604" s="14">
        <v>1</v>
      </c>
      <c r="L604" s="15">
        <v>2</v>
      </c>
      <c r="M604" s="14">
        <f t="shared" si="33"/>
        <v>132</v>
      </c>
    </row>
    <row r="605" spans="1:13" x14ac:dyDescent="0.25">
      <c r="A605" s="12">
        <v>601</v>
      </c>
      <c r="B605" s="12">
        <v>2013</v>
      </c>
      <c r="C605" s="13">
        <v>41450</v>
      </c>
      <c r="D605" s="14">
        <v>4</v>
      </c>
      <c r="E605" s="14">
        <v>5</v>
      </c>
      <c r="F605" s="14">
        <v>13</v>
      </c>
      <c r="G605" s="14">
        <v>27</v>
      </c>
      <c r="H605" s="14">
        <v>35</v>
      </c>
      <c r="I605" s="14" t="str">
        <f t="shared" si="34"/>
        <v>45132735</v>
      </c>
      <c r="J605" s="14" t="str">
        <f>IF(COUNTIF($I$5:I605,I605)&gt;1,"Doublon","")</f>
        <v/>
      </c>
      <c r="K605" s="14">
        <v>1</v>
      </c>
      <c r="L605" s="15">
        <v>2</v>
      </c>
      <c r="M605" s="14">
        <f t="shared" si="33"/>
        <v>84</v>
      </c>
    </row>
    <row r="606" spans="1:13" x14ac:dyDescent="0.25">
      <c r="A606" s="12">
        <v>602</v>
      </c>
      <c r="B606" s="12">
        <v>2013</v>
      </c>
      <c r="C606" s="13">
        <v>41453</v>
      </c>
      <c r="D606" s="14">
        <v>1</v>
      </c>
      <c r="E606" s="14">
        <v>15</v>
      </c>
      <c r="F606" s="14">
        <v>28</v>
      </c>
      <c r="G606" s="14">
        <v>35</v>
      </c>
      <c r="H606" s="14">
        <v>47</v>
      </c>
      <c r="I606" s="14" t="str">
        <f t="shared" si="34"/>
        <v>115283547</v>
      </c>
      <c r="J606" s="14" t="str">
        <f>IF(COUNTIF($I$5:I606,I606)&gt;1,"Doublon","")</f>
        <v/>
      </c>
      <c r="K606" s="14">
        <v>1</v>
      </c>
      <c r="L606" s="15">
        <v>7</v>
      </c>
      <c r="M606" s="14">
        <f t="shared" ref="M606:M669" si="35">D606+E606+F606+G606+H606</f>
        <v>126</v>
      </c>
    </row>
    <row r="607" spans="1:13" x14ac:dyDescent="0.25">
      <c r="A607" s="12">
        <v>603</v>
      </c>
      <c r="B607" s="12">
        <v>2013</v>
      </c>
      <c r="C607" s="13">
        <v>41457</v>
      </c>
      <c r="D607" s="14">
        <v>11</v>
      </c>
      <c r="E607" s="14">
        <v>13</v>
      </c>
      <c r="F607" s="14">
        <v>14</v>
      </c>
      <c r="G607" s="14">
        <v>28</v>
      </c>
      <c r="H607" s="14">
        <v>30</v>
      </c>
      <c r="I607" s="14" t="str">
        <f t="shared" si="34"/>
        <v>1113142830</v>
      </c>
      <c r="J607" s="14" t="str">
        <f>IF(COUNTIF($I$5:I607,I607)&gt;1,"Doublon","")</f>
        <v/>
      </c>
      <c r="K607" s="14">
        <v>4</v>
      </c>
      <c r="L607" s="15">
        <v>5</v>
      </c>
      <c r="M607" s="14">
        <f t="shared" si="35"/>
        <v>96</v>
      </c>
    </row>
    <row r="608" spans="1:13" x14ac:dyDescent="0.25">
      <c r="A608" s="12">
        <v>604</v>
      </c>
      <c r="B608" s="12">
        <v>2013</v>
      </c>
      <c r="C608" s="13">
        <v>41460</v>
      </c>
      <c r="D608" s="14">
        <v>4</v>
      </c>
      <c r="E608" s="14">
        <v>12</v>
      </c>
      <c r="F608" s="14">
        <v>15</v>
      </c>
      <c r="G608" s="14">
        <v>28</v>
      </c>
      <c r="H608" s="14">
        <v>33</v>
      </c>
      <c r="I608" s="14" t="str">
        <f t="shared" si="34"/>
        <v>412152833</v>
      </c>
      <c r="J608" s="14" t="str">
        <f>IF(COUNTIF($I$5:I608,I608)&gt;1,"Doublon","")</f>
        <v/>
      </c>
      <c r="K608" s="14">
        <v>1</v>
      </c>
      <c r="L608" s="15">
        <v>10</v>
      </c>
      <c r="M608" s="14">
        <f t="shared" si="35"/>
        <v>92</v>
      </c>
    </row>
    <row r="609" spans="1:13" x14ac:dyDescent="0.25">
      <c r="A609" s="12">
        <v>605</v>
      </c>
      <c r="B609" s="12">
        <v>2013</v>
      </c>
      <c r="C609" s="13">
        <v>41464</v>
      </c>
      <c r="D609" s="14">
        <v>16</v>
      </c>
      <c r="E609" s="14">
        <v>18</v>
      </c>
      <c r="F609" s="14">
        <v>31</v>
      </c>
      <c r="G609" s="14">
        <v>38</v>
      </c>
      <c r="H609" s="14">
        <v>49</v>
      </c>
      <c r="I609" s="14" t="str">
        <f t="shared" si="34"/>
        <v>1618313849</v>
      </c>
      <c r="J609" s="14" t="str">
        <f>IF(COUNTIF($I$5:I609,I609)&gt;1,"Doublon","")</f>
        <v/>
      </c>
      <c r="K609" s="14">
        <v>4</v>
      </c>
      <c r="L609" s="15">
        <v>10</v>
      </c>
      <c r="M609" s="14">
        <f t="shared" si="35"/>
        <v>152</v>
      </c>
    </row>
    <row r="610" spans="1:13" x14ac:dyDescent="0.25">
      <c r="A610" s="12">
        <v>606</v>
      </c>
      <c r="B610" s="12">
        <v>2013</v>
      </c>
      <c r="C610" s="13">
        <v>41467</v>
      </c>
      <c r="D610" s="14">
        <v>18</v>
      </c>
      <c r="E610" s="14">
        <v>26</v>
      </c>
      <c r="F610" s="14">
        <v>32</v>
      </c>
      <c r="G610" s="14">
        <v>33</v>
      </c>
      <c r="H610" s="14">
        <v>42</v>
      </c>
      <c r="I610" s="14" t="str">
        <f t="shared" si="34"/>
        <v>1826323342</v>
      </c>
      <c r="J610" s="14" t="str">
        <f>IF(COUNTIF($I$5:I610,I610)&gt;1,"Doublon","")</f>
        <v/>
      </c>
      <c r="K610" s="14">
        <v>2</v>
      </c>
      <c r="L610" s="15">
        <v>3</v>
      </c>
      <c r="M610" s="14">
        <f t="shared" si="35"/>
        <v>151</v>
      </c>
    </row>
    <row r="611" spans="1:13" x14ac:dyDescent="0.25">
      <c r="A611" s="12">
        <v>607</v>
      </c>
      <c r="B611" s="12">
        <v>2013</v>
      </c>
      <c r="C611" s="13">
        <v>41471</v>
      </c>
      <c r="D611" s="14">
        <v>19</v>
      </c>
      <c r="E611" s="14">
        <v>23</v>
      </c>
      <c r="F611" s="14">
        <v>34</v>
      </c>
      <c r="G611" s="14">
        <v>47</v>
      </c>
      <c r="H611" s="14">
        <v>50</v>
      </c>
      <c r="I611" s="14" t="str">
        <f t="shared" si="34"/>
        <v>1923344750</v>
      </c>
      <c r="J611" s="14" t="str">
        <f>IF(COUNTIF($I$5:I611,I611)&gt;1,"Doublon","")</f>
        <v/>
      </c>
      <c r="K611" s="14">
        <v>4</v>
      </c>
      <c r="L611" s="15">
        <v>6</v>
      </c>
      <c r="M611" s="14">
        <f t="shared" si="35"/>
        <v>173</v>
      </c>
    </row>
    <row r="612" spans="1:13" x14ac:dyDescent="0.25">
      <c r="A612" s="12">
        <v>608</v>
      </c>
      <c r="B612" s="12">
        <v>2013</v>
      </c>
      <c r="C612" s="13">
        <v>41474</v>
      </c>
      <c r="D612" s="14">
        <v>13</v>
      </c>
      <c r="E612" s="14">
        <v>16</v>
      </c>
      <c r="F612" s="14">
        <v>24</v>
      </c>
      <c r="G612" s="14">
        <v>26</v>
      </c>
      <c r="H612" s="14">
        <v>35</v>
      </c>
      <c r="I612" s="14" t="str">
        <f t="shared" si="34"/>
        <v>1316242635</v>
      </c>
      <c r="J612" s="14" t="str">
        <f>IF(COUNTIF($I$5:I612,I612)&gt;1,"Doublon","")</f>
        <v/>
      </c>
      <c r="K612" s="14">
        <v>2</v>
      </c>
      <c r="L612" s="15">
        <v>5</v>
      </c>
      <c r="M612" s="14">
        <f t="shared" si="35"/>
        <v>114</v>
      </c>
    </row>
    <row r="613" spans="1:13" x14ac:dyDescent="0.25">
      <c r="A613" s="12">
        <v>609</v>
      </c>
      <c r="B613" s="12">
        <v>2013</v>
      </c>
      <c r="C613" s="13">
        <v>41478</v>
      </c>
      <c r="D613" s="14">
        <v>14</v>
      </c>
      <c r="E613" s="14">
        <v>15</v>
      </c>
      <c r="F613" s="14">
        <v>16</v>
      </c>
      <c r="G613" s="14">
        <v>19</v>
      </c>
      <c r="H613" s="14">
        <v>44</v>
      </c>
      <c r="I613" s="14" t="str">
        <f t="shared" si="34"/>
        <v>1415161944</v>
      </c>
      <c r="J613" s="14" t="str">
        <f>IF(COUNTIF($I$5:I613,I613)&gt;1,"Doublon","")</f>
        <v/>
      </c>
      <c r="K613" s="14">
        <v>4</v>
      </c>
      <c r="L613" s="15">
        <v>5</v>
      </c>
      <c r="M613" s="14">
        <f t="shared" si="35"/>
        <v>108</v>
      </c>
    </row>
    <row r="614" spans="1:13" x14ac:dyDescent="0.25">
      <c r="A614" s="12">
        <v>610</v>
      </c>
      <c r="B614" s="12">
        <v>2013</v>
      </c>
      <c r="C614" s="13">
        <v>41481</v>
      </c>
      <c r="D614" s="14">
        <v>12</v>
      </c>
      <c r="E614" s="14">
        <v>23</v>
      </c>
      <c r="F614" s="14">
        <v>29</v>
      </c>
      <c r="G614" s="14">
        <v>38</v>
      </c>
      <c r="H614" s="14">
        <v>49</v>
      </c>
      <c r="I614" s="14" t="str">
        <f t="shared" si="34"/>
        <v>1223293849</v>
      </c>
      <c r="J614" s="14" t="str">
        <f>IF(COUNTIF($I$5:I614,I614)&gt;1,"Doublon","")</f>
        <v/>
      </c>
      <c r="K614" s="14">
        <v>3</v>
      </c>
      <c r="L614" s="15">
        <v>4</v>
      </c>
      <c r="M614" s="14">
        <f t="shared" si="35"/>
        <v>151</v>
      </c>
    </row>
    <row r="615" spans="1:13" x14ac:dyDescent="0.25">
      <c r="A615" s="12">
        <v>611</v>
      </c>
      <c r="B615" s="12">
        <v>2013</v>
      </c>
      <c r="C615" s="13">
        <v>41485</v>
      </c>
      <c r="D615" s="14">
        <v>3</v>
      </c>
      <c r="E615" s="14">
        <v>4</v>
      </c>
      <c r="F615" s="14">
        <v>11</v>
      </c>
      <c r="G615" s="14">
        <v>14</v>
      </c>
      <c r="H615" s="14">
        <v>43</v>
      </c>
      <c r="I615" s="14" t="str">
        <f t="shared" si="34"/>
        <v>34111443</v>
      </c>
      <c r="J615" s="14" t="str">
        <f>IF(COUNTIF($I$5:I615,I615)&gt;1,"Doublon","")</f>
        <v/>
      </c>
      <c r="K615" s="14">
        <v>1</v>
      </c>
      <c r="L615" s="15">
        <v>6</v>
      </c>
      <c r="M615" s="14">
        <f t="shared" si="35"/>
        <v>75</v>
      </c>
    </row>
    <row r="616" spans="1:13" x14ac:dyDescent="0.25">
      <c r="A616" s="12">
        <v>612</v>
      </c>
      <c r="B616" s="12">
        <v>2013</v>
      </c>
      <c r="C616" s="13">
        <v>41488</v>
      </c>
      <c r="D616" s="14">
        <v>21</v>
      </c>
      <c r="E616" s="14">
        <v>36</v>
      </c>
      <c r="F616" s="14">
        <v>37</v>
      </c>
      <c r="G616" s="14">
        <v>42</v>
      </c>
      <c r="H616" s="14">
        <v>48</v>
      </c>
      <c r="I616" s="14" t="str">
        <f t="shared" si="34"/>
        <v>2136374248</v>
      </c>
      <c r="J616" s="14" t="str">
        <f>IF(COUNTIF($I$5:I616,I616)&gt;1,"Doublon","")</f>
        <v/>
      </c>
      <c r="K616" s="14">
        <v>4</v>
      </c>
      <c r="L616" s="15">
        <v>7</v>
      </c>
      <c r="M616" s="14">
        <f t="shared" si="35"/>
        <v>184</v>
      </c>
    </row>
    <row r="617" spans="1:13" x14ac:dyDescent="0.25">
      <c r="A617" s="12">
        <v>613</v>
      </c>
      <c r="B617" s="12">
        <v>2013</v>
      </c>
      <c r="C617" s="13">
        <v>41492</v>
      </c>
      <c r="D617" s="14">
        <v>16</v>
      </c>
      <c r="E617" s="14">
        <v>17</v>
      </c>
      <c r="F617" s="14">
        <v>31</v>
      </c>
      <c r="G617" s="14">
        <v>47</v>
      </c>
      <c r="H617" s="14">
        <v>49</v>
      </c>
      <c r="I617" s="14" t="str">
        <f t="shared" si="34"/>
        <v>1617314749</v>
      </c>
      <c r="J617" s="14" t="str">
        <f>IF(COUNTIF($I$5:I617,I617)&gt;1,"Doublon","")</f>
        <v/>
      </c>
      <c r="K617" s="14">
        <v>3</v>
      </c>
      <c r="L617" s="15">
        <v>11</v>
      </c>
      <c r="M617" s="14">
        <f t="shared" si="35"/>
        <v>160</v>
      </c>
    </row>
    <row r="618" spans="1:13" x14ac:dyDescent="0.25">
      <c r="A618" s="12">
        <v>614</v>
      </c>
      <c r="B618" s="12">
        <v>2013</v>
      </c>
      <c r="C618" s="13">
        <v>41495</v>
      </c>
      <c r="D618" s="14">
        <v>4</v>
      </c>
      <c r="E618" s="14">
        <v>7</v>
      </c>
      <c r="F618" s="14">
        <v>9</v>
      </c>
      <c r="G618" s="14">
        <v>23</v>
      </c>
      <c r="H618" s="14">
        <v>24</v>
      </c>
      <c r="I618" s="14" t="str">
        <f t="shared" si="34"/>
        <v>4792324</v>
      </c>
      <c r="J618" s="14" t="str">
        <f>IF(COUNTIF($I$5:I618,I618)&gt;1,"Doublon","")</f>
        <v/>
      </c>
      <c r="K618" s="14">
        <v>8</v>
      </c>
      <c r="L618" s="15">
        <v>9</v>
      </c>
      <c r="M618" s="14">
        <f t="shared" si="35"/>
        <v>67</v>
      </c>
    </row>
    <row r="619" spans="1:13" x14ac:dyDescent="0.25">
      <c r="A619" s="12">
        <v>615</v>
      </c>
      <c r="B619" s="12">
        <v>2013</v>
      </c>
      <c r="C619" s="13">
        <v>41499</v>
      </c>
      <c r="D619" s="14">
        <v>5</v>
      </c>
      <c r="E619" s="14">
        <v>17</v>
      </c>
      <c r="F619" s="14">
        <v>20</v>
      </c>
      <c r="G619" s="14">
        <v>47</v>
      </c>
      <c r="H619" s="14">
        <v>50</v>
      </c>
      <c r="I619" s="14" t="str">
        <f t="shared" si="34"/>
        <v>517204750</v>
      </c>
      <c r="J619" s="14" t="str">
        <f>IF(COUNTIF($I$5:I619,I619)&gt;1,"Doublon","")</f>
        <v/>
      </c>
      <c r="K619" s="14">
        <v>1</v>
      </c>
      <c r="L619" s="15">
        <v>4</v>
      </c>
      <c r="M619" s="14">
        <f t="shared" si="35"/>
        <v>139</v>
      </c>
    </row>
    <row r="620" spans="1:13" x14ac:dyDescent="0.25">
      <c r="A620" s="12">
        <v>616</v>
      </c>
      <c r="B620" s="12">
        <v>2013</v>
      </c>
      <c r="C620" s="13">
        <v>41502</v>
      </c>
      <c r="D620" s="14">
        <v>20</v>
      </c>
      <c r="E620" s="14">
        <v>24</v>
      </c>
      <c r="F620" s="14">
        <v>27</v>
      </c>
      <c r="G620" s="14">
        <v>37</v>
      </c>
      <c r="H620" s="14">
        <v>39</v>
      </c>
      <c r="I620" s="14" t="str">
        <f t="shared" si="34"/>
        <v>2024273739</v>
      </c>
      <c r="J620" s="14" t="str">
        <f>IF(COUNTIF($I$5:I620,I620)&gt;1,"Doublon","")</f>
        <v/>
      </c>
      <c r="K620" s="14">
        <v>5</v>
      </c>
      <c r="L620" s="15">
        <v>10</v>
      </c>
      <c r="M620" s="14">
        <f t="shared" si="35"/>
        <v>147</v>
      </c>
    </row>
    <row r="621" spans="1:13" x14ac:dyDescent="0.25">
      <c r="A621" s="12">
        <v>617</v>
      </c>
      <c r="B621" s="12">
        <v>2013</v>
      </c>
      <c r="C621" s="13">
        <v>41506</v>
      </c>
      <c r="D621" s="14">
        <v>5</v>
      </c>
      <c r="E621" s="14">
        <v>11</v>
      </c>
      <c r="F621" s="14">
        <v>42</v>
      </c>
      <c r="G621" s="14">
        <v>49</v>
      </c>
      <c r="H621" s="14">
        <v>50</v>
      </c>
      <c r="I621" s="14" t="str">
        <f t="shared" si="34"/>
        <v>511424950</v>
      </c>
      <c r="J621" s="14" t="str">
        <f>IF(COUNTIF($I$5:I621,I621)&gt;1,"Doublon","")</f>
        <v/>
      </c>
      <c r="K621" s="14">
        <v>8</v>
      </c>
      <c r="L621" s="15">
        <v>11</v>
      </c>
      <c r="M621" s="14">
        <f t="shared" si="35"/>
        <v>157</v>
      </c>
    </row>
    <row r="622" spans="1:13" x14ac:dyDescent="0.25">
      <c r="A622" s="12">
        <v>618</v>
      </c>
      <c r="B622" s="12">
        <v>2013</v>
      </c>
      <c r="C622" s="13">
        <v>41509</v>
      </c>
      <c r="D622" s="14">
        <v>1</v>
      </c>
      <c r="E622" s="14">
        <v>6</v>
      </c>
      <c r="F622" s="14">
        <v>26</v>
      </c>
      <c r="G622" s="14">
        <v>30</v>
      </c>
      <c r="H622" s="14">
        <v>37</v>
      </c>
      <c r="I622" s="14" t="str">
        <f t="shared" si="34"/>
        <v>16263037</v>
      </c>
      <c r="J622" s="14" t="str">
        <f>IF(COUNTIF($I$5:I622,I622)&gt;1,"Doublon","")</f>
        <v/>
      </c>
      <c r="K622" s="14">
        <v>5</v>
      </c>
      <c r="L622" s="15">
        <v>8</v>
      </c>
      <c r="M622" s="14">
        <f t="shared" si="35"/>
        <v>100</v>
      </c>
    </row>
    <row r="623" spans="1:13" x14ac:dyDescent="0.25">
      <c r="A623" s="12">
        <v>619</v>
      </c>
      <c r="B623" s="12">
        <v>2013</v>
      </c>
      <c r="C623" s="13">
        <v>41513</v>
      </c>
      <c r="D623" s="14">
        <v>7</v>
      </c>
      <c r="E623" s="14">
        <v>30</v>
      </c>
      <c r="F623" s="14">
        <v>38</v>
      </c>
      <c r="G623" s="14">
        <v>40</v>
      </c>
      <c r="H623" s="14">
        <v>43</v>
      </c>
      <c r="I623" s="14" t="str">
        <f t="shared" si="34"/>
        <v>730384043</v>
      </c>
      <c r="J623" s="14" t="str">
        <f>IF(COUNTIF($I$5:I623,I623)&gt;1,"Doublon","")</f>
        <v/>
      </c>
      <c r="K623" s="14">
        <v>2</v>
      </c>
      <c r="L623" s="15">
        <v>6</v>
      </c>
      <c r="M623" s="14">
        <f t="shared" si="35"/>
        <v>158</v>
      </c>
    </row>
    <row r="624" spans="1:13" x14ac:dyDescent="0.25">
      <c r="A624" s="12">
        <v>620</v>
      </c>
      <c r="B624" s="12">
        <v>2013</v>
      </c>
      <c r="C624" s="13">
        <v>41516</v>
      </c>
      <c r="D624" s="14">
        <v>2</v>
      </c>
      <c r="E624" s="14">
        <v>17</v>
      </c>
      <c r="F624" s="14">
        <v>25</v>
      </c>
      <c r="G624" s="14">
        <v>36</v>
      </c>
      <c r="H624" s="14">
        <v>45</v>
      </c>
      <c r="I624" s="14" t="str">
        <f t="shared" si="34"/>
        <v>217253645</v>
      </c>
      <c r="J624" s="14" t="str">
        <f>IF(COUNTIF($I$5:I624,I624)&gt;1,"Doublon","")</f>
        <v/>
      </c>
      <c r="K624" s="14">
        <v>5</v>
      </c>
      <c r="L624" s="15">
        <v>9</v>
      </c>
      <c r="M624" s="14">
        <f t="shared" si="35"/>
        <v>125</v>
      </c>
    </row>
    <row r="625" spans="1:13" x14ac:dyDescent="0.25">
      <c r="A625" s="12">
        <v>621</v>
      </c>
      <c r="B625" s="12">
        <v>2013</v>
      </c>
      <c r="C625" s="13">
        <v>41520</v>
      </c>
      <c r="D625" s="14">
        <v>5</v>
      </c>
      <c r="E625" s="14">
        <v>9</v>
      </c>
      <c r="F625" s="14">
        <v>16</v>
      </c>
      <c r="G625" s="14">
        <v>18</v>
      </c>
      <c r="H625" s="14">
        <v>42</v>
      </c>
      <c r="I625" s="14" t="str">
        <f t="shared" si="34"/>
        <v>59161842</v>
      </c>
      <c r="J625" s="14" t="str">
        <f>IF(COUNTIF($I$5:I625,I625)&gt;1,"Doublon","")</f>
        <v/>
      </c>
      <c r="K625" s="14">
        <v>7</v>
      </c>
      <c r="L625" s="15">
        <v>9</v>
      </c>
      <c r="M625" s="14">
        <f t="shared" si="35"/>
        <v>90</v>
      </c>
    </row>
    <row r="626" spans="1:13" x14ac:dyDescent="0.25">
      <c r="A626" s="12">
        <v>622</v>
      </c>
      <c r="B626" s="12">
        <v>2013</v>
      </c>
      <c r="C626" s="13">
        <v>41523</v>
      </c>
      <c r="D626" s="14">
        <v>11</v>
      </c>
      <c r="E626" s="14">
        <v>23</v>
      </c>
      <c r="F626" s="14">
        <v>25</v>
      </c>
      <c r="G626" s="14">
        <v>32</v>
      </c>
      <c r="H626" s="14">
        <v>37</v>
      </c>
      <c r="I626" s="14" t="str">
        <f t="shared" si="34"/>
        <v>1123253237</v>
      </c>
      <c r="J626" s="14" t="str">
        <f>IF(COUNTIF($I$5:I626,I626)&gt;1,"Doublon","")</f>
        <v/>
      </c>
      <c r="K626" s="14">
        <v>4</v>
      </c>
      <c r="L626" s="15">
        <v>7</v>
      </c>
      <c r="M626" s="14">
        <f t="shared" si="35"/>
        <v>128</v>
      </c>
    </row>
    <row r="627" spans="1:13" x14ac:dyDescent="0.25">
      <c r="A627" s="12">
        <v>623</v>
      </c>
      <c r="B627" s="12">
        <v>2013</v>
      </c>
      <c r="C627" s="13">
        <v>41527</v>
      </c>
      <c r="D627" s="14">
        <v>7</v>
      </c>
      <c r="E627" s="14">
        <v>11</v>
      </c>
      <c r="F627" s="14">
        <v>14</v>
      </c>
      <c r="G627" s="14">
        <v>28</v>
      </c>
      <c r="H627" s="14">
        <v>30</v>
      </c>
      <c r="I627" s="14" t="str">
        <f t="shared" si="34"/>
        <v>711142830</v>
      </c>
      <c r="J627" s="14" t="str">
        <f>IF(COUNTIF($I$5:I627,I627)&gt;1,"Doublon","")</f>
        <v/>
      </c>
      <c r="K627" s="14">
        <v>2</v>
      </c>
      <c r="L627" s="15">
        <v>10</v>
      </c>
      <c r="M627" s="14">
        <f t="shared" si="35"/>
        <v>90</v>
      </c>
    </row>
    <row r="628" spans="1:13" x14ac:dyDescent="0.25">
      <c r="A628" s="12">
        <v>624</v>
      </c>
      <c r="B628" s="12">
        <v>2013</v>
      </c>
      <c r="C628" s="13">
        <v>41530</v>
      </c>
      <c r="D628" s="14">
        <v>4</v>
      </c>
      <c r="E628" s="14">
        <v>6</v>
      </c>
      <c r="F628" s="14">
        <v>14</v>
      </c>
      <c r="G628" s="14">
        <v>27</v>
      </c>
      <c r="H628" s="14">
        <v>33</v>
      </c>
      <c r="I628" s="14" t="str">
        <f t="shared" si="34"/>
        <v>46142733</v>
      </c>
      <c r="J628" s="14" t="str">
        <f>IF(COUNTIF($I$5:I628,I628)&gt;1,"Doublon","")</f>
        <v/>
      </c>
      <c r="K628" s="14">
        <v>5</v>
      </c>
      <c r="L628" s="15">
        <v>10</v>
      </c>
      <c r="M628" s="14">
        <f t="shared" si="35"/>
        <v>84</v>
      </c>
    </row>
    <row r="629" spans="1:13" x14ac:dyDescent="0.25">
      <c r="A629" s="12">
        <v>625</v>
      </c>
      <c r="B629" s="12">
        <v>2013</v>
      </c>
      <c r="C629" s="13">
        <v>41534</v>
      </c>
      <c r="D629" s="14">
        <v>13</v>
      </c>
      <c r="E629" s="14">
        <v>17</v>
      </c>
      <c r="F629" s="14">
        <v>21</v>
      </c>
      <c r="G629" s="14">
        <v>42</v>
      </c>
      <c r="H629" s="14">
        <v>44</v>
      </c>
      <c r="I629" s="14" t="str">
        <f t="shared" si="34"/>
        <v>1317214244</v>
      </c>
      <c r="J629" s="14" t="str">
        <f>IF(COUNTIF($I$5:I629,I629)&gt;1,"Doublon","")</f>
        <v/>
      </c>
      <c r="K629" s="14">
        <v>9</v>
      </c>
      <c r="L629" s="15">
        <v>11</v>
      </c>
      <c r="M629" s="14">
        <f t="shared" si="35"/>
        <v>137</v>
      </c>
    </row>
    <row r="630" spans="1:13" x14ac:dyDescent="0.25">
      <c r="A630" s="12">
        <v>626</v>
      </c>
      <c r="B630" s="12">
        <v>2013</v>
      </c>
      <c r="C630" s="13">
        <v>41537</v>
      </c>
      <c r="D630" s="14">
        <v>5</v>
      </c>
      <c r="E630" s="14">
        <v>11</v>
      </c>
      <c r="F630" s="14">
        <v>35</v>
      </c>
      <c r="G630" s="14">
        <v>38</v>
      </c>
      <c r="H630" s="14">
        <v>45</v>
      </c>
      <c r="I630" s="14" t="str">
        <f t="shared" si="34"/>
        <v>511353845</v>
      </c>
      <c r="J630" s="14" t="str">
        <f>IF(COUNTIF($I$5:I630,I630)&gt;1,"Doublon","")</f>
        <v/>
      </c>
      <c r="K630" s="14">
        <v>2</v>
      </c>
      <c r="L630" s="15">
        <v>3</v>
      </c>
      <c r="M630" s="14">
        <f t="shared" si="35"/>
        <v>134</v>
      </c>
    </row>
    <row r="631" spans="1:13" x14ac:dyDescent="0.25">
      <c r="A631" s="12">
        <v>627</v>
      </c>
      <c r="B631" s="12">
        <v>2013</v>
      </c>
      <c r="C631" s="13">
        <v>41541</v>
      </c>
      <c r="D631" s="14">
        <v>10</v>
      </c>
      <c r="E631" s="14">
        <v>20</v>
      </c>
      <c r="F631" s="14">
        <v>26</v>
      </c>
      <c r="G631" s="14">
        <v>28</v>
      </c>
      <c r="H631" s="14">
        <v>43</v>
      </c>
      <c r="I631" s="14" t="str">
        <f t="shared" si="34"/>
        <v>1020262843</v>
      </c>
      <c r="J631" s="14" t="str">
        <f>IF(COUNTIF($I$5:I631,I631)&gt;1,"Doublon","")</f>
        <v/>
      </c>
      <c r="K631" s="14">
        <v>9</v>
      </c>
      <c r="L631" s="15">
        <v>11</v>
      </c>
      <c r="M631" s="14">
        <f t="shared" si="35"/>
        <v>127</v>
      </c>
    </row>
    <row r="632" spans="1:13" x14ac:dyDescent="0.25">
      <c r="A632" s="12">
        <v>628</v>
      </c>
      <c r="B632" s="12">
        <v>2013</v>
      </c>
      <c r="C632" s="13">
        <v>41544</v>
      </c>
      <c r="D632" s="14">
        <v>11</v>
      </c>
      <c r="E632" s="14">
        <v>15</v>
      </c>
      <c r="F632" s="14">
        <v>38</v>
      </c>
      <c r="G632" s="14">
        <v>41</v>
      </c>
      <c r="H632" s="14">
        <v>43</v>
      </c>
      <c r="I632" s="14" t="str">
        <f t="shared" si="34"/>
        <v>1115384143</v>
      </c>
      <c r="J632" s="14" t="str">
        <f>IF(COUNTIF($I$5:I632,I632)&gt;1,"Doublon","")</f>
        <v/>
      </c>
      <c r="K632" s="14">
        <v>2</v>
      </c>
      <c r="L632" s="15">
        <v>6</v>
      </c>
      <c r="M632" s="14">
        <f t="shared" si="35"/>
        <v>148</v>
      </c>
    </row>
    <row r="633" spans="1:13" x14ac:dyDescent="0.25">
      <c r="A633" s="12">
        <v>629</v>
      </c>
      <c r="B633" s="12">
        <v>2013</v>
      </c>
      <c r="C633" s="13">
        <v>41548</v>
      </c>
      <c r="D633" s="14">
        <v>19</v>
      </c>
      <c r="E633" s="14">
        <v>23</v>
      </c>
      <c r="F633" s="14">
        <v>25</v>
      </c>
      <c r="G633" s="14">
        <v>44</v>
      </c>
      <c r="H633" s="14">
        <v>48</v>
      </c>
      <c r="I633" s="14" t="str">
        <f t="shared" si="34"/>
        <v>1923254448</v>
      </c>
      <c r="J633" s="14" t="str">
        <f>IF(COUNTIF($I$5:I633,I633)&gt;1,"Doublon","")</f>
        <v/>
      </c>
      <c r="K633" s="14">
        <v>8</v>
      </c>
      <c r="L633" s="15">
        <v>9</v>
      </c>
      <c r="M633" s="14">
        <f t="shared" si="35"/>
        <v>159</v>
      </c>
    </row>
    <row r="634" spans="1:13" x14ac:dyDescent="0.25">
      <c r="A634" s="12">
        <v>630</v>
      </c>
      <c r="B634" s="12">
        <v>2013</v>
      </c>
      <c r="C634" s="13">
        <v>41551</v>
      </c>
      <c r="D634" s="14">
        <v>6</v>
      </c>
      <c r="E634" s="14">
        <v>20</v>
      </c>
      <c r="F634" s="14">
        <v>24</v>
      </c>
      <c r="G634" s="14">
        <v>35</v>
      </c>
      <c r="H634" s="14">
        <v>50</v>
      </c>
      <c r="I634" s="14" t="str">
        <f t="shared" si="34"/>
        <v>620243550</v>
      </c>
      <c r="J634" s="14" t="str">
        <f>IF(COUNTIF($I$5:I634,I634)&gt;1,"Doublon","")</f>
        <v/>
      </c>
      <c r="K634" s="14">
        <v>5</v>
      </c>
      <c r="L634" s="15">
        <v>10</v>
      </c>
      <c r="M634" s="14">
        <f t="shared" si="35"/>
        <v>135</v>
      </c>
    </row>
    <row r="635" spans="1:13" x14ac:dyDescent="0.25">
      <c r="A635" s="12">
        <v>631</v>
      </c>
      <c r="B635" s="12">
        <v>2013</v>
      </c>
      <c r="C635" s="13">
        <v>41555</v>
      </c>
      <c r="D635" s="14">
        <v>23</v>
      </c>
      <c r="E635" s="14">
        <v>24</v>
      </c>
      <c r="F635" s="14">
        <v>26</v>
      </c>
      <c r="G635" s="14">
        <v>33</v>
      </c>
      <c r="H635" s="14">
        <v>42</v>
      </c>
      <c r="I635" s="14" t="str">
        <f t="shared" si="34"/>
        <v>2324263342</v>
      </c>
      <c r="J635" s="14" t="str">
        <f>IF(COUNTIF($I$5:I635,I635)&gt;1,"Doublon","")</f>
        <v/>
      </c>
      <c r="K635" s="14">
        <v>3</v>
      </c>
      <c r="L635" s="15">
        <v>5</v>
      </c>
      <c r="M635" s="14">
        <f t="shared" si="35"/>
        <v>148</v>
      </c>
    </row>
    <row r="636" spans="1:13" x14ac:dyDescent="0.25">
      <c r="A636" s="12">
        <v>632</v>
      </c>
      <c r="B636" s="12">
        <v>2013</v>
      </c>
      <c r="C636" s="13">
        <v>41558</v>
      </c>
      <c r="D636" s="14">
        <v>6</v>
      </c>
      <c r="E636" s="14">
        <v>12</v>
      </c>
      <c r="F636" s="14">
        <v>17</v>
      </c>
      <c r="G636" s="14">
        <v>23</v>
      </c>
      <c r="H636" s="14">
        <v>43</v>
      </c>
      <c r="I636" s="14" t="str">
        <f t="shared" si="34"/>
        <v>612172343</v>
      </c>
      <c r="J636" s="14" t="str">
        <f>IF(COUNTIF($I$5:I636,I636)&gt;1,"Doublon","")</f>
        <v/>
      </c>
      <c r="K636" s="14">
        <v>5</v>
      </c>
      <c r="L636" s="15">
        <v>9</v>
      </c>
      <c r="M636" s="14">
        <f t="shared" si="35"/>
        <v>101</v>
      </c>
    </row>
    <row r="637" spans="1:13" x14ac:dyDescent="0.25">
      <c r="A637" s="12">
        <v>633</v>
      </c>
      <c r="B637" s="12">
        <v>2013</v>
      </c>
      <c r="C637" s="13">
        <v>41562</v>
      </c>
      <c r="D637" s="14">
        <v>18</v>
      </c>
      <c r="E637" s="14">
        <v>27</v>
      </c>
      <c r="F637" s="14">
        <v>39</v>
      </c>
      <c r="G637" s="14">
        <v>43</v>
      </c>
      <c r="H637" s="14">
        <v>47</v>
      </c>
      <c r="I637" s="14" t="str">
        <f t="shared" si="34"/>
        <v>1827394347</v>
      </c>
      <c r="J637" s="14" t="str">
        <f>IF(COUNTIF($I$5:I637,I637)&gt;1,"Doublon","")</f>
        <v/>
      </c>
      <c r="K637" s="14">
        <v>4</v>
      </c>
      <c r="L637" s="15">
        <v>7</v>
      </c>
      <c r="M637" s="14">
        <f t="shared" si="35"/>
        <v>174</v>
      </c>
    </row>
    <row r="638" spans="1:13" x14ac:dyDescent="0.25">
      <c r="A638" s="12">
        <v>634</v>
      </c>
      <c r="B638" s="12">
        <v>2013</v>
      </c>
      <c r="C638" s="13">
        <v>41565</v>
      </c>
      <c r="D638" s="14">
        <v>5</v>
      </c>
      <c r="E638" s="14">
        <v>25</v>
      </c>
      <c r="F638" s="14">
        <v>36</v>
      </c>
      <c r="G638" s="14">
        <v>46</v>
      </c>
      <c r="H638" s="14">
        <v>47</v>
      </c>
      <c r="I638" s="14" t="str">
        <f t="shared" si="34"/>
        <v>525364647</v>
      </c>
      <c r="J638" s="14" t="str">
        <f>IF(COUNTIF($I$5:I638,I638)&gt;1,"Doublon","")</f>
        <v/>
      </c>
      <c r="K638" s="14">
        <v>2</v>
      </c>
      <c r="L638" s="15">
        <v>6</v>
      </c>
      <c r="M638" s="14">
        <f t="shared" si="35"/>
        <v>159</v>
      </c>
    </row>
    <row r="639" spans="1:13" x14ac:dyDescent="0.25">
      <c r="A639" s="12">
        <v>635</v>
      </c>
      <c r="B639" s="12">
        <v>2013</v>
      </c>
      <c r="C639" s="13">
        <v>41569</v>
      </c>
      <c r="D639" s="14">
        <v>29</v>
      </c>
      <c r="E639" s="14">
        <v>33</v>
      </c>
      <c r="F639" s="14">
        <v>39</v>
      </c>
      <c r="G639" s="14">
        <v>41</v>
      </c>
      <c r="H639" s="14">
        <v>44</v>
      </c>
      <c r="I639" s="14" t="str">
        <f t="shared" si="34"/>
        <v>2933394144</v>
      </c>
      <c r="J639" s="14" t="str">
        <f>IF(COUNTIF($I$5:I639,I639)&gt;1,"Doublon","")</f>
        <v/>
      </c>
      <c r="K639" s="14">
        <v>9</v>
      </c>
      <c r="L639" s="15">
        <v>11</v>
      </c>
      <c r="M639" s="14">
        <f t="shared" si="35"/>
        <v>186</v>
      </c>
    </row>
    <row r="640" spans="1:13" x14ac:dyDescent="0.25">
      <c r="A640" s="12">
        <v>636</v>
      </c>
      <c r="B640" s="12">
        <v>2013</v>
      </c>
      <c r="C640" s="13">
        <v>41572</v>
      </c>
      <c r="D640" s="14">
        <v>2</v>
      </c>
      <c r="E640" s="14">
        <v>3</v>
      </c>
      <c r="F640" s="14">
        <v>10</v>
      </c>
      <c r="G640" s="14">
        <v>31</v>
      </c>
      <c r="H640" s="14">
        <v>38</v>
      </c>
      <c r="I640" s="14" t="str">
        <f t="shared" si="34"/>
        <v>23103138</v>
      </c>
      <c r="J640" s="14" t="str">
        <f>IF(COUNTIF($I$5:I640,I640)&gt;1,"Doublon","")</f>
        <v/>
      </c>
      <c r="K640" s="14">
        <v>6</v>
      </c>
      <c r="L640" s="15">
        <v>10</v>
      </c>
      <c r="M640" s="14">
        <f t="shared" si="35"/>
        <v>84</v>
      </c>
    </row>
    <row r="641" spans="1:13" x14ac:dyDescent="0.25">
      <c r="A641" s="12">
        <v>637</v>
      </c>
      <c r="B641" s="12">
        <v>2013</v>
      </c>
      <c r="C641" s="13">
        <v>41576</v>
      </c>
      <c r="D641" s="14">
        <v>9</v>
      </c>
      <c r="E641" s="14">
        <v>10</v>
      </c>
      <c r="F641" s="14">
        <v>30</v>
      </c>
      <c r="G641" s="14">
        <v>32</v>
      </c>
      <c r="H641" s="14">
        <v>37</v>
      </c>
      <c r="I641" s="14" t="str">
        <f t="shared" si="34"/>
        <v>910303237</v>
      </c>
      <c r="J641" s="14" t="str">
        <f>IF(COUNTIF($I$5:I641,I641)&gt;1,"Doublon","")</f>
        <v/>
      </c>
      <c r="K641" s="14">
        <v>2</v>
      </c>
      <c r="L641" s="15">
        <v>6</v>
      </c>
      <c r="M641" s="14">
        <f t="shared" si="35"/>
        <v>118</v>
      </c>
    </row>
    <row r="642" spans="1:13" x14ac:dyDescent="0.25">
      <c r="A642" s="12">
        <v>638</v>
      </c>
      <c r="B642" s="12">
        <v>2013</v>
      </c>
      <c r="C642" s="13">
        <v>41579</v>
      </c>
      <c r="D642" s="14">
        <v>7</v>
      </c>
      <c r="E642" s="14">
        <v>19</v>
      </c>
      <c r="F642" s="14">
        <v>29</v>
      </c>
      <c r="G642" s="14">
        <v>30</v>
      </c>
      <c r="H642" s="14">
        <v>33</v>
      </c>
      <c r="I642" s="14" t="str">
        <f t="shared" si="34"/>
        <v>719293033</v>
      </c>
      <c r="J642" s="14" t="str">
        <f>IF(COUNTIF($I$5:I642,I642)&gt;1,"Doublon","")</f>
        <v/>
      </c>
      <c r="K642" s="14">
        <v>3</v>
      </c>
      <c r="L642" s="15">
        <v>8</v>
      </c>
      <c r="M642" s="14">
        <f t="shared" si="35"/>
        <v>118</v>
      </c>
    </row>
    <row r="643" spans="1:13" x14ac:dyDescent="0.25">
      <c r="A643" s="12">
        <v>639</v>
      </c>
      <c r="B643" s="12">
        <v>2013</v>
      </c>
      <c r="C643" s="13">
        <v>41583</v>
      </c>
      <c r="D643" s="14">
        <v>6</v>
      </c>
      <c r="E643" s="14">
        <v>12</v>
      </c>
      <c r="F643" s="14">
        <v>13</v>
      </c>
      <c r="G643" s="14">
        <v>35</v>
      </c>
      <c r="H643" s="14">
        <v>38</v>
      </c>
      <c r="I643" s="14" t="str">
        <f t="shared" si="34"/>
        <v>612133538</v>
      </c>
      <c r="J643" s="14" t="str">
        <f>IF(COUNTIF($I$5:I643,I643)&gt;1,"Doublon","")</f>
        <v/>
      </c>
      <c r="K643" s="14">
        <v>2</v>
      </c>
      <c r="L643" s="15">
        <v>3</v>
      </c>
      <c r="M643" s="14">
        <f t="shared" si="35"/>
        <v>104</v>
      </c>
    </row>
    <row r="644" spans="1:13" x14ac:dyDescent="0.25">
      <c r="A644" s="12">
        <v>640</v>
      </c>
      <c r="B644" s="12">
        <v>2013</v>
      </c>
      <c r="C644" s="13">
        <v>41586</v>
      </c>
      <c r="D644" s="14">
        <v>20</v>
      </c>
      <c r="E644" s="14">
        <v>28</v>
      </c>
      <c r="F644" s="14">
        <v>35</v>
      </c>
      <c r="G644" s="14">
        <v>42</v>
      </c>
      <c r="H644" s="14">
        <v>43</v>
      </c>
      <c r="I644" s="14" t="str">
        <f t="shared" si="34"/>
        <v>2028354243</v>
      </c>
      <c r="J644" s="14" t="str">
        <f>IF(COUNTIF($I$5:I644,I644)&gt;1,"Doublon","")</f>
        <v/>
      </c>
      <c r="K644" s="14">
        <v>8</v>
      </c>
      <c r="L644" s="15">
        <v>10</v>
      </c>
      <c r="M644" s="14">
        <f t="shared" si="35"/>
        <v>168</v>
      </c>
    </row>
    <row r="645" spans="1:13" x14ac:dyDescent="0.25">
      <c r="A645" s="12">
        <v>641</v>
      </c>
      <c r="B645" s="12">
        <v>2013</v>
      </c>
      <c r="C645" s="13">
        <v>41590</v>
      </c>
      <c r="D645" s="14">
        <v>14</v>
      </c>
      <c r="E645" s="14">
        <v>29</v>
      </c>
      <c r="F645" s="14">
        <v>37</v>
      </c>
      <c r="G645" s="14">
        <v>40</v>
      </c>
      <c r="H645" s="14">
        <v>48</v>
      </c>
      <c r="I645" s="14" t="str">
        <f t="shared" si="34"/>
        <v>1429374048</v>
      </c>
      <c r="J645" s="14" t="str">
        <f>IF(COUNTIF($I$5:I645,I645)&gt;1,"Doublon","")</f>
        <v/>
      </c>
      <c r="K645" s="14">
        <v>2</v>
      </c>
      <c r="L645" s="15">
        <v>11</v>
      </c>
      <c r="M645" s="14">
        <f t="shared" si="35"/>
        <v>168</v>
      </c>
    </row>
    <row r="646" spans="1:13" x14ac:dyDescent="0.25">
      <c r="A646" s="12">
        <v>642</v>
      </c>
      <c r="B646" s="12">
        <v>2013</v>
      </c>
      <c r="C646" s="13">
        <v>41593</v>
      </c>
      <c r="D646" s="14">
        <v>3</v>
      </c>
      <c r="E646" s="14">
        <v>13</v>
      </c>
      <c r="F646" s="14">
        <v>15</v>
      </c>
      <c r="G646" s="14">
        <v>29</v>
      </c>
      <c r="H646" s="14">
        <v>42</v>
      </c>
      <c r="I646" s="14" t="str">
        <f t="shared" ref="I646:I709" si="36">D646&amp;E646&amp;F646&amp;G646&amp;H646</f>
        <v>313152942</v>
      </c>
      <c r="J646" s="14" t="str">
        <f>IF(COUNTIF($I$5:I646,I646)&gt;1,"Doublon","")</f>
        <v/>
      </c>
      <c r="K646" s="14">
        <v>1</v>
      </c>
      <c r="L646" s="15">
        <v>4</v>
      </c>
      <c r="M646" s="14">
        <f t="shared" si="35"/>
        <v>102</v>
      </c>
    </row>
    <row r="647" spans="1:13" x14ac:dyDescent="0.25">
      <c r="A647" s="12">
        <v>643</v>
      </c>
      <c r="B647" s="12">
        <v>2013</v>
      </c>
      <c r="C647" s="13">
        <v>41597</v>
      </c>
      <c r="D647" s="14">
        <v>14</v>
      </c>
      <c r="E647" s="14">
        <v>15</v>
      </c>
      <c r="F647" s="14">
        <v>19</v>
      </c>
      <c r="G647" s="14">
        <v>36</v>
      </c>
      <c r="H647" s="14">
        <v>45</v>
      </c>
      <c r="I647" s="14" t="str">
        <f t="shared" si="36"/>
        <v>1415193645</v>
      </c>
      <c r="J647" s="14" t="str">
        <f>IF(COUNTIF($I$5:I647,I647)&gt;1,"Doublon","")</f>
        <v/>
      </c>
      <c r="K647" s="14">
        <v>1</v>
      </c>
      <c r="L647" s="15">
        <v>10</v>
      </c>
      <c r="M647" s="14">
        <f t="shared" si="35"/>
        <v>129</v>
      </c>
    </row>
    <row r="648" spans="1:13" x14ac:dyDescent="0.25">
      <c r="A648" s="12">
        <v>644</v>
      </c>
      <c r="B648" s="12">
        <v>2013</v>
      </c>
      <c r="C648" s="13">
        <v>41600</v>
      </c>
      <c r="D648" s="14">
        <v>13</v>
      </c>
      <c r="E648" s="14">
        <v>25</v>
      </c>
      <c r="F648" s="14">
        <v>26</v>
      </c>
      <c r="G648" s="14">
        <v>40</v>
      </c>
      <c r="H648" s="14">
        <v>50</v>
      </c>
      <c r="I648" s="14" t="str">
        <f t="shared" si="36"/>
        <v>1325264050</v>
      </c>
      <c r="J648" s="14" t="str">
        <f>IF(COUNTIF($I$5:I648,I648)&gt;1,"Doublon","")</f>
        <v/>
      </c>
      <c r="K648" s="14">
        <v>8</v>
      </c>
      <c r="L648" s="15">
        <v>9</v>
      </c>
      <c r="M648" s="14">
        <f t="shared" si="35"/>
        <v>154</v>
      </c>
    </row>
    <row r="649" spans="1:13" x14ac:dyDescent="0.25">
      <c r="A649" s="12">
        <v>645</v>
      </c>
      <c r="B649" s="12">
        <v>2013</v>
      </c>
      <c r="C649" s="13">
        <v>41604</v>
      </c>
      <c r="D649" s="14">
        <v>19</v>
      </c>
      <c r="E649" s="14">
        <v>23</v>
      </c>
      <c r="F649" s="14">
        <v>27</v>
      </c>
      <c r="G649" s="14">
        <v>42</v>
      </c>
      <c r="H649" s="14">
        <v>44</v>
      </c>
      <c r="I649" s="14" t="str">
        <f t="shared" si="36"/>
        <v>1923274244</v>
      </c>
      <c r="J649" s="14" t="str">
        <f>IF(COUNTIF($I$5:I649,I649)&gt;1,"Doublon","")</f>
        <v/>
      </c>
      <c r="K649" s="14">
        <v>3</v>
      </c>
      <c r="L649" s="15">
        <v>5</v>
      </c>
      <c r="M649" s="14">
        <f t="shared" si="35"/>
        <v>155</v>
      </c>
    </row>
    <row r="650" spans="1:13" x14ac:dyDescent="0.25">
      <c r="A650" s="12">
        <v>646</v>
      </c>
      <c r="B650" s="12">
        <v>2013</v>
      </c>
      <c r="C650" s="13">
        <v>41607</v>
      </c>
      <c r="D650" s="14">
        <v>2</v>
      </c>
      <c r="E650" s="14">
        <v>7</v>
      </c>
      <c r="F650" s="14">
        <v>10</v>
      </c>
      <c r="G650" s="14">
        <v>23</v>
      </c>
      <c r="H650" s="14">
        <v>43</v>
      </c>
      <c r="I650" s="14" t="str">
        <f t="shared" si="36"/>
        <v>27102343</v>
      </c>
      <c r="J650" s="14" t="str">
        <f>IF(COUNTIF($I$5:I650,I650)&gt;1,"Doublon","")</f>
        <v/>
      </c>
      <c r="K650" s="14">
        <v>4</v>
      </c>
      <c r="L650" s="15">
        <v>7</v>
      </c>
      <c r="M650" s="14">
        <f t="shared" si="35"/>
        <v>85</v>
      </c>
    </row>
    <row r="651" spans="1:13" x14ac:dyDescent="0.25">
      <c r="A651" s="12">
        <v>647</v>
      </c>
      <c r="B651" s="12">
        <v>2013</v>
      </c>
      <c r="C651" s="13">
        <v>41611</v>
      </c>
      <c r="D651" s="14">
        <v>6</v>
      </c>
      <c r="E651" s="14">
        <v>13</v>
      </c>
      <c r="F651" s="14">
        <v>15</v>
      </c>
      <c r="G651" s="14">
        <v>29</v>
      </c>
      <c r="H651" s="14">
        <v>32</v>
      </c>
      <c r="I651" s="14" t="str">
        <f t="shared" si="36"/>
        <v>613152932</v>
      </c>
      <c r="J651" s="14" t="str">
        <f>IF(COUNTIF($I$5:I651,I651)&gt;1,"Doublon","")</f>
        <v/>
      </c>
      <c r="K651" s="14">
        <v>2</v>
      </c>
      <c r="L651" s="15">
        <v>9</v>
      </c>
      <c r="M651" s="14">
        <f t="shared" si="35"/>
        <v>95</v>
      </c>
    </row>
    <row r="652" spans="1:13" x14ac:dyDescent="0.25">
      <c r="A652" s="12">
        <v>648</v>
      </c>
      <c r="B652" s="12">
        <v>2013</v>
      </c>
      <c r="C652" s="13">
        <v>41614</v>
      </c>
      <c r="D652" s="14">
        <v>1</v>
      </c>
      <c r="E652" s="14">
        <v>2</v>
      </c>
      <c r="F652" s="14">
        <v>18</v>
      </c>
      <c r="G652" s="14">
        <v>31</v>
      </c>
      <c r="H652" s="14">
        <v>36</v>
      </c>
      <c r="I652" s="14" t="str">
        <f t="shared" si="36"/>
        <v>12183136</v>
      </c>
      <c r="J652" s="14" t="str">
        <f>IF(COUNTIF($I$5:I652,I652)&gt;1,"Doublon","")</f>
        <v/>
      </c>
      <c r="K652" s="14">
        <v>7</v>
      </c>
      <c r="L652" s="15">
        <v>10</v>
      </c>
      <c r="M652" s="14">
        <f t="shared" si="35"/>
        <v>88</v>
      </c>
    </row>
    <row r="653" spans="1:13" x14ac:dyDescent="0.25">
      <c r="A653" s="12">
        <v>649</v>
      </c>
      <c r="B653" s="12">
        <v>2013</v>
      </c>
      <c r="C653" s="13">
        <v>41618</v>
      </c>
      <c r="D653" s="14">
        <v>6</v>
      </c>
      <c r="E653" s="14">
        <v>24</v>
      </c>
      <c r="F653" s="14">
        <v>35</v>
      </c>
      <c r="G653" s="14">
        <v>49</v>
      </c>
      <c r="H653" s="14">
        <v>50</v>
      </c>
      <c r="I653" s="14" t="str">
        <f t="shared" si="36"/>
        <v>624354950</v>
      </c>
      <c r="J653" s="14" t="str">
        <f>IF(COUNTIF($I$5:I653,I653)&gt;1,"Doublon","")</f>
        <v/>
      </c>
      <c r="K653" s="14">
        <v>1</v>
      </c>
      <c r="L653" s="15">
        <v>7</v>
      </c>
      <c r="M653" s="14">
        <f t="shared" si="35"/>
        <v>164</v>
      </c>
    </row>
    <row r="654" spans="1:13" x14ac:dyDescent="0.25">
      <c r="A654" s="12">
        <v>650</v>
      </c>
      <c r="B654" s="12">
        <v>2013</v>
      </c>
      <c r="C654" s="13">
        <v>41621</v>
      </c>
      <c r="D654" s="14">
        <v>1</v>
      </c>
      <c r="E654" s="14">
        <v>22</v>
      </c>
      <c r="F654" s="14">
        <v>23</v>
      </c>
      <c r="G654" s="14">
        <v>24</v>
      </c>
      <c r="H654" s="14">
        <v>31</v>
      </c>
      <c r="I654" s="14" t="str">
        <f t="shared" si="36"/>
        <v>122232431</v>
      </c>
      <c r="J654" s="14" t="str">
        <f>IF(COUNTIF($I$5:I654,I654)&gt;1,"Doublon","")</f>
        <v/>
      </c>
      <c r="K654" s="14">
        <v>6</v>
      </c>
      <c r="L654" s="15">
        <v>11</v>
      </c>
      <c r="M654" s="14">
        <f t="shared" si="35"/>
        <v>101</v>
      </c>
    </row>
    <row r="655" spans="1:13" x14ac:dyDescent="0.25">
      <c r="A655" s="12">
        <v>651</v>
      </c>
      <c r="B655" s="12">
        <v>2013</v>
      </c>
      <c r="C655" s="13">
        <v>41625</v>
      </c>
      <c r="D655" s="14">
        <v>6</v>
      </c>
      <c r="E655" s="14">
        <v>8</v>
      </c>
      <c r="F655" s="14">
        <v>27</v>
      </c>
      <c r="G655" s="14">
        <v>37</v>
      </c>
      <c r="H655" s="14">
        <v>41</v>
      </c>
      <c r="I655" s="14" t="str">
        <f t="shared" si="36"/>
        <v>68273741</v>
      </c>
      <c r="J655" s="14" t="str">
        <f>IF(COUNTIF($I$5:I655,I655)&gt;1,"Doublon","")</f>
        <v/>
      </c>
      <c r="K655" s="14">
        <v>7</v>
      </c>
      <c r="L655" s="15">
        <v>10</v>
      </c>
      <c r="M655" s="14">
        <f t="shared" si="35"/>
        <v>119</v>
      </c>
    </row>
    <row r="656" spans="1:13" x14ac:dyDescent="0.25">
      <c r="A656" s="12">
        <v>652</v>
      </c>
      <c r="B656" s="12">
        <v>2013</v>
      </c>
      <c r="C656" s="13">
        <v>41628</v>
      </c>
      <c r="D656" s="14">
        <v>12</v>
      </c>
      <c r="E656" s="14">
        <v>13</v>
      </c>
      <c r="F656" s="14">
        <v>17</v>
      </c>
      <c r="G656" s="14">
        <v>22</v>
      </c>
      <c r="H656" s="14">
        <v>43</v>
      </c>
      <c r="I656" s="14" t="str">
        <f t="shared" si="36"/>
        <v>1213172243</v>
      </c>
      <c r="J656" s="14" t="str">
        <f>IF(COUNTIF($I$5:I656,I656)&gt;1,"Doublon","")</f>
        <v/>
      </c>
      <c r="K656" s="14">
        <v>3</v>
      </c>
      <c r="L656" s="15">
        <v>10</v>
      </c>
      <c r="M656" s="14">
        <f t="shared" si="35"/>
        <v>107</v>
      </c>
    </row>
    <row r="657" spans="1:13" x14ac:dyDescent="0.25">
      <c r="A657" s="12">
        <v>653</v>
      </c>
      <c r="B657" s="12">
        <v>2013</v>
      </c>
      <c r="C657" s="13">
        <v>41632</v>
      </c>
      <c r="D657" s="14">
        <v>5</v>
      </c>
      <c r="E657" s="14">
        <v>19</v>
      </c>
      <c r="F657" s="14">
        <v>31</v>
      </c>
      <c r="G657" s="14">
        <v>43</v>
      </c>
      <c r="H657" s="14">
        <v>50</v>
      </c>
      <c r="I657" s="14" t="str">
        <f t="shared" si="36"/>
        <v>519314350</v>
      </c>
      <c r="J657" s="14" t="str">
        <f>IF(COUNTIF($I$5:I657,I657)&gt;1,"Doublon","")</f>
        <v/>
      </c>
      <c r="K657" s="14">
        <v>2</v>
      </c>
      <c r="L657" s="15">
        <v>6</v>
      </c>
      <c r="M657" s="14">
        <f t="shared" si="35"/>
        <v>148</v>
      </c>
    </row>
    <row r="658" spans="1:13" x14ac:dyDescent="0.25">
      <c r="A658" s="12">
        <v>654</v>
      </c>
      <c r="B658" s="12">
        <v>2013</v>
      </c>
      <c r="C658" s="13">
        <v>41635</v>
      </c>
      <c r="D658" s="14">
        <v>1</v>
      </c>
      <c r="E658" s="14">
        <v>6</v>
      </c>
      <c r="F658" s="14">
        <v>13</v>
      </c>
      <c r="G658" s="14">
        <v>22</v>
      </c>
      <c r="H658" s="14">
        <v>28</v>
      </c>
      <c r="I658" s="14" t="str">
        <f t="shared" si="36"/>
        <v>16132228</v>
      </c>
      <c r="J658" s="14" t="str">
        <f>IF(COUNTIF($I$5:I658,I658)&gt;1,"Doublon","")</f>
        <v/>
      </c>
      <c r="K658" s="14">
        <v>5</v>
      </c>
      <c r="L658" s="15">
        <v>10</v>
      </c>
      <c r="M658" s="14">
        <f t="shared" si="35"/>
        <v>70</v>
      </c>
    </row>
    <row r="659" spans="1:13" x14ac:dyDescent="0.25">
      <c r="A659" s="12">
        <v>655</v>
      </c>
      <c r="B659" s="12">
        <v>2013</v>
      </c>
      <c r="C659" s="13">
        <v>41639</v>
      </c>
      <c r="D659" s="14">
        <v>13</v>
      </c>
      <c r="E659" s="14">
        <v>20</v>
      </c>
      <c r="F659" s="14">
        <v>24</v>
      </c>
      <c r="G659" s="14">
        <v>29</v>
      </c>
      <c r="H659" s="14">
        <v>45</v>
      </c>
      <c r="I659" s="14" t="str">
        <f t="shared" si="36"/>
        <v>1320242945</v>
      </c>
      <c r="J659" s="14" t="str">
        <f>IF(COUNTIF($I$5:I659,I659)&gt;1,"Doublon","")</f>
        <v/>
      </c>
      <c r="K659" s="14">
        <v>3</v>
      </c>
      <c r="L659" s="15">
        <v>7</v>
      </c>
      <c r="M659" s="14">
        <f t="shared" si="35"/>
        <v>131</v>
      </c>
    </row>
    <row r="660" spans="1:13" x14ac:dyDescent="0.25">
      <c r="A660" s="12">
        <v>656</v>
      </c>
      <c r="B660" s="12">
        <v>2014</v>
      </c>
      <c r="C660" s="13">
        <v>41642</v>
      </c>
      <c r="D660" s="14">
        <v>3</v>
      </c>
      <c r="E660" s="14">
        <v>27</v>
      </c>
      <c r="F660" s="14">
        <v>31</v>
      </c>
      <c r="G660" s="14">
        <v>38</v>
      </c>
      <c r="H660" s="14">
        <v>44</v>
      </c>
      <c r="I660" s="14" t="str">
        <f t="shared" si="36"/>
        <v>327313844</v>
      </c>
      <c r="J660" s="14" t="str">
        <f>IF(COUNTIF($I$5:I660,I660)&gt;1,"Doublon","")</f>
        <v/>
      </c>
      <c r="K660" s="14">
        <v>3</v>
      </c>
      <c r="L660" s="15">
        <v>8</v>
      </c>
      <c r="M660" s="14">
        <f t="shared" si="35"/>
        <v>143</v>
      </c>
    </row>
    <row r="661" spans="1:13" x14ac:dyDescent="0.25">
      <c r="A661" s="12">
        <v>657</v>
      </c>
      <c r="B661" s="12">
        <v>2014</v>
      </c>
      <c r="C661" s="13">
        <v>41646</v>
      </c>
      <c r="D661" s="14">
        <v>2</v>
      </c>
      <c r="E661" s="14">
        <v>20</v>
      </c>
      <c r="F661" s="14">
        <v>27</v>
      </c>
      <c r="G661" s="14">
        <v>33</v>
      </c>
      <c r="H661" s="14">
        <v>45</v>
      </c>
      <c r="I661" s="14" t="str">
        <f t="shared" si="36"/>
        <v>220273345</v>
      </c>
      <c r="J661" s="14" t="str">
        <f>IF(COUNTIF($I$5:I661,I661)&gt;1,"Doublon","")</f>
        <v/>
      </c>
      <c r="K661" s="14">
        <v>6</v>
      </c>
      <c r="L661" s="15">
        <v>10</v>
      </c>
      <c r="M661" s="14">
        <f t="shared" si="35"/>
        <v>127</v>
      </c>
    </row>
    <row r="662" spans="1:13" x14ac:dyDescent="0.25">
      <c r="A662" s="12">
        <v>658</v>
      </c>
      <c r="B662" s="12">
        <v>2014</v>
      </c>
      <c r="C662" s="13">
        <v>41649</v>
      </c>
      <c r="D662" s="14">
        <v>1</v>
      </c>
      <c r="E662" s="14">
        <v>2</v>
      </c>
      <c r="F662" s="14">
        <v>11</v>
      </c>
      <c r="G662" s="14">
        <v>27</v>
      </c>
      <c r="H662" s="14">
        <v>29</v>
      </c>
      <c r="I662" s="14" t="str">
        <f t="shared" si="36"/>
        <v>12112729</v>
      </c>
      <c r="J662" s="14" t="str">
        <f>IF(COUNTIF($I$5:I662,I662)&gt;1,"Doublon","")</f>
        <v/>
      </c>
      <c r="K662" s="14">
        <v>1</v>
      </c>
      <c r="L662" s="15">
        <v>10</v>
      </c>
      <c r="M662" s="14">
        <f t="shared" si="35"/>
        <v>70</v>
      </c>
    </row>
    <row r="663" spans="1:13" x14ac:dyDescent="0.25">
      <c r="A663" s="12">
        <v>659</v>
      </c>
      <c r="B663" s="12">
        <v>2014</v>
      </c>
      <c r="C663" s="13">
        <v>41653</v>
      </c>
      <c r="D663" s="14">
        <v>18</v>
      </c>
      <c r="E663" s="14">
        <v>20</v>
      </c>
      <c r="F663" s="14">
        <v>25</v>
      </c>
      <c r="G663" s="14">
        <v>26</v>
      </c>
      <c r="H663" s="14">
        <v>37</v>
      </c>
      <c r="I663" s="14" t="str">
        <f t="shared" si="36"/>
        <v>1820252637</v>
      </c>
      <c r="J663" s="14" t="str">
        <f>IF(COUNTIF($I$5:I663,I663)&gt;1,"Doublon","")</f>
        <v/>
      </c>
      <c r="K663" s="14">
        <v>10</v>
      </c>
      <c r="L663" s="15">
        <v>11</v>
      </c>
      <c r="M663" s="14">
        <f t="shared" si="35"/>
        <v>126</v>
      </c>
    </row>
    <row r="664" spans="1:13" x14ac:dyDescent="0.25">
      <c r="A664" s="12">
        <v>660</v>
      </c>
      <c r="B664" s="12">
        <v>2014</v>
      </c>
      <c r="C664" s="13">
        <v>41656</v>
      </c>
      <c r="D664" s="14">
        <v>19</v>
      </c>
      <c r="E664" s="14">
        <v>26</v>
      </c>
      <c r="F664" s="14">
        <v>32</v>
      </c>
      <c r="G664" s="14">
        <v>33</v>
      </c>
      <c r="H664" s="14">
        <v>42</v>
      </c>
      <c r="I664" s="14" t="str">
        <f t="shared" si="36"/>
        <v>1926323342</v>
      </c>
      <c r="J664" s="14" t="str">
        <f>IF(COUNTIF($I$5:I664,I664)&gt;1,"Doublon","")</f>
        <v/>
      </c>
      <c r="K664" s="14">
        <v>4</v>
      </c>
      <c r="L664" s="15">
        <v>10</v>
      </c>
      <c r="M664" s="14">
        <f t="shared" si="35"/>
        <v>152</v>
      </c>
    </row>
    <row r="665" spans="1:13" x14ac:dyDescent="0.25">
      <c r="A665" s="12">
        <v>661</v>
      </c>
      <c r="B665" s="12">
        <v>2014</v>
      </c>
      <c r="C665" s="13">
        <v>41660</v>
      </c>
      <c r="D665" s="14">
        <v>4</v>
      </c>
      <c r="E665" s="14">
        <v>12</v>
      </c>
      <c r="F665" s="14">
        <v>35</v>
      </c>
      <c r="G665" s="14">
        <v>42</v>
      </c>
      <c r="H665" s="14">
        <v>48</v>
      </c>
      <c r="I665" s="14" t="str">
        <f t="shared" si="36"/>
        <v>412354248</v>
      </c>
      <c r="J665" s="14" t="str">
        <f>IF(COUNTIF($I$5:I665,I665)&gt;1,"Doublon","")</f>
        <v/>
      </c>
      <c r="K665" s="14">
        <v>5</v>
      </c>
      <c r="L665" s="15">
        <v>8</v>
      </c>
      <c r="M665" s="14">
        <f t="shared" si="35"/>
        <v>141</v>
      </c>
    </row>
    <row r="666" spans="1:13" x14ac:dyDescent="0.25">
      <c r="A666" s="12">
        <v>662</v>
      </c>
      <c r="B666" s="12">
        <v>2014</v>
      </c>
      <c r="C666" s="13">
        <v>41663</v>
      </c>
      <c r="D666" s="14">
        <v>5</v>
      </c>
      <c r="E666" s="14">
        <v>19</v>
      </c>
      <c r="F666" s="14">
        <v>34</v>
      </c>
      <c r="G666" s="14">
        <v>35</v>
      </c>
      <c r="H666" s="14">
        <v>41</v>
      </c>
      <c r="I666" s="14" t="str">
        <f t="shared" si="36"/>
        <v>519343541</v>
      </c>
      <c r="J666" s="14" t="str">
        <f>IF(COUNTIF($I$5:I666,I666)&gt;1,"Doublon","")</f>
        <v/>
      </c>
      <c r="K666" s="14">
        <v>1</v>
      </c>
      <c r="L666" s="15">
        <v>5</v>
      </c>
      <c r="M666" s="14">
        <f t="shared" si="35"/>
        <v>134</v>
      </c>
    </row>
    <row r="667" spans="1:13" x14ac:dyDescent="0.25">
      <c r="A667" s="12">
        <v>663</v>
      </c>
      <c r="B667" s="12">
        <v>2014</v>
      </c>
      <c r="C667" s="13">
        <v>41667</v>
      </c>
      <c r="D667" s="14">
        <v>18</v>
      </c>
      <c r="E667" s="14">
        <v>20</v>
      </c>
      <c r="F667" s="14">
        <v>23</v>
      </c>
      <c r="G667" s="14">
        <v>42</v>
      </c>
      <c r="H667" s="14">
        <v>48</v>
      </c>
      <c r="I667" s="14" t="str">
        <f t="shared" si="36"/>
        <v>1820234248</v>
      </c>
      <c r="J667" s="14" t="str">
        <f>IF(COUNTIF($I$5:I667,I667)&gt;1,"Doublon","")</f>
        <v/>
      </c>
      <c r="K667" s="14">
        <v>2</v>
      </c>
      <c r="L667" s="15">
        <v>9</v>
      </c>
      <c r="M667" s="14">
        <f t="shared" si="35"/>
        <v>151</v>
      </c>
    </row>
    <row r="668" spans="1:13" x14ac:dyDescent="0.25">
      <c r="A668" s="12">
        <v>664</v>
      </c>
      <c r="B668" s="12">
        <v>2014</v>
      </c>
      <c r="C668" s="13">
        <v>41670</v>
      </c>
      <c r="D668" s="14">
        <v>8</v>
      </c>
      <c r="E668" s="14">
        <v>10</v>
      </c>
      <c r="F668" s="14">
        <v>15</v>
      </c>
      <c r="G668" s="14">
        <v>16</v>
      </c>
      <c r="H668" s="14">
        <v>31</v>
      </c>
      <c r="I668" s="14" t="str">
        <f t="shared" si="36"/>
        <v>810151631</v>
      </c>
      <c r="J668" s="14" t="str">
        <f>IF(COUNTIF($I$5:I668,I668)&gt;1,"Doublon","")</f>
        <v/>
      </c>
      <c r="K668" s="14">
        <v>8</v>
      </c>
      <c r="L668" s="15">
        <v>9</v>
      </c>
      <c r="M668" s="14">
        <f t="shared" si="35"/>
        <v>80</v>
      </c>
    </row>
    <row r="669" spans="1:13" x14ac:dyDescent="0.25">
      <c r="A669" s="12">
        <v>665</v>
      </c>
      <c r="B669" s="12">
        <v>2014</v>
      </c>
      <c r="C669" s="13">
        <v>41674</v>
      </c>
      <c r="D669" s="14">
        <v>1</v>
      </c>
      <c r="E669" s="14">
        <v>21</v>
      </c>
      <c r="F669" s="14">
        <v>33</v>
      </c>
      <c r="G669" s="14">
        <v>37</v>
      </c>
      <c r="H669" s="14">
        <v>38</v>
      </c>
      <c r="I669" s="14" t="str">
        <f t="shared" si="36"/>
        <v>121333738</v>
      </c>
      <c r="J669" s="14" t="str">
        <f>IF(COUNTIF($I$5:I669,I669)&gt;1,"Doublon","")</f>
        <v/>
      </c>
      <c r="K669" s="14">
        <v>4</v>
      </c>
      <c r="L669" s="15">
        <v>8</v>
      </c>
      <c r="M669" s="14">
        <f t="shared" si="35"/>
        <v>130</v>
      </c>
    </row>
    <row r="670" spans="1:13" x14ac:dyDescent="0.25">
      <c r="A670" s="12">
        <v>666</v>
      </c>
      <c r="B670" s="12">
        <v>2014</v>
      </c>
      <c r="C670" s="13">
        <v>41677</v>
      </c>
      <c r="D670" s="14">
        <v>3</v>
      </c>
      <c r="E670" s="14">
        <v>17</v>
      </c>
      <c r="F670" s="14">
        <v>19</v>
      </c>
      <c r="G670" s="14">
        <v>46</v>
      </c>
      <c r="H670" s="14">
        <v>47</v>
      </c>
      <c r="I670" s="14" t="str">
        <f t="shared" si="36"/>
        <v>317194647</v>
      </c>
      <c r="J670" s="14" t="str">
        <f>IF(COUNTIF($I$5:I670,I670)&gt;1,"Doublon","")</f>
        <v/>
      </c>
      <c r="K670" s="14">
        <v>9</v>
      </c>
      <c r="L670" s="15">
        <v>10</v>
      </c>
      <c r="M670" s="14">
        <f t="shared" ref="M670:M733" si="37">D670+E670+F670+G670+H670</f>
        <v>132</v>
      </c>
    </row>
    <row r="671" spans="1:13" x14ac:dyDescent="0.25">
      <c r="A671" s="12">
        <v>667</v>
      </c>
      <c r="B671" s="12">
        <v>2014</v>
      </c>
      <c r="C671" s="13">
        <v>41681</v>
      </c>
      <c r="D671" s="14">
        <v>8</v>
      </c>
      <c r="E671" s="14">
        <v>17</v>
      </c>
      <c r="F671" s="14">
        <v>25</v>
      </c>
      <c r="G671" s="14">
        <v>41</v>
      </c>
      <c r="H671" s="14">
        <v>47</v>
      </c>
      <c r="I671" s="14" t="str">
        <f t="shared" si="36"/>
        <v>817254147</v>
      </c>
      <c r="J671" s="14" t="str">
        <f>IF(COUNTIF($I$5:I671,I671)&gt;1,"Doublon","")</f>
        <v/>
      </c>
      <c r="K671" s="14">
        <v>1</v>
      </c>
      <c r="L671" s="15">
        <v>2</v>
      </c>
      <c r="M671" s="14">
        <f t="shared" si="37"/>
        <v>138</v>
      </c>
    </row>
    <row r="672" spans="1:13" x14ac:dyDescent="0.25">
      <c r="A672" s="12">
        <v>668</v>
      </c>
      <c r="B672" s="12">
        <v>2014</v>
      </c>
      <c r="C672" s="13">
        <v>41684</v>
      </c>
      <c r="D672" s="14">
        <v>2</v>
      </c>
      <c r="E672" s="14">
        <v>4</v>
      </c>
      <c r="F672" s="14">
        <v>6</v>
      </c>
      <c r="G672" s="14">
        <v>19</v>
      </c>
      <c r="H672" s="14">
        <v>39</v>
      </c>
      <c r="I672" s="14" t="str">
        <f t="shared" si="36"/>
        <v>2461939</v>
      </c>
      <c r="J672" s="14" t="str">
        <f>IF(COUNTIF($I$5:I672,I672)&gt;1,"Doublon","")</f>
        <v/>
      </c>
      <c r="K672" s="14">
        <v>2</v>
      </c>
      <c r="L672" s="15">
        <v>7</v>
      </c>
      <c r="M672" s="14">
        <f t="shared" si="37"/>
        <v>70</v>
      </c>
    </row>
    <row r="673" spans="1:13" x14ac:dyDescent="0.25">
      <c r="A673" s="12">
        <v>669</v>
      </c>
      <c r="B673" s="12">
        <v>2014</v>
      </c>
      <c r="C673" s="13">
        <v>41688</v>
      </c>
      <c r="D673" s="14">
        <v>23</v>
      </c>
      <c r="E673" s="14">
        <v>26</v>
      </c>
      <c r="F673" s="14">
        <v>36</v>
      </c>
      <c r="G673" s="14">
        <v>37</v>
      </c>
      <c r="H673" s="14">
        <v>49</v>
      </c>
      <c r="I673" s="14" t="str">
        <f t="shared" si="36"/>
        <v>2326363749</v>
      </c>
      <c r="J673" s="14" t="str">
        <f>IF(COUNTIF($I$5:I673,I673)&gt;1,"Doublon","")</f>
        <v/>
      </c>
      <c r="K673" s="14">
        <v>6</v>
      </c>
      <c r="L673" s="15">
        <v>7</v>
      </c>
      <c r="M673" s="14">
        <f t="shared" si="37"/>
        <v>171</v>
      </c>
    </row>
    <row r="674" spans="1:13" x14ac:dyDescent="0.25">
      <c r="A674" s="12">
        <v>670</v>
      </c>
      <c r="B674" s="12">
        <v>2014</v>
      </c>
      <c r="C674" s="13">
        <v>41691</v>
      </c>
      <c r="D674" s="14">
        <v>13</v>
      </c>
      <c r="E674" s="14">
        <v>17</v>
      </c>
      <c r="F674" s="14">
        <v>28</v>
      </c>
      <c r="G674" s="14">
        <v>30</v>
      </c>
      <c r="H674" s="14">
        <v>32</v>
      </c>
      <c r="I674" s="14" t="str">
        <f t="shared" si="36"/>
        <v>1317283032</v>
      </c>
      <c r="J674" s="14" t="str">
        <f>IF(COUNTIF($I$5:I674,I674)&gt;1,"Doublon","")</f>
        <v/>
      </c>
      <c r="K674" s="14">
        <v>5</v>
      </c>
      <c r="L674" s="15">
        <v>7</v>
      </c>
      <c r="M674" s="14">
        <f t="shared" si="37"/>
        <v>120</v>
      </c>
    </row>
    <row r="675" spans="1:13" x14ac:dyDescent="0.25">
      <c r="A675" s="12">
        <v>671</v>
      </c>
      <c r="B675" s="12">
        <v>2014</v>
      </c>
      <c r="C675" s="13">
        <v>41695</v>
      </c>
      <c r="D675" s="14">
        <v>21</v>
      </c>
      <c r="E675" s="14">
        <v>25</v>
      </c>
      <c r="F675" s="14">
        <v>28</v>
      </c>
      <c r="G675" s="14">
        <v>35</v>
      </c>
      <c r="H675" s="14">
        <v>42</v>
      </c>
      <c r="I675" s="14" t="str">
        <f t="shared" si="36"/>
        <v>2125283542</v>
      </c>
      <c r="J675" s="14" t="str">
        <f>IF(COUNTIF($I$5:I675,I675)&gt;1,"Doublon","")</f>
        <v/>
      </c>
      <c r="K675" s="14">
        <v>4</v>
      </c>
      <c r="L675" s="15">
        <v>6</v>
      </c>
      <c r="M675" s="14">
        <f t="shared" si="37"/>
        <v>151</v>
      </c>
    </row>
    <row r="676" spans="1:13" x14ac:dyDescent="0.25">
      <c r="A676" s="12">
        <v>672</v>
      </c>
      <c r="B676" s="12">
        <v>2014</v>
      </c>
      <c r="C676" s="13">
        <v>41698</v>
      </c>
      <c r="D676" s="14">
        <v>12</v>
      </c>
      <c r="E676" s="14">
        <v>32</v>
      </c>
      <c r="F676" s="14">
        <v>38</v>
      </c>
      <c r="G676" s="14">
        <v>43</v>
      </c>
      <c r="H676" s="14">
        <v>44</v>
      </c>
      <c r="I676" s="14" t="str">
        <f t="shared" si="36"/>
        <v>1232384344</v>
      </c>
      <c r="J676" s="14" t="str">
        <f>IF(COUNTIF($I$5:I676,I676)&gt;1,"Doublon","")</f>
        <v/>
      </c>
      <c r="K676" s="14">
        <v>2</v>
      </c>
      <c r="L676" s="15">
        <v>7</v>
      </c>
      <c r="M676" s="14">
        <f t="shared" si="37"/>
        <v>169</v>
      </c>
    </row>
    <row r="677" spans="1:13" x14ac:dyDescent="0.25">
      <c r="A677" s="12">
        <v>673</v>
      </c>
      <c r="B677" s="12">
        <v>2014</v>
      </c>
      <c r="C677" s="13">
        <v>41702</v>
      </c>
      <c r="D677" s="14">
        <v>3</v>
      </c>
      <c r="E677" s="14">
        <v>5</v>
      </c>
      <c r="F677" s="14">
        <v>22</v>
      </c>
      <c r="G677" s="14">
        <v>27</v>
      </c>
      <c r="H677" s="14">
        <v>44</v>
      </c>
      <c r="I677" s="14" t="str">
        <f t="shared" si="36"/>
        <v>35222744</v>
      </c>
      <c r="J677" s="14" t="str">
        <f>IF(COUNTIF($I$5:I677,I677)&gt;1,"Doublon","")</f>
        <v/>
      </c>
      <c r="K677" s="14">
        <v>1</v>
      </c>
      <c r="L677" s="15">
        <v>6</v>
      </c>
      <c r="M677" s="14">
        <f t="shared" si="37"/>
        <v>101</v>
      </c>
    </row>
    <row r="678" spans="1:13" x14ac:dyDescent="0.25">
      <c r="A678" s="12">
        <v>674</v>
      </c>
      <c r="B678" s="12">
        <v>2014</v>
      </c>
      <c r="C678" s="13">
        <v>41705</v>
      </c>
      <c r="D678" s="14">
        <v>5</v>
      </c>
      <c r="E678" s="14">
        <v>10</v>
      </c>
      <c r="F678" s="14">
        <v>38</v>
      </c>
      <c r="G678" s="14">
        <v>40</v>
      </c>
      <c r="H678" s="14">
        <v>41</v>
      </c>
      <c r="I678" s="14" t="str">
        <f t="shared" si="36"/>
        <v>510384041</v>
      </c>
      <c r="J678" s="14" t="str">
        <f>IF(COUNTIF($I$5:I678,I678)&gt;1,"Doublon","")</f>
        <v/>
      </c>
      <c r="K678" s="14">
        <v>1</v>
      </c>
      <c r="L678" s="15">
        <v>8</v>
      </c>
      <c r="M678" s="14">
        <f t="shared" si="37"/>
        <v>134</v>
      </c>
    </row>
    <row r="679" spans="1:13" x14ac:dyDescent="0.25">
      <c r="A679" s="12">
        <v>675</v>
      </c>
      <c r="B679" s="12">
        <v>2014</v>
      </c>
      <c r="C679" s="13">
        <v>41709</v>
      </c>
      <c r="D679" s="14">
        <v>1</v>
      </c>
      <c r="E679" s="14">
        <v>4</v>
      </c>
      <c r="F679" s="14">
        <v>23</v>
      </c>
      <c r="G679" s="14">
        <v>33</v>
      </c>
      <c r="H679" s="14">
        <v>44</v>
      </c>
      <c r="I679" s="14" t="str">
        <f t="shared" si="36"/>
        <v>14233344</v>
      </c>
      <c r="J679" s="14" t="str">
        <f>IF(COUNTIF($I$5:I679,I679)&gt;1,"Doublon","")</f>
        <v/>
      </c>
      <c r="K679" s="14">
        <v>7</v>
      </c>
      <c r="L679" s="15">
        <v>8</v>
      </c>
      <c r="M679" s="14">
        <f t="shared" si="37"/>
        <v>105</v>
      </c>
    </row>
    <row r="680" spans="1:13" x14ac:dyDescent="0.25">
      <c r="A680" s="12">
        <v>676</v>
      </c>
      <c r="B680" s="12">
        <v>2014</v>
      </c>
      <c r="C680" s="13">
        <v>41712</v>
      </c>
      <c r="D680" s="14">
        <v>6</v>
      </c>
      <c r="E680" s="14">
        <v>24</v>
      </c>
      <c r="F680" s="14">
        <v>25</v>
      </c>
      <c r="G680" s="14">
        <v>27</v>
      </c>
      <c r="H680" s="14">
        <v>30</v>
      </c>
      <c r="I680" s="14" t="str">
        <f t="shared" si="36"/>
        <v>624252730</v>
      </c>
      <c r="J680" s="14" t="str">
        <f>IF(COUNTIF($I$5:I680,I680)&gt;1,"Doublon","")</f>
        <v/>
      </c>
      <c r="K680" s="14">
        <v>5</v>
      </c>
      <c r="L680" s="15">
        <v>9</v>
      </c>
      <c r="M680" s="14">
        <f t="shared" si="37"/>
        <v>112</v>
      </c>
    </row>
    <row r="681" spans="1:13" x14ac:dyDescent="0.25">
      <c r="A681" s="12">
        <v>677</v>
      </c>
      <c r="B681" s="12">
        <v>2014</v>
      </c>
      <c r="C681" s="13">
        <v>41716</v>
      </c>
      <c r="D681" s="14">
        <v>8</v>
      </c>
      <c r="E681" s="14">
        <v>27</v>
      </c>
      <c r="F681" s="14">
        <v>34</v>
      </c>
      <c r="G681" s="14">
        <v>36</v>
      </c>
      <c r="H681" s="14">
        <v>39</v>
      </c>
      <c r="I681" s="14" t="str">
        <f t="shared" si="36"/>
        <v>827343639</v>
      </c>
      <c r="J681" s="14" t="str">
        <f>IF(COUNTIF($I$5:I681,I681)&gt;1,"Doublon","")</f>
        <v/>
      </c>
      <c r="K681" s="14">
        <v>5</v>
      </c>
      <c r="L681" s="15">
        <v>10</v>
      </c>
      <c r="M681" s="14">
        <f t="shared" si="37"/>
        <v>144</v>
      </c>
    </row>
    <row r="682" spans="1:13" x14ac:dyDescent="0.25">
      <c r="A682" s="12">
        <v>678</v>
      </c>
      <c r="B682" s="12">
        <v>2014</v>
      </c>
      <c r="C682" s="13">
        <v>41719</v>
      </c>
      <c r="D682" s="14">
        <v>7</v>
      </c>
      <c r="E682" s="14">
        <v>30</v>
      </c>
      <c r="F682" s="14">
        <v>37</v>
      </c>
      <c r="G682" s="14">
        <v>39</v>
      </c>
      <c r="H682" s="14">
        <v>42</v>
      </c>
      <c r="I682" s="14" t="str">
        <f t="shared" si="36"/>
        <v>730373942</v>
      </c>
      <c r="J682" s="14" t="str">
        <f>IF(COUNTIF($I$5:I682,I682)&gt;1,"Doublon","")</f>
        <v/>
      </c>
      <c r="K682" s="14">
        <v>5</v>
      </c>
      <c r="L682" s="15">
        <v>7</v>
      </c>
      <c r="M682" s="14">
        <f t="shared" si="37"/>
        <v>155</v>
      </c>
    </row>
    <row r="683" spans="1:13" x14ac:dyDescent="0.25">
      <c r="A683" s="12">
        <v>679</v>
      </c>
      <c r="B683" s="12">
        <v>2014</v>
      </c>
      <c r="C683" s="13">
        <v>41723</v>
      </c>
      <c r="D683" s="14">
        <v>7</v>
      </c>
      <c r="E683" s="14">
        <v>20</v>
      </c>
      <c r="F683" s="14">
        <v>26</v>
      </c>
      <c r="G683" s="14">
        <v>28</v>
      </c>
      <c r="H683" s="14">
        <v>50</v>
      </c>
      <c r="I683" s="14" t="str">
        <f t="shared" si="36"/>
        <v>720262850</v>
      </c>
      <c r="J683" s="14" t="str">
        <f>IF(COUNTIF($I$5:I683,I683)&gt;1,"Doublon","")</f>
        <v/>
      </c>
      <c r="K683" s="14">
        <v>2</v>
      </c>
      <c r="L683" s="15">
        <v>8</v>
      </c>
      <c r="M683" s="14">
        <f t="shared" si="37"/>
        <v>131</v>
      </c>
    </row>
    <row r="684" spans="1:13" x14ac:dyDescent="0.25">
      <c r="A684" s="12">
        <v>680</v>
      </c>
      <c r="B684" s="12">
        <v>2014</v>
      </c>
      <c r="C684" s="13">
        <v>41726</v>
      </c>
      <c r="D684" s="14">
        <v>3</v>
      </c>
      <c r="E684" s="14">
        <v>4</v>
      </c>
      <c r="F684" s="14">
        <v>19</v>
      </c>
      <c r="G684" s="14">
        <v>28</v>
      </c>
      <c r="H684" s="14">
        <v>43</v>
      </c>
      <c r="I684" s="14" t="str">
        <f t="shared" si="36"/>
        <v>34192843</v>
      </c>
      <c r="J684" s="14" t="str">
        <f>IF(COUNTIF($I$5:I684,I684)&gt;1,"Doublon","")</f>
        <v/>
      </c>
      <c r="K684" s="14">
        <v>3</v>
      </c>
      <c r="L684" s="15">
        <v>7</v>
      </c>
      <c r="M684" s="14">
        <f t="shared" si="37"/>
        <v>97</v>
      </c>
    </row>
    <row r="685" spans="1:13" x14ac:dyDescent="0.25">
      <c r="A685" s="12">
        <v>681</v>
      </c>
      <c r="B685" s="12">
        <v>2014</v>
      </c>
      <c r="C685" s="13">
        <v>41730</v>
      </c>
      <c r="D685" s="14">
        <v>16</v>
      </c>
      <c r="E685" s="14">
        <v>18</v>
      </c>
      <c r="F685" s="14">
        <v>26</v>
      </c>
      <c r="G685" s="14">
        <v>38</v>
      </c>
      <c r="H685" s="14">
        <v>44</v>
      </c>
      <c r="I685" s="14" t="str">
        <f t="shared" si="36"/>
        <v>1618263844</v>
      </c>
      <c r="J685" s="14" t="str">
        <f>IF(COUNTIF($I$5:I685,I685)&gt;1,"Doublon","")</f>
        <v/>
      </c>
      <c r="K685" s="14">
        <v>8</v>
      </c>
      <c r="L685" s="15">
        <v>10</v>
      </c>
      <c r="M685" s="14">
        <f t="shared" si="37"/>
        <v>142</v>
      </c>
    </row>
    <row r="686" spans="1:13" x14ac:dyDescent="0.25">
      <c r="A686" s="12">
        <v>682</v>
      </c>
      <c r="B686" s="12">
        <v>2014</v>
      </c>
      <c r="C686" s="13">
        <v>41733</v>
      </c>
      <c r="D686" s="14">
        <v>6</v>
      </c>
      <c r="E686" s="14">
        <v>10</v>
      </c>
      <c r="F686" s="14">
        <v>28</v>
      </c>
      <c r="G686" s="14">
        <v>45</v>
      </c>
      <c r="H686" s="14">
        <v>50</v>
      </c>
      <c r="I686" s="14" t="str">
        <f t="shared" si="36"/>
        <v>610284550</v>
      </c>
      <c r="J686" s="14" t="str">
        <f>IF(COUNTIF($I$5:I686,I686)&gt;1,"Doublon","")</f>
        <v/>
      </c>
      <c r="K686" s="14">
        <v>10</v>
      </c>
      <c r="L686" s="15">
        <v>11</v>
      </c>
      <c r="M686" s="14">
        <f t="shared" si="37"/>
        <v>139</v>
      </c>
    </row>
    <row r="687" spans="1:13" x14ac:dyDescent="0.25">
      <c r="A687" s="12">
        <v>683</v>
      </c>
      <c r="B687" s="12">
        <v>2014</v>
      </c>
      <c r="C687" s="13">
        <v>41737</v>
      </c>
      <c r="D687" s="14">
        <v>11</v>
      </c>
      <c r="E687" s="14">
        <v>18</v>
      </c>
      <c r="F687" s="14">
        <v>29</v>
      </c>
      <c r="G687" s="14">
        <v>42</v>
      </c>
      <c r="H687" s="14">
        <v>49</v>
      </c>
      <c r="I687" s="14" t="str">
        <f t="shared" si="36"/>
        <v>1118294249</v>
      </c>
      <c r="J687" s="14" t="str">
        <f>IF(COUNTIF($I$5:I687,I687)&gt;1,"Doublon","")</f>
        <v/>
      </c>
      <c r="K687" s="14">
        <v>4</v>
      </c>
      <c r="L687" s="15">
        <v>11</v>
      </c>
      <c r="M687" s="14">
        <f t="shared" si="37"/>
        <v>149</v>
      </c>
    </row>
    <row r="688" spans="1:13" x14ac:dyDescent="0.25">
      <c r="A688" s="12">
        <v>684</v>
      </c>
      <c r="B688" s="12">
        <v>2014</v>
      </c>
      <c r="C688" s="13">
        <v>41740</v>
      </c>
      <c r="D688" s="14">
        <v>8</v>
      </c>
      <c r="E688" s="14">
        <v>12</v>
      </c>
      <c r="F688" s="14">
        <v>19</v>
      </c>
      <c r="G688" s="14">
        <v>30</v>
      </c>
      <c r="H688" s="14">
        <v>33</v>
      </c>
      <c r="I688" s="14" t="str">
        <f t="shared" si="36"/>
        <v>812193033</v>
      </c>
      <c r="J688" s="14" t="str">
        <f>IF(COUNTIF($I$5:I688,I688)&gt;1,"Doublon","")</f>
        <v/>
      </c>
      <c r="K688" s="14">
        <v>4</v>
      </c>
      <c r="L688" s="15">
        <v>11</v>
      </c>
      <c r="M688" s="14">
        <f t="shared" si="37"/>
        <v>102</v>
      </c>
    </row>
    <row r="689" spans="1:13" x14ac:dyDescent="0.25">
      <c r="A689" s="12">
        <v>685</v>
      </c>
      <c r="B689" s="12">
        <v>2014</v>
      </c>
      <c r="C689" s="13">
        <v>41744</v>
      </c>
      <c r="D689" s="14">
        <v>3</v>
      </c>
      <c r="E689" s="14">
        <v>14</v>
      </c>
      <c r="F689" s="14">
        <v>26</v>
      </c>
      <c r="G689" s="14">
        <v>47</v>
      </c>
      <c r="H689" s="14">
        <v>50</v>
      </c>
      <c r="I689" s="14" t="str">
        <f t="shared" si="36"/>
        <v>314264750</v>
      </c>
      <c r="J689" s="14" t="str">
        <f>IF(COUNTIF($I$5:I689,I689)&gt;1,"Doublon","")</f>
        <v/>
      </c>
      <c r="K689" s="14">
        <v>7</v>
      </c>
      <c r="L689" s="15">
        <v>11</v>
      </c>
      <c r="M689" s="14">
        <f t="shared" si="37"/>
        <v>140</v>
      </c>
    </row>
    <row r="690" spans="1:13" x14ac:dyDescent="0.25">
      <c r="A690" s="12">
        <v>686</v>
      </c>
      <c r="B690" s="12">
        <v>2014</v>
      </c>
      <c r="C690" s="13">
        <v>41747</v>
      </c>
      <c r="D690" s="14">
        <v>21</v>
      </c>
      <c r="E690" s="14">
        <v>24</v>
      </c>
      <c r="F690" s="14">
        <v>31</v>
      </c>
      <c r="G690" s="14">
        <v>39</v>
      </c>
      <c r="H690" s="14">
        <v>47</v>
      </c>
      <c r="I690" s="14" t="str">
        <f t="shared" si="36"/>
        <v>2124313947</v>
      </c>
      <c r="J690" s="14" t="str">
        <f>IF(COUNTIF($I$5:I690,I690)&gt;1,"Doublon","")</f>
        <v/>
      </c>
      <c r="K690" s="14">
        <v>3</v>
      </c>
      <c r="L690" s="15">
        <v>7</v>
      </c>
      <c r="M690" s="14">
        <f t="shared" si="37"/>
        <v>162</v>
      </c>
    </row>
    <row r="691" spans="1:13" x14ac:dyDescent="0.25">
      <c r="A691" s="12">
        <v>687</v>
      </c>
      <c r="B691" s="12">
        <v>2014</v>
      </c>
      <c r="C691" s="13">
        <v>41751</v>
      </c>
      <c r="D691" s="14">
        <v>13</v>
      </c>
      <c r="E691" s="14">
        <v>15</v>
      </c>
      <c r="F691" s="14">
        <v>20</v>
      </c>
      <c r="G691" s="14">
        <v>24</v>
      </c>
      <c r="H691" s="14">
        <v>46</v>
      </c>
      <c r="I691" s="14" t="str">
        <f t="shared" si="36"/>
        <v>1315202446</v>
      </c>
      <c r="J691" s="14" t="str">
        <f>IF(COUNTIF($I$5:I691,I691)&gt;1,"Doublon","")</f>
        <v/>
      </c>
      <c r="K691" s="14">
        <v>1</v>
      </c>
      <c r="L691" s="15">
        <v>8</v>
      </c>
      <c r="M691" s="14">
        <f t="shared" si="37"/>
        <v>118</v>
      </c>
    </row>
    <row r="692" spans="1:13" x14ac:dyDescent="0.25">
      <c r="A692" s="12">
        <v>688</v>
      </c>
      <c r="B692" s="12">
        <v>2014</v>
      </c>
      <c r="C692" s="13">
        <v>41754</v>
      </c>
      <c r="D692" s="14">
        <v>13</v>
      </c>
      <c r="E692" s="14">
        <v>21</v>
      </c>
      <c r="F692" s="14">
        <v>24</v>
      </c>
      <c r="G692" s="14">
        <v>44</v>
      </c>
      <c r="H692" s="14">
        <v>49</v>
      </c>
      <c r="I692" s="14" t="str">
        <f t="shared" si="36"/>
        <v>1321244449</v>
      </c>
      <c r="J692" s="14" t="str">
        <f>IF(COUNTIF($I$5:I692,I692)&gt;1,"Doublon","")</f>
        <v/>
      </c>
      <c r="K692" s="14">
        <v>1</v>
      </c>
      <c r="L692" s="15">
        <v>9</v>
      </c>
      <c r="M692" s="14">
        <f t="shared" si="37"/>
        <v>151</v>
      </c>
    </row>
    <row r="693" spans="1:13" x14ac:dyDescent="0.25">
      <c r="A693" s="12">
        <v>689</v>
      </c>
      <c r="B693" s="12">
        <v>2014</v>
      </c>
      <c r="C693" s="13">
        <v>41758</v>
      </c>
      <c r="D693" s="14">
        <v>18</v>
      </c>
      <c r="E693" s="14">
        <v>23</v>
      </c>
      <c r="F693" s="14">
        <v>26</v>
      </c>
      <c r="G693" s="14">
        <v>35</v>
      </c>
      <c r="H693" s="14">
        <v>44</v>
      </c>
      <c r="I693" s="14" t="str">
        <f t="shared" si="36"/>
        <v>1823263544</v>
      </c>
      <c r="J693" s="14" t="str">
        <f>IF(COUNTIF($I$5:I693,I693)&gt;1,"Doublon","")</f>
        <v/>
      </c>
      <c r="K693" s="14">
        <v>3</v>
      </c>
      <c r="L693" s="15">
        <v>11</v>
      </c>
      <c r="M693" s="14">
        <f t="shared" si="37"/>
        <v>146</v>
      </c>
    </row>
    <row r="694" spans="1:13" x14ac:dyDescent="0.25">
      <c r="A694" s="12">
        <v>690</v>
      </c>
      <c r="B694" s="12">
        <v>2014</v>
      </c>
      <c r="C694" s="13">
        <v>41761</v>
      </c>
      <c r="D694" s="14">
        <v>4</v>
      </c>
      <c r="E694" s="14">
        <v>30</v>
      </c>
      <c r="F694" s="14">
        <v>31</v>
      </c>
      <c r="G694" s="14">
        <v>38</v>
      </c>
      <c r="H694" s="14">
        <v>42</v>
      </c>
      <c r="I694" s="14" t="str">
        <f t="shared" si="36"/>
        <v>430313842</v>
      </c>
      <c r="J694" s="14" t="str">
        <f>IF(COUNTIF($I$5:I694,I694)&gt;1,"Doublon","")</f>
        <v/>
      </c>
      <c r="K694" s="14">
        <v>2</v>
      </c>
      <c r="L694" s="15">
        <v>11</v>
      </c>
      <c r="M694" s="14">
        <f t="shared" si="37"/>
        <v>145</v>
      </c>
    </row>
    <row r="695" spans="1:13" x14ac:dyDescent="0.25">
      <c r="A695" s="12">
        <v>691</v>
      </c>
      <c r="B695" s="12">
        <v>2014</v>
      </c>
      <c r="C695" s="13">
        <v>41765</v>
      </c>
      <c r="D695" s="14">
        <v>5</v>
      </c>
      <c r="E695" s="14">
        <v>19</v>
      </c>
      <c r="F695" s="14">
        <v>24</v>
      </c>
      <c r="G695" s="14">
        <v>31</v>
      </c>
      <c r="H695" s="14">
        <v>37</v>
      </c>
      <c r="I695" s="14" t="str">
        <f t="shared" si="36"/>
        <v>519243137</v>
      </c>
      <c r="J695" s="14" t="str">
        <f>IF(COUNTIF($I$5:I695,I695)&gt;1,"Doublon","")</f>
        <v/>
      </c>
      <c r="K695" s="14">
        <v>1</v>
      </c>
      <c r="L695" s="15">
        <v>9</v>
      </c>
      <c r="M695" s="14">
        <f t="shared" si="37"/>
        <v>116</v>
      </c>
    </row>
    <row r="696" spans="1:13" x14ac:dyDescent="0.25">
      <c r="A696" s="12">
        <v>692</v>
      </c>
      <c r="B696" s="12">
        <v>2014</v>
      </c>
      <c r="C696" s="13">
        <v>41768</v>
      </c>
      <c r="D696" s="14">
        <v>3</v>
      </c>
      <c r="E696" s="14">
        <v>21</v>
      </c>
      <c r="F696" s="14">
        <v>26</v>
      </c>
      <c r="G696" s="14">
        <v>28</v>
      </c>
      <c r="H696" s="14">
        <v>45</v>
      </c>
      <c r="I696" s="14" t="str">
        <f t="shared" si="36"/>
        <v>321262845</v>
      </c>
      <c r="J696" s="14" t="str">
        <f>IF(COUNTIF($I$5:I696,I696)&gt;1,"Doublon","")</f>
        <v/>
      </c>
      <c r="K696" s="14">
        <v>7</v>
      </c>
      <c r="L696" s="15">
        <v>10</v>
      </c>
      <c r="M696" s="14">
        <f t="shared" si="37"/>
        <v>123</v>
      </c>
    </row>
    <row r="697" spans="1:13" x14ac:dyDescent="0.25">
      <c r="A697" s="12">
        <v>693</v>
      </c>
      <c r="B697" s="12">
        <v>2014</v>
      </c>
      <c r="C697" s="13">
        <v>41772</v>
      </c>
      <c r="D697" s="14">
        <v>4</v>
      </c>
      <c r="E697" s="14">
        <v>13</v>
      </c>
      <c r="F697" s="14">
        <v>30</v>
      </c>
      <c r="G697" s="14">
        <v>34</v>
      </c>
      <c r="H697" s="14">
        <v>47</v>
      </c>
      <c r="I697" s="14" t="str">
        <f t="shared" si="36"/>
        <v>413303447</v>
      </c>
      <c r="J697" s="14" t="str">
        <f>IF(COUNTIF($I$5:I697,I697)&gt;1,"Doublon","")</f>
        <v/>
      </c>
      <c r="K697" s="14">
        <v>2</v>
      </c>
      <c r="L697" s="15">
        <v>6</v>
      </c>
      <c r="M697" s="14">
        <f t="shared" si="37"/>
        <v>128</v>
      </c>
    </row>
    <row r="698" spans="1:13" x14ac:dyDescent="0.25">
      <c r="A698" s="12">
        <v>694</v>
      </c>
      <c r="B698" s="12">
        <v>2014</v>
      </c>
      <c r="C698" s="13">
        <v>41775</v>
      </c>
      <c r="D698" s="14">
        <v>23</v>
      </c>
      <c r="E698" s="14">
        <v>26</v>
      </c>
      <c r="F698" s="14">
        <v>29</v>
      </c>
      <c r="G698" s="14">
        <v>37</v>
      </c>
      <c r="H698" s="14">
        <v>40</v>
      </c>
      <c r="I698" s="14" t="str">
        <f t="shared" si="36"/>
        <v>2326293740</v>
      </c>
      <c r="J698" s="14" t="str">
        <f>IF(COUNTIF($I$5:I698,I698)&gt;1,"Doublon","")</f>
        <v/>
      </c>
      <c r="K698" s="14">
        <v>3</v>
      </c>
      <c r="L698" s="15">
        <v>4</v>
      </c>
      <c r="M698" s="14">
        <f t="shared" si="37"/>
        <v>155</v>
      </c>
    </row>
    <row r="699" spans="1:13" x14ac:dyDescent="0.25">
      <c r="A699" s="12">
        <v>695</v>
      </c>
      <c r="B699" s="12">
        <v>2014</v>
      </c>
      <c r="C699" s="13">
        <v>41779</v>
      </c>
      <c r="D699" s="14">
        <v>5</v>
      </c>
      <c r="E699" s="14">
        <v>33</v>
      </c>
      <c r="F699" s="14">
        <v>36</v>
      </c>
      <c r="G699" s="14">
        <v>38</v>
      </c>
      <c r="H699" s="14">
        <v>47</v>
      </c>
      <c r="I699" s="14" t="str">
        <f t="shared" si="36"/>
        <v>533363847</v>
      </c>
      <c r="J699" s="14" t="str">
        <f>IF(COUNTIF($I$5:I699,I699)&gt;1,"Doublon","")</f>
        <v/>
      </c>
      <c r="K699" s="14">
        <v>4</v>
      </c>
      <c r="L699" s="15">
        <v>9</v>
      </c>
      <c r="M699" s="14">
        <f t="shared" si="37"/>
        <v>159</v>
      </c>
    </row>
    <row r="700" spans="1:13" x14ac:dyDescent="0.25">
      <c r="A700" s="12">
        <v>696</v>
      </c>
      <c r="B700" s="12">
        <v>2014</v>
      </c>
      <c r="C700" s="13">
        <v>41782</v>
      </c>
      <c r="D700" s="14">
        <v>3</v>
      </c>
      <c r="E700" s="14">
        <v>8</v>
      </c>
      <c r="F700" s="14">
        <v>31</v>
      </c>
      <c r="G700" s="14">
        <v>34</v>
      </c>
      <c r="H700" s="14">
        <v>47</v>
      </c>
      <c r="I700" s="14" t="str">
        <f t="shared" si="36"/>
        <v>38313447</v>
      </c>
      <c r="J700" s="14" t="str">
        <f>IF(COUNTIF($I$5:I700,I700)&gt;1,"Doublon","")</f>
        <v/>
      </c>
      <c r="K700" s="14">
        <v>9</v>
      </c>
      <c r="L700" s="15">
        <v>11</v>
      </c>
      <c r="M700" s="14">
        <f t="shared" si="37"/>
        <v>123</v>
      </c>
    </row>
    <row r="701" spans="1:13" x14ac:dyDescent="0.25">
      <c r="A701" s="12">
        <v>697</v>
      </c>
      <c r="B701" s="12">
        <v>2014</v>
      </c>
      <c r="C701" s="13">
        <v>41786</v>
      </c>
      <c r="D701" s="14">
        <v>7</v>
      </c>
      <c r="E701" s="14">
        <v>13</v>
      </c>
      <c r="F701" s="14">
        <v>16</v>
      </c>
      <c r="G701" s="14">
        <v>25</v>
      </c>
      <c r="H701" s="14">
        <v>26</v>
      </c>
      <c r="I701" s="14" t="str">
        <f t="shared" si="36"/>
        <v>713162526</v>
      </c>
      <c r="J701" s="14" t="str">
        <f>IF(COUNTIF($I$5:I701,I701)&gt;1,"Doublon","")</f>
        <v/>
      </c>
      <c r="K701" s="14">
        <v>1</v>
      </c>
      <c r="L701" s="15">
        <v>6</v>
      </c>
      <c r="M701" s="14">
        <f t="shared" si="37"/>
        <v>87</v>
      </c>
    </row>
    <row r="702" spans="1:13" x14ac:dyDescent="0.25">
      <c r="A702" s="12">
        <v>698</v>
      </c>
      <c r="B702" s="12">
        <v>2014</v>
      </c>
      <c r="C702" s="13">
        <v>41789</v>
      </c>
      <c r="D702" s="14">
        <v>5</v>
      </c>
      <c r="E702" s="14">
        <v>24</v>
      </c>
      <c r="F702" s="14">
        <v>27</v>
      </c>
      <c r="G702" s="14">
        <v>41</v>
      </c>
      <c r="H702" s="14">
        <v>45</v>
      </c>
      <c r="I702" s="14" t="str">
        <f t="shared" si="36"/>
        <v>524274145</v>
      </c>
      <c r="J702" s="14" t="str">
        <f>IF(COUNTIF($I$5:I702,I702)&gt;1,"Doublon","")</f>
        <v/>
      </c>
      <c r="K702" s="14">
        <v>6</v>
      </c>
      <c r="L702" s="15">
        <v>7</v>
      </c>
      <c r="M702" s="14">
        <f t="shared" si="37"/>
        <v>142</v>
      </c>
    </row>
    <row r="703" spans="1:13" x14ac:dyDescent="0.25">
      <c r="A703" s="12">
        <v>699</v>
      </c>
      <c r="B703" s="12">
        <v>2014</v>
      </c>
      <c r="C703" s="13">
        <v>41793</v>
      </c>
      <c r="D703" s="14">
        <v>2</v>
      </c>
      <c r="E703" s="14">
        <v>15</v>
      </c>
      <c r="F703" s="14">
        <v>32</v>
      </c>
      <c r="G703" s="14">
        <v>39</v>
      </c>
      <c r="H703" s="14">
        <v>44</v>
      </c>
      <c r="I703" s="14" t="str">
        <f t="shared" si="36"/>
        <v>215323944</v>
      </c>
      <c r="J703" s="14" t="str">
        <f>IF(COUNTIF($I$5:I703,I703)&gt;1,"Doublon","")</f>
        <v/>
      </c>
      <c r="K703" s="14">
        <v>5</v>
      </c>
      <c r="L703" s="15">
        <v>10</v>
      </c>
      <c r="M703" s="14">
        <f t="shared" si="37"/>
        <v>132</v>
      </c>
    </row>
    <row r="704" spans="1:13" x14ac:dyDescent="0.25">
      <c r="A704" s="12">
        <v>700</v>
      </c>
      <c r="B704" s="12">
        <v>2014</v>
      </c>
      <c r="C704" s="13">
        <v>41796</v>
      </c>
      <c r="D704" s="14">
        <v>7</v>
      </c>
      <c r="E704" s="14">
        <v>25</v>
      </c>
      <c r="F704" s="14">
        <v>34</v>
      </c>
      <c r="G704" s="14">
        <v>40</v>
      </c>
      <c r="H704" s="14">
        <v>49</v>
      </c>
      <c r="I704" s="14" t="str">
        <f t="shared" si="36"/>
        <v>725344049</v>
      </c>
      <c r="J704" s="14" t="str">
        <f>IF(COUNTIF($I$5:I704,I704)&gt;1,"Doublon","")</f>
        <v/>
      </c>
      <c r="K704" s="14">
        <v>9</v>
      </c>
      <c r="L704" s="15">
        <v>11</v>
      </c>
      <c r="M704" s="14">
        <f t="shared" si="37"/>
        <v>155</v>
      </c>
    </row>
    <row r="705" spans="1:13" x14ac:dyDescent="0.25">
      <c r="A705" s="12">
        <v>701</v>
      </c>
      <c r="B705" s="12">
        <v>2014</v>
      </c>
      <c r="C705" s="13">
        <v>41800</v>
      </c>
      <c r="D705" s="14">
        <v>12</v>
      </c>
      <c r="E705" s="14">
        <v>18</v>
      </c>
      <c r="F705" s="14">
        <v>21</v>
      </c>
      <c r="G705" s="14">
        <v>32</v>
      </c>
      <c r="H705" s="14">
        <v>33</v>
      </c>
      <c r="I705" s="14" t="str">
        <f t="shared" si="36"/>
        <v>1218213233</v>
      </c>
      <c r="J705" s="14" t="str">
        <f>IF(COUNTIF($I$5:I705,I705)&gt;1,"Doublon","")</f>
        <v/>
      </c>
      <c r="K705" s="14">
        <v>1</v>
      </c>
      <c r="L705" s="15">
        <v>11</v>
      </c>
      <c r="M705" s="14">
        <f t="shared" si="37"/>
        <v>116</v>
      </c>
    </row>
    <row r="706" spans="1:13" x14ac:dyDescent="0.25">
      <c r="A706" s="12">
        <v>702</v>
      </c>
      <c r="B706" s="12">
        <v>2014</v>
      </c>
      <c r="C706" s="13">
        <v>41803</v>
      </c>
      <c r="D706" s="14">
        <v>16</v>
      </c>
      <c r="E706" s="14">
        <v>18</v>
      </c>
      <c r="F706" s="14">
        <v>22</v>
      </c>
      <c r="G706" s="14">
        <v>28</v>
      </c>
      <c r="H706" s="14">
        <v>46</v>
      </c>
      <c r="I706" s="14" t="str">
        <f t="shared" si="36"/>
        <v>1618222846</v>
      </c>
      <c r="J706" s="14" t="str">
        <f>IF(COUNTIF($I$5:I706,I706)&gt;1,"Doublon","")</f>
        <v/>
      </c>
      <c r="K706" s="14">
        <v>9</v>
      </c>
      <c r="L706" s="15">
        <v>11</v>
      </c>
      <c r="M706" s="14">
        <f t="shared" si="37"/>
        <v>130</v>
      </c>
    </row>
    <row r="707" spans="1:13" x14ac:dyDescent="0.25">
      <c r="A707" s="12">
        <v>703</v>
      </c>
      <c r="B707" s="12">
        <v>2014</v>
      </c>
      <c r="C707" s="13">
        <v>41807</v>
      </c>
      <c r="D707" s="14">
        <v>11</v>
      </c>
      <c r="E707" s="14">
        <v>13</v>
      </c>
      <c r="F707" s="14">
        <v>37</v>
      </c>
      <c r="G707" s="14">
        <v>40</v>
      </c>
      <c r="H707" s="14">
        <v>48</v>
      </c>
      <c r="I707" s="14" t="str">
        <f t="shared" si="36"/>
        <v>1113374048</v>
      </c>
      <c r="J707" s="14" t="str">
        <f>IF(COUNTIF($I$5:I707,I707)&gt;1,"Doublon","")</f>
        <v/>
      </c>
      <c r="K707" s="14">
        <v>8</v>
      </c>
      <c r="L707" s="15">
        <v>9</v>
      </c>
      <c r="M707" s="14">
        <f t="shared" si="37"/>
        <v>149</v>
      </c>
    </row>
    <row r="708" spans="1:13" x14ac:dyDescent="0.25">
      <c r="A708" s="12">
        <v>704</v>
      </c>
      <c r="B708" s="12">
        <v>2014</v>
      </c>
      <c r="C708" s="13">
        <v>41810</v>
      </c>
      <c r="D708" s="14">
        <v>5</v>
      </c>
      <c r="E708" s="14">
        <v>15</v>
      </c>
      <c r="F708" s="14">
        <v>25</v>
      </c>
      <c r="G708" s="14">
        <v>38</v>
      </c>
      <c r="H708" s="14">
        <v>49</v>
      </c>
      <c r="I708" s="14" t="str">
        <f t="shared" si="36"/>
        <v>515253849</v>
      </c>
      <c r="J708" s="14" t="str">
        <f>IF(COUNTIF($I$5:I708,I708)&gt;1,"Doublon","")</f>
        <v/>
      </c>
      <c r="K708" s="14">
        <v>1</v>
      </c>
      <c r="L708" s="15">
        <v>2</v>
      </c>
      <c r="M708" s="14">
        <f t="shared" si="37"/>
        <v>132</v>
      </c>
    </row>
    <row r="709" spans="1:13" x14ac:dyDescent="0.25">
      <c r="A709" s="12">
        <v>705</v>
      </c>
      <c r="B709" s="12">
        <v>2014</v>
      </c>
      <c r="C709" s="13">
        <v>41814</v>
      </c>
      <c r="D709" s="14">
        <v>1</v>
      </c>
      <c r="E709" s="14">
        <v>7</v>
      </c>
      <c r="F709" s="14">
        <v>20</v>
      </c>
      <c r="G709" s="14">
        <v>21</v>
      </c>
      <c r="H709" s="14">
        <v>48</v>
      </c>
      <c r="I709" s="14" t="str">
        <f t="shared" si="36"/>
        <v>17202148</v>
      </c>
      <c r="J709" s="14" t="str">
        <f>IF(COUNTIF($I$5:I709,I709)&gt;1,"Doublon","")</f>
        <v/>
      </c>
      <c r="K709" s="14">
        <v>4</v>
      </c>
      <c r="L709" s="15">
        <v>7</v>
      </c>
      <c r="M709" s="14">
        <f t="shared" si="37"/>
        <v>97</v>
      </c>
    </row>
    <row r="710" spans="1:13" x14ac:dyDescent="0.25">
      <c r="A710" s="12">
        <v>706</v>
      </c>
      <c r="B710" s="12">
        <v>2014</v>
      </c>
      <c r="C710" s="13">
        <v>41817</v>
      </c>
      <c r="D710" s="14">
        <v>31</v>
      </c>
      <c r="E710" s="14">
        <v>33</v>
      </c>
      <c r="F710" s="14">
        <v>34</v>
      </c>
      <c r="G710" s="14">
        <v>39</v>
      </c>
      <c r="H710" s="14">
        <v>45</v>
      </c>
      <c r="I710" s="14" t="str">
        <f t="shared" ref="I710:I773" si="38">D710&amp;E710&amp;F710&amp;G710&amp;H710</f>
        <v>3133343945</v>
      </c>
      <c r="J710" s="14" t="str">
        <f>IF(COUNTIF($I$5:I710,I710)&gt;1,"Doublon","")</f>
        <v/>
      </c>
      <c r="K710" s="14">
        <v>2</v>
      </c>
      <c r="L710" s="15">
        <v>10</v>
      </c>
      <c r="M710" s="14">
        <f t="shared" si="37"/>
        <v>182</v>
      </c>
    </row>
    <row r="711" spans="1:13" x14ac:dyDescent="0.25">
      <c r="A711" s="12">
        <v>707</v>
      </c>
      <c r="B711" s="12">
        <v>2014</v>
      </c>
      <c r="C711" s="13">
        <v>41821</v>
      </c>
      <c r="D711" s="14">
        <v>18</v>
      </c>
      <c r="E711" s="14">
        <v>22</v>
      </c>
      <c r="F711" s="14">
        <v>25</v>
      </c>
      <c r="G711" s="14">
        <v>27</v>
      </c>
      <c r="H711" s="14">
        <v>39</v>
      </c>
      <c r="I711" s="14" t="str">
        <f t="shared" si="38"/>
        <v>1822252739</v>
      </c>
      <c r="J711" s="14" t="str">
        <f>IF(COUNTIF($I$5:I711,I711)&gt;1,"Doublon","")</f>
        <v/>
      </c>
      <c r="K711" s="14">
        <v>5</v>
      </c>
      <c r="L711" s="15">
        <v>10</v>
      </c>
      <c r="M711" s="14">
        <f t="shared" si="37"/>
        <v>131</v>
      </c>
    </row>
    <row r="712" spans="1:13" x14ac:dyDescent="0.25">
      <c r="A712" s="12">
        <v>708</v>
      </c>
      <c r="B712" s="12">
        <v>2014</v>
      </c>
      <c r="C712" s="13">
        <v>41824</v>
      </c>
      <c r="D712" s="14">
        <v>4</v>
      </c>
      <c r="E712" s="14">
        <v>18</v>
      </c>
      <c r="F712" s="14">
        <v>39</v>
      </c>
      <c r="G712" s="14">
        <v>43</v>
      </c>
      <c r="H712" s="14">
        <v>47</v>
      </c>
      <c r="I712" s="14" t="str">
        <f t="shared" si="38"/>
        <v>418394347</v>
      </c>
      <c r="J712" s="14" t="str">
        <f>IF(COUNTIF($I$5:I712,I712)&gt;1,"Doublon","")</f>
        <v/>
      </c>
      <c r="K712" s="14">
        <v>2</v>
      </c>
      <c r="L712" s="15">
        <v>6</v>
      </c>
      <c r="M712" s="14">
        <f t="shared" si="37"/>
        <v>151</v>
      </c>
    </row>
    <row r="713" spans="1:13" x14ac:dyDescent="0.25">
      <c r="A713" s="12">
        <v>709</v>
      </c>
      <c r="B713" s="12">
        <v>2014</v>
      </c>
      <c r="C713" s="13">
        <v>41828</v>
      </c>
      <c r="D713" s="14">
        <v>8</v>
      </c>
      <c r="E713" s="14">
        <v>18</v>
      </c>
      <c r="F713" s="14">
        <v>22</v>
      </c>
      <c r="G713" s="14">
        <v>24</v>
      </c>
      <c r="H713" s="14">
        <v>27</v>
      </c>
      <c r="I713" s="14" t="str">
        <f t="shared" si="38"/>
        <v>818222427</v>
      </c>
      <c r="J713" s="14" t="str">
        <f>IF(COUNTIF($I$5:I713,I713)&gt;1,"Doublon","")</f>
        <v/>
      </c>
      <c r="K713" s="14">
        <v>4</v>
      </c>
      <c r="L713" s="15">
        <v>11</v>
      </c>
      <c r="M713" s="14">
        <f t="shared" si="37"/>
        <v>99</v>
      </c>
    </row>
    <row r="714" spans="1:13" x14ac:dyDescent="0.25">
      <c r="A714" s="12">
        <v>710</v>
      </c>
      <c r="B714" s="12">
        <v>2014</v>
      </c>
      <c r="C714" s="13">
        <v>41831</v>
      </c>
      <c r="D714" s="14">
        <v>5</v>
      </c>
      <c r="E714" s="14">
        <v>22</v>
      </c>
      <c r="F714" s="14">
        <v>35</v>
      </c>
      <c r="G714" s="14">
        <v>38</v>
      </c>
      <c r="H714" s="14">
        <v>49</v>
      </c>
      <c r="I714" s="14" t="str">
        <f t="shared" si="38"/>
        <v>522353849</v>
      </c>
      <c r="J714" s="14" t="str">
        <f>IF(COUNTIF($I$5:I714,I714)&gt;1,"Doublon","")</f>
        <v/>
      </c>
      <c r="K714" s="14">
        <v>4</v>
      </c>
      <c r="L714" s="15">
        <v>7</v>
      </c>
      <c r="M714" s="14">
        <f t="shared" si="37"/>
        <v>149</v>
      </c>
    </row>
    <row r="715" spans="1:13" x14ac:dyDescent="0.25">
      <c r="A715" s="12">
        <v>711</v>
      </c>
      <c r="B715" s="12">
        <v>2014</v>
      </c>
      <c r="C715" s="13">
        <v>41835</v>
      </c>
      <c r="D715" s="14">
        <v>15</v>
      </c>
      <c r="E715" s="14">
        <v>18</v>
      </c>
      <c r="F715" s="14">
        <v>20</v>
      </c>
      <c r="G715" s="14">
        <v>27</v>
      </c>
      <c r="H715" s="14">
        <v>34</v>
      </c>
      <c r="I715" s="14" t="str">
        <f t="shared" si="38"/>
        <v>1518202734</v>
      </c>
      <c r="J715" s="14" t="str">
        <f>IF(COUNTIF($I$5:I715,I715)&gt;1,"Doublon","")</f>
        <v/>
      </c>
      <c r="K715" s="14">
        <v>1</v>
      </c>
      <c r="L715" s="15">
        <v>3</v>
      </c>
      <c r="M715" s="14">
        <f t="shared" si="37"/>
        <v>114</v>
      </c>
    </row>
    <row r="716" spans="1:13" x14ac:dyDescent="0.25">
      <c r="A716" s="12">
        <v>712</v>
      </c>
      <c r="B716" s="12">
        <v>2014</v>
      </c>
      <c r="C716" s="13">
        <v>41838</v>
      </c>
      <c r="D716" s="14">
        <v>1</v>
      </c>
      <c r="E716" s="14">
        <v>11</v>
      </c>
      <c r="F716" s="14">
        <v>29</v>
      </c>
      <c r="G716" s="14">
        <v>41</v>
      </c>
      <c r="H716" s="14">
        <v>43</v>
      </c>
      <c r="I716" s="14" t="str">
        <f t="shared" si="38"/>
        <v>111294143</v>
      </c>
      <c r="J716" s="14" t="str">
        <f>IF(COUNTIF($I$5:I716,I716)&gt;1,"Doublon","")</f>
        <v/>
      </c>
      <c r="K716" s="14">
        <v>3</v>
      </c>
      <c r="L716" s="15">
        <v>11</v>
      </c>
      <c r="M716" s="14">
        <f t="shared" si="37"/>
        <v>125</v>
      </c>
    </row>
    <row r="717" spans="1:13" x14ac:dyDescent="0.25">
      <c r="A717" s="12">
        <v>713</v>
      </c>
      <c r="B717" s="12">
        <v>2014</v>
      </c>
      <c r="C717" s="13">
        <v>41842</v>
      </c>
      <c r="D717" s="14">
        <v>1</v>
      </c>
      <c r="E717" s="14">
        <v>24</v>
      </c>
      <c r="F717" s="14">
        <v>43</v>
      </c>
      <c r="G717" s="14">
        <v>45</v>
      </c>
      <c r="H717" s="14">
        <v>50</v>
      </c>
      <c r="I717" s="14" t="str">
        <f t="shared" si="38"/>
        <v>124434550</v>
      </c>
      <c r="J717" s="14" t="str">
        <f>IF(COUNTIF($I$5:I717,I717)&gt;1,"Doublon","")</f>
        <v/>
      </c>
      <c r="K717" s="14">
        <v>5</v>
      </c>
      <c r="L717" s="15">
        <v>8</v>
      </c>
      <c r="M717" s="14">
        <f t="shared" si="37"/>
        <v>163</v>
      </c>
    </row>
    <row r="718" spans="1:13" x14ac:dyDescent="0.25">
      <c r="A718" s="12">
        <v>714</v>
      </c>
      <c r="B718" s="12">
        <v>2014</v>
      </c>
      <c r="C718" s="13">
        <v>41845</v>
      </c>
      <c r="D718" s="14">
        <v>9</v>
      </c>
      <c r="E718" s="14">
        <v>10</v>
      </c>
      <c r="F718" s="14">
        <v>12</v>
      </c>
      <c r="G718" s="14">
        <v>24</v>
      </c>
      <c r="H718" s="14">
        <v>43</v>
      </c>
      <c r="I718" s="14" t="str">
        <f t="shared" si="38"/>
        <v>910122443</v>
      </c>
      <c r="J718" s="14" t="str">
        <f>IF(COUNTIF($I$5:I718,I718)&gt;1,"Doublon","")</f>
        <v/>
      </c>
      <c r="K718" s="14">
        <v>5</v>
      </c>
      <c r="L718" s="15">
        <v>9</v>
      </c>
      <c r="M718" s="14">
        <f t="shared" si="37"/>
        <v>98</v>
      </c>
    </row>
    <row r="719" spans="1:13" x14ac:dyDescent="0.25">
      <c r="A719" s="12">
        <v>715</v>
      </c>
      <c r="B719" s="12">
        <v>2014</v>
      </c>
      <c r="C719" s="13">
        <v>41849</v>
      </c>
      <c r="D719" s="14">
        <v>10</v>
      </c>
      <c r="E719" s="14">
        <v>23</v>
      </c>
      <c r="F719" s="14">
        <v>35</v>
      </c>
      <c r="G719" s="14">
        <v>40</v>
      </c>
      <c r="H719" s="14">
        <v>43</v>
      </c>
      <c r="I719" s="14" t="str">
        <f t="shared" si="38"/>
        <v>1023354043</v>
      </c>
      <c r="J719" s="14" t="str">
        <f>IF(COUNTIF($I$5:I719,I719)&gt;1,"Doublon","")</f>
        <v/>
      </c>
      <c r="K719" s="14">
        <v>3</v>
      </c>
      <c r="L719" s="15">
        <v>9</v>
      </c>
      <c r="M719" s="14">
        <f t="shared" si="37"/>
        <v>151</v>
      </c>
    </row>
    <row r="720" spans="1:13" x14ac:dyDescent="0.25">
      <c r="A720" s="12">
        <v>716</v>
      </c>
      <c r="B720" s="12">
        <v>2014</v>
      </c>
      <c r="C720" s="13">
        <v>41852</v>
      </c>
      <c r="D720" s="14">
        <v>24</v>
      </c>
      <c r="E720" s="14">
        <v>44</v>
      </c>
      <c r="F720" s="14">
        <v>46</v>
      </c>
      <c r="G720" s="14">
        <v>48</v>
      </c>
      <c r="H720" s="14">
        <v>50</v>
      </c>
      <c r="I720" s="14" t="str">
        <f t="shared" si="38"/>
        <v>2444464850</v>
      </c>
      <c r="J720" s="14" t="str">
        <f>IF(COUNTIF($I$5:I720,I720)&gt;1,"Doublon","")</f>
        <v/>
      </c>
      <c r="K720" s="14">
        <v>5</v>
      </c>
      <c r="L720" s="15">
        <v>10</v>
      </c>
      <c r="M720" s="14">
        <f t="shared" si="37"/>
        <v>212</v>
      </c>
    </row>
    <row r="721" spans="1:13" x14ac:dyDescent="0.25">
      <c r="A721" s="12">
        <v>717</v>
      </c>
      <c r="B721" s="12">
        <v>2014</v>
      </c>
      <c r="C721" s="13">
        <v>41856</v>
      </c>
      <c r="D721" s="14">
        <v>5</v>
      </c>
      <c r="E721" s="14">
        <v>7</v>
      </c>
      <c r="F721" s="14">
        <v>19</v>
      </c>
      <c r="G721" s="14">
        <v>21</v>
      </c>
      <c r="H721" s="14">
        <v>42</v>
      </c>
      <c r="I721" s="14" t="str">
        <f t="shared" si="38"/>
        <v>57192142</v>
      </c>
      <c r="J721" s="14" t="str">
        <f>IF(COUNTIF($I$5:I721,I721)&gt;1,"Doublon","")</f>
        <v/>
      </c>
      <c r="K721" s="14">
        <v>5</v>
      </c>
      <c r="L721" s="15">
        <v>11</v>
      </c>
      <c r="M721" s="14">
        <f t="shared" si="37"/>
        <v>94</v>
      </c>
    </row>
    <row r="722" spans="1:13" x14ac:dyDescent="0.25">
      <c r="A722" s="12">
        <v>718</v>
      </c>
      <c r="B722" s="12">
        <v>2014</v>
      </c>
      <c r="C722" s="13">
        <v>41859</v>
      </c>
      <c r="D722" s="14">
        <v>21</v>
      </c>
      <c r="E722" s="14">
        <v>29</v>
      </c>
      <c r="F722" s="14">
        <v>35</v>
      </c>
      <c r="G722" s="14">
        <v>43</v>
      </c>
      <c r="H722" s="14">
        <v>46</v>
      </c>
      <c r="I722" s="14" t="str">
        <f t="shared" si="38"/>
        <v>2129354346</v>
      </c>
      <c r="J722" s="14" t="str">
        <f>IF(COUNTIF($I$5:I722,I722)&gt;1,"Doublon","")</f>
        <v/>
      </c>
      <c r="K722" s="14">
        <v>1</v>
      </c>
      <c r="L722" s="15">
        <v>9</v>
      </c>
      <c r="M722" s="14">
        <f t="shared" si="37"/>
        <v>174</v>
      </c>
    </row>
    <row r="723" spans="1:13" x14ac:dyDescent="0.25">
      <c r="A723" s="12">
        <v>719</v>
      </c>
      <c r="B723" s="12">
        <v>2014</v>
      </c>
      <c r="C723" s="13">
        <v>41863</v>
      </c>
      <c r="D723" s="14">
        <v>7</v>
      </c>
      <c r="E723" s="14">
        <v>16</v>
      </c>
      <c r="F723" s="14">
        <v>19</v>
      </c>
      <c r="G723" s="14">
        <v>22</v>
      </c>
      <c r="H723" s="14">
        <v>33</v>
      </c>
      <c r="I723" s="14" t="str">
        <f t="shared" si="38"/>
        <v>716192233</v>
      </c>
      <c r="J723" s="14" t="str">
        <f>IF(COUNTIF($I$5:I723,I723)&gt;1,"Doublon","")</f>
        <v/>
      </c>
      <c r="K723" s="14">
        <v>2</v>
      </c>
      <c r="L723" s="15">
        <v>5</v>
      </c>
      <c r="M723" s="14">
        <f t="shared" si="37"/>
        <v>97</v>
      </c>
    </row>
    <row r="724" spans="1:13" x14ac:dyDescent="0.25">
      <c r="A724" s="12">
        <v>720</v>
      </c>
      <c r="B724" s="12">
        <v>2014</v>
      </c>
      <c r="C724" s="13">
        <v>41866</v>
      </c>
      <c r="D724" s="14">
        <v>4</v>
      </c>
      <c r="E724" s="14">
        <v>5</v>
      </c>
      <c r="F724" s="14">
        <v>21</v>
      </c>
      <c r="G724" s="14">
        <v>23</v>
      </c>
      <c r="H724" s="14">
        <v>30</v>
      </c>
      <c r="I724" s="14" t="str">
        <f t="shared" si="38"/>
        <v>45212330</v>
      </c>
      <c r="J724" s="14" t="str">
        <f>IF(COUNTIF($I$5:I724,I724)&gt;1,"Doublon","")</f>
        <v/>
      </c>
      <c r="K724" s="14">
        <v>8</v>
      </c>
      <c r="L724" s="15">
        <v>10</v>
      </c>
      <c r="M724" s="14">
        <f t="shared" si="37"/>
        <v>83</v>
      </c>
    </row>
    <row r="725" spans="1:13" x14ac:dyDescent="0.25">
      <c r="A725" s="12">
        <v>721</v>
      </c>
      <c r="B725" s="12">
        <v>2014</v>
      </c>
      <c r="C725" s="13">
        <v>41870</v>
      </c>
      <c r="D725" s="14">
        <v>4</v>
      </c>
      <c r="E725" s="14">
        <v>7</v>
      </c>
      <c r="F725" s="14">
        <v>11</v>
      </c>
      <c r="G725" s="14">
        <v>34</v>
      </c>
      <c r="H725" s="14">
        <v>47</v>
      </c>
      <c r="I725" s="14" t="str">
        <f t="shared" si="38"/>
        <v>47113447</v>
      </c>
      <c r="J725" s="14" t="str">
        <f>IF(COUNTIF($I$5:I725,I725)&gt;1,"Doublon","")</f>
        <v/>
      </c>
      <c r="K725" s="14">
        <v>7</v>
      </c>
      <c r="L725" s="15">
        <v>8</v>
      </c>
      <c r="M725" s="14">
        <f t="shared" si="37"/>
        <v>103</v>
      </c>
    </row>
    <row r="726" spans="1:13" x14ac:dyDescent="0.25">
      <c r="A726" s="12">
        <v>722</v>
      </c>
      <c r="B726" s="12">
        <v>2014</v>
      </c>
      <c r="C726" s="13">
        <v>41873</v>
      </c>
      <c r="D726" s="14">
        <v>4</v>
      </c>
      <c r="E726" s="14">
        <v>17</v>
      </c>
      <c r="F726" s="14">
        <v>29</v>
      </c>
      <c r="G726" s="14">
        <v>35</v>
      </c>
      <c r="H726" s="14">
        <v>49</v>
      </c>
      <c r="I726" s="14" t="str">
        <f t="shared" si="38"/>
        <v>417293549</v>
      </c>
      <c r="J726" s="14" t="str">
        <f>IF(COUNTIF($I$5:I726,I726)&gt;1,"Doublon","")</f>
        <v/>
      </c>
      <c r="K726" s="14">
        <v>1</v>
      </c>
      <c r="L726" s="15">
        <v>2</v>
      </c>
      <c r="M726" s="14">
        <f t="shared" si="37"/>
        <v>134</v>
      </c>
    </row>
    <row r="727" spans="1:13" x14ac:dyDescent="0.25">
      <c r="A727" s="12">
        <v>723</v>
      </c>
      <c r="B727" s="12">
        <v>2014</v>
      </c>
      <c r="C727" s="13">
        <v>41877</v>
      </c>
      <c r="D727" s="14">
        <v>10</v>
      </c>
      <c r="E727" s="14">
        <v>22</v>
      </c>
      <c r="F727" s="14">
        <v>36</v>
      </c>
      <c r="G727" s="14">
        <v>45</v>
      </c>
      <c r="H727" s="14">
        <v>48</v>
      </c>
      <c r="I727" s="14" t="str">
        <f t="shared" si="38"/>
        <v>1022364548</v>
      </c>
      <c r="J727" s="14" t="str">
        <f>IF(COUNTIF($I$5:I727,I727)&gt;1,"Doublon","")</f>
        <v/>
      </c>
      <c r="K727" s="14">
        <v>4</v>
      </c>
      <c r="L727" s="15">
        <v>11</v>
      </c>
      <c r="M727" s="14">
        <f t="shared" si="37"/>
        <v>161</v>
      </c>
    </row>
    <row r="728" spans="1:13" x14ac:dyDescent="0.25">
      <c r="A728" s="12">
        <v>724</v>
      </c>
      <c r="B728" s="12">
        <v>2014</v>
      </c>
      <c r="C728" s="13">
        <v>41880</v>
      </c>
      <c r="D728" s="14">
        <v>2</v>
      </c>
      <c r="E728" s="14">
        <v>9</v>
      </c>
      <c r="F728" s="14">
        <v>26</v>
      </c>
      <c r="G728" s="14">
        <v>32</v>
      </c>
      <c r="H728" s="14">
        <v>38</v>
      </c>
      <c r="I728" s="14" t="str">
        <f t="shared" si="38"/>
        <v>29263238</v>
      </c>
      <c r="J728" s="14" t="str">
        <f>IF(COUNTIF($I$5:I728,I728)&gt;1,"Doublon","")</f>
        <v/>
      </c>
      <c r="K728" s="14">
        <v>3</v>
      </c>
      <c r="L728" s="15">
        <v>6</v>
      </c>
      <c r="M728" s="14">
        <f t="shared" si="37"/>
        <v>107</v>
      </c>
    </row>
    <row r="729" spans="1:13" x14ac:dyDescent="0.25">
      <c r="A729" s="12">
        <v>725</v>
      </c>
      <c r="B729" s="12">
        <v>2014</v>
      </c>
      <c r="C729" s="13">
        <v>41884</v>
      </c>
      <c r="D729" s="14">
        <v>5</v>
      </c>
      <c r="E729" s="14">
        <v>25</v>
      </c>
      <c r="F729" s="14">
        <v>31</v>
      </c>
      <c r="G729" s="14">
        <v>39</v>
      </c>
      <c r="H729" s="14">
        <v>45</v>
      </c>
      <c r="I729" s="14" t="str">
        <f t="shared" si="38"/>
        <v>525313945</v>
      </c>
      <c r="J729" s="14" t="str">
        <f>IF(COUNTIF($I$5:I729,I729)&gt;1,"Doublon","")</f>
        <v/>
      </c>
      <c r="K729" s="14">
        <v>1</v>
      </c>
      <c r="L729" s="15">
        <v>8</v>
      </c>
      <c r="M729" s="14">
        <f t="shared" si="37"/>
        <v>145</v>
      </c>
    </row>
    <row r="730" spans="1:13" x14ac:dyDescent="0.25">
      <c r="A730" s="12">
        <v>726</v>
      </c>
      <c r="B730" s="12">
        <v>2014</v>
      </c>
      <c r="C730" s="13">
        <v>41887</v>
      </c>
      <c r="D730" s="14">
        <v>1</v>
      </c>
      <c r="E730" s="14">
        <v>18</v>
      </c>
      <c r="F730" s="14">
        <v>23</v>
      </c>
      <c r="G730" s="14">
        <v>46</v>
      </c>
      <c r="H730" s="14">
        <v>50</v>
      </c>
      <c r="I730" s="14" t="str">
        <f t="shared" si="38"/>
        <v>118234650</v>
      </c>
      <c r="J730" s="14" t="str">
        <f>IF(COUNTIF($I$5:I730,I730)&gt;1,"Doublon","")</f>
        <v/>
      </c>
      <c r="K730" s="14">
        <v>3</v>
      </c>
      <c r="L730" s="15">
        <v>9</v>
      </c>
      <c r="M730" s="14">
        <f t="shared" si="37"/>
        <v>138</v>
      </c>
    </row>
    <row r="731" spans="1:13" x14ac:dyDescent="0.25">
      <c r="A731" s="12">
        <v>727</v>
      </c>
      <c r="B731" s="12">
        <v>2014</v>
      </c>
      <c r="C731" s="13">
        <v>41891</v>
      </c>
      <c r="D731" s="14">
        <v>8</v>
      </c>
      <c r="E731" s="14">
        <v>15</v>
      </c>
      <c r="F731" s="14">
        <v>19</v>
      </c>
      <c r="G731" s="14">
        <v>24</v>
      </c>
      <c r="H731" s="14">
        <v>35</v>
      </c>
      <c r="I731" s="14" t="str">
        <f t="shared" si="38"/>
        <v>815192435</v>
      </c>
      <c r="J731" s="14" t="str">
        <f>IF(COUNTIF($I$5:I731,I731)&gt;1,"Doublon","")</f>
        <v/>
      </c>
      <c r="K731" s="14">
        <v>8</v>
      </c>
      <c r="L731" s="15">
        <v>10</v>
      </c>
      <c r="M731" s="14">
        <f t="shared" si="37"/>
        <v>101</v>
      </c>
    </row>
    <row r="732" spans="1:13" x14ac:dyDescent="0.25">
      <c r="A732" s="12">
        <v>728</v>
      </c>
      <c r="B732" s="12">
        <v>2014</v>
      </c>
      <c r="C732" s="13">
        <v>41894</v>
      </c>
      <c r="D732" s="14">
        <v>9</v>
      </c>
      <c r="E732" s="14">
        <v>13</v>
      </c>
      <c r="F732" s="14">
        <v>26</v>
      </c>
      <c r="G732" s="14">
        <v>31</v>
      </c>
      <c r="H732" s="14">
        <v>33</v>
      </c>
      <c r="I732" s="14" t="str">
        <f t="shared" si="38"/>
        <v>913263133</v>
      </c>
      <c r="J732" s="14" t="str">
        <f>IF(COUNTIF($I$5:I732,I732)&gt;1,"Doublon","")</f>
        <v/>
      </c>
      <c r="K732" s="14">
        <v>7</v>
      </c>
      <c r="L732" s="15">
        <v>11</v>
      </c>
      <c r="M732" s="14">
        <f t="shared" si="37"/>
        <v>112</v>
      </c>
    </row>
    <row r="733" spans="1:13" x14ac:dyDescent="0.25">
      <c r="A733" s="12">
        <v>729</v>
      </c>
      <c r="B733" s="12">
        <v>2014</v>
      </c>
      <c r="C733" s="13">
        <v>41898</v>
      </c>
      <c r="D733" s="14">
        <v>4</v>
      </c>
      <c r="E733" s="14">
        <v>29</v>
      </c>
      <c r="F733" s="14">
        <v>30</v>
      </c>
      <c r="G733" s="14">
        <v>35</v>
      </c>
      <c r="H733" s="14">
        <v>50</v>
      </c>
      <c r="I733" s="14" t="str">
        <f t="shared" si="38"/>
        <v>429303550</v>
      </c>
      <c r="J733" s="14" t="str">
        <f>IF(COUNTIF($I$5:I733,I733)&gt;1,"Doublon","")</f>
        <v/>
      </c>
      <c r="K733" s="14">
        <v>2</v>
      </c>
      <c r="L733" s="15">
        <v>4</v>
      </c>
      <c r="M733" s="14">
        <f t="shared" si="37"/>
        <v>148</v>
      </c>
    </row>
    <row r="734" spans="1:13" x14ac:dyDescent="0.25">
      <c r="A734" s="12">
        <v>730</v>
      </c>
      <c r="B734" s="12">
        <v>2014</v>
      </c>
      <c r="C734" s="13">
        <v>41901</v>
      </c>
      <c r="D734" s="14">
        <v>6</v>
      </c>
      <c r="E734" s="14">
        <v>8</v>
      </c>
      <c r="F734" s="14">
        <v>34</v>
      </c>
      <c r="G734" s="14">
        <v>38</v>
      </c>
      <c r="H734" s="14">
        <v>48</v>
      </c>
      <c r="I734" s="14" t="str">
        <f t="shared" si="38"/>
        <v>68343848</v>
      </c>
      <c r="J734" s="14" t="str">
        <f>IF(COUNTIF($I$5:I734,I734)&gt;1,"Doublon","")</f>
        <v/>
      </c>
      <c r="K734" s="14">
        <v>3</v>
      </c>
      <c r="L734" s="15">
        <v>9</v>
      </c>
      <c r="M734" s="14">
        <f t="shared" ref="M734:M797" si="39">D734+E734+F734+G734+H734</f>
        <v>134</v>
      </c>
    </row>
    <row r="735" spans="1:13" x14ac:dyDescent="0.25">
      <c r="A735" s="12">
        <v>731</v>
      </c>
      <c r="B735" s="12">
        <v>2014</v>
      </c>
      <c r="C735" s="13">
        <v>41905</v>
      </c>
      <c r="D735" s="14">
        <v>12</v>
      </c>
      <c r="E735" s="14">
        <v>13</v>
      </c>
      <c r="F735" s="14">
        <v>14</v>
      </c>
      <c r="G735" s="14">
        <v>29</v>
      </c>
      <c r="H735" s="14">
        <v>35</v>
      </c>
      <c r="I735" s="14" t="str">
        <f t="shared" si="38"/>
        <v>1213142935</v>
      </c>
      <c r="J735" s="14" t="str">
        <f>IF(COUNTIF($I$5:I735,I735)&gt;1,"Doublon","")</f>
        <v/>
      </c>
      <c r="K735" s="14">
        <v>1</v>
      </c>
      <c r="L735" s="15">
        <v>7</v>
      </c>
      <c r="M735" s="14">
        <f t="shared" si="39"/>
        <v>103</v>
      </c>
    </row>
    <row r="736" spans="1:13" x14ac:dyDescent="0.25">
      <c r="A736" s="12">
        <v>732</v>
      </c>
      <c r="B736" s="12">
        <v>2014</v>
      </c>
      <c r="C736" s="13">
        <v>41908</v>
      </c>
      <c r="D736" s="14">
        <v>13</v>
      </c>
      <c r="E736" s="14">
        <v>27</v>
      </c>
      <c r="F736" s="14">
        <v>35</v>
      </c>
      <c r="G736" s="14">
        <v>46</v>
      </c>
      <c r="H736" s="14">
        <v>47</v>
      </c>
      <c r="I736" s="14" t="str">
        <f t="shared" si="38"/>
        <v>1327354647</v>
      </c>
      <c r="J736" s="14" t="str">
        <f>IF(COUNTIF($I$5:I736,I736)&gt;1,"Doublon","")</f>
        <v/>
      </c>
      <c r="K736" s="14">
        <v>1</v>
      </c>
      <c r="L736" s="15">
        <v>2</v>
      </c>
      <c r="M736" s="14">
        <f t="shared" si="39"/>
        <v>168</v>
      </c>
    </row>
    <row r="737" spans="1:13" x14ac:dyDescent="0.25">
      <c r="A737" s="12">
        <v>733</v>
      </c>
      <c r="B737" s="12">
        <v>2014</v>
      </c>
      <c r="C737" s="13">
        <v>41912</v>
      </c>
      <c r="D737" s="14">
        <v>3</v>
      </c>
      <c r="E737" s="14">
        <v>13</v>
      </c>
      <c r="F737" s="14">
        <v>15</v>
      </c>
      <c r="G737" s="14">
        <v>33</v>
      </c>
      <c r="H737" s="14">
        <v>42</v>
      </c>
      <c r="I737" s="14" t="str">
        <f t="shared" si="38"/>
        <v>313153342</v>
      </c>
      <c r="J737" s="14" t="str">
        <f>IF(COUNTIF($I$5:I737,I737)&gt;1,"Doublon","")</f>
        <v/>
      </c>
      <c r="K737" s="14">
        <v>5</v>
      </c>
      <c r="L737" s="15">
        <v>7</v>
      </c>
      <c r="M737" s="14">
        <f t="shared" si="39"/>
        <v>106</v>
      </c>
    </row>
    <row r="738" spans="1:13" x14ac:dyDescent="0.25">
      <c r="A738" s="12">
        <v>734</v>
      </c>
      <c r="B738" s="12">
        <v>2014</v>
      </c>
      <c r="C738" s="13">
        <v>41915</v>
      </c>
      <c r="D738" s="14">
        <v>4</v>
      </c>
      <c r="E738" s="14">
        <v>13</v>
      </c>
      <c r="F738" s="14">
        <v>23</v>
      </c>
      <c r="G738" s="14">
        <v>48</v>
      </c>
      <c r="H738" s="14">
        <v>50</v>
      </c>
      <c r="I738" s="14" t="str">
        <f t="shared" si="38"/>
        <v>413234850</v>
      </c>
      <c r="J738" s="14" t="str">
        <f>IF(COUNTIF($I$5:I738,I738)&gt;1,"Doublon","")</f>
        <v/>
      </c>
      <c r="K738" s="14">
        <v>5</v>
      </c>
      <c r="L738" s="15">
        <v>10</v>
      </c>
      <c r="M738" s="14">
        <f t="shared" si="39"/>
        <v>138</v>
      </c>
    </row>
    <row r="739" spans="1:13" x14ac:dyDescent="0.25">
      <c r="A739" s="12">
        <v>735</v>
      </c>
      <c r="B739" s="12">
        <v>2014</v>
      </c>
      <c r="C739" s="13">
        <v>41919</v>
      </c>
      <c r="D739" s="14">
        <v>9</v>
      </c>
      <c r="E739" s="14">
        <v>21</v>
      </c>
      <c r="F739" s="14">
        <v>28</v>
      </c>
      <c r="G739" s="14">
        <v>30</v>
      </c>
      <c r="H739" s="14">
        <v>38</v>
      </c>
      <c r="I739" s="14" t="str">
        <f t="shared" si="38"/>
        <v>921283038</v>
      </c>
      <c r="J739" s="14" t="str">
        <f>IF(COUNTIF($I$5:I739,I739)&gt;1,"Doublon","")</f>
        <v/>
      </c>
      <c r="K739" s="14">
        <v>1</v>
      </c>
      <c r="L739" s="15">
        <v>8</v>
      </c>
      <c r="M739" s="14">
        <f t="shared" si="39"/>
        <v>126</v>
      </c>
    </row>
    <row r="740" spans="1:13" x14ac:dyDescent="0.25">
      <c r="A740" s="12">
        <v>736</v>
      </c>
      <c r="B740" s="12">
        <v>2014</v>
      </c>
      <c r="C740" s="13">
        <v>41922</v>
      </c>
      <c r="D740" s="14">
        <v>6</v>
      </c>
      <c r="E740" s="14">
        <v>29</v>
      </c>
      <c r="F740" s="14">
        <v>42</v>
      </c>
      <c r="G740" s="14">
        <v>45</v>
      </c>
      <c r="H740" s="14">
        <v>47</v>
      </c>
      <c r="I740" s="14" t="str">
        <f t="shared" si="38"/>
        <v>629424547</v>
      </c>
      <c r="J740" s="14" t="str">
        <f>IF(COUNTIF($I$5:I740,I740)&gt;1,"Doublon","")</f>
        <v/>
      </c>
      <c r="K740" s="14">
        <v>9</v>
      </c>
      <c r="L740" s="15">
        <v>10</v>
      </c>
      <c r="M740" s="14">
        <f t="shared" si="39"/>
        <v>169</v>
      </c>
    </row>
    <row r="741" spans="1:13" x14ac:dyDescent="0.25">
      <c r="A741" s="12">
        <v>737</v>
      </c>
      <c r="B741" s="12">
        <v>2014</v>
      </c>
      <c r="C741" s="13">
        <v>41926</v>
      </c>
      <c r="D741" s="14">
        <v>4</v>
      </c>
      <c r="E741" s="14">
        <v>5</v>
      </c>
      <c r="F741" s="14">
        <v>15</v>
      </c>
      <c r="G741" s="14">
        <v>23</v>
      </c>
      <c r="H741" s="14">
        <v>32</v>
      </c>
      <c r="I741" s="14" t="str">
        <f t="shared" si="38"/>
        <v>45152332</v>
      </c>
      <c r="J741" s="14" t="str">
        <f>IF(COUNTIF($I$5:I741,I741)&gt;1,"Doublon","")</f>
        <v/>
      </c>
      <c r="K741" s="14">
        <v>3</v>
      </c>
      <c r="L741" s="15">
        <v>7</v>
      </c>
      <c r="M741" s="14">
        <f t="shared" si="39"/>
        <v>79</v>
      </c>
    </row>
    <row r="742" spans="1:13" x14ac:dyDescent="0.25">
      <c r="A742" s="12">
        <v>738</v>
      </c>
      <c r="B742" s="12">
        <v>2014</v>
      </c>
      <c r="C742" s="13">
        <v>41929</v>
      </c>
      <c r="D742" s="14">
        <v>1</v>
      </c>
      <c r="E742" s="14">
        <v>13</v>
      </c>
      <c r="F742" s="14">
        <v>40</v>
      </c>
      <c r="G742" s="14">
        <v>48</v>
      </c>
      <c r="H742" s="14">
        <v>49</v>
      </c>
      <c r="I742" s="14" t="str">
        <f t="shared" si="38"/>
        <v>113404849</v>
      </c>
      <c r="J742" s="14" t="str">
        <f>IF(COUNTIF($I$5:I742,I742)&gt;1,"Doublon","")</f>
        <v/>
      </c>
      <c r="K742" s="14">
        <v>8</v>
      </c>
      <c r="L742" s="15">
        <v>10</v>
      </c>
      <c r="M742" s="14">
        <f t="shared" si="39"/>
        <v>151</v>
      </c>
    </row>
    <row r="743" spans="1:13" x14ac:dyDescent="0.25">
      <c r="A743" s="12">
        <v>739</v>
      </c>
      <c r="B743" s="12">
        <v>2014</v>
      </c>
      <c r="C743" s="13">
        <v>41933</v>
      </c>
      <c r="D743" s="14">
        <v>20</v>
      </c>
      <c r="E743" s="14">
        <v>21</v>
      </c>
      <c r="F743" s="14">
        <v>27</v>
      </c>
      <c r="G743" s="14">
        <v>33</v>
      </c>
      <c r="H743" s="14">
        <v>40</v>
      </c>
      <c r="I743" s="14" t="str">
        <f t="shared" si="38"/>
        <v>2021273340</v>
      </c>
      <c r="J743" s="14" t="str">
        <f>IF(COUNTIF($I$5:I743,I743)&gt;1,"Doublon","")</f>
        <v/>
      </c>
      <c r="K743" s="14">
        <v>3</v>
      </c>
      <c r="L743" s="15">
        <v>10</v>
      </c>
      <c r="M743" s="14">
        <f t="shared" si="39"/>
        <v>141</v>
      </c>
    </row>
    <row r="744" spans="1:13" x14ac:dyDescent="0.25">
      <c r="A744" s="12">
        <v>740</v>
      </c>
      <c r="B744" s="12">
        <v>2014</v>
      </c>
      <c r="C744" s="13">
        <v>41936</v>
      </c>
      <c r="D744" s="14">
        <v>3</v>
      </c>
      <c r="E744" s="14">
        <v>9</v>
      </c>
      <c r="F744" s="14">
        <v>20</v>
      </c>
      <c r="G744" s="14">
        <v>30</v>
      </c>
      <c r="H744" s="14">
        <v>42</v>
      </c>
      <c r="I744" s="14" t="str">
        <f t="shared" si="38"/>
        <v>39203042</v>
      </c>
      <c r="J744" s="14" t="str">
        <f>IF(COUNTIF($I$5:I744,I744)&gt;1,"Doublon","")</f>
        <v/>
      </c>
      <c r="K744" s="14">
        <v>1</v>
      </c>
      <c r="L744" s="15">
        <v>6</v>
      </c>
      <c r="M744" s="14">
        <f t="shared" si="39"/>
        <v>104</v>
      </c>
    </row>
    <row r="745" spans="1:13" x14ac:dyDescent="0.25">
      <c r="A745" s="12">
        <v>741</v>
      </c>
      <c r="B745" s="12">
        <v>2014</v>
      </c>
      <c r="C745" s="13">
        <v>41940</v>
      </c>
      <c r="D745" s="14">
        <v>10</v>
      </c>
      <c r="E745" s="14">
        <v>15</v>
      </c>
      <c r="F745" s="14">
        <v>17</v>
      </c>
      <c r="G745" s="14">
        <v>40</v>
      </c>
      <c r="H745" s="14">
        <v>45</v>
      </c>
      <c r="I745" s="14" t="str">
        <f t="shared" si="38"/>
        <v>1015174045</v>
      </c>
      <c r="J745" s="14" t="str">
        <f>IF(COUNTIF($I$5:I745,I745)&gt;1,"Doublon","")</f>
        <v/>
      </c>
      <c r="K745" s="14">
        <v>1</v>
      </c>
      <c r="L745" s="15">
        <v>2</v>
      </c>
      <c r="M745" s="14">
        <f t="shared" si="39"/>
        <v>127</v>
      </c>
    </row>
    <row r="746" spans="1:13" x14ac:dyDescent="0.25">
      <c r="A746" s="12">
        <v>742</v>
      </c>
      <c r="B746" s="12">
        <v>2014</v>
      </c>
      <c r="C746" s="13">
        <v>41943</v>
      </c>
      <c r="D746" s="14">
        <v>10</v>
      </c>
      <c r="E746" s="14">
        <v>13</v>
      </c>
      <c r="F746" s="14">
        <v>20</v>
      </c>
      <c r="G746" s="14">
        <v>33</v>
      </c>
      <c r="H746" s="14">
        <v>41</v>
      </c>
      <c r="I746" s="14" t="str">
        <f t="shared" si="38"/>
        <v>1013203341</v>
      </c>
      <c r="J746" s="14" t="str">
        <f>IF(COUNTIF($I$5:I746,I746)&gt;1,"Doublon","")</f>
        <v/>
      </c>
      <c r="K746" s="14">
        <v>3</v>
      </c>
      <c r="L746" s="15">
        <v>9</v>
      </c>
      <c r="M746" s="14">
        <f t="shared" si="39"/>
        <v>117</v>
      </c>
    </row>
    <row r="747" spans="1:13" x14ac:dyDescent="0.25">
      <c r="A747" s="12">
        <v>743</v>
      </c>
      <c r="B747" s="12">
        <v>2014</v>
      </c>
      <c r="C747" s="13">
        <v>41947</v>
      </c>
      <c r="D747" s="14">
        <v>1</v>
      </c>
      <c r="E747" s="14">
        <v>6</v>
      </c>
      <c r="F747" s="14">
        <v>13</v>
      </c>
      <c r="G747" s="14">
        <v>17</v>
      </c>
      <c r="H747" s="14">
        <v>26</v>
      </c>
      <c r="I747" s="14" t="str">
        <f t="shared" si="38"/>
        <v>16131726</v>
      </c>
      <c r="J747" s="14" t="str">
        <f>IF(COUNTIF($I$5:I747,I747)&gt;1,"Doublon","")</f>
        <v/>
      </c>
      <c r="K747" s="14">
        <v>3</v>
      </c>
      <c r="L747" s="15">
        <v>5</v>
      </c>
      <c r="M747" s="14">
        <f t="shared" si="39"/>
        <v>63</v>
      </c>
    </row>
    <row r="748" spans="1:13" x14ac:dyDescent="0.25">
      <c r="A748" s="12">
        <v>744</v>
      </c>
      <c r="B748" s="12">
        <v>2014</v>
      </c>
      <c r="C748" s="13">
        <v>41950</v>
      </c>
      <c r="D748" s="14">
        <v>13</v>
      </c>
      <c r="E748" s="14">
        <v>25</v>
      </c>
      <c r="F748" s="14">
        <v>32</v>
      </c>
      <c r="G748" s="14">
        <v>38</v>
      </c>
      <c r="H748" s="14">
        <v>46</v>
      </c>
      <c r="I748" s="14" t="str">
        <f t="shared" si="38"/>
        <v>1325323846</v>
      </c>
      <c r="J748" s="14" t="str">
        <f>IF(COUNTIF($I$5:I748,I748)&gt;1,"Doublon","")</f>
        <v/>
      </c>
      <c r="K748" s="14">
        <v>1</v>
      </c>
      <c r="L748" s="15">
        <v>10</v>
      </c>
      <c r="M748" s="14">
        <f t="shared" si="39"/>
        <v>154</v>
      </c>
    </row>
    <row r="749" spans="1:13" x14ac:dyDescent="0.25">
      <c r="A749" s="12">
        <v>745</v>
      </c>
      <c r="B749" s="12">
        <v>2014</v>
      </c>
      <c r="C749" s="13">
        <v>41954</v>
      </c>
      <c r="D749" s="14">
        <v>2</v>
      </c>
      <c r="E749" s="14">
        <v>14</v>
      </c>
      <c r="F749" s="14">
        <v>21</v>
      </c>
      <c r="G749" s="14">
        <v>36</v>
      </c>
      <c r="H749" s="14">
        <v>46</v>
      </c>
      <c r="I749" s="14" t="str">
        <f t="shared" si="38"/>
        <v>214213646</v>
      </c>
      <c r="J749" s="14" t="str">
        <f>IF(COUNTIF($I$5:I749,I749)&gt;1,"Doublon","")</f>
        <v/>
      </c>
      <c r="K749" s="14">
        <v>7</v>
      </c>
      <c r="L749" s="15">
        <v>11</v>
      </c>
      <c r="M749" s="14">
        <f t="shared" si="39"/>
        <v>119</v>
      </c>
    </row>
    <row r="750" spans="1:13" x14ac:dyDescent="0.25">
      <c r="A750" s="12">
        <v>746</v>
      </c>
      <c r="B750" s="12">
        <v>2014</v>
      </c>
      <c r="C750" s="13">
        <v>41957</v>
      </c>
      <c r="D750" s="14">
        <v>17</v>
      </c>
      <c r="E750" s="14">
        <v>32</v>
      </c>
      <c r="F750" s="14">
        <v>36</v>
      </c>
      <c r="G750" s="14">
        <v>38</v>
      </c>
      <c r="H750" s="14">
        <v>48</v>
      </c>
      <c r="I750" s="14" t="str">
        <f t="shared" si="38"/>
        <v>1732363848</v>
      </c>
      <c r="J750" s="14" t="str">
        <f>IF(COUNTIF($I$5:I750,I750)&gt;1,"Doublon","")</f>
        <v/>
      </c>
      <c r="K750" s="14">
        <v>5</v>
      </c>
      <c r="L750" s="15">
        <v>8</v>
      </c>
      <c r="M750" s="14">
        <f t="shared" si="39"/>
        <v>171</v>
      </c>
    </row>
    <row r="751" spans="1:13" x14ac:dyDescent="0.25">
      <c r="A751" s="12">
        <v>747</v>
      </c>
      <c r="B751" s="12">
        <v>2014</v>
      </c>
      <c r="C751" s="13">
        <v>41961</v>
      </c>
      <c r="D751" s="14">
        <v>2</v>
      </c>
      <c r="E751" s="14">
        <v>3</v>
      </c>
      <c r="F751" s="14">
        <v>17</v>
      </c>
      <c r="G751" s="14">
        <v>36</v>
      </c>
      <c r="H751" s="14">
        <v>38</v>
      </c>
      <c r="I751" s="14" t="str">
        <f t="shared" si="38"/>
        <v>23173638</v>
      </c>
      <c r="J751" s="14" t="str">
        <f>IF(COUNTIF($I$5:I751,I751)&gt;1,"Doublon","")</f>
        <v/>
      </c>
      <c r="K751" s="14">
        <v>4</v>
      </c>
      <c r="L751" s="15">
        <v>11</v>
      </c>
      <c r="M751" s="14">
        <f t="shared" si="39"/>
        <v>96</v>
      </c>
    </row>
    <row r="752" spans="1:13" x14ac:dyDescent="0.25">
      <c r="A752" s="12">
        <v>748</v>
      </c>
      <c r="B752" s="12">
        <v>2014</v>
      </c>
      <c r="C752" s="13">
        <v>41964</v>
      </c>
      <c r="D752" s="14">
        <v>4</v>
      </c>
      <c r="E752" s="14">
        <v>7</v>
      </c>
      <c r="F752" s="14">
        <v>28</v>
      </c>
      <c r="G752" s="14">
        <v>32</v>
      </c>
      <c r="H752" s="14">
        <v>37</v>
      </c>
      <c r="I752" s="14" t="str">
        <f t="shared" si="38"/>
        <v>47283237</v>
      </c>
      <c r="J752" s="14" t="str">
        <f>IF(COUNTIF($I$5:I752,I752)&gt;1,"Doublon","")</f>
        <v/>
      </c>
      <c r="K752" s="14">
        <v>5</v>
      </c>
      <c r="L752" s="15">
        <v>10</v>
      </c>
      <c r="M752" s="14">
        <f t="shared" si="39"/>
        <v>108</v>
      </c>
    </row>
    <row r="753" spans="1:13" x14ac:dyDescent="0.25">
      <c r="A753" s="12">
        <v>749</v>
      </c>
      <c r="B753" s="12">
        <v>2014</v>
      </c>
      <c r="C753" s="13">
        <v>41968</v>
      </c>
      <c r="D753" s="14">
        <v>3</v>
      </c>
      <c r="E753" s="14">
        <v>7</v>
      </c>
      <c r="F753" s="14">
        <v>25</v>
      </c>
      <c r="G753" s="14">
        <v>32</v>
      </c>
      <c r="H753" s="14">
        <v>36</v>
      </c>
      <c r="I753" s="14" t="str">
        <f t="shared" si="38"/>
        <v>37253236</v>
      </c>
      <c r="J753" s="14" t="str">
        <f>IF(COUNTIF($I$5:I753,I753)&gt;1,"Doublon","")</f>
        <v/>
      </c>
      <c r="K753" s="14">
        <v>1</v>
      </c>
      <c r="L753" s="15">
        <v>6</v>
      </c>
      <c r="M753" s="14">
        <f t="shared" si="39"/>
        <v>103</v>
      </c>
    </row>
    <row r="754" spans="1:13" x14ac:dyDescent="0.25">
      <c r="A754" s="12">
        <v>750</v>
      </c>
      <c r="B754" s="12">
        <v>2014</v>
      </c>
      <c r="C754" s="13">
        <v>41971</v>
      </c>
      <c r="D754" s="14">
        <v>6</v>
      </c>
      <c r="E754" s="14">
        <v>10</v>
      </c>
      <c r="F754" s="14">
        <v>15</v>
      </c>
      <c r="G754" s="14">
        <v>23</v>
      </c>
      <c r="H754" s="14">
        <v>41</v>
      </c>
      <c r="I754" s="14" t="str">
        <f t="shared" si="38"/>
        <v>610152341</v>
      </c>
      <c r="J754" s="14" t="str">
        <f>IF(COUNTIF($I$5:I754,I754)&gt;1,"Doublon","")</f>
        <v/>
      </c>
      <c r="K754" s="14">
        <v>4</v>
      </c>
      <c r="L754" s="15">
        <v>10</v>
      </c>
      <c r="M754" s="14">
        <f t="shared" si="39"/>
        <v>95</v>
      </c>
    </row>
    <row r="755" spans="1:13" x14ac:dyDescent="0.25">
      <c r="A755" s="12">
        <v>751</v>
      </c>
      <c r="B755" s="12">
        <v>2014</v>
      </c>
      <c r="C755" s="13">
        <v>41975</v>
      </c>
      <c r="D755" s="14">
        <v>3</v>
      </c>
      <c r="E755" s="14">
        <v>15</v>
      </c>
      <c r="F755" s="14">
        <v>25</v>
      </c>
      <c r="G755" s="14">
        <v>44</v>
      </c>
      <c r="H755" s="14">
        <v>49</v>
      </c>
      <c r="I755" s="14" t="str">
        <f t="shared" si="38"/>
        <v>315254449</v>
      </c>
      <c r="J755" s="14" t="str">
        <f>IF(COUNTIF($I$5:I755,I755)&gt;1,"Doublon","")</f>
        <v/>
      </c>
      <c r="K755" s="14">
        <v>1</v>
      </c>
      <c r="L755" s="15">
        <v>9</v>
      </c>
      <c r="M755" s="14">
        <f t="shared" si="39"/>
        <v>136</v>
      </c>
    </row>
    <row r="756" spans="1:13" x14ac:dyDescent="0.25">
      <c r="A756" s="12">
        <v>752</v>
      </c>
      <c r="B756" s="12">
        <v>2014</v>
      </c>
      <c r="C756" s="13">
        <v>41978</v>
      </c>
      <c r="D756" s="14">
        <v>5</v>
      </c>
      <c r="E756" s="14">
        <v>8</v>
      </c>
      <c r="F756" s="14">
        <v>37</v>
      </c>
      <c r="G756" s="14">
        <v>47</v>
      </c>
      <c r="H756" s="14">
        <v>48</v>
      </c>
      <c r="I756" s="14" t="str">
        <f t="shared" si="38"/>
        <v>58374748</v>
      </c>
      <c r="J756" s="14" t="str">
        <f>IF(COUNTIF($I$5:I756,I756)&gt;1,"Doublon","")</f>
        <v/>
      </c>
      <c r="K756" s="14">
        <v>2</v>
      </c>
      <c r="L756" s="15">
        <v>3</v>
      </c>
      <c r="M756" s="14">
        <f t="shared" si="39"/>
        <v>145</v>
      </c>
    </row>
    <row r="757" spans="1:13" x14ac:dyDescent="0.25">
      <c r="A757" s="12">
        <v>753</v>
      </c>
      <c r="B757" s="12">
        <v>2014</v>
      </c>
      <c r="C757" s="13">
        <v>41982</v>
      </c>
      <c r="D757" s="14">
        <v>1</v>
      </c>
      <c r="E757" s="14">
        <v>3</v>
      </c>
      <c r="F757" s="14">
        <v>31</v>
      </c>
      <c r="G757" s="14">
        <v>42</v>
      </c>
      <c r="H757" s="14">
        <v>46</v>
      </c>
      <c r="I757" s="14" t="str">
        <f t="shared" si="38"/>
        <v>13314246</v>
      </c>
      <c r="J757" s="14" t="str">
        <f>IF(COUNTIF($I$5:I757,I757)&gt;1,"Doublon","")</f>
        <v/>
      </c>
      <c r="K757" s="14">
        <v>4</v>
      </c>
      <c r="L757" s="15">
        <v>11</v>
      </c>
      <c r="M757" s="14">
        <f t="shared" si="39"/>
        <v>123</v>
      </c>
    </row>
    <row r="758" spans="1:13" x14ac:dyDescent="0.25">
      <c r="A758" s="12">
        <v>754</v>
      </c>
      <c r="B758" s="12">
        <v>2014</v>
      </c>
      <c r="C758" s="13">
        <v>41985</v>
      </c>
      <c r="D758" s="14">
        <v>2</v>
      </c>
      <c r="E758" s="14">
        <v>15</v>
      </c>
      <c r="F758" s="14">
        <v>28</v>
      </c>
      <c r="G758" s="14">
        <v>31</v>
      </c>
      <c r="H758" s="14">
        <v>37</v>
      </c>
      <c r="I758" s="14" t="str">
        <f t="shared" si="38"/>
        <v>215283137</v>
      </c>
      <c r="J758" s="14" t="str">
        <f>IF(COUNTIF($I$5:I758,I758)&gt;1,"Doublon","")</f>
        <v/>
      </c>
      <c r="K758" s="14">
        <v>4</v>
      </c>
      <c r="L758" s="15">
        <v>6</v>
      </c>
      <c r="M758" s="14">
        <f t="shared" si="39"/>
        <v>113</v>
      </c>
    </row>
    <row r="759" spans="1:13" x14ac:dyDescent="0.25">
      <c r="A759" s="12">
        <v>755</v>
      </c>
      <c r="B759" s="12">
        <v>2014</v>
      </c>
      <c r="C759" s="13">
        <v>41989</v>
      </c>
      <c r="D759" s="14">
        <v>3</v>
      </c>
      <c r="E759" s="14">
        <v>7</v>
      </c>
      <c r="F759" s="14">
        <v>12</v>
      </c>
      <c r="G759" s="14">
        <v>13</v>
      </c>
      <c r="H759" s="14">
        <v>25</v>
      </c>
      <c r="I759" s="14" t="str">
        <f t="shared" si="38"/>
        <v>37121325</v>
      </c>
      <c r="J759" s="14" t="str">
        <f>IF(COUNTIF($I$5:I759,I759)&gt;1,"Doublon","")</f>
        <v/>
      </c>
      <c r="K759" s="14">
        <v>5</v>
      </c>
      <c r="L759" s="15">
        <v>8</v>
      </c>
      <c r="M759" s="14">
        <f t="shared" si="39"/>
        <v>60</v>
      </c>
    </row>
    <row r="760" spans="1:13" x14ac:dyDescent="0.25">
      <c r="A760" s="12">
        <v>756</v>
      </c>
      <c r="B760" s="12">
        <v>2014</v>
      </c>
      <c r="C760" s="13">
        <v>41992</v>
      </c>
      <c r="D760" s="14">
        <v>23</v>
      </c>
      <c r="E760" s="14">
        <v>29</v>
      </c>
      <c r="F760" s="14">
        <v>31</v>
      </c>
      <c r="G760" s="14">
        <v>39</v>
      </c>
      <c r="H760" s="14">
        <v>44</v>
      </c>
      <c r="I760" s="14" t="str">
        <f t="shared" si="38"/>
        <v>2329313944</v>
      </c>
      <c r="J760" s="14" t="str">
        <f>IF(COUNTIF($I$5:I760,I760)&gt;1,"Doublon","")</f>
        <v/>
      </c>
      <c r="K760" s="14">
        <v>5</v>
      </c>
      <c r="L760" s="15">
        <v>8</v>
      </c>
      <c r="M760" s="14">
        <f t="shared" si="39"/>
        <v>166</v>
      </c>
    </row>
    <row r="761" spans="1:13" x14ac:dyDescent="0.25">
      <c r="A761" s="12">
        <v>757</v>
      </c>
      <c r="B761" s="12">
        <v>2014</v>
      </c>
      <c r="C761" s="13">
        <v>41996</v>
      </c>
      <c r="D761" s="14">
        <v>8</v>
      </c>
      <c r="E761" s="14">
        <v>9</v>
      </c>
      <c r="F761" s="14">
        <v>19</v>
      </c>
      <c r="G761" s="14">
        <v>25</v>
      </c>
      <c r="H761" s="14">
        <v>49</v>
      </c>
      <c r="I761" s="14" t="str">
        <f t="shared" si="38"/>
        <v>89192549</v>
      </c>
      <c r="J761" s="14" t="str">
        <f>IF(COUNTIF($I$5:I761,I761)&gt;1,"Doublon","")</f>
        <v/>
      </c>
      <c r="K761" s="14">
        <v>2</v>
      </c>
      <c r="L761" s="15">
        <v>10</v>
      </c>
      <c r="M761" s="14">
        <f t="shared" si="39"/>
        <v>110</v>
      </c>
    </row>
    <row r="762" spans="1:13" x14ac:dyDescent="0.25">
      <c r="A762" s="12">
        <v>758</v>
      </c>
      <c r="B762" s="12">
        <v>2014</v>
      </c>
      <c r="C762" s="13">
        <v>41999</v>
      </c>
      <c r="D762" s="14">
        <v>17</v>
      </c>
      <c r="E762" s="14">
        <v>26</v>
      </c>
      <c r="F762" s="14">
        <v>27</v>
      </c>
      <c r="G762" s="14">
        <v>45</v>
      </c>
      <c r="H762" s="14">
        <v>49</v>
      </c>
      <c r="I762" s="14" t="str">
        <f t="shared" si="38"/>
        <v>1726274549</v>
      </c>
      <c r="J762" s="14" t="str">
        <f>IF(COUNTIF($I$5:I762,I762)&gt;1,"Doublon","")</f>
        <v/>
      </c>
      <c r="K762" s="14">
        <v>2</v>
      </c>
      <c r="L762" s="15">
        <v>3</v>
      </c>
      <c r="M762" s="14">
        <f t="shared" si="39"/>
        <v>164</v>
      </c>
    </row>
    <row r="763" spans="1:13" x14ac:dyDescent="0.25">
      <c r="A763" s="12">
        <v>759</v>
      </c>
      <c r="B763" s="12">
        <v>2014</v>
      </c>
      <c r="C763" s="13">
        <v>42003</v>
      </c>
      <c r="D763" s="14">
        <v>6</v>
      </c>
      <c r="E763" s="14">
        <v>18</v>
      </c>
      <c r="F763" s="14">
        <v>39</v>
      </c>
      <c r="G763" s="14">
        <v>44</v>
      </c>
      <c r="H763" s="14">
        <v>50</v>
      </c>
      <c r="I763" s="14" t="str">
        <f t="shared" si="38"/>
        <v>618394450</v>
      </c>
      <c r="J763" s="14" t="str">
        <f>IF(COUNTIF($I$5:I763,I763)&gt;1,"Doublon","")</f>
        <v/>
      </c>
      <c r="K763" s="14">
        <v>8</v>
      </c>
      <c r="L763" s="15">
        <v>11</v>
      </c>
      <c r="M763" s="14">
        <f t="shared" si="39"/>
        <v>157</v>
      </c>
    </row>
    <row r="764" spans="1:13" x14ac:dyDescent="0.25">
      <c r="A764" s="12">
        <v>760</v>
      </c>
      <c r="B764" s="12">
        <v>2015</v>
      </c>
      <c r="C764" s="13">
        <v>42006</v>
      </c>
      <c r="D764" s="14">
        <v>22</v>
      </c>
      <c r="E764" s="14">
        <v>24</v>
      </c>
      <c r="F764" s="14">
        <v>25</v>
      </c>
      <c r="G764" s="14">
        <v>28</v>
      </c>
      <c r="H764" s="14">
        <v>49</v>
      </c>
      <c r="I764" s="14" t="str">
        <f t="shared" si="38"/>
        <v>2224252849</v>
      </c>
      <c r="J764" s="14" t="str">
        <f>IF(COUNTIF($I$5:I764,I764)&gt;1,"Doublon","")</f>
        <v/>
      </c>
      <c r="K764" s="14">
        <v>3</v>
      </c>
      <c r="L764" s="15">
        <v>6</v>
      </c>
      <c r="M764" s="14">
        <f t="shared" si="39"/>
        <v>148</v>
      </c>
    </row>
    <row r="765" spans="1:13" x14ac:dyDescent="0.25">
      <c r="A765" s="12">
        <v>761</v>
      </c>
      <c r="B765" s="12">
        <v>2015</v>
      </c>
      <c r="C765" s="13">
        <v>42010</v>
      </c>
      <c r="D765" s="14">
        <v>14</v>
      </c>
      <c r="E765" s="14">
        <v>20</v>
      </c>
      <c r="F765" s="14">
        <v>30</v>
      </c>
      <c r="G765" s="14">
        <v>38</v>
      </c>
      <c r="H765" s="14">
        <v>49</v>
      </c>
      <c r="I765" s="14" t="str">
        <f t="shared" si="38"/>
        <v>1420303849</v>
      </c>
      <c r="J765" s="14" t="str">
        <f>IF(COUNTIF($I$5:I765,I765)&gt;1,"Doublon","")</f>
        <v/>
      </c>
      <c r="K765" s="14">
        <v>3</v>
      </c>
      <c r="L765" s="15">
        <v>4</v>
      </c>
      <c r="M765" s="14">
        <f t="shared" si="39"/>
        <v>151</v>
      </c>
    </row>
    <row r="766" spans="1:13" x14ac:dyDescent="0.25">
      <c r="A766" s="12">
        <v>762</v>
      </c>
      <c r="B766" s="12">
        <v>2015</v>
      </c>
      <c r="C766" s="13">
        <v>42013</v>
      </c>
      <c r="D766" s="14">
        <v>6</v>
      </c>
      <c r="E766" s="14">
        <v>21</v>
      </c>
      <c r="F766" s="14">
        <v>24</v>
      </c>
      <c r="G766" s="14">
        <v>32</v>
      </c>
      <c r="H766" s="14">
        <v>45</v>
      </c>
      <c r="I766" s="14" t="str">
        <f t="shared" si="38"/>
        <v>621243245</v>
      </c>
      <c r="J766" s="14" t="str">
        <f>IF(COUNTIF($I$5:I766,I766)&gt;1,"Doublon","")</f>
        <v/>
      </c>
      <c r="K766" s="14">
        <v>1</v>
      </c>
      <c r="L766" s="15">
        <v>11</v>
      </c>
      <c r="M766" s="14">
        <f t="shared" si="39"/>
        <v>128</v>
      </c>
    </row>
    <row r="767" spans="1:13" x14ac:dyDescent="0.25">
      <c r="A767" s="12">
        <v>763</v>
      </c>
      <c r="B767" s="12">
        <v>2015</v>
      </c>
      <c r="C767" s="13">
        <v>42017</v>
      </c>
      <c r="D767" s="14">
        <v>8</v>
      </c>
      <c r="E767" s="14">
        <v>17</v>
      </c>
      <c r="F767" s="14">
        <v>21</v>
      </c>
      <c r="G767" s="14">
        <v>31</v>
      </c>
      <c r="H767" s="14">
        <v>34</v>
      </c>
      <c r="I767" s="14" t="str">
        <f t="shared" si="38"/>
        <v>817213134</v>
      </c>
      <c r="J767" s="14" t="str">
        <f>IF(COUNTIF($I$5:I767,I767)&gt;1,"Doublon","")</f>
        <v/>
      </c>
      <c r="K767" s="14">
        <v>9</v>
      </c>
      <c r="L767" s="15">
        <v>10</v>
      </c>
      <c r="M767" s="14">
        <f t="shared" si="39"/>
        <v>111</v>
      </c>
    </row>
    <row r="768" spans="1:13" x14ac:dyDescent="0.25">
      <c r="A768" s="12">
        <v>764</v>
      </c>
      <c r="B768" s="12">
        <v>2015</v>
      </c>
      <c r="C768" s="13">
        <v>42020</v>
      </c>
      <c r="D768" s="14">
        <v>29</v>
      </c>
      <c r="E768" s="14">
        <v>30</v>
      </c>
      <c r="F768" s="14">
        <v>32</v>
      </c>
      <c r="G768" s="14">
        <v>34</v>
      </c>
      <c r="H768" s="14">
        <v>46</v>
      </c>
      <c r="I768" s="14" t="str">
        <f t="shared" si="38"/>
        <v>2930323446</v>
      </c>
      <c r="J768" s="14" t="str">
        <f>IF(COUNTIF($I$5:I768,I768)&gt;1,"Doublon","")</f>
        <v/>
      </c>
      <c r="K768" s="14">
        <v>3</v>
      </c>
      <c r="L768" s="15">
        <v>6</v>
      </c>
      <c r="M768" s="14">
        <f t="shared" si="39"/>
        <v>171</v>
      </c>
    </row>
    <row r="769" spans="1:13" x14ac:dyDescent="0.25">
      <c r="A769" s="12">
        <v>765</v>
      </c>
      <c r="B769" s="12">
        <v>2015</v>
      </c>
      <c r="C769" s="13">
        <v>42024</v>
      </c>
      <c r="D769" s="14">
        <v>15</v>
      </c>
      <c r="E769" s="14">
        <v>33</v>
      </c>
      <c r="F769" s="14">
        <v>41</v>
      </c>
      <c r="G769" s="14">
        <v>44</v>
      </c>
      <c r="H769" s="14">
        <v>47</v>
      </c>
      <c r="I769" s="14" t="str">
        <f t="shared" si="38"/>
        <v>1533414447</v>
      </c>
      <c r="J769" s="14" t="str">
        <f>IF(COUNTIF($I$5:I769,I769)&gt;1,"Doublon","")</f>
        <v/>
      </c>
      <c r="K769" s="14">
        <v>8</v>
      </c>
      <c r="L769" s="15">
        <v>10</v>
      </c>
      <c r="M769" s="14">
        <f t="shared" si="39"/>
        <v>180</v>
      </c>
    </row>
    <row r="770" spans="1:13" x14ac:dyDescent="0.25">
      <c r="A770" s="12">
        <v>766</v>
      </c>
      <c r="B770" s="12">
        <v>2015</v>
      </c>
      <c r="C770" s="13">
        <v>42027</v>
      </c>
      <c r="D770" s="14">
        <v>6</v>
      </c>
      <c r="E770" s="14">
        <v>29</v>
      </c>
      <c r="F770" s="14">
        <v>30</v>
      </c>
      <c r="G770" s="14">
        <v>38</v>
      </c>
      <c r="H770" s="14">
        <v>45</v>
      </c>
      <c r="I770" s="14" t="str">
        <f t="shared" si="38"/>
        <v>629303845</v>
      </c>
      <c r="J770" s="14" t="str">
        <f>IF(COUNTIF($I$5:I770,I770)&gt;1,"Doublon","")</f>
        <v/>
      </c>
      <c r="K770" s="14">
        <v>1</v>
      </c>
      <c r="L770" s="15">
        <v>8</v>
      </c>
      <c r="M770" s="14">
        <f t="shared" si="39"/>
        <v>148</v>
      </c>
    </row>
    <row r="771" spans="1:13" x14ac:dyDescent="0.25">
      <c r="A771" s="12">
        <v>767</v>
      </c>
      <c r="B771" s="12">
        <v>2015</v>
      </c>
      <c r="C771" s="13">
        <v>42031</v>
      </c>
      <c r="D771" s="14">
        <v>5</v>
      </c>
      <c r="E771" s="14">
        <v>10</v>
      </c>
      <c r="F771" s="14">
        <v>31</v>
      </c>
      <c r="G771" s="14">
        <v>33</v>
      </c>
      <c r="H771" s="14">
        <v>40</v>
      </c>
      <c r="I771" s="14" t="str">
        <f t="shared" si="38"/>
        <v>510313340</v>
      </c>
      <c r="J771" s="14" t="str">
        <f>IF(COUNTIF($I$5:I771,I771)&gt;1,"Doublon","")</f>
        <v/>
      </c>
      <c r="K771" s="14">
        <v>8</v>
      </c>
      <c r="L771" s="15">
        <v>10</v>
      </c>
      <c r="M771" s="14">
        <f t="shared" si="39"/>
        <v>119</v>
      </c>
    </row>
    <row r="772" spans="1:13" x14ac:dyDescent="0.25">
      <c r="A772" s="12">
        <v>768</v>
      </c>
      <c r="B772" s="12">
        <v>2015</v>
      </c>
      <c r="C772" s="13">
        <v>42034</v>
      </c>
      <c r="D772" s="14">
        <v>9</v>
      </c>
      <c r="E772" s="14">
        <v>13</v>
      </c>
      <c r="F772" s="14">
        <v>15</v>
      </c>
      <c r="G772" s="14">
        <v>19</v>
      </c>
      <c r="H772" s="14">
        <v>24</v>
      </c>
      <c r="I772" s="14" t="str">
        <f t="shared" si="38"/>
        <v>913151924</v>
      </c>
      <c r="J772" s="14" t="str">
        <f>IF(COUNTIF($I$5:I772,I772)&gt;1,"Doublon","")</f>
        <v/>
      </c>
      <c r="K772" s="14">
        <v>3</v>
      </c>
      <c r="L772" s="15">
        <v>8</v>
      </c>
      <c r="M772" s="14">
        <f t="shared" si="39"/>
        <v>80</v>
      </c>
    </row>
    <row r="773" spans="1:13" x14ac:dyDescent="0.25">
      <c r="A773" s="12">
        <v>769</v>
      </c>
      <c r="B773" s="12">
        <v>2015</v>
      </c>
      <c r="C773" s="13">
        <v>42038</v>
      </c>
      <c r="D773" s="14">
        <v>17</v>
      </c>
      <c r="E773" s="14">
        <v>31</v>
      </c>
      <c r="F773" s="14">
        <v>33</v>
      </c>
      <c r="G773" s="14">
        <v>44</v>
      </c>
      <c r="H773" s="14">
        <v>50</v>
      </c>
      <c r="I773" s="14" t="str">
        <f t="shared" si="38"/>
        <v>1731334450</v>
      </c>
      <c r="J773" s="14" t="str">
        <f>IF(COUNTIF($I$5:I773,I773)&gt;1,"Doublon","")</f>
        <v/>
      </c>
      <c r="K773" s="14">
        <v>7</v>
      </c>
      <c r="L773" s="15">
        <v>11</v>
      </c>
      <c r="M773" s="14">
        <f t="shared" si="39"/>
        <v>175</v>
      </c>
    </row>
    <row r="774" spans="1:13" x14ac:dyDescent="0.25">
      <c r="A774" s="12">
        <v>770</v>
      </c>
      <c r="B774" s="12">
        <v>2015</v>
      </c>
      <c r="C774" s="13">
        <v>42041</v>
      </c>
      <c r="D774" s="14">
        <v>10</v>
      </c>
      <c r="E774" s="14">
        <v>26</v>
      </c>
      <c r="F774" s="14">
        <v>30</v>
      </c>
      <c r="G774" s="14">
        <v>39</v>
      </c>
      <c r="H774" s="14">
        <v>50</v>
      </c>
      <c r="I774" s="14" t="str">
        <f t="shared" ref="I774:I837" si="40">D774&amp;E774&amp;F774&amp;G774&amp;H774</f>
        <v>1026303950</v>
      </c>
      <c r="J774" s="14" t="str">
        <f>IF(COUNTIF($I$5:I774,I774)&gt;1,"Doublon","")</f>
        <v/>
      </c>
      <c r="K774" s="14">
        <v>7</v>
      </c>
      <c r="L774" s="15">
        <v>8</v>
      </c>
      <c r="M774" s="14">
        <f t="shared" si="39"/>
        <v>155</v>
      </c>
    </row>
    <row r="775" spans="1:13" x14ac:dyDescent="0.25">
      <c r="A775" s="12">
        <v>771</v>
      </c>
      <c r="B775" s="12">
        <v>2015</v>
      </c>
      <c r="C775" s="13">
        <v>42045</v>
      </c>
      <c r="D775" s="14">
        <v>13</v>
      </c>
      <c r="E775" s="14">
        <v>17</v>
      </c>
      <c r="F775" s="14">
        <v>20</v>
      </c>
      <c r="G775" s="14">
        <v>30</v>
      </c>
      <c r="H775" s="14">
        <v>45</v>
      </c>
      <c r="I775" s="14" t="str">
        <f t="shared" si="40"/>
        <v>1317203045</v>
      </c>
      <c r="J775" s="14" t="str">
        <f>IF(COUNTIF($I$5:I775,I775)&gt;1,"Doublon","")</f>
        <v/>
      </c>
      <c r="K775" s="14">
        <v>9</v>
      </c>
      <c r="L775" s="15">
        <v>10</v>
      </c>
      <c r="M775" s="14">
        <f t="shared" si="39"/>
        <v>125</v>
      </c>
    </row>
    <row r="776" spans="1:13" x14ac:dyDescent="0.25">
      <c r="A776" s="12">
        <v>772</v>
      </c>
      <c r="B776" s="12">
        <v>2015</v>
      </c>
      <c r="C776" s="13">
        <v>42048</v>
      </c>
      <c r="D776" s="14">
        <v>12</v>
      </c>
      <c r="E776" s="14">
        <v>24</v>
      </c>
      <c r="F776" s="14">
        <v>39</v>
      </c>
      <c r="G776" s="14">
        <v>42</v>
      </c>
      <c r="H776" s="14">
        <v>44</v>
      </c>
      <c r="I776" s="14" t="str">
        <f t="shared" si="40"/>
        <v>1224394244</v>
      </c>
      <c r="J776" s="14" t="str">
        <f>IF(COUNTIF($I$5:I776,I776)&gt;1,"Doublon","")</f>
        <v/>
      </c>
      <c r="K776" s="14">
        <v>3</v>
      </c>
      <c r="L776" s="15">
        <v>11</v>
      </c>
      <c r="M776" s="14">
        <f t="shared" si="39"/>
        <v>161</v>
      </c>
    </row>
    <row r="777" spans="1:13" x14ac:dyDescent="0.25">
      <c r="A777" s="12">
        <v>773</v>
      </c>
      <c r="B777" s="12">
        <v>2015</v>
      </c>
      <c r="C777" s="13">
        <v>42052</v>
      </c>
      <c r="D777" s="14">
        <v>2</v>
      </c>
      <c r="E777" s="14">
        <v>5</v>
      </c>
      <c r="F777" s="14">
        <v>18</v>
      </c>
      <c r="G777" s="14">
        <v>30</v>
      </c>
      <c r="H777" s="14">
        <v>43</v>
      </c>
      <c r="I777" s="14" t="str">
        <f t="shared" si="40"/>
        <v>25183043</v>
      </c>
      <c r="J777" s="14" t="str">
        <f>IF(COUNTIF($I$5:I777,I777)&gt;1,"Doublon","")</f>
        <v/>
      </c>
      <c r="K777" s="14">
        <v>1</v>
      </c>
      <c r="L777" s="15">
        <v>10</v>
      </c>
      <c r="M777" s="14">
        <f t="shared" si="39"/>
        <v>98</v>
      </c>
    </row>
    <row r="778" spans="1:13" x14ac:dyDescent="0.25">
      <c r="A778" s="12">
        <v>774</v>
      </c>
      <c r="B778" s="12">
        <v>2015</v>
      </c>
      <c r="C778" s="13">
        <v>42055</v>
      </c>
      <c r="D778" s="14">
        <v>4</v>
      </c>
      <c r="E778" s="14">
        <v>10</v>
      </c>
      <c r="F778" s="14">
        <v>14</v>
      </c>
      <c r="G778" s="14">
        <v>37</v>
      </c>
      <c r="H778" s="14">
        <v>46</v>
      </c>
      <c r="I778" s="14" t="str">
        <f t="shared" si="40"/>
        <v>410143746</v>
      </c>
      <c r="J778" s="14" t="str">
        <f>IF(COUNTIF($I$5:I778,I778)&gt;1,"Doublon","")</f>
        <v/>
      </c>
      <c r="K778" s="14">
        <v>4</v>
      </c>
      <c r="L778" s="15">
        <v>7</v>
      </c>
      <c r="M778" s="14">
        <f t="shared" si="39"/>
        <v>111</v>
      </c>
    </row>
    <row r="779" spans="1:13" x14ac:dyDescent="0.25">
      <c r="A779" s="12">
        <v>775</v>
      </c>
      <c r="B779" s="12">
        <v>2015</v>
      </c>
      <c r="C779" s="13">
        <v>42059</v>
      </c>
      <c r="D779" s="14">
        <v>3</v>
      </c>
      <c r="E779" s="14">
        <v>25</v>
      </c>
      <c r="F779" s="14">
        <v>28</v>
      </c>
      <c r="G779" s="14">
        <v>34</v>
      </c>
      <c r="H779" s="14">
        <v>50</v>
      </c>
      <c r="I779" s="14" t="str">
        <f t="shared" si="40"/>
        <v>325283450</v>
      </c>
      <c r="J779" s="14" t="str">
        <f>IF(COUNTIF($I$5:I779,I779)&gt;1,"Doublon","")</f>
        <v/>
      </c>
      <c r="K779" s="14">
        <v>1</v>
      </c>
      <c r="L779" s="15">
        <v>11</v>
      </c>
      <c r="M779" s="14">
        <f t="shared" si="39"/>
        <v>140</v>
      </c>
    </row>
    <row r="780" spans="1:13" x14ac:dyDescent="0.25">
      <c r="A780" s="12">
        <v>776</v>
      </c>
      <c r="B780" s="12">
        <v>2015</v>
      </c>
      <c r="C780" s="13">
        <v>42062</v>
      </c>
      <c r="D780" s="14">
        <v>5</v>
      </c>
      <c r="E780" s="14">
        <v>14</v>
      </c>
      <c r="F780" s="14">
        <v>17</v>
      </c>
      <c r="G780" s="14">
        <v>25</v>
      </c>
      <c r="H780" s="14">
        <v>47</v>
      </c>
      <c r="I780" s="14" t="str">
        <f t="shared" si="40"/>
        <v>514172547</v>
      </c>
      <c r="J780" s="14" t="str">
        <f>IF(COUNTIF($I$5:I780,I780)&gt;1,"Doublon","")</f>
        <v/>
      </c>
      <c r="K780" s="14">
        <v>9</v>
      </c>
      <c r="L780" s="15">
        <v>10</v>
      </c>
      <c r="M780" s="14">
        <f t="shared" si="39"/>
        <v>108</v>
      </c>
    </row>
    <row r="781" spans="1:13" x14ac:dyDescent="0.25">
      <c r="A781" s="12">
        <v>777</v>
      </c>
      <c r="B781" s="12">
        <v>2015</v>
      </c>
      <c r="C781" s="13">
        <v>42066</v>
      </c>
      <c r="D781" s="14">
        <v>6</v>
      </c>
      <c r="E781" s="14">
        <v>8</v>
      </c>
      <c r="F781" s="14">
        <v>11</v>
      </c>
      <c r="G781" s="14">
        <v>13</v>
      </c>
      <c r="H781" s="14">
        <v>21</v>
      </c>
      <c r="I781" s="14" t="str">
        <f t="shared" si="40"/>
        <v>68111321</v>
      </c>
      <c r="J781" s="14" t="str">
        <f>IF(COUNTIF($I$5:I781,I781)&gt;1,"Doublon","")</f>
        <v/>
      </c>
      <c r="K781" s="14">
        <v>7</v>
      </c>
      <c r="L781" s="15">
        <v>8</v>
      </c>
      <c r="M781" s="14">
        <f t="shared" si="39"/>
        <v>59</v>
      </c>
    </row>
    <row r="782" spans="1:13" x14ac:dyDescent="0.25">
      <c r="A782" s="12">
        <v>778</v>
      </c>
      <c r="B782" s="12">
        <v>2015</v>
      </c>
      <c r="C782" s="13">
        <v>42069</v>
      </c>
      <c r="D782" s="14">
        <v>23</v>
      </c>
      <c r="E782" s="14">
        <v>30</v>
      </c>
      <c r="F782" s="14">
        <v>47</v>
      </c>
      <c r="G782" s="14">
        <v>49</v>
      </c>
      <c r="H782" s="14">
        <v>50</v>
      </c>
      <c r="I782" s="14" t="str">
        <f t="shared" si="40"/>
        <v>2330474950</v>
      </c>
      <c r="J782" s="14" t="str">
        <f>IF(COUNTIF($I$5:I782,I782)&gt;1,"Doublon","")</f>
        <v/>
      </c>
      <c r="K782" s="14">
        <v>2</v>
      </c>
      <c r="L782" s="15">
        <v>7</v>
      </c>
      <c r="M782" s="14">
        <f t="shared" si="39"/>
        <v>199</v>
      </c>
    </row>
    <row r="783" spans="1:13" x14ac:dyDescent="0.25">
      <c r="A783" s="12">
        <v>779</v>
      </c>
      <c r="B783" s="12">
        <v>2015</v>
      </c>
      <c r="C783" s="13">
        <v>42073</v>
      </c>
      <c r="D783" s="14">
        <v>2</v>
      </c>
      <c r="E783" s="14">
        <v>6</v>
      </c>
      <c r="F783" s="14">
        <v>23</v>
      </c>
      <c r="G783" s="14">
        <v>30</v>
      </c>
      <c r="H783" s="14">
        <v>31</v>
      </c>
      <c r="I783" s="14" t="str">
        <f t="shared" si="40"/>
        <v>26233031</v>
      </c>
      <c r="J783" s="14" t="str">
        <f>IF(COUNTIF($I$5:I783,I783)&gt;1,"Doublon","")</f>
        <v/>
      </c>
      <c r="K783" s="14">
        <v>2</v>
      </c>
      <c r="L783" s="15">
        <v>10</v>
      </c>
      <c r="M783" s="14">
        <f t="shared" si="39"/>
        <v>92</v>
      </c>
    </row>
    <row r="784" spans="1:13" x14ac:dyDescent="0.25">
      <c r="A784" s="12">
        <v>780</v>
      </c>
      <c r="B784" s="12">
        <v>2015</v>
      </c>
      <c r="C784" s="13">
        <v>42076</v>
      </c>
      <c r="D784" s="14">
        <v>4</v>
      </c>
      <c r="E784" s="14">
        <v>5</v>
      </c>
      <c r="F784" s="14">
        <v>18</v>
      </c>
      <c r="G784" s="14">
        <v>22</v>
      </c>
      <c r="H784" s="14">
        <v>23</v>
      </c>
      <c r="I784" s="14" t="str">
        <f t="shared" si="40"/>
        <v>45182223</v>
      </c>
      <c r="J784" s="14" t="str">
        <f>IF(COUNTIF($I$5:I784,I784)&gt;1,"Doublon","")</f>
        <v/>
      </c>
      <c r="K784" s="14">
        <v>1</v>
      </c>
      <c r="L784" s="15">
        <v>3</v>
      </c>
      <c r="M784" s="14">
        <f t="shared" si="39"/>
        <v>72</v>
      </c>
    </row>
    <row r="785" spans="1:13" x14ac:dyDescent="0.25">
      <c r="A785" s="12">
        <v>781</v>
      </c>
      <c r="B785" s="12">
        <v>2015</v>
      </c>
      <c r="C785" s="13">
        <v>42080</v>
      </c>
      <c r="D785" s="14">
        <v>11</v>
      </c>
      <c r="E785" s="14">
        <v>23</v>
      </c>
      <c r="F785" s="14">
        <v>26</v>
      </c>
      <c r="G785" s="14">
        <v>38</v>
      </c>
      <c r="H785" s="14">
        <v>44</v>
      </c>
      <c r="I785" s="14" t="str">
        <f t="shared" si="40"/>
        <v>1123263844</v>
      </c>
      <c r="J785" s="14" t="str">
        <f>IF(COUNTIF($I$5:I785,I785)&gt;1,"Doublon","")</f>
        <v/>
      </c>
      <c r="K785" s="14">
        <v>1</v>
      </c>
      <c r="L785" s="15">
        <v>8</v>
      </c>
      <c r="M785" s="14">
        <f t="shared" si="39"/>
        <v>142</v>
      </c>
    </row>
    <row r="786" spans="1:13" x14ac:dyDescent="0.25">
      <c r="A786" s="12">
        <v>782</v>
      </c>
      <c r="B786" s="12">
        <v>2015</v>
      </c>
      <c r="C786" s="13">
        <v>42083</v>
      </c>
      <c r="D786" s="14">
        <v>3</v>
      </c>
      <c r="E786" s="14">
        <v>14</v>
      </c>
      <c r="F786" s="14">
        <v>37</v>
      </c>
      <c r="G786" s="14">
        <v>42</v>
      </c>
      <c r="H786" s="14">
        <v>48</v>
      </c>
      <c r="I786" s="14" t="str">
        <f t="shared" si="40"/>
        <v>314374248</v>
      </c>
      <c r="J786" s="14" t="str">
        <f>IF(COUNTIF($I$5:I786,I786)&gt;1,"Doublon","")</f>
        <v/>
      </c>
      <c r="K786" s="14">
        <v>1</v>
      </c>
      <c r="L786" s="15">
        <v>10</v>
      </c>
      <c r="M786" s="14">
        <f t="shared" si="39"/>
        <v>144</v>
      </c>
    </row>
    <row r="787" spans="1:13" x14ac:dyDescent="0.25">
      <c r="A787" s="12">
        <v>783</v>
      </c>
      <c r="B787" s="12">
        <v>2015</v>
      </c>
      <c r="C787" s="13">
        <v>42087</v>
      </c>
      <c r="D787" s="14">
        <v>10</v>
      </c>
      <c r="E787" s="14">
        <v>24</v>
      </c>
      <c r="F787" s="14">
        <v>26</v>
      </c>
      <c r="G787" s="14">
        <v>39</v>
      </c>
      <c r="H787" s="14">
        <v>40</v>
      </c>
      <c r="I787" s="14" t="str">
        <f t="shared" si="40"/>
        <v>1024263940</v>
      </c>
      <c r="J787" s="14" t="str">
        <f>IF(COUNTIF($I$5:I787,I787)&gt;1,"Doublon","")</f>
        <v/>
      </c>
      <c r="K787" s="14">
        <v>3</v>
      </c>
      <c r="L787" s="15">
        <v>10</v>
      </c>
      <c r="M787" s="14">
        <f t="shared" si="39"/>
        <v>139</v>
      </c>
    </row>
    <row r="788" spans="1:13" x14ac:dyDescent="0.25">
      <c r="A788" s="12">
        <v>784</v>
      </c>
      <c r="B788" s="12">
        <v>2015</v>
      </c>
      <c r="C788" s="13">
        <v>42090</v>
      </c>
      <c r="D788" s="14">
        <v>2</v>
      </c>
      <c r="E788" s="14">
        <v>30</v>
      </c>
      <c r="F788" s="14">
        <v>32</v>
      </c>
      <c r="G788" s="14">
        <v>39</v>
      </c>
      <c r="H788" s="14">
        <v>44</v>
      </c>
      <c r="I788" s="14" t="str">
        <f t="shared" si="40"/>
        <v>230323944</v>
      </c>
      <c r="J788" s="14" t="str">
        <f>IF(COUNTIF($I$5:I788,I788)&gt;1,"Doublon","")</f>
        <v/>
      </c>
      <c r="K788" s="14">
        <v>6</v>
      </c>
      <c r="L788" s="15">
        <v>10</v>
      </c>
      <c r="M788" s="14">
        <f t="shared" si="39"/>
        <v>147</v>
      </c>
    </row>
    <row r="789" spans="1:13" x14ac:dyDescent="0.25">
      <c r="A789" s="12">
        <v>785</v>
      </c>
      <c r="B789" s="12">
        <v>2015</v>
      </c>
      <c r="C789" s="13">
        <v>42094</v>
      </c>
      <c r="D789" s="14">
        <v>8</v>
      </c>
      <c r="E789" s="14">
        <v>20</v>
      </c>
      <c r="F789" s="14">
        <v>24</v>
      </c>
      <c r="G789" s="14">
        <v>28</v>
      </c>
      <c r="H789" s="14">
        <v>49</v>
      </c>
      <c r="I789" s="14" t="str">
        <f t="shared" si="40"/>
        <v>820242849</v>
      </c>
      <c r="J789" s="14" t="str">
        <f>IF(COUNTIF($I$5:I789,I789)&gt;1,"Doublon","")</f>
        <v/>
      </c>
      <c r="K789" s="14">
        <v>8</v>
      </c>
      <c r="L789" s="15">
        <v>9</v>
      </c>
      <c r="M789" s="14">
        <f t="shared" si="39"/>
        <v>129</v>
      </c>
    </row>
    <row r="790" spans="1:13" x14ac:dyDescent="0.25">
      <c r="A790" s="12">
        <v>786</v>
      </c>
      <c r="B790" s="12">
        <v>2015</v>
      </c>
      <c r="C790" s="13">
        <v>42097</v>
      </c>
      <c r="D790" s="14">
        <v>27</v>
      </c>
      <c r="E790" s="14">
        <v>29</v>
      </c>
      <c r="F790" s="14">
        <v>37</v>
      </c>
      <c r="G790" s="14">
        <v>39</v>
      </c>
      <c r="H790" s="14">
        <v>49</v>
      </c>
      <c r="I790" s="14" t="str">
        <f t="shared" si="40"/>
        <v>2729373949</v>
      </c>
      <c r="J790" s="14" t="str">
        <f>IF(COUNTIF($I$5:I790,I790)&gt;1,"Doublon","")</f>
        <v/>
      </c>
      <c r="K790" s="14">
        <v>2</v>
      </c>
      <c r="L790" s="15">
        <v>4</v>
      </c>
      <c r="M790" s="14">
        <f t="shared" si="39"/>
        <v>181</v>
      </c>
    </row>
    <row r="791" spans="1:13" x14ac:dyDescent="0.25">
      <c r="A791" s="12">
        <v>787</v>
      </c>
      <c r="B791" s="12">
        <v>2015</v>
      </c>
      <c r="C791" s="13">
        <v>42101</v>
      </c>
      <c r="D791" s="14">
        <v>18</v>
      </c>
      <c r="E791" s="14">
        <v>25</v>
      </c>
      <c r="F791" s="14">
        <v>39</v>
      </c>
      <c r="G791" s="14">
        <v>44</v>
      </c>
      <c r="H791" s="14">
        <v>50</v>
      </c>
      <c r="I791" s="14" t="str">
        <f t="shared" si="40"/>
        <v>1825394450</v>
      </c>
      <c r="J791" s="14" t="str">
        <f>IF(COUNTIF($I$5:I791,I791)&gt;1,"Doublon","")</f>
        <v/>
      </c>
      <c r="K791" s="14">
        <v>5</v>
      </c>
      <c r="L791" s="15">
        <v>8</v>
      </c>
      <c r="M791" s="14">
        <f t="shared" si="39"/>
        <v>176</v>
      </c>
    </row>
    <row r="792" spans="1:13" x14ac:dyDescent="0.25">
      <c r="A792" s="12">
        <v>788</v>
      </c>
      <c r="B792" s="12">
        <v>2015</v>
      </c>
      <c r="C792" s="13">
        <v>42104</v>
      </c>
      <c r="D792" s="14">
        <v>22</v>
      </c>
      <c r="E792" s="14">
        <v>23</v>
      </c>
      <c r="F792" s="14">
        <v>25</v>
      </c>
      <c r="G792" s="14">
        <v>30</v>
      </c>
      <c r="H792" s="14">
        <v>43</v>
      </c>
      <c r="I792" s="14" t="str">
        <f t="shared" si="40"/>
        <v>2223253043</v>
      </c>
      <c r="J792" s="14" t="str">
        <f>IF(COUNTIF($I$5:I792,I792)&gt;1,"Doublon","")</f>
        <v/>
      </c>
      <c r="K792" s="14">
        <v>5</v>
      </c>
      <c r="L792" s="15">
        <v>9</v>
      </c>
      <c r="M792" s="14">
        <f t="shared" si="39"/>
        <v>143</v>
      </c>
    </row>
    <row r="793" spans="1:13" x14ac:dyDescent="0.25">
      <c r="A793" s="12">
        <v>789</v>
      </c>
      <c r="B793" s="12">
        <v>2015</v>
      </c>
      <c r="C793" s="13">
        <v>42108</v>
      </c>
      <c r="D793" s="14">
        <v>24</v>
      </c>
      <c r="E793" s="14">
        <v>32</v>
      </c>
      <c r="F793" s="14">
        <v>34</v>
      </c>
      <c r="G793" s="14">
        <v>35</v>
      </c>
      <c r="H793" s="14">
        <v>49</v>
      </c>
      <c r="I793" s="14" t="str">
        <f t="shared" si="40"/>
        <v>2432343549</v>
      </c>
      <c r="J793" s="14" t="str">
        <f>IF(COUNTIF($I$5:I793,I793)&gt;1,"Doublon","")</f>
        <v/>
      </c>
      <c r="K793" s="14">
        <v>1</v>
      </c>
      <c r="L793" s="15">
        <v>2</v>
      </c>
      <c r="M793" s="14">
        <f t="shared" si="39"/>
        <v>174</v>
      </c>
    </row>
    <row r="794" spans="1:13" x14ac:dyDescent="0.25">
      <c r="A794" s="12">
        <v>790</v>
      </c>
      <c r="B794" s="12">
        <v>2015</v>
      </c>
      <c r="C794" s="13">
        <v>42111</v>
      </c>
      <c r="D794" s="14">
        <v>2</v>
      </c>
      <c r="E794" s="14">
        <v>24</v>
      </c>
      <c r="F794" s="14">
        <v>30</v>
      </c>
      <c r="G794" s="14">
        <v>34</v>
      </c>
      <c r="H794" s="14">
        <v>39</v>
      </c>
      <c r="I794" s="14" t="str">
        <f t="shared" si="40"/>
        <v>224303439</v>
      </c>
      <c r="J794" s="14" t="str">
        <f>IF(COUNTIF($I$5:I794,I794)&gt;1,"Doublon","")</f>
        <v/>
      </c>
      <c r="K794" s="14">
        <v>8</v>
      </c>
      <c r="L794" s="15">
        <v>11</v>
      </c>
      <c r="M794" s="14">
        <f t="shared" si="39"/>
        <v>129</v>
      </c>
    </row>
    <row r="795" spans="1:13" x14ac:dyDescent="0.25">
      <c r="A795" s="12">
        <v>791</v>
      </c>
      <c r="B795" s="12">
        <v>2015</v>
      </c>
      <c r="C795" s="13">
        <v>42115</v>
      </c>
      <c r="D795" s="14">
        <v>6</v>
      </c>
      <c r="E795" s="14">
        <v>14</v>
      </c>
      <c r="F795" s="14">
        <v>17</v>
      </c>
      <c r="G795" s="14">
        <v>42</v>
      </c>
      <c r="H795" s="14">
        <v>45</v>
      </c>
      <c r="I795" s="14" t="str">
        <f t="shared" si="40"/>
        <v>614174245</v>
      </c>
      <c r="J795" s="14" t="str">
        <f>IF(COUNTIF($I$5:I795,I795)&gt;1,"Doublon","")</f>
        <v/>
      </c>
      <c r="K795" s="14">
        <v>1</v>
      </c>
      <c r="L795" s="15">
        <v>8</v>
      </c>
      <c r="M795" s="14">
        <f t="shared" si="39"/>
        <v>124</v>
      </c>
    </row>
    <row r="796" spans="1:13" x14ac:dyDescent="0.25">
      <c r="A796" s="12">
        <v>792</v>
      </c>
      <c r="B796" s="12">
        <v>2015</v>
      </c>
      <c r="C796" s="13">
        <v>42118</v>
      </c>
      <c r="D796" s="14">
        <v>5</v>
      </c>
      <c r="E796" s="14">
        <v>19</v>
      </c>
      <c r="F796" s="14">
        <v>29</v>
      </c>
      <c r="G796" s="14">
        <v>31</v>
      </c>
      <c r="H796" s="14">
        <v>40</v>
      </c>
      <c r="I796" s="14" t="str">
        <f t="shared" si="40"/>
        <v>519293140</v>
      </c>
      <c r="J796" s="14" t="str">
        <f>IF(COUNTIF($I$5:I796,I796)&gt;1,"Doublon","")</f>
        <v/>
      </c>
      <c r="K796" s="14">
        <v>3</v>
      </c>
      <c r="L796" s="15">
        <v>10</v>
      </c>
      <c r="M796" s="14">
        <f t="shared" si="39"/>
        <v>124</v>
      </c>
    </row>
    <row r="797" spans="1:13" x14ac:dyDescent="0.25">
      <c r="A797" s="12">
        <v>793</v>
      </c>
      <c r="B797" s="12">
        <v>2015</v>
      </c>
      <c r="C797" s="13">
        <v>42122</v>
      </c>
      <c r="D797" s="14">
        <v>24</v>
      </c>
      <c r="E797" s="14">
        <v>26</v>
      </c>
      <c r="F797" s="14">
        <v>28</v>
      </c>
      <c r="G797" s="14">
        <v>36</v>
      </c>
      <c r="H797" s="14">
        <v>45</v>
      </c>
      <c r="I797" s="14" t="str">
        <f t="shared" si="40"/>
        <v>2426283645</v>
      </c>
      <c r="J797" s="14" t="str">
        <f>IF(COUNTIF($I$5:I797,I797)&gt;1,"Doublon","")</f>
        <v/>
      </c>
      <c r="K797" s="14">
        <v>7</v>
      </c>
      <c r="L797" s="15">
        <v>10</v>
      </c>
      <c r="M797" s="14">
        <f t="shared" si="39"/>
        <v>159</v>
      </c>
    </row>
    <row r="798" spans="1:13" x14ac:dyDescent="0.25">
      <c r="A798" s="12">
        <v>794</v>
      </c>
      <c r="B798" s="12">
        <v>2015</v>
      </c>
      <c r="C798" s="13">
        <v>42125</v>
      </c>
      <c r="D798" s="14">
        <v>3</v>
      </c>
      <c r="E798" s="14">
        <v>19</v>
      </c>
      <c r="F798" s="14">
        <v>20</v>
      </c>
      <c r="G798" s="14">
        <v>25</v>
      </c>
      <c r="H798" s="14">
        <v>26</v>
      </c>
      <c r="I798" s="14" t="str">
        <f t="shared" si="40"/>
        <v>319202526</v>
      </c>
      <c r="J798" s="14" t="str">
        <f>IF(COUNTIF($I$5:I798,I798)&gt;1,"Doublon","")</f>
        <v/>
      </c>
      <c r="K798" s="14">
        <v>6</v>
      </c>
      <c r="L798" s="15">
        <v>10</v>
      </c>
      <c r="M798" s="14">
        <f t="shared" ref="M798:M861" si="41">D798+E798+F798+G798+H798</f>
        <v>93</v>
      </c>
    </row>
    <row r="799" spans="1:13" x14ac:dyDescent="0.25">
      <c r="A799" s="12">
        <v>795</v>
      </c>
      <c r="B799" s="12">
        <v>2015</v>
      </c>
      <c r="C799" s="13">
        <v>42129</v>
      </c>
      <c r="D799" s="14">
        <v>1</v>
      </c>
      <c r="E799" s="14">
        <v>10</v>
      </c>
      <c r="F799" s="14">
        <v>17</v>
      </c>
      <c r="G799" s="14">
        <v>20</v>
      </c>
      <c r="H799" s="14">
        <v>42</v>
      </c>
      <c r="I799" s="14" t="str">
        <f t="shared" si="40"/>
        <v>110172042</v>
      </c>
      <c r="J799" s="14" t="str">
        <f>IF(COUNTIF($I$5:I799,I799)&gt;1,"Doublon","")</f>
        <v/>
      </c>
      <c r="K799" s="14">
        <v>8</v>
      </c>
      <c r="L799" s="15">
        <v>9</v>
      </c>
      <c r="M799" s="14">
        <f t="shared" si="41"/>
        <v>90</v>
      </c>
    </row>
    <row r="800" spans="1:13" x14ac:dyDescent="0.25">
      <c r="A800" s="12">
        <v>796</v>
      </c>
      <c r="B800" s="12">
        <v>2015</v>
      </c>
      <c r="C800" s="13">
        <v>42132</v>
      </c>
      <c r="D800" s="14">
        <v>7</v>
      </c>
      <c r="E800" s="14">
        <v>14</v>
      </c>
      <c r="F800" s="14">
        <v>19</v>
      </c>
      <c r="G800" s="14">
        <v>47</v>
      </c>
      <c r="H800" s="14">
        <v>49</v>
      </c>
      <c r="I800" s="14" t="str">
        <f t="shared" si="40"/>
        <v>714194749</v>
      </c>
      <c r="J800" s="14" t="str">
        <f>IF(COUNTIF($I$5:I800,I800)&gt;1,"Doublon","")</f>
        <v/>
      </c>
      <c r="K800" s="14">
        <v>3</v>
      </c>
      <c r="L800" s="15">
        <v>10</v>
      </c>
      <c r="M800" s="14">
        <f t="shared" si="41"/>
        <v>136</v>
      </c>
    </row>
    <row r="801" spans="1:13" x14ac:dyDescent="0.25">
      <c r="A801" s="12">
        <v>797</v>
      </c>
      <c r="B801" s="12">
        <v>2015</v>
      </c>
      <c r="C801" s="13">
        <v>42136</v>
      </c>
      <c r="D801" s="14">
        <v>14</v>
      </c>
      <c r="E801" s="14">
        <v>29</v>
      </c>
      <c r="F801" s="14">
        <v>30</v>
      </c>
      <c r="G801" s="14">
        <v>40</v>
      </c>
      <c r="H801" s="14">
        <v>46</v>
      </c>
      <c r="I801" s="14" t="str">
        <f t="shared" si="40"/>
        <v>1429304046</v>
      </c>
      <c r="J801" s="14" t="str">
        <f>IF(COUNTIF($I$5:I801,I801)&gt;1,"Doublon","")</f>
        <v/>
      </c>
      <c r="K801" s="14">
        <v>3</v>
      </c>
      <c r="L801" s="15">
        <v>6</v>
      </c>
      <c r="M801" s="14">
        <f t="shared" si="41"/>
        <v>159</v>
      </c>
    </row>
    <row r="802" spans="1:13" x14ac:dyDescent="0.25">
      <c r="A802" s="12">
        <v>798</v>
      </c>
      <c r="B802" s="12">
        <v>2015</v>
      </c>
      <c r="C802" s="13">
        <v>42139</v>
      </c>
      <c r="D802" s="14">
        <v>5</v>
      </c>
      <c r="E802" s="14">
        <v>35</v>
      </c>
      <c r="F802" s="14">
        <v>42</v>
      </c>
      <c r="G802" s="14">
        <v>44</v>
      </c>
      <c r="H802" s="14">
        <v>47</v>
      </c>
      <c r="I802" s="14" t="str">
        <f t="shared" si="40"/>
        <v>535424447</v>
      </c>
      <c r="J802" s="14" t="str">
        <f>IF(COUNTIF($I$5:I802,I802)&gt;1,"Doublon","")</f>
        <v/>
      </c>
      <c r="K802" s="14">
        <v>8</v>
      </c>
      <c r="L802" s="15">
        <v>9</v>
      </c>
      <c r="M802" s="14">
        <f t="shared" si="41"/>
        <v>173</v>
      </c>
    </row>
    <row r="803" spans="1:13" x14ac:dyDescent="0.25">
      <c r="A803" s="12">
        <v>799</v>
      </c>
      <c r="B803" s="12">
        <v>2015</v>
      </c>
      <c r="C803" s="13">
        <v>42143</v>
      </c>
      <c r="D803" s="14">
        <v>26</v>
      </c>
      <c r="E803" s="14">
        <v>30</v>
      </c>
      <c r="F803" s="14">
        <v>31</v>
      </c>
      <c r="G803" s="14">
        <v>35</v>
      </c>
      <c r="H803" s="14">
        <v>37</v>
      </c>
      <c r="I803" s="14" t="str">
        <f t="shared" si="40"/>
        <v>2630313537</v>
      </c>
      <c r="J803" s="14" t="str">
        <f>IF(COUNTIF($I$5:I803,I803)&gt;1,"Doublon","")</f>
        <v/>
      </c>
      <c r="K803" s="14">
        <v>8</v>
      </c>
      <c r="L803" s="15">
        <v>11</v>
      </c>
      <c r="M803" s="14">
        <f t="shared" si="41"/>
        <v>159</v>
      </c>
    </row>
    <row r="804" spans="1:13" x14ac:dyDescent="0.25">
      <c r="A804" s="12">
        <v>800</v>
      </c>
      <c r="B804" s="12">
        <v>2015</v>
      </c>
      <c r="C804" s="13">
        <v>42146</v>
      </c>
      <c r="D804" s="14">
        <v>18</v>
      </c>
      <c r="E804" s="14">
        <v>24</v>
      </c>
      <c r="F804" s="14">
        <v>35</v>
      </c>
      <c r="G804" s="14">
        <v>44</v>
      </c>
      <c r="H804" s="14">
        <v>45</v>
      </c>
      <c r="I804" s="14" t="str">
        <f t="shared" si="40"/>
        <v>1824354445</v>
      </c>
      <c r="J804" s="14" t="str">
        <f>IF(COUNTIF($I$5:I804,I804)&gt;1,"Doublon","")</f>
        <v/>
      </c>
      <c r="K804" s="14">
        <v>5</v>
      </c>
      <c r="L804" s="15">
        <v>11</v>
      </c>
      <c r="M804" s="14">
        <f t="shared" si="41"/>
        <v>166</v>
      </c>
    </row>
    <row r="805" spans="1:13" x14ac:dyDescent="0.25">
      <c r="A805" s="12">
        <v>801</v>
      </c>
      <c r="B805" s="12">
        <v>2015</v>
      </c>
      <c r="C805" s="13">
        <v>42150</v>
      </c>
      <c r="D805" s="14">
        <v>5</v>
      </c>
      <c r="E805" s="14">
        <v>6</v>
      </c>
      <c r="F805" s="14">
        <v>7</v>
      </c>
      <c r="G805" s="14">
        <v>21</v>
      </c>
      <c r="H805" s="14">
        <v>24</v>
      </c>
      <c r="I805" s="14" t="str">
        <f t="shared" si="40"/>
        <v>5672124</v>
      </c>
      <c r="J805" s="14" t="str">
        <f>IF(COUNTIF($I$5:I805,I805)&gt;1,"Doublon","")</f>
        <v/>
      </c>
      <c r="K805" s="14">
        <v>5</v>
      </c>
      <c r="L805" s="15">
        <v>6</v>
      </c>
      <c r="M805" s="14">
        <f t="shared" si="41"/>
        <v>63</v>
      </c>
    </row>
    <row r="806" spans="1:13" x14ac:dyDescent="0.25">
      <c r="A806" s="12">
        <v>802</v>
      </c>
      <c r="B806" s="12">
        <v>2015</v>
      </c>
      <c r="C806" s="13">
        <v>42153</v>
      </c>
      <c r="D806" s="14">
        <v>3</v>
      </c>
      <c r="E806" s="14">
        <v>4</v>
      </c>
      <c r="F806" s="14">
        <v>20</v>
      </c>
      <c r="G806" s="14">
        <v>45</v>
      </c>
      <c r="H806" s="14">
        <v>48</v>
      </c>
      <c r="I806" s="14" t="str">
        <f t="shared" si="40"/>
        <v>34204548</v>
      </c>
      <c r="J806" s="14" t="str">
        <f>IF(COUNTIF($I$5:I806,I806)&gt;1,"Doublon","")</f>
        <v/>
      </c>
      <c r="K806" s="14">
        <v>6</v>
      </c>
      <c r="L806" s="15">
        <v>8</v>
      </c>
      <c r="M806" s="14">
        <f t="shared" si="41"/>
        <v>120</v>
      </c>
    </row>
    <row r="807" spans="1:13" x14ac:dyDescent="0.25">
      <c r="A807" s="12">
        <v>803</v>
      </c>
      <c r="B807" s="12">
        <v>2015</v>
      </c>
      <c r="C807" s="13">
        <v>42157</v>
      </c>
      <c r="D807" s="14">
        <v>7</v>
      </c>
      <c r="E807" s="14">
        <v>23</v>
      </c>
      <c r="F807" s="14">
        <v>29</v>
      </c>
      <c r="G807" s="14">
        <v>37</v>
      </c>
      <c r="H807" s="14">
        <v>41</v>
      </c>
      <c r="I807" s="14" t="str">
        <f t="shared" si="40"/>
        <v>723293741</v>
      </c>
      <c r="J807" s="14" t="str">
        <f>IF(COUNTIF($I$5:I807,I807)&gt;1,"Doublon","")</f>
        <v/>
      </c>
      <c r="K807" s="14">
        <v>1</v>
      </c>
      <c r="L807" s="15">
        <v>8</v>
      </c>
      <c r="M807" s="14">
        <f t="shared" si="41"/>
        <v>137</v>
      </c>
    </row>
    <row r="808" spans="1:13" x14ac:dyDescent="0.25">
      <c r="A808" s="12">
        <v>804</v>
      </c>
      <c r="B808" s="12">
        <v>2015</v>
      </c>
      <c r="C808" s="13">
        <v>42160</v>
      </c>
      <c r="D808" s="14">
        <v>2</v>
      </c>
      <c r="E808" s="14">
        <v>7</v>
      </c>
      <c r="F808" s="14">
        <v>8</v>
      </c>
      <c r="G808" s="14">
        <v>45</v>
      </c>
      <c r="H808" s="14">
        <v>48</v>
      </c>
      <c r="I808" s="14" t="str">
        <f t="shared" si="40"/>
        <v>2784548</v>
      </c>
      <c r="J808" s="14" t="str">
        <f>IF(COUNTIF($I$5:I808,I808)&gt;1,"Doublon","")</f>
        <v/>
      </c>
      <c r="K808" s="14">
        <v>1</v>
      </c>
      <c r="L808" s="15">
        <v>9</v>
      </c>
      <c r="M808" s="14">
        <f t="shared" si="41"/>
        <v>110</v>
      </c>
    </row>
    <row r="809" spans="1:13" x14ac:dyDescent="0.25">
      <c r="A809" s="12">
        <v>805</v>
      </c>
      <c r="B809" s="12">
        <v>2015</v>
      </c>
      <c r="C809" s="13">
        <v>42164</v>
      </c>
      <c r="D809" s="14">
        <v>5</v>
      </c>
      <c r="E809" s="14">
        <v>9</v>
      </c>
      <c r="F809" s="14">
        <v>17</v>
      </c>
      <c r="G809" s="14">
        <v>32</v>
      </c>
      <c r="H809" s="14">
        <v>34</v>
      </c>
      <c r="I809" s="14" t="str">
        <f t="shared" si="40"/>
        <v>59173234</v>
      </c>
      <c r="J809" s="14" t="str">
        <f>IF(COUNTIF($I$5:I809,I809)&gt;1,"Doublon","")</f>
        <v/>
      </c>
      <c r="K809" s="14">
        <v>6</v>
      </c>
      <c r="L809" s="15">
        <v>8</v>
      </c>
      <c r="M809" s="14">
        <f t="shared" si="41"/>
        <v>97</v>
      </c>
    </row>
    <row r="810" spans="1:13" x14ac:dyDescent="0.25">
      <c r="A810" s="12">
        <v>806</v>
      </c>
      <c r="B810" s="12">
        <v>2015</v>
      </c>
      <c r="C810" s="13">
        <v>42167</v>
      </c>
      <c r="D810" s="14">
        <v>5</v>
      </c>
      <c r="E810" s="14">
        <v>8</v>
      </c>
      <c r="F810" s="14">
        <v>10</v>
      </c>
      <c r="G810" s="14">
        <v>11</v>
      </c>
      <c r="H810" s="14">
        <v>37</v>
      </c>
      <c r="I810" s="14" t="str">
        <f t="shared" si="40"/>
        <v>58101137</v>
      </c>
      <c r="J810" s="14" t="str">
        <f>IF(COUNTIF($I$5:I810,I810)&gt;1,"Doublon","")</f>
        <v/>
      </c>
      <c r="K810" s="14">
        <v>7</v>
      </c>
      <c r="L810" s="15">
        <v>9</v>
      </c>
      <c r="M810" s="14">
        <f t="shared" si="41"/>
        <v>71</v>
      </c>
    </row>
    <row r="811" spans="1:13" x14ac:dyDescent="0.25">
      <c r="A811" s="12">
        <v>807</v>
      </c>
      <c r="B811" s="12">
        <v>2015</v>
      </c>
      <c r="C811" s="13">
        <v>42171</v>
      </c>
      <c r="D811" s="14">
        <v>10</v>
      </c>
      <c r="E811" s="14">
        <v>15</v>
      </c>
      <c r="F811" s="14">
        <v>16</v>
      </c>
      <c r="G811" s="14">
        <v>36</v>
      </c>
      <c r="H811" s="14">
        <v>37</v>
      </c>
      <c r="I811" s="14" t="str">
        <f t="shared" si="40"/>
        <v>1015163637</v>
      </c>
      <c r="J811" s="14" t="str">
        <f>IF(COUNTIF($I$5:I811,I811)&gt;1,"Doublon","")</f>
        <v/>
      </c>
      <c r="K811" s="14">
        <v>3</v>
      </c>
      <c r="L811" s="15">
        <v>9</v>
      </c>
      <c r="M811" s="14">
        <f t="shared" si="41"/>
        <v>114</v>
      </c>
    </row>
    <row r="812" spans="1:13" x14ac:dyDescent="0.25">
      <c r="A812" s="12">
        <v>808</v>
      </c>
      <c r="B812" s="12">
        <v>2015</v>
      </c>
      <c r="C812" s="13">
        <v>42174</v>
      </c>
      <c r="D812" s="14">
        <v>7</v>
      </c>
      <c r="E812" s="14">
        <v>14</v>
      </c>
      <c r="F812" s="14">
        <v>20</v>
      </c>
      <c r="G812" s="14">
        <v>31</v>
      </c>
      <c r="H812" s="14">
        <v>42</v>
      </c>
      <c r="I812" s="14" t="str">
        <f t="shared" si="40"/>
        <v>714203142</v>
      </c>
      <c r="J812" s="14" t="str">
        <f>IF(COUNTIF($I$5:I812,I812)&gt;1,"Doublon","")</f>
        <v/>
      </c>
      <c r="K812" s="14">
        <v>3</v>
      </c>
      <c r="L812" s="15">
        <v>9</v>
      </c>
      <c r="M812" s="14">
        <f t="shared" si="41"/>
        <v>114</v>
      </c>
    </row>
    <row r="813" spans="1:13" x14ac:dyDescent="0.25">
      <c r="A813" s="12">
        <v>809</v>
      </c>
      <c r="B813" s="12">
        <v>2015</v>
      </c>
      <c r="C813" s="13">
        <v>42178</v>
      </c>
      <c r="D813" s="14">
        <v>4</v>
      </c>
      <c r="E813" s="14">
        <v>16</v>
      </c>
      <c r="F813" s="14">
        <v>22</v>
      </c>
      <c r="G813" s="14">
        <v>38</v>
      </c>
      <c r="H813" s="14">
        <v>49</v>
      </c>
      <c r="I813" s="14" t="str">
        <f t="shared" si="40"/>
        <v>416223849</v>
      </c>
      <c r="J813" s="14" t="str">
        <f>IF(COUNTIF($I$5:I813,I813)&gt;1,"Doublon","")</f>
        <v/>
      </c>
      <c r="K813" s="14">
        <v>6</v>
      </c>
      <c r="L813" s="15">
        <v>9</v>
      </c>
      <c r="M813" s="14">
        <f t="shared" si="41"/>
        <v>129</v>
      </c>
    </row>
    <row r="814" spans="1:13" x14ac:dyDescent="0.25">
      <c r="A814" s="12">
        <v>810</v>
      </c>
      <c r="B814" s="12">
        <v>2015</v>
      </c>
      <c r="C814" s="13">
        <v>42181</v>
      </c>
      <c r="D814" s="14">
        <v>3</v>
      </c>
      <c r="E814" s="14">
        <v>6</v>
      </c>
      <c r="F814" s="14">
        <v>10</v>
      </c>
      <c r="G814" s="14">
        <v>19</v>
      </c>
      <c r="H814" s="14">
        <v>24</v>
      </c>
      <c r="I814" s="14" t="str">
        <f t="shared" si="40"/>
        <v>36101924</v>
      </c>
      <c r="J814" s="14" t="str">
        <f>IF(COUNTIF($I$5:I814,I814)&gt;1,"Doublon","")</f>
        <v/>
      </c>
      <c r="K814" s="14">
        <v>5</v>
      </c>
      <c r="L814" s="15">
        <v>7</v>
      </c>
      <c r="M814" s="14">
        <f t="shared" si="41"/>
        <v>62</v>
      </c>
    </row>
    <row r="815" spans="1:13" x14ac:dyDescent="0.25">
      <c r="A815" s="12">
        <v>811</v>
      </c>
      <c r="B815" s="12">
        <v>2015</v>
      </c>
      <c r="C815" s="13">
        <v>42185</v>
      </c>
      <c r="D815" s="14">
        <v>11</v>
      </c>
      <c r="E815" s="14">
        <v>15</v>
      </c>
      <c r="F815" s="14">
        <v>28</v>
      </c>
      <c r="G815" s="14">
        <v>34</v>
      </c>
      <c r="H815" s="14">
        <v>37</v>
      </c>
      <c r="I815" s="14" t="str">
        <f t="shared" si="40"/>
        <v>1115283437</v>
      </c>
      <c r="J815" s="14" t="str">
        <f>IF(COUNTIF($I$5:I815,I815)&gt;1,"Doublon","")</f>
        <v/>
      </c>
      <c r="K815" s="14">
        <v>1</v>
      </c>
      <c r="L815" s="15">
        <v>8</v>
      </c>
      <c r="M815" s="14">
        <f t="shared" si="41"/>
        <v>125</v>
      </c>
    </row>
    <row r="816" spans="1:13" x14ac:dyDescent="0.25">
      <c r="A816" s="12">
        <v>812</v>
      </c>
      <c r="B816" s="12">
        <v>2015</v>
      </c>
      <c r="C816" s="13">
        <v>42188</v>
      </c>
      <c r="D816" s="14">
        <v>11</v>
      </c>
      <c r="E816" s="14">
        <v>12</v>
      </c>
      <c r="F816" s="14">
        <v>15</v>
      </c>
      <c r="G816" s="14">
        <v>18</v>
      </c>
      <c r="H816" s="14">
        <v>44</v>
      </c>
      <c r="I816" s="14" t="str">
        <f t="shared" si="40"/>
        <v>1112151844</v>
      </c>
      <c r="J816" s="14" t="str">
        <f>IF(COUNTIF($I$5:I816,I816)&gt;1,"Doublon","")</f>
        <v/>
      </c>
      <c r="K816" s="14">
        <v>3</v>
      </c>
      <c r="L816" s="15">
        <v>9</v>
      </c>
      <c r="M816" s="14">
        <f t="shared" si="41"/>
        <v>100</v>
      </c>
    </row>
    <row r="817" spans="1:13" x14ac:dyDescent="0.25">
      <c r="A817" s="12">
        <v>813</v>
      </c>
      <c r="B817" s="12">
        <v>2015</v>
      </c>
      <c r="C817" s="13">
        <v>42192</v>
      </c>
      <c r="D817" s="14">
        <v>6</v>
      </c>
      <c r="E817" s="14">
        <v>7</v>
      </c>
      <c r="F817" s="14">
        <v>18</v>
      </c>
      <c r="G817" s="14">
        <v>33</v>
      </c>
      <c r="H817" s="14">
        <v>41</v>
      </c>
      <c r="I817" s="14" t="str">
        <f t="shared" si="40"/>
        <v>67183341</v>
      </c>
      <c r="J817" s="14" t="str">
        <f>IF(COUNTIF($I$5:I817,I817)&gt;1,"Doublon","")</f>
        <v/>
      </c>
      <c r="K817" s="14">
        <v>3</v>
      </c>
      <c r="L817" s="15">
        <v>10</v>
      </c>
      <c r="M817" s="14">
        <f t="shared" si="41"/>
        <v>105</v>
      </c>
    </row>
    <row r="818" spans="1:13" x14ac:dyDescent="0.25">
      <c r="A818" s="12">
        <v>814</v>
      </c>
      <c r="B818" s="12">
        <v>2015</v>
      </c>
      <c r="C818" s="13">
        <v>42195</v>
      </c>
      <c r="D818" s="14">
        <v>5</v>
      </c>
      <c r="E818" s="14">
        <v>8</v>
      </c>
      <c r="F818" s="14">
        <v>15</v>
      </c>
      <c r="G818" s="14">
        <v>35</v>
      </c>
      <c r="H818" s="14">
        <v>41</v>
      </c>
      <c r="I818" s="14" t="str">
        <f t="shared" si="40"/>
        <v>58153541</v>
      </c>
      <c r="J818" s="14" t="str">
        <f>IF(COUNTIF($I$5:I818,I818)&gt;1,"Doublon","")</f>
        <v/>
      </c>
      <c r="K818" s="14">
        <v>4</v>
      </c>
      <c r="L818" s="15">
        <v>5</v>
      </c>
      <c r="M818" s="14">
        <f t="shared" si="41"/>
        <v>104</v>
      </c>
    </row>
    <row r="819" spans="1:13" x14ac:dyDescent="0.25">
      <c r="A819" s="12">
        <v>815</v>
      </c>
      <c r="B819" s="12">
        <v>2015</v>
      </c>
      <c r="C819" s="13">
        <v>42199</v>
      </c>
      <c r="D819" s="14">
        <v>6</v>
      </c>
      <c r="E819" s="14">
        <v>18</v>
      </c>
      <c r="F819" s="14">
        <v>19</v>
      </c>
      <c r="G819" s="14">
        <v>34</v>
      </c>
      <c r="H819" s="14">
        <v>36</v>
      </c>
      <c r="I819" s="14" t="str">
        <f t="shared" si="40"/>
        <v>618193436</v>
      </c>
      <c r="J819" s="14" t="str">
        <f>IF(COUNTIF($I$5:I819,I819)&gt;1,"Doublon","")</f>
        <v/>
      </c>
      <c r="K819" s="14">
        <v>1</v>
      </c>
      <c r="L819" s="15">
        <v>8</v>
      </c>
      <c r="M819" s="14">
        <f t="shared" si="41"/>
        <v>113</v>
      </c>
    </row>
    <row r="820" spans="1:13" x14ac:dyDescent="0.25">
      <c r="A820" s="12">
        <v>816</v>
      </c>
      <c r="B820" s="12">
        <v>2015</v>
      </c>
      <c r="C820" s="13">
        <v>42202</v>
      </c>
      <c r="D820" s="14">
        <v>1</v>
      </c>
      <c r="E820" s="14">
        <v>21</v>
      </c>
      <c r="F820" s="14">
        <v>22</v>
      </c>
      <c r="G820" s="14">
        <v>43</v>
      </c>
      <c r="H820" s="14">
        <v>48</v>
      </c>
      <c r="I820" s="14" t="str">
        <f t="shared" si="40"/>
        <v>121224348</v>
      </c>
      <c r="J820" s="14" t="str">
        <f>IF(COUNTIF($I$5:I820,I820)&gt;1,"Doublon","")</f>
        <v/>
      </c>
      <c r="K820" s="14">
        <v>7</v>
      </c>
      <c r="L820" s="15">
        <v>9</v>
      </c>
      <c r="M820" s="14">
        <f t="shared" si="41"/>
        <v>135</v>
      </c>
    </row>
    <row r="821" spans="1:13" x14ac:dyDescent="0.25">
      <c r="A821" s="12">
        <v>817</v>
      </c>
      <c r="B821" s="12">
        <v>2015</v>
      </c>
      <c r="C821" s="13">
        <v>42206</v>
      </c>
      <c r="D821" s="14">
        <v>14</v>
      </c>
      <c r="E821" s="14">
        <v>20</v>
      </c>
      <c r="F821" s="14">
        <v>27</v>
      </c>
      <c r="G821" s="14">
        <v>29</v>
      </c>
      <c r="H821" s="14">
        <v>44</v>
      </c>
      <c r="I821" s="14" t="str">
        <f t="shared" si="40"/>
        <v>1420272944</v>
      </c>
      <c r="J821" s="14" t="str">
        <f>IF(COUNTIF($I$5:I821,I821)&gt;1,"Doublon","")</f>
        <v/>
      </c>
      <c r="K821" s="14">
        <v>7</v>
      </c>
      <c r="L821" s="15">
        <v>10</v>
      </c>
      <c r="M821" s="14">
        <f t="shared" si="41"/>
        <v>134</v>
      </c>
    </row>
    <row r="822" spans="1:13" x14ac:dyDescent="0.25">
      <c r="A822" s="12">
        <v>818</v>
      </c>
      <c r="B822" s="12">
        <v>2015</v>
      </c>
      <c r="C822" s="13">
        <v>42209</v>
      </c>
      <c r="D822" s="14">
        <v>2</v>
      </c>
      <c r="E822" s="14">
        <v>9</v>
      </c>
      <c r="F822" s="14">
        <v>21</v>
      </c>
      <c r="G822" s="14">
        <v>35</v>
      </c>
      <c r="H822" s="14">
        <v>46</v>
      </c>
      <c r="I822" s="14" t="str">
        <f t="shared" si="40"/>
        <v>29213546</v>
      </c>
      <c r="J822" s="14" t="str">
        <f>IF(COUNTIF($I$5:I822,I822)&gt;1,"Doublon","")</f>
        <v/>
      </c>
      <c r="K822" s="14">
        <v>2</v>
      </c>
      <c r="L822" s="15">
        <v>11</v>
      </c>
      <c r="M822" s="14">
        <f t="shared" si="41"/>
        <v>113</v>
      </c>
    </row>
    <row r="823" spans="1:13" x14ac:dyDescent="0.25">
      <c r="A823" s="12">
        <v>819</v>
      </c>
      <c r="B823" s="12">
        <v>2015</v>
      </c>
      <c r="C823" s="13">
        <v>42213</v>
      </c>
      <c r="D823" s="14">
        <v>23</v>
      </c>
      <c r="E823" s="14">
        <v>32</v>
      </c>
      <c r="F823" s="14">
        <v>36</v>
      </c>
      <c r="G823" s="14">
        <v>43</v>
      </c>
      <c r="H823" s="14">
        <v>49</v>
      </c>
      <c r="I823" s="14" t="str">
        <f t="shared" si="40"/>
        <v>2332364349</v>
      </c>
      <c r="J823" s="14" t="str">
        <f>IF(COUNTIF($I$5:I823,I823)&gt;1,"Doublon","")</f>
        <v/>
      </c>
      <c r="K823" s="14">
        <v>7</v>
      </c>
      <c r="L823" s="15">
        <v>8</v>
      </c>
      <c r="M823" s="14">
        <f t="shared" si="41"/>
        <v>183</v>
      </c>
    </row>
    <row r="824" spans="1:13" x14ac:dyDescent="0.25">
      <c r="A824" s="12">
        <v>820</v>
      </c>
      <c r="B824" s="12">
        <v>2015</v>
      </c>
      <c r="C824" s="13">
        <v>42216</v>
      </c>
      <c r="D824" s="14">
        <v>16</v>
      </c>
      <c r="E824" s="14">
        <v>21</v>
      </c>
      <c r="F824" s="14">
        <v>34</v>
      </c>
      <c r="G824" s="14">
        <v>40</v>
      </c>
      <c r="H824" s="14">
        <v>50</v>
      </c>
      <c r="I824" s="14" t="str">
        <f t="shared" si="40"/>
        <v>1621344050</v>
      </c>
      <c r="J824" s="14" t="str">
        <f>IF(COUNTIF($I$5:I824,I824)&gt;1,"Doublon","")</f>
        <v/>
      </c>
      <c r="K824" s="14">
        <v>6</v>
      </c>
      <c r="L824" s="15">
        <v>9</v>
      </c>
      <c r="M824" s="14">
        <f t="shared" si="41"/>
        <v>161</v>
      </c>
    </row>
    <row r="825" spans="1:13" x14ac:dyDescent="0.25">
      <c r="A825" s="12">
        <v>821</v>
      </c>
      <c r="B825" s="12">
        <v>2015</v>
      </c>
      <c r="C825" s="13">
        <v>42220</v>
      </c>
      <c r="D825" s="14">
        <v>10</v>
      </c>
      <c r="E825" s="14">
        <v>15</v>
      </c>
      <c r="F825" s="14">
        <v>39</v>
      </c>
      <c r="G825" s="14">
        <v>45</v>
      </c>
      <c r="H825" s="14">
        <v>50</v>
      </c>
      <c r="I825" s="14" t="str">
        <f t="shared" si="40"/>
        <v>1015394550</v>
      </c>
      <c r="J825" s="14" t="str">
        <f>IF(COUNTIF($I$5:I825,I825)&gt;1,"Doublon","")</f>
        <v/>
      </c>
      <c r="K825" s="14">
        <v>9</v>
      </c>
      <c r="L825" s="15">
        <v>10</v>
      </c>
      <c r="M825" s="14">
        <f t="shared" si="41"/>
        <v>159</v>
      </c>
    </row>
    <row r="826" spans="1:13" x14ac:dyDescent="0.25">
      <c r="A826" s="12">
        <v>822</v>
      </c>
      <c r="B826" s="12">
        <v>2015</v>
      </c>
      <c r="C826" s="13">
        <v>42223</v>
      </c>
      <c r="D826" s="14">
        <v>1</v>
      </c>
      <c r="E826" s="14">
        <v>5</v>
      </c>
      <c r="F826" s="14">
        <v>21</v>
      </c>
      <c r="G826" s="14">
        <v>39</v>
      </c>
      <c r="H826" s="14">
        <v>44</v>
      </c>
      <c r="I826" s="14" t="str">
        <f t="shared" si="40"/>
        <v>15213944</v>
      </c>
      <c r="J826" s="14" t="str">
        <f>IF(COUNTIF($I$5:I826,I826)&gt;1,"Doublon","")</f>
        <v/>
      </c>
      <c r="K826" s="14">
        <v>4</v>
      </c>
      <c r="L826" s="15">
        <v>11</v>
      </c>
      <c r="M826" s="14">
        <f t="shared" si="41"/>
        <v>110</v>
      </c>
    </row>
    <row r="827" spans="1:13" x14ac:dyDescent="0.25">
      <c r="A827" s="12">
        <v>823</v>
      </c>
      <c r="B827" s="12">
        <v>2015</v>
      </c>
      <c r="C827" s="13">
        <v>42227</v>
      </c>
      <c r="D827" s="14">
        <v>2</v>
      </c>
      <c r="E827" s="14">
        <v>3</v>
      </c>
      <c r="F827" s="14">
        <v>8</v>
      </c>
      <c r="G827" s="14">
        <v>15</v>
      </c>
      <c r="H827" s="14">
        <v>16</v>
      </c>
      <c r="I827" s="14" t="str">
        <f t="shared" si="40"/>
        <v>2381516</v>
      </c>
      <c r="J827" s="14" t="str">
        <f>IF(COUNTIF($I$5:I827,I827)&gt;1,"Doublon","")</f>
        <v/>
      </c>
      <c r="K827" s="14">
        <v>4</v>
      </c>
      <c r="L827" s="15">
        <v>11</v>
      </c>
      <c r="M827" s="14">
        <f t="shared" si="41"/>
        <v>44</v>
      </c>
    </row>
    <row r="828" spans="1:13" x14ac:dyDescent="0.25">
      <c r="A828" s="12">
        <v>824</v>
      </c>
      <c r="B828" s="12">
        <v>2015</v>
      </c>
      <c r="C828" s="13">
        <v>42230</v>
      </c>
      <c r="D828" s="14">
        <v>4</v>
      </c>
      <c r="E828" s="14">
        <v>7</v>
      </c>
      <c r="F828" s="14">
        <v>39</v>
      </c>
      <c r="G828" s="14">
        <v>44</v>
      </c>
      <c r="H828" s="14">
        <v>45</v>
      </c>
      <c r="I828" s="14" t="str">
        <f t="shared" si="40"/>
        <v>47394445</v>
      </c>
      <c r="J828" s="14" t="str">
        <f>IF(COUNTIF($I$5:I828,I828)&gt;1,"Doublon","")</f>
        <v/>
      </c>
      <c r="K828" s="14">
        <v>3</v>
      </c>
      <c r="L828" s="15">
        <v>5</v>
      </c>
      <c r="M828" s="14">
        <f t="shared" si="41"/>
        <v>139</v>
      </c>
    </row>
    <row r="829" spans="1:13" x14ac:dyDescent="0.25">
      <c r="A829" s="12">
        <v>825</v>
      </c>
      <c r="B829" s="12">
        <v>2015</v>
      </c>
      <c r="C829" s="13">
        <v>42234</v>
      </c>
      <c r="D829" s="14">
        <v>7</v>
      </c>
      <c r="E829" s="14">
        <v>10</v>
      </c>
      <c r="F829" s="14">
        <v>11</v>
      </c>
      <c r="G829" s="14">
        <v>12</v>
      </c>
      <c r="H829" s="14">
        <v>19</v>
      </c>
      <c r="I829" s="14" t="str">
        <f t="shared" si="40"/>
        <v>710111219</v>
      </c>
      <c r="J829" s="14" t="str">
        <f>IF(COUNTIF($I$5:I829,I829)&gt;1,"Doublon","")</f>
        <v/>
      </c>
      <c r="K829" s="14">
        <v>2</v>
      </c>
      <c r="L829" s="15">
        <v>9</v>
      </c>
      <c r="M829" s="14">
        <f t="shared" si="41"/>
        <v>59</v>
      </c>
    </row>
    <row r="830" spans="1:13" x14ac:dyDescent="0.25">
      <c r="A830" s="12">
        <v>826</v>
      </c>
      <c r="B830" s="12">
        <v>2015</v>
      </c>
      <c r="C830" s="13">
        <v>42237</v>
      </c>
      <c r="D830" s="14">
        <v>4</v>
      </c>
      <c r="E830" s="14">
        <v>16</v>
      </c>
      <c r="F830" s="14">
        <v>18</v>
      </c>
      <c r="G830" s="14">
        <v>43</v>
      </c>
      <c r="H830" s="14">
        <v>47</v>
      </c>
      <c r="I830" s="14" t="str">
        <f t="shared" si="40"/>
        <v>416184347</v>
      </c>
      <c r="J830" s="14" t="str">
        <f>IF(COUNTIF($I$5:I830,I830)&gt;1,"Doublon","")</f>
        <v/>
      </c>
      <c r="K830" s="14">
        <v>6</v>
      </c>
      <c r="L830" s="15">
        <v>10</v>
      </c>
      <c r="M830" s="14">
        <f t="shared" si="41"/>
        <v>128</v>
      </c>
    </row>
    <row r="831" spans="1:13" x14ac:dyDescent="0.25">
      <c r="A831" s="12">
        <v>827</v>
      </c>
      <c r="B831" s="12">
        <v>2015</v>
      </c>
      <c r="C831" s="13">
        <v>42241</v>
      </c>
      <c r="D831" s="14">
        <v>27</v>
      </c>
      <c r="E831" s="14">
        <v>31</v>
      </c>
      <c r="F831" s="14">
        <v>33</v>
      </c>
      <c r="G831" s="14">
        <v>42</v>
      </c>
      <c r="H831" s="14">
        <v>50</v>
      </c>
      <c r="I831" s="14" t="str">
        <f t="shared" si="40"/>
        <v>2731334250</v>
      </c>
      <c r="J831" s="14" t="str">
        <f>IF(COUNTIF($I$5:I831,I831)&gt;1,"Doublon","")</f>
        <v/>
      </c>
      <c r="K831" s="14">
        <v>2</v>
      </c>
      <c r="L831" s="15">
        <v>5</v>
      </c>
      <c r="M831" s="14">
        <f t="shared" si="41"/>
        <v>183</v>
      </c>
    </row>
    <row r="832" spans="1:13" x14ac:dyDescent="0.25">
      <c r="A832" s="12">
        <v>828</v>
      </c>
      <c r="B832" s="12">
        <v>2015</v>
      </c>
      <c r="C832" s="13">
        <v>42244</v>
      </c>
      <c r="D832" s="14">
        <v>11</v>
      </c>
      <c r="E832" s="14">
        <v>29</v>
      </c>
      <c r="F832" s="14">
        <v>30</v>
      </c>
      <c r="G832" s="14">
        <v>31</v>
      </c>
      <c r="H832" s="14">
        <v>34</v>
      </c>
      <c r="I832" s="14" t="str">
        <f t="shared" si="40"/>
        <v>1129303134</v>
      </c>
      <c r="J832" s="14" t="str">
        <f>IF(COUNTIF($I$5:I832,I832)&gt;1,"Doublon","")</f>
        <v/>
      </c>
      <c r="K832" s="14">
        <v>4</v>
      </c>
      <c r="L832" s="15">
        <v>7</v>
      </c>
      <c r="M832" s="14">
        <f t="shared" si="41"/>
        <v>135</v>
      </c>
    </row>
    <row r="833" spans="1:13" x14ac:dyDescent="0.25">
      <c r="A833" s="12">
        <v>829</v>
      </c>
      <c r="B833" s="12">
        <v>2015</v>
      </c>
      <c r="C833" s="13">
        <v>42248</v>
      </c>
      <c r="D833" s="14">
        <v>6</v>
      </c>
      <c r="E833" s="14">
        <v>19</v>
      </c>
      <c r="F833" s="14">
        <v>21</v>
      </c>
      <c r="G833" s="14">
        <v>27</v>
      </c>
      <c r="H833" s="14">
        <v>45</v>
      </c>
      <c r="I833" s="14" t="str">
        <f t="shared" si="40"/>
        <v>619212745</v>
      </c>
      <c r="J833" s="14" t="str">
        <f>IF(COUNTIF($I$5:I833,I833)&gt;1,"Doublon","")</f>
        <v/>
      </c>
      <c r="K833" s="14">
        <v>1</v>
      </c>
      <c r="L833" s="15">
        <v>8</v>
      </c>
      <c r="M833" s="14">
        <f t="shared" si="41"/>
        <v>118</v>
      </c>
    </row>
    <row r="834" spans="1:13" x14ac:dyDescent="0.25">
      <c r="A834" s="12">
        <v>830</v>
      </c>
      <c r="B834" s="12">
        <v>2015</v>
      </c>
      <c r="C834" s="13">
        <v>42251</v>
      </c>
      <c r="D834" s="14">
        <v>8</v>
      </c>
      <c r="E834" s="14">
        <v>9</v>
      </c>
      <c r="F834" s="14">
        <v>27</v>
      </c>
      <c r="G834" s="14">
        <v>45</v>
      </c>
      <c r="H834" s="14">
        <v>50</v>
      </c>
      <c r="I834" s="14" t="str">
        <f t="shared" si="40"/>
        <v>89274550</v>
      </c>
      <c r="J834" s="14" t="str">
        <f>IF(COUNTIF($I$5:I834,I834)&gt;1,"Doublon","")</f>
        <v/>
      </c>
      <c r="K834" s="14">
        <v>8</v>
      </c>
      <c r="L834" s="15">
        <v>10</v>
      </c>
      <c r="M834" s="14">
        <f t="shared" si="41"/>
        <v>139</v>
      </c>
    </row>
    <row r="835" spans="1:13" x14ac:dyDescent="0.25">
      <c r="A835" s="12">
        <v>831</v>
      </c>
      <c r="B835" s="12">
        <v>2015</v>
      </c>
      <c r="C835" s="13">
        <v>42255</v>
      </c>
      <c r="D835" s="14">
        <v>14</v>
      </c>
      <c r="E835" s="14">
        <v>16</v>
      </c>
      <c r="F835" s="14">
        <v>39</v>
      </c>
      <c r="G835" s="14">
        <v>40</v>
      </c>
      <c r="H835" s="14">
        <v>42</v>
      </c>
      <c r="I835" s="14" t="str">
        <f t="shared" si="40"/>
        <v>1416394042</v>
      </c>
      <c r="J835" s="14" t="str">
        <f>IF(COUNTIF($I$5:I835,I835)&gt;1,"Doublon","")</f>
        <v/>
      </c>
      <c r="K835" s="14">
        <v>1</v>
      </c>
      <c r="L835" s="15">
        <v>4</v>
      </c>
      <c r="M835" s="14">
        <f t="shared" si="41"/>
        <v>151</v>
      </c>
    </row>
    <row r="836" spans="1:13" x14ac:dyDescent="0.25">
      <c r="A836" s="12">
        <v>832</v>
      </c>
      <c r="B836" s="12">
        <v>2015</v>
      </c>
      <c r="C836" s="13">
        <v>42258</v>
      </c>
      <c r="D836" s="14">
        <v>10</v>
      </c>
      <c r="E836" s="14">
        <v>18</v>
      </c>
      <c r="F836" s="14">
        <v>19</v>
      </c>
      <c r="G836" s="14">
        <v>29</v>
      </c>
      <c r="H836" s="14">
        <v>50</v>
      </c>
      <c r="I836" s="14" t="str">
        <f t="shared" si="40"/>
        <v>1018192950</v>
      </c>
      <c r="J836" s="14" t="str">
        <f>IF(COUNTIF($I$5:I836,I836)&gt;1,"Doublon","")</f>
        <v/>
      </c>
      <c r="K836" s="14">
        <v>1</v>
      </c>
      <c r="L836" s="15">
        <v>9</v>
      </c>
      <c r="M836" s="14">
        <f t="shared" si="41"/>
        <v>126</v>
      </c>
    </row>
    <row r="837" spans="1:13" x14ac:dyDescent="0.25">
      <c r="A837" s="12">
        <v>833</v>
      </c>
      <c r="B837" s="12">
        <v>2015</v>
      </c>
      <c r="C837" s="13">
        <v>42262</v>
      </c>
      <c r="D837" s="14">
        <v>8</v>
      </c>
      <c r="E837" s="14">
        <v>15</v>
      </c>
      <c r="F837" s="14">
        <v>17</v>
      </c>
      <c r="G837" s="14">
        <v>44</v>
      </c>
      <c r="H837" s="14">
        <v>49</v>
      </c>
      <c r="I837" s="14" t="str">
        <f t="shared" si="40"/>
        <v>815174449</v>
      </c>
      <c r="J837" s="14" t="str">
        <f>IF(COUNTIF($I$5:I837,I837)&gt;1,"Doublon","")</f>
        <v/>
      </c>
      <c r="K837" s="14">
        <v>5</v>
      </c>
      <c r="L837" s="15">
        <v>8</v>
      </c>
      <c r="M837" s="14">
        <f t="shared" si="41"/>
        <v>133</v>
      </c>
    </row>
    <row r="838" spans="1:13" x14ac:dyDescent="0.25">
      <c r="A838" s="12">
        <v>834</v>
      </c>
      <c r="B838" s="12">
        <v>2015</v>
      </c>
      <c r="C838" s="13">
        <v>42265</v>
      </c>
      <c r="D838" s="14">
        <v>7</v>
      </c>
      <c r="E838" s="14">
        <v>29</v>
      </c>
      <c r="F838" s="14">
        <v>33</v>
      </c>
      <c r="G838" s="14">
        <v>34</v>
      </c>
      <c r="H838" s="14">
        <v>39</v>
      </c>
      <c r="I838" s="14" t="str">
        <f t="shared" ref="I838:I901" si="42">D838&amp;E838&amp;F838&amp;G838&amp;H838</f>
        <v>729333439</v>
      </c>
      <c r="J838" s="14" t="str">
        <f>IF(COUNTIF($I$5:I838,I838)&gt;1,"Doublon","")</f>
        <v/>
      </c>
      <c r="K838" s="14">
        <v>7</v>
      </c>
      <c r="L838" s="15">
        <v>8</v>
      </c>
      <c r="M838" s="14">
        <f t="shared" si="41"/>
        <v>142</v>
      </c>
    </row>
    <row r="839" spans="1:13" x14ac:dyDescent="0.25">
      <c r="A839" s="12">
        <v>835</v>
      </c>
      <c r="B839" s="12">
        <v>2015</v>
      </c>
      <c r="C839" s="13">
        <v>42269</v>
      </c>
      <c r="D839" s="14">
        <v>14</v>
      </c>
      <c r="E839" s="14">
        <v>23</v>
      </c>
      <c r="F839" s="14">
        <v>26</v>
      </c>
      <c r="G839" s="14">
        <v>27</v>
      </c>
      <c r="H839" s="14">
        <v>29</v>
      </c>
      <c r="I839" s="14" t="str">
        <f t="shared" si="42"/>
        <v>1423262729</v>
      </c>
      <c r="J839" s="14" t="str">
        <f>IF(COUNTIF($I$5:I839,I839)&gt;1,"Doublon","")</f>
        <v/>
      </c>
      <c r="K839" s="14">
        <v>7</v>
      </c>
      <c r="L839" s="15">
        <v>10</v>
      </c>
      <c r="M839" s="14">
        <f t="shared" si="41"/>
        <v>119</v>
      </c>
    </row>
    <row r="840" spans="1:13" x14ac:dyDescent="0.25">
      <c r="A840" s="12">
        <v>836</v>
      </c>
      <c r="B840" s="12">
        <v>2015</v>
      </c>
      <c r="C840" s="13">
        <v>42272</v>
      </c>
      <c r="D840" s="14">
        <v>13</v>
      </c>
      <c r="E840" s="14">
        <v>14</v>
      </c>
      <c r="F840" s="14">
        <v>23</v>
      </c>
      <c r="G840" s="14">
        <v>30</v>
      </c>
      <c r="H840" s="14">
        <v>37</v>
      </c>
      <c r="I840" s="14" t="str">
        <f t="shared" si="42"/>
        <v>1314233037</v>
      </c>
      <c r="J840" s="14" t="str">
        <f>IF(COUNTIF($I$5:I840,I840)&gt;1,"Doublon","")</f>
        <v/>
      </c>
      <c r="K840" s="14">
        <v>2</v>
      </c>
      <c r="L840" s="15">
        <v>8</v>
      </c>
      <c r="M840" s="14">
        <f t="shared" si="41"/>
        <v>117</v>
      </c>
    </row>
    <row r="841" spans="1:13" x14ac:dyDescent="0.25">
      <c r="A841" s="12">
        <v>837</v>
      </c>
      <c r="B841" s="12">
        <v>2015</v>
      </c>
      <c r="C841" s="13">
        <v>42276</v>
      </c>
      <c r="D841" s="14">
        <v>11</v>
      </c>
      <c r="E841" s="14">
        <v>14</v>
      </c>
      <c r="F841" s="14">
        <v>26</v>
      </c>
      <c r="G841" s="14">
        <v>29</v>
      </c>
      <c r="H841" s="14">
        <v>49</v>
      </c>
      <c r="I841" s="14" t="str">
        <f t="shared" si="42"/>
        <v>1114262949</v>
      </c>
      <c r="J841" s="14" t="str">
        <f>IF(COUNTIF($I$5:I841,I841)&gt;1,"Doublon","")</f>
        <v/>
      </c>
      <c r="K841" s="14">
        <v>3</v>
      </c>
      <c r="L841" s="15">
        <v>9</v>
      </c>
      <c r="M841" s="14">
        <f t="shared" si="41"/>
        <v>129</v>
      </c>
    </row>
    <row r="842" spans="1:13" x14ac:dyDescent="0.25">
      <c r="A842" s="12">
        <v>838</v>
      </c>
      <c r="B842" s="12">
        <v>2015</v>
      </c>
      <c r="C842" s="13">
        <v>42279</v>
      </c>
      <c r="D842" s="14">
        <v>7</v>
      </c>
      <c r="E842" s="14">
        <v>18</v>
      </c>
      <c r="F842" s="14">
        <v>21</v>
      </c>
      <c r="G842" s="14">
        <v>32</v>
      </c>
      <c r="H842" s="14">
        <v>35</v>
      </c>
      <c r="I842" s="14" t="str">
        <f t="shared" si="42"/>
        <v>718213235</v>
      </c>
      <c r="J842" s="14" t="str">
        <f>IF(COUNTIF($I$5:I842,I842)&gt;1,"Doublon","")</f>
        <v/>
      </c>
      <c r="K842" s="14">
        <v>2</v>
      </c>
      <c r="L842" s="15">
        <v>11</v>
      </c>
      <c r="M842" s="14">
        <f t="shared" si="41"/>
        <v>113</v>
      </c>
    </row>
    <row r="843" spans="1:13" x14ac:dyDescent="0.25">
      <c r="A843" s="12">
        <v>839</v>
      </c>
      <c r="B843" s="12">
        <v>2015</v>
      </c>
      <c r="C843" s="13">
        <v>42283</v>
      </c>
      <c r="D843" s="14">
        <v>11</v>
      </c>
      <c r="E843" s="14">
        <v>20</v>
      </c>
      <c r="F843" s="14">
        <v>22</v>
      </c>
      <c r="G843" s="14">
        <v>29</v>
      </c>
      <c r="H843" s="14">
        <v>32</v>
      </c>
      <c r="I843" s="14" t="str">
        <f t="shared" si="42"/>
        <v>1120222932</v>
      </c>
      <c r="J843" s="14" t="str">
        <f>IF(COUNTIF($I$5:I843,I843)&gt;1,"Doublon","")</f>
        <v/>
      </c>
      <c r="K843" s="14">
        <v>1</v>
      </c>
      <c r="L843" s="15">
        <v>8</v>
      </c>
      <c r="M843" s="14">
        <f t="shared" si="41"/>
        <v>114</v>
      </c>
    </row>
    <row r="844" spans="1:13" x14ac:dyDescent="0.25">
      <c r="A844" s="12">
        <v>840</v>
      </c>
      <c r="B844" s="12">
        <v>2015</v>
      </c>
      <c r="C844" s="13">
        <v>42286</v>
      </c>
      <c r="D844" s="14">
        <v>1</v>
      </c>
      <c r="E844" s="14">
        <v>40</v>
      </c>
      <c r="F844" s="14">
        <v>42</v>
      </c>
      <c r="G844" s="14">
        <v>43</v>
      </c>
      <c r="H844" s="14">
        <v>47</v>
      </c>
      <c r="I844" s="14" t="str">
        <f t="shared" si="42"/>
        <v>140424347</v>
      </c>
      <c r="J844" s="14" t="str">
        <f>IF(COUNTIF($I$5:I844,I844)&gt;1,"Doublon","")</f>
        <v/>
      </c>
      <c r="K844" s="14">
        <v>9</v>
      </c>
      <c r="L844" s="15">
        <v>11</v>
      </c>
      <c r="M844" s="14">
        <f t="shared" si="41"/>
        <v>173</v>
      </c>
    </row>
    <row r="845" spans="1:13" x14ac:dyDescent="0.25">
      <c r="A845" s="12">
        <v>841</v>
      </c>
      <c r="B845" s="12">
        <v>2015</v>
      </c>
      <c r="C845" s="13">
        <v>42290</v>
      </c>
      <c r="D845" s="14">
        <v>12</v>
      </c>
      <c r="E845" s="14">
        <v>15</v>
      </c>
      <c r="F845" s="14">
        <v>26</v>
      </c>
      <c r="G845" s="14">
        <v>29</v>
      </c>
      <c r="H845" s="14">
        <v>47</v>
      </c>
      <c r="I845" s="14" t="str">
        <f t="shared" si="42"/>
        <v>1215262947</v>
      </c>
      <c r="J845" s="14" t="str">
        <f>IF(COUNTIF($I$5:I845,I845)&gt;1,"Doublon","")</f>
        <v/>
      </c>
      <c r="K845" s="14">
        <v>3</v>
      </c>
      <c r="L845" s="15">
        <v>11</v>
      </c>
      <c r="M845" s="14">
        <f t="shared" si="41"/>
        <v>129</v>
      </c>
    </row>
    <row r="846" spans="1:13" x14ac:dyDescent="0.25">
      <c r="A846" s="12">
        <v>842</v>
      </c>
      <c r="B846" s="12">
        <v>2015</v>
      </c>
      <c r="C846" s="13">
        <v>42293</v>
      </c>
      <c r="D846" s="14">
        <v>7</v>
      </c>
      <c r="E846" s="14">
        <v>28</v>
      </c>
      <c r="F846" s="14">
        <v>29</v>
      </c>
      <c r="G846" s="14">
        <v>43</v>
      </c>
      <c r="H846" s="14">
        <v>48</v>
      </c>
      <c r="I846" s="14" t="str">
        <f t="shared" si="42"/>
        <v>728294348</v>
      </c>
      <c r="J846" s="14" t="str">
        <f>IF(COUNTIF($I$5:I846,I846)&gt;1,"Doublon","")</f>
        <v/>
      </c>
      <c r="K846" s="14">
        <v>3</v>
      </c>
      <c r="L846" s="15">
        <v>10</v>
      </c>
      <c r="M846" s="14">
        <f t="shared" si="41"/>
        <v>155</v>
      </c>
    </row>
    <row r="847" spans="1:13" x14ac:dyDescent="0.25">
      <c r="A847" s="12">
        <v>843</v>
      </c>
      <c r="B847" s="12">
        <v>2015</v>
      </c>
      <c r="C847" s="13">
        <v>42297</v>
      </c>
      <c r="D847" s="14">
        <v>17</v>
      </c>
      <c r="E847" s="14">
        <v>19</v>
      </c>
      <c r="F847" s="14">
        <v>21</v>
      </c>
      <c r="G847" s="14">
        <v>30</v>
      </c>
      <c r="H847" s="14">
        <v>45</v>
      </c>
      <c r="I847" s="14" t="str">
        <f t="shared" si="42"/>
        <v>1719213045</v>
      </c>
      <c r="J847" s="14" t="str">
        <f>IF(COUNTIF($I$5:I847,I847)&gt;1,"Doublon","")</f>
        <v/>
      </c>
      <c r="K847" s="14">
        <v>8</v>
      </c>
      <c r="L847" s="15">
        <v>10</v>
      </c>
      <c r="M847" s="14">
        <f t="shared" si="41"/>
        <v>132</v>
      </c>
    </row>
    <row r="848" spans="1:13" x14ac:dyDescent="0.25">
      <c r="A848" s="12">
        <v>844</v>
      </c>
      <c r="B848" s="12">
        <v>2015</v>
      </c>
      <c r="C848" s="13">
        <v>42300</v>
      </c>
      <c r="D848" s="14">
        <v>7</v>
      </c>
      <c r="E848" s="14">
        <v>25</v>
      </c>
      <c r="F848" s="14">
        <v>30</v>
      </c>
      <c r="G848" s="14">
        <v>32</v>
      </c>
      <c r="H848" s="14">
        <v>39</v>
      </c>
      <c r="I848" s="14" t="str">
        <f t="shared" si="42"/>
        <v>725303239</v>
      </c>
      <c r="J848" s="14" t="str">
        <f>IF(COUNTIF($I$5:I848,I848)&gt;1,"Doublon","")</f>
        <v/>
      </c>
      <c r="K848" s="14">
        <v>2</v>
      </c>
      <c r="L848" s="15">
        <v>8</v>
      </c>
      <c r="M848" s="14">
        <f t="shared" si="41"/>
        <v>133</v>
      </c>
    </row>
    <row r="849" spans="1:13" x14ac:dyDescent="0.25">
      <c r="A849" s="12">
        <v>845</v>
      </c>
      <c r="B849" s="12">
        <v>2015</v>
      </c>
      <c r="C849" s="13">
        <v>42304</v>
      </c>
      <c r="D849" s="14">
        <v>11</v>
      </c>
      <c r="E849" s="14">
        <v>12</v>
      </c>
      <c r="F849" s="14">
        <v>20</v>
      </c>
      <c r="G849" s="14">
        <v>25</v>
      </c>
      <c r="H849" s="14">
        <v>36</v>
      </c>
      <c r="I849" s="14" t="str">
        <f t="shared" si="42"/>
        <v>1112202536</v>
      </c>
      <c r="J849" s="14" t="str">
        <f>IF(COUNTIF($I$5:I849,I849)&gt;1,"Doublon","")</f>
        <v/>
      </c>
      <c r="K849" s="14">
        <v>6</v>
      </c>
      <c r="L849" s="15">
        <v>9</v>
      </c>
      <c r="M849" s="14">
        <f t="shared" si="41"/>
        <v>104</v>
      </c>
    </row>
    <row r="850" spans="1:13" x14ac:dyDescent="0.25">
      <c r="A850" s="12">
        <v>846</v>
      </c>
      <c r="B850" s="12">
        <v>2015</v>
      </c>
      <c r="C850" s="13">
        <v>42307</v>
      </c>
      <c r="D850" s="14">
        <v>8</v>
      </c>
      <c r="E850" s="14">
        <v>13</v>
      </c>
      <c r="F850" s="14">
        <v>17</v>
      </c>
      <c r="G850" s="14">
        <v>21</v>
      </c>
      <c r="H850" s="14">
        <v>34</v>
      </c>
      <c r="I850" s="14" t="str">
        <f t="shared" si="42"/>
        <v>813172134</v>
      </c>
      <c r="J850" s="14" t="str">
        <f>IF(COUNTIF($I$5:I850,I850)&gt;1,"Doublon","")</f>
        <v/>
      </c>
      <c r="K850" s="14">
        <v>6</v>
      </c>
      <c r="L850" s="15">
        <v>7</v>
      </c>
      <c r="M850" s="14">
        <f t="shared" si="41"/>
        <v>93</v>
      </c>
    </row>
    <row r="851" spans="1:13" x14ac:dyDescent="0.25">
      <c r="A851" s="12">
        <v>847</v>
      </c>
      <c r="B851" s="12">
        <v>2015</v>
      </c>
      <c r="C851" s="13">
        <v>42311</v>
      </c>
      <c r="D851" s="14">
        <v>8</v>
      </c>
      <c r="E851" s="14">
        <v>27</v>
      </c>
      <c r="F851" s="14">
        <v>39</v>
      </c>
      <c r="G851" s="14">
        <v>46</v>
      </c>
      <c r="H851" s="14">
        <v>49</v>
      </c>
      <c r="I851" s="14" t="str">
        <f t="shared" si="42"/>
        <v>827394649</v>
      </c>
      <c r="J851" s="14" t="str">
        <f>IF(COUNTIF($I$5:I851,I851)&gt;1,"Doublon","")</f>
        <v/>
      </c>
      <c r="K851" s="14">
        <v>2</v>
      </c>
      <c r="L851" s="15">
        <v>6</v>
      </c>
      <c r="M851" s="14">
        <f t="shared" si="41"/>
        <v>169</v>
      </c>
    </row>
    <row r="852" spans="1:13" x14ac:dyDescent="0.25">
      <c r="A852" s="12">
        <v>848</v>
      </c>
      <c r="B852" s="12">
        <v>2015</v>
      </c>
      <c r="C852" s="13">
        <v>42314</v>
      </c>
      <c r="D852" s="14">
        <v>3</v>
      </c>
      <c r="E852" s="14">
        <v>17</v>
      </c>
      <c r="F852" s="14">
        <v>26</v>
      </c>
      <c r="G852" s="14">
        <v>38</v>
      </c>
      <c r="H852" s="14">
        <v>40</v>
      </c>
      <c r="I852" s="14" t="str">
        <f t="shared" si="42"/>
        <v>317263840</v>
      </c>
      <c r="J852" s="14" t="str">
        <f>IF(COUNTIF($I$5:I852,I852)&gt;1,"Doublon","")</f>
        <v/>
      </c>
      <c r="K852" s="14">
        <v>4</v>
      </c>
      <c r="L852" s="15">
        <v>10</v>
      </c>
      <c r="M852" s="14">
        <f t="shared" si="41"/>
        <v>124</v>
      </c>
    </row>
    <row r="853" spans="1:13" x14ac:dyDescent="0.25">
      <c r="A853" s="12">
        <v>849</v>
      </c>
      <c r="B853" s="12">
        <v>2015</v>
      </c>
      <c r="C853" s="13">
        <v>42318</v>
      </c>
      <c r="D853" s="14">
        <v>6</v>
      </c>
      <c r="E853" s="14">
        <v>13</v>
      </c>
      <c r="F853" s="14">
        <v>18</v>
      </c>
      <c r="G853" s="14">
        <v>39</v>
      </c>
      <c r="H853" s="14">
        <v>43</v>
      </c>
      <c r="I853" s="14" t="str">
        <f t="shared" si="42"/>
        <v>613183943</v>
      </c>
      <c r="J853" s="14" t="str">
        <f>IF(COUNTIF($I$5:I853,I853)&gt;1,"Doublon","")</f>
        <v/>
      </c>
      <c r="K853" s="14">
        <v>2</v>
      </c>
      <c r="L853" s="15">
        <v>8</v>
      </c>
      <c r="M853" s="14">
        <f t="shared" si="41"/>
        <v>119</v>
      </c>
    </row>
    <row r="854" spans="1:13" x14ac:dyDescent="0.25">
      <c r="A854" s="12">
        <v>850</v>
      </c>
      <c r="B854" s="12">
        <v>2015</v>
      </c>
      <c r="C854" s="13">
        <v>42321</v>
      </c>
      <c r="D854" s="14">
        <v>10</v>
      </c>
      <c r="E854" s="14">
        <v>17</v>
      </c>
      <c r="F854" s="14">
        <v>18</v>
      </c>
      <c r="G854" s="14">
        <v>33</v>
      </c>
      <c r="H854" s="14">
        <v>40</v>
      </c>
      <c r="I854" s="14" t="str">
        <f t="shared" si="42"/>
        <v>1017183340</v>
      </c>
      <c r="J854" s="14" t="str">
        <f>IF(COUNTIF($I$5:I854,I854)&gt;1,"Doublon","")</f>
        <v/>
      </c>
      <c r="K854" s="14">
        <v>2</v>
      </c>
      <c r="L854" s="15">
        <v>8</v>
      </c>
      <c r="M854" s="14">
        <f t="shared" si="41"/>
        <v>118</v>
      </c>
    </row>
    <row r="855" spans="1:13" x14ac:dyDescent="0.25">
      <c r="A855" s="12">
        <v>851</v>
      </c>
      <c r="B855" s="12">
        <v>2015</v>
      </c>
      <c r="C855" s="13">
        <v>42325</v>
      </c>
      <c r="D855" s="14">
        <v>6</v>
      </c>
      <c r="E855" s="14">
        <v>7</v>
      </c>
      <c r="F855" s="14">
        <v>23</v>
      </c>
      <c r="G855" s="14">
        <v>37</v>
      </c>
      <c r="H855" s="14">
        <v>38</v>
      </c>
      <c r="I855" s="14" t="str">
        <f t="shared" si="42"/>
        <v>67233738</v>
      </c>
      <c r="J855" s="14" t="str">
        <f>IF(COUNTIF($I$5:I855,I855)&gt;1,"Doublon","")</f>
        <v/>
      </c>
      <c r="K855" s="14">
        <v>10</v>
      </c>
      <c r="L855" s="15">
        <v>11</v>
      </c>
      <c r="M855" s="14">
        <f t="shared" si="41"/>
        <v>111</v>
      </c>
    </row>
    <row r="856" spans="1:13" x14ac:dyDescent="0.25">
      <c r="A856" s="12">
        <v>852</v>
      </c>
      <c r="B856" s="12">
        <v>2015</v>
      </c>
      <c r="C856" s="13">
        <v>42328</v>
      </c>
      <c r="D856" s="14">
        <v>4</v>
      </c>
      <c r="E856" s="14">
        <v>30</v>
      </c>
      <c r="F856" s="14">
        <v>34</v>
      </c>
      <c r="G856" s="14">
        <v>46</v>
      </c>
      <c r="H856" s="14">
        <v>49</v>
      </c>
      <c r="I856" s="14" t="str">
        <f t="shared" si="42"/>
        <v>430344649</v>
      </c>
      <c r="J856" s="14" t="str">
        <f>IF(COUNTIF($I$5:I856,I856)&gt;1,"Doublon","")</f>
        <v/>
      </c>
      <c r="K856" s="14">
        <v>7</v>
      </c>
      <c r="L856" s="15">
        <v>8</v>
      </c>
      <c r="M856" s="14">
        <f t="shared" si="41"/>
        <v>163</v>
      </c>
    </row>
    <row r="857" spans="1:13" x14ac:dyDescent="0.25">
      <c r="A857" s="12">
        <v>853</v>
      </c>
      <c r="B857" s="12">
        <v>2015</v>
      </c>
      <c r="C857" s="13">
        <v>42332</v>
      </c>
      <c r="D857" s="14">
        <v>9</v>
      </c>
      <c r="E857" s="14">
        <v>14</v>
      </c>
      <c r="F857" s="14">
        <v>16</v>
      </c>
      <c r="G857" s="14">
        <v>17</v>
      </c>
      <c r="H857" s="14">
        <v>26</v>
      </c>
      <c r="I857" s="14" t="str">
        <f t="shared" si="42"/>
        <v>914161726</v>
      </c>
      <c r="J857" s="14" t="str">
        <f>IF(COUNTIF($I$5:I857,I857)&gt;1,"Doublon","")</f>
        <v/>
      </c>
      <c r="K857" s="14">
        <v>10</v>
      </c>
      <c r="L857" s="15">
        <v>11</v>
      </c>
      <c r="M857" s="14">
        <f t="shared" si="41"/>
        <v>82</v>
      </c>
    </row>
    <row r="858" spans="1:13" x14ac:dyDescent="0.25">
      <c r="A858" s="12">
        <v>854</v>
      </c>
      <c r="B858" s="12">
        <v>2015</v>
      </c>
      <c r="C858" s="13">
        <v>42335</v>
      </c>
      <c r="D858" s="14">
        <v>16</v>
      </c>
      <c r="E858" s="14">
        <v>29</v>
      </c>
      <c r="F858" s="14">
        <v>30</v>
      </c>
      <c r="G858" s="14">
        <v>37</v>
      </c>
      <c r="H858" s="14">
        <v>50</v>
      </c>
      <c r="I858" s="14" t="str">
        <f t="shared" si="42"/>
        <v>1629303750</v>
      </c>
      <c r="J858" s="14" t="str">
        <f>IF(COUNTIF($I$5:I858,I858)&gt;1,"Doublon","")</f>
        <v/>
      </c>
      <c r="K858" s="14">
        <v>6</v>
      </c>
      <c r="L858" s="15">
        <v>8</v>
      </c>
      <c r="M858" s="14">
        <f t="shared" si="41"/>
        <v>162</v>
      </c>
    </row>
    <row r="859" spans="1:13" x14ac:dyDescent="0.25">
      <c r="A859" s="12">
        <v>855</v>
      </c>
      <c r="B859" s="12">
        <v>2015</v>
      </c>
      <c r="C859" s="13">
        <v>42339</v>
      </c>
      <c r="D859" s="14">
        <v>2</v>
      </c>
      <c r="E859" s="14">
        <v>15</v>
      </c>
      <c r="F859" s="14">
        <v>25</v>
      </c>
      <c r="G859" s="14">
        <v>35</v>
      </c>
      <c r="H859" s="14">
        <v>45</v>
      </c>
      <c r="I859" s="14" t="str">
        <f t="shared" si="42"/>
        <v>215253545</v>
      </c>
      <c r="J859" s="14" t="str">
        <f>IF(COUNTIF($I$5:I859,I859)&gt;1,"Doublon","")</f>
        <v/>
      </c>
      <c r="K859" s="14">
        <v>8</v>
      </c>
      <c r="L859" s="15">
        <v>10</v>
      </c>
      <c r="M859" s="14">
        <f t="shared" si="41"/>
        <v>122</v>
      </c>
    </row>
    <row r="860" spans="1:13" x14ac:dyDescent="0.25">
      <c r="A860" s="12">
        <v>856</v>
      </c>
      <c r="B860" s="12">
        <v>2015</v>
      </c>
      <c r="C860" s="13">
        <v>42342</v>
      </c>
      <c r="D860" s="14">
        <v>8</v>
      </c>
      <c r="E860" s="14">
        <v>17</v>
      </c>
      <c r="F860" s="14">
        <v>18</v>
      </c>
      <c r="G860" s="14">
        <v>27</v>
      </c>
      <c r="H860" s="14">
        <v>39</v>
      </c>
      <c r="I860" s="14" t="str">
        <f t="shared" si="42"/>
        <v>817182739</v>
      </c>
      <c r="J860" s="14" t="str">
        <f>IF(COUNTIF($I$5:I860,I860)&gt;1,"Doublon","")</f>
        <v/>
      </c>
      <c r="K860" s="14">
        <v>1</v>
      </c>
      <c r="L860" s="15">
        <v>7</v>
      </c>
      <c r="M860" s="14">
        <f t="shared" si="41"/>
        <v>109</v>
      </c>
    </row>
    <row r="861" spans="1:13" x14ac:dyDescent="0.25">
      <c r="A861" s="12">
        <v>857</v>
      </c>
      <c r="B861" s="12">
        <v>2015</v>
      </c>
      <c r="C861" s="13">
        <v>42346</v>
      </c>
      <c r="D861" s="14">
        <v>12</v>
      </c>
      <c r="E861" s="14">
        <v>17</v>
      </c>
      <c r="F861" s="14">
        <v>29</v>
      </c>
      <c r="G861" s="14">
        <v>38</v>
      </c>
      <c r="H861" s="14">
        <v>48</v>
      </c>
      <c r="I861" s="14" t="str">
        <f t="shared" si="42"/>
        <v>1217293848</v>
      </c>
      <c r="J861" s="14" t="str">
        <f>IF(COUNTIF($I$5:I861,I861)&gt;1,"Doublon","")</f>
        <v/>
      </c>
      <c r="K861" s="14">
        <v>9</v>
      </c>
      <c r="L861" s="15">
        <v>11</v>
      </c>
      <c r="M861" s="14">
        <f t="shared" si="41"/>
        <v>144</v>
      </c>
    </row>
    <row r="862" spans="1:13" x14ac:dyDescent="0.25">
      <c r="A862" s="12">
        <v>858</v>
      </c>
      <c r="B862" s="12">
        <v>2015</v>
      </c>
      <c r="C862" s="13">
        <v>42349</v>
      </c>
      <c r="D862" s="14">
        <v>3</v>
      </c>
      <c r="E862" s="14">
        <v>5</v>
      </c>
      <c r="F862" s="14">
        <v>21</v>
      </c>
      <c r="G862" s="14">
        <v>40</v>
      </c>
      <c r="H862" s="14">
        <v>43</v>
      </c>
      <c r="I862" s="14" t="str">
        <f t="shared" si="42"/>
        <v>35214043</v>
      </c>
      <c r="J862" s="14" t="str">
        <f>IF(COUNTIF($I$5:I862,I862)&gt;1,"Doublon","")</f>
        <v/>
      </c>
      <c r="K862" s="14">
        <v>6</v>
      </c>
      <c r="L862" s="15">
        <v>11</v>
      </c>
      <c r="M862" s="14">
        <f t="shared" ref="M862:M925" si="43">D862+E862+F862+G862+H862</f>
        <v>112</v>
      </c>
    </row>
    <row r="863" spans="1:13" x14ac:dyDescent="0.25">
      <c r="A863" s="12">
        <v>859</v>
      </c>
      <c r="B863" s="12">
        <v>2015</v>
      </c>
      <c r="C863" s="13">
        <v>42353</v>
      </c>
      <c r="D863" s="14">
        <v>8</v>
      </c>
      <c r="E863" s="14">
        <v>11</v>
      </c>
      <c r="F863" s="14">
        <v>23</v>
      </c>
      <c r="G863" s="14">
        <v>27</v>
      </c>
      <c r="H863" s="14">
        <v>35</v>
      </c>
      <c r="I863" s="14" t="str">
        <f t="shared" si="42"/>
        <v>811232735</v>
      </c>
      <c r="J863" s="14" t="str">
        <f>IF(COUNTIF($I$5:I863,I863)&gt;1,"Doublon","")</f>
        <v/>
      </c>
      <c r="K863" s="14">
        <v>4</v>
      </c>
      <c r="L863" s="15">
        <v>11</v>
      </c>
      <c r="M863" s="14">
        <f t="shared" si="43"/>
        <v>104</v>
      </c>
    </row>
    <row r="864" spans="1:13" x14ac:dyDescent="0.25">
      <c r="A864" s="12">
        <v>860</v>
      </c>
      <c r="B864" s="12">
        <v>2015</v>
      </c>
      <c r="C864" s="13">
        <v>42356</v>
      </c>
      <c r="D864" s="14">
        <v>6</v>
      </c>
      <c r="E864" s="14">
        <v>22</v>
      </c>
      <c r="F864" s="14">
        <v>26</v>
      </c>
      <c r="G864" s="14">
        <v>29</v>
      </c>
      <c r="H864" s="14">
        <v>48</v>
      </c>
      <c r="I864" s="14" t="str">
        <f t="shared" si="42"/>
        <v>622262948</v>
      </c>
      <c r="J864" s="14" t="str">
        <f>IF(COUNTIF($I$5:I864,I864)&gt;1,"Doublon","")</f>
        <v/>
      </c>
      <c r="K864" s="14">
        <v>5</v>
      </c>
      <c r="L864" s="15">
        <v>6</v>
      </c>
      <c r="M864" s="14">
        <f t="shared" si="43"/>
        <v>131</v>
      </c>
    </row>
    <row r="865" spans="1:13" x14ac:dyDescent="0.25">
      <c r="A865" s="12">
        <v>861</v>
      </c>
      <c r="B865" s="12">
        <v>2015</v>
      </c>
      <c r="C865" s="13">
        <v>42360</v>
      </c>
      <c r="D865" s="14">
        <v>18</v>
      </c>
      <c r="E865" s="14">
        <v>19</v>
      </c>
      <c r="F865" s="14">
        <v>20</v>
      </c>
      <c r="G865" s="14">
        <v>40</v>
      </c>
      <c r="H865" s="14">
        <v>41</v>
      </c>
      <c r="I865" s="14" t="str">
        <f t="shared" si="42"/>
        <v>1819204041</v>
      </c>
      <c r="J865" s="14" t="str">
        <f>IF(COUNTIF($I$5:I865,I865)&gt;1,"Doublon","")</f>
        <v/>
      </c>
      <c r="K865" s="14">
        <v>7</v>
      </c>
      <c r="L865" s="15">
        <v>10</v>
      </c>
      <c r="M865" s="14">
        <f t="shared" si="43"/>
        <v>138</v>
      </c>
    </row>
    <row r="866" spans="1:13" x14ac:dyDescent="0.25">
      <c r="A866" s="12">
        <v>862</v>
      </c>
      <c r="B866" s="12">
        <v>2015</v>
      </c>
      <c r="C866" s="13">
        <v>42363</v>
      </c>
      <c r="D866" s="14">
        <v>3</v>
      </c>
      <c r="E866" s="14">
        <v>10</v>
      </c>
      <c r="F866" s="14">
        <v>25</v>
      </c>
      <c r="G866" s="14">
        <v>27</v>
      </c>
      <c r="H866" s="14">
        <v>40</v>
      </c>
      <c r="I866" s="14" t="str">
        <f t="shared" si="42"/>
        <v>310252740</v>
      </c>
      <c r="J866" s="14" t="str">
        <f>IF(COUNTIF($I$5:I866,I866)&gt;1,"Doublon","")</f>
        <v/>
      </c>
      <c r="K866" s="14">
        <v>3</v>
      </c>
      <c r="L866" s="15">
        <v>9</v>
      </c>
      <c r="M866" s="14">
        <f t="shared" si="43"/>
        <v>105</v>
      </c>
    </row>
    <row r="867" spans="1:13" x14ac:dyDescent="0.25">
      <c r="A867" s="12">
        <v>863</v>
      </c>
      <c r="B867" s="12">
        <v>2015</v>
      </c>
      <c r="C867" s="13">
        <v>42367</v>
      </c>
      <c r="D867" s="14">
        <v>5</v>
      </c>
      <c r="E867" s="14">
        <v>20</v>
      </c>
      <c r="F867" s="14">
        <v>31</v>
      </c>
      <c r="G867" s="14">
        <v>32</v>
      </c>
      <c r="H867" s="14">
        <v>36</v>
      </c>
      <c r="I867" s="14" t="str">
        <f t="shared" si="42"/>
        <v>520313236</v>
      </c>
      <c r="J867" s="14" t="str">
        <f>IF(COUNTIF($I$5:I867,I867)&gt;1,"Doublon","")</f>
        <v/>
      </c>
      <c r="K867" s="14">
        <v>6</v>
      </c>
      <c r="L867" s="15">
        <v>7</v>
      </c>
      <c r="M867" s="14">
        <f t="shared" si="43"/>
        <v>124</v>
      </c>
    </row>
    <row r="868" spans="1:13" x14ac:dyDescent="0.25">
      <c r="A868" s="12">
        <v>864</v>
      </c>
      <c r="B868" s="12">
        <v>2016</v>
      </c>
      <c r="C868" s="13">
        <v>42370</v>
      </c>
      <c r="D868" s="14">
        <v>4</v>
      </c>
      <c r="E868" s="14">
        <v>37</v>
      </c>
      <c r="F868" s="14">
        <v>38</v>
      </c>
      <c r="G868" s="14">
        <v>39</v>
      </c>
      <c r="H868" s="14">
        <v>44</v>
      </c>
      <c r="I868" s="14" t="str">
        <f t="shared" si="42"/>
        <v>437383944</v>
      </c>
      <c r="J868" s="14" t="str">
        <f>IF(COUNTIF($I$5:I868,I868)&gt;1,"Doublon","")</f>
        <v/>
      </c>
      <c r="K868" s="14">
        <v>4</v>
      </c>
      <c r="L868" s="15">
        <v>7</v>
      </c>
      <c r="M868" s="14">
        <f t="shared" si="43"/>
        <v>162</v>
      </c>
    </row>
    <row r="869" spans="1:13" x14ac:dyDescent="0.25">
      <c r="A869" s="12">
        <v>865</v>
      </c>
      <c r="B869" s="12">
        <v>2016</v>
      </c>
      <c r="C869" s="13">
        <v>42374</v>
      </c>
      <c r="D869" s="14">
        <v>6</v>
      </c>
      <c r="E869" s="14">
        <v>10</v>
      </c>
      <c r="F869" s="14">
        <v>31</v>
      </c>
      <c r="G869" s="14">
        <v>36</v>
      </c>
      <c r="H869" s="14">
        <v>39</v>
      </c>
      <c r="I869" s="14" t="str">
        <f t="shared" si="42"/>
        <v>610313639</v>
      </c>
      <c r="J869" s="14" t="str">
        <f>IF(COUNTIF($I$5:I869,I869)&gt;1,"Doublon","")</f>
        <v/>
      </c>
      <c r="K869" s="14">
        <v>6</v>
      </c>
      <c r="L869" s="15">
        <v>10</v>
      </c>
      <c r="M869" s="14">
        <f t="shared" si="43"/>
        <v>122</v>
      </c>
    </row>
    <row r="870" spans="1:13" x14ac:dyDescent="0.25">
      <c r="A870" s="12">
        <v>866</v>
      </c>
      <c r="B870" s="12">
        <v>2016</v>
      </c>
      <c r="C870" s="13">
        <v>42377</v>
      </c>
      <c r="D870" s="14">
        <v>5</v>
      </c>
      <c r="E870" s="14">
        <v>26</v>
      </c>
      <c r="F870" s="14">
        <v>33</v>
      </c>
      <c r="G870" s="14">
        <v>35</v>
      </c>
      <c r="H870" s="14">
        <v>40</v>
      </c>
      <c r="I870" s="14" t="str">
        <f t="shared" si="42"/>
        <v>526333540</v>
      </c>
      <c r="J870" s="14" t="str">
        <f>IF(COUNTIF($I$5:I870,I870)&gt;1,"Doublon","")</f>
        <v/>
      </c>
      <c r="K870" s="14">
        <v>3</v>
      </c>
      <c r="L870" s="15">
        <v>8</v>
      </c>
      <c r="M870" s="14">
        <f t="shared" si="43"/>
        <v>139</v>
      </c>
    </row>
    <row r="871" spans="1:13" x14ac:dyDescent="0.25">
      <c r="A871" s="12">
        <v>867</v>
      </c>
      <c r="B871" s="12">
        <v>2016</v>
      </c>
      <c r="C871" s="13">
        <v>42381</v>
      </c>
      <c r="D871" s="14">
        <v>1</v>
      </c>
      <c r="E871" s="14">
        <v>2</v>
      </c>
      <c r="F871" s="14">
        <v>10</v>
      </c>
      <c r="G871" s="14">
        <v>30</v>
      </c>
      <c r="H871" s="14">
        <v>44</v>
      </c>
      <c r="I871" s="14" t="str">
        <f t="shared" si="42"/>
        <v>12103044</v>
      </c>
      <c r="J871" s="14" t="str">
        <f>IF(COUNTIF($I$5:I871,I871)&gt;1,"Doublon","")</f>
        <v/>
      </c>
      <c r="K871" s="14">
        <v>1</v>
      </c>
      <c r="L871" s="15">
        <v>8</v>
      </c>
      <c r="M871" s="14">
        <f t="shared" si="43"/>
        <v>87</v>
      </c>
    </row>
    <row r="872" spans="1:13" x14ac:dyDescent="0.25">
      <c r="A872" s="12">
        <v>868</v>
      </c>
      <c r="B872" s="12">
        <v>2016</v>
      </c>
      <c r="C872" s="13">
        <v>42384</v>
      </c>
      <c r="D872" s="14">
        <v>10</v>
      </c>
      <c r="E872" s="14">
        <v>19</v>
      </c>
      <c r="F872" s="14">
        <v>38</v>
      </c>
      <c r="G872" s="14">
        <v>43</v>
      </c>
      <c r="H872" s="14">
        <v>46</v>
      </c>
      <c r="I872" s="14" t="str">
        <f t="shared" si="42"/>
        <v>1019384346</v>
      </c>
      <c r="J872" s="14" t="str">
        <f>IF(COUNTIF($I$5:I872,I872)&gt;1,"Doublon","")</f>
        <v/>
      </c>
      <c r="K872" s="14">
        <v>1</v>
      </c>
      <c r="L872" s="15">
        <v>11</v>
      </c>
      <c r="M872" s="14">
        <f t="shared" si="43"/>
        <v>156</v>
      </c>
    </row>
    <row r="873" spans="1:13" x14ac:dyDescent="0.25">
      <c r="A873" s="12">
        <v>869</v>
      </c>
      <c r="B873" s="12">
        <v>2016</v>
      </c>
      <c r="C873" s="13">
        <v>42388</v>
      </c>
      <c r="D873" s="14">
        <v>2</v>
      </c>
      <c r="E873" s="14">
        <v>30</v>
      </c>
      <c r="F873" s="14">
        <v>38</v>
      </c>
      <c r="G873" s="14">
        <v>43</v>
      </c>
      <c r="H873" s="14">
        <v>46</v>
      </c>
      <c r="I873" s="14" t="str">
        <f t="shared" si="42"/>
        <v>230384346</v>
      </c>
      <c r="J873" s="14" t="str">
        <f>IF(COUNTIF($I$5:I873,I873)&gt;1,"Doublon","")</f>
        <v/>
      </c>
      <c r="K873" s="14">
        <v>2</v>
      </c>
      <c r="L873" s="15">
        <v>7</v>
      </c>
      <c r="M873" s="14">
        <f t="shared" si="43"/>
        <v>159</v>
      </c>
    </row>
    <row r="874" spans="1:13" x14ac:dyDescent="0.25">
      <c r="A874" s="12">
        <v>870</v>
      </c>
      <c r="B874" s="12">
        <v>2016</v>
      </c>
      <c r="C874" s="13">
        <v>42391</v>
      </c>
      <c r="D874" s="14">
        <v>10</v>
      </c>
      <c r="E874" s="14">
        <v>12</v>
      </c>
      <c r="F874" s="14">
        <v>27</v>
      </c>
      <c r="G874" s="14">
        <v>30</v>
      </c>
      <c r="H874" s="14">
        <v>47</v>
      </c>
      <c r="I874" s="14" t="str">
        <f t="shared" si="42"/>
        <v>1012273047</v>
      </c>
      <c r="J874" s="14" t="str">
        <f>IF(COUNTIF($I$5:I874,I874)&gt;1,"Doublon","")</f>
        <v/>
      </c>
      <c r="K874" s="14">
        <v>8</v>
      </c>
      <c r="L874" s="15">
        <v>9</v>
      </c>
      <c r="M874" s="14">
        <f t="shared" si="43"/>
        <v>126</v>
      </c>
    </row>
    <row r="875" spans="1:13" x14ac:dyDescent="0.25">
      <c r="A875" s="12">
        <v>871</v>
      </c>
      <c r="B875" s="12">
        <v>2016</v>
      </c>
      <c r="C875" s="13">
        <v>42395</v>
      </c>
      <c r="D875" s="14">
        <v>15</v>
      </c>
      <c r="E875" s="14">
        <v>24</v>
      </c>
      <c r="F875" s="14">
        <v>38</v>
      </c>
      <c r="G875" s="14">
        <v>40</v>
      </c>
      <c r="H875" s="14">
        <v>48</v>
      </c>
      <c r="I875" s="14" t="str">
        <f t="shared" si="42"/>
        <v>1524384048</v>
      </c>
      <c r="J875" s="14" t="str">
        <f>IF(COUNTIF($I$5:I875,I875)&gt;1,"Doublon","")</f>
        <v/>
      </c>
      <c r="K875" s="14">
        <v>2</v>
      </c>
      <c r="L875" s="15">
        <v>9</v>
      </c>
      <c r="M875" s="14">
        <f t="shared" si="43"/>
        <v>165</v>
      </c>
    </row>
    <row r="876" spans="1:13" x14ac:dyDescent="0.25">
      <c r="A876" s="12">
        <v>872</v>
      </c>
      <c r="B876" s="12">
        <v>2016</v>
      </c>
      <c r="C876" s="13">
        <v>42398</v>
      </c>
      <c r="D876" s="14">
        <v>1</v>
      </c>
      <c r="E876" s="14">
        <v>5</v>
      </c>
      <c r="F876" s="14">
        <v>23</v>
      </c>
      <c r="G876" s="14">
        <v>29</v>
      </c>
      <c r="H876" s="14">
        <v>32</v>
      </c>
      <c r="I876" s="14" t="str">
        <f t="shared" si="42"/>
        <v>15232932</v>
      </c>
      <c r="J876" s="14" t="str">
        <f>IF(COUNTIF($I$5:I876,I876)&gt;1,"Doublon","")</f>
        <v/>
      </c>
      <c r="K876" s="14">
        <v>1</v>
      </c>
      <c r="L876" s="15">
        <v>7</v>
      </c>
      <c r="M876" s="14">
        <f t="shared" si="43"/>
        <v>90</v>
      </c>
    </row>
    <row r="877" spans="1:13" x14ac:dyDescent="0.25">
      <c r="A877" s="12">
        <v>873</v>
      </c>
      <c r="B877" s="12">
        <v>2016</v>
      </c>
      <c r="C877" s="13">
        <v>42402</v>
      </c>
      <c r="D877" s="14">
        <v>6</v>
      </c>
      <c r="E877" s="14">
        <v>9</v>
      </c>
      <c r="F877" s="14">
        <v>10</v>
      </c>
      <c r="G877" s="14">
        <v>21</v>
      </c>
      <c r="H877" s="14">
        <v>36</v>
      </c>
      <c r="I877" s="14" t="str">
        <f t="shared" si="42"/>
        <v>69102136</v>
      </c>
      <c r="J877" s="14" t="str">
        <f>IF(COUNTIF($I$5:I877,I877)&gt;1,"Doublon","")</f>
        <v/>
      </c>
      <c r="K877" s="14">
        <v>2</v>
      </c>
      <c r="L877" s="15">
        <v>6</v>
      </c>
      <c r="M877" s="14">
        <f t="shared" si="43"/>
        <v>82</v>
      </c>
    </row>
    <row r="878" spans="1:13" x14ac:dyDescent="0.25">
      <c r="A878" s="12">
        <v>874</v>
      </c>
      <c r="B878" s="12">
        <v>2016</v>
      </c>
      <c r="C878" s="13">
        <v>42405</v>
      </c>
      <c r="D878" s="14">
        <v>3</v>
      </c>
      <c r="E878" s="14">
        <v>27</v>
      </c>
      <c r="F878" s="14">
        <v>32</v>
      </c>
      <c r="G878" s="14">
        <v>41</v>
      </c>
      <c r="H878" s="14">
        <v>46</v>
      </c>
      <c r="I878" s="14" t="str">
        <f t="shared" si="42"/>
        <v>327324146</v>
      </c>
      <c r="J878" s="14" t="str">
        <f>IF(COUNTIF($I$5:I878,I878)&gt;1,"Doublon","")</f>
        <v/>
      </c>
      <c r="K878" s="14">
        <v>4</v>
      </c>
      <c r="L878" s="15">
        <v>8</v>
      </c>
      <c r="M878" s="14">
        <f t="shared" si="43"/>
        <v>149</v>
      </c>
    </row>
    <row r="879" spans="1:13" x14ac:dyDescent="0.25">
      <c r="A879" s="12">
        <v>875</v>
      </c>
      <c r="B879" s="12">
        <v>2016</v>
      </c>
      <c r="C879" s="13">
        <v>42409</v>
      </c>
      <c r="D879" s="14">
        <v>6</v>
      </c>
      <c r="E879" s="14">
        <v>9</v>
      </c>
      <c r="F879" s="14">
        <v>13</v>
      </c>
      <c r="G879" s="14">
        <v>28</v>
      </c>
      <c r="H879" s="14">
        <v>37</v>
      </c>
      <c r="I879" s="14" t="str">
        <f t="shared" si="42"/>
        <v>69132837</v>
      </c>
      <c r="J879" s="14" t="str">
        <f>IF(COUNTIF($I$5:I879,I879)&gt;1,"Doublon","")</f>
        <v/>
      </c>
      <c r="K879" s="14">
        <v>4</v>
      </c>
      <c r="L879" s="15">
        <v>5</v>
      </c>
      <c r="M879" s="14">
        <f t="shared" si="43"/>
        <v>93</v>
      </c>
    </row>
    <row r="880" spans="1:13" x14ac:dyDescent="0.25">
      <c r="A880" s="12">
        <v>876</v>
      </c>
      <c r="B880" s="12">
        <v>2016</v>
      </c>
      <c r="C880" s="13">
        <v>42412</v>
      </c>
      <c r="D880" s="14">
        <v>3</v>
      </c>
      <c r="E880" s="14">
        <v>20</v>
      </c>
      <c r="F880" s="14">
        <v>28</v>
      </c>
      <c r="G880" s="14">
        <v>31</v>
      </c>
      <c r="H880" s="14">
        <v>49</v>
      </c>
      <c r="I880" s="14" t="str">
        <f t="shared" si="42"/>
        <v>320283149</v>
      </c>
      <c r="J880" s="14" t="str">
        <f>IF(COUNTIF($I$5:I880,I880)&gt;1,"Doublon","")</f>
        <v/>
      </c>
      <c r="K880" s="14">
        <v>2</v>
      </c>
      <c r="L880" s="15">
        <v>5</v>
      </c>
      <c r="M880" s="14">
        <f t="shared" si="43"/>
        <v>131</v>
      </c>
    </row>
    <row r="881" spans="1:13" x14ac:dyDescent="0.25">
      <c r="A881" s="12">
        <v>877</v>
      </c>
      <c r="B881" s="12">
        <v>2016</v>
      </c>
      <c r="C881" s="13">
        <v>42416</v>
      </c>
      <c r="D881" s="14">
        <v>3</v>
      </c>
      <c r="E881" s="14">
        <v>10</v>
      </c>
      <c r="F881" s="14">
        <v>22</v>
      </c>
      <c r="G881" s="14">
        <v>37</v>
      </c>
      <c r="H881" s="14">
        <v>50</v>
      </c>
      <c r="I881" s="14" t="str">
        <f t="shared" si="42"/>
        <v>310223750</v>
      </c>
      <c r="J881" s="14" t="str">
        <f>IF(COUNTIF($I$5:I881,I881)&gt;1,"Doublon","")</f>
        <v/>
      </c>
      <c r="K881" s="14">
        <v>6</v>
      </c>
      <c r="L881" s="15">
        <v>10</v>
      </c>
      <c r="M881" s="14">
        <f t="shared" si="43"/>
        <v>122</v>
      </c>
    </row>
    <row r="882" spans="1:13" x14ac:dyDescent="0.25">
      <c r="A882" s="12">
        <v>878</v>
      </c>
      <c r="B882" s="12">
        <v>2016</v>
      </c>
      <c r="C882" s="13">
        <v>42419</v>
      </c>
      <c r="D882" s="14">
        <v>13</v>
      </c>
      <c r="E882" s="14">
        <v>14</v>
      </c>
      <c r="F882" s="14">
        <v>30</v>
      </c>
      <c r="G882" s="14">
        <v>32</v>
      </c>
      <c r="H882" s="14">
        <v>39</v>
      </c>
      <c r="I882" s="14" t="str">
        <f t="shared" si="42"/>
        <v>1314303239</v>
      </c>
      <c r="J882" s="14" t="str">
        <f>IF(COUNTIF($I$5:I882,I882)&gt;1,"Doublon","")</f>
        <v/>
      </c>
      <c r="K882" s="14">
        <v>3</v>
      </c>
      <c r="L882" s="15">
        <v>9</v>
      </c>
      <c r="M882" s="14">
        <f t="shared" si="43"/>
        <v>128</v>
      </c>
    </row>
    <row r="883" spans="1:13" x14ac:dyDescent="0.25">
      <c r="A883" s="12">
        <v>879</v>
      </c>
      <c r="B883" s="12">
        <v>2016</v>
      </c>
      <c r="C883" s="13">
        <v>42423</v>
      </c>
      <c r="D883" s="14">
        <v>23</v>
      </c>
      <c r="E883" s="14">
        <v>25</v>
      </c>
      <c r="F883" s="14">
        <v>32</v>
      </c>
      <c r="G883" s="14">
        <v>37</v>
      </c>
      <c r="H883" s="14">
        <v>42</v>
      </c>
      <c r="I883" s="14" t="str">
        <f t="shared" si="42"/>
        <v>2325323742</v>
      </c>
      <c r="J883" s="14" t="str">
        <f>IF(COUNTIF($I$5:I883,I883)&gt;1,"Doublon","")</f>
        <v/>
      </c>
      <c r="K883" s="14">
        <v>1</v>
      </c>
      <c r="L883" s="15">
        <v>11</v>
      </c>
      <c r="M883" s="14">
        <f t="shared" si="43"/>
        <v>159</v>
      </c>
    </row>
    <row r="884" spans="1:13" x14ac:dyDescent="0.25">
      <c r="A884" s="12">
        <v>880</v>
      </c>
      <c r="B884" s="12">
        <v>2016</v>
      </c>
      <c r="C884" s="13">
        <v>42426</v>
      </c>
      <c r="D884" s="14">
        <v>5</v>
      </c>
      <c r="E884" s="14">
        <v>13</v>
      </c>
      <c r="F884" s="14">
        <v>15</v>
      </c>
      <c r="G884" s="14">
        <v>33</v>
      </c>
      <c r="H884" s="14">
        <v>50</v>
      </c>
      <c r="I884" s="14" t="str">
        <f t="shared" si="42"/>
        <v>513153350</v>
      </c>
      <c r="J884" s="14" t="str">
        <f>IF(COUNTIF($I$5:I884,I884)&gt;1,"Doublon","")</f>
        <v/>
      </c>
      <c r="K884" s="14">
        <v>9</v>
      </c>
      <c r="L884" s="15">
        <v>11</v>
      </c>
      <c r="M884" s="14">
        <f t="shared" si="43"/>
        <v>116</v>
      </c>
    </row>
    <row r="885" spans="1:13" x14ac:dyDescent="0.25">
      <c r="A885" s="12">
        <v>881</v>
      </c>
      <c r="B885" s="12">
        <v>2016</v>
      </c>
      <c r="C885" s="13">
        <v>42430</v>
      </c>
      <c r="D885" s="14">
        <v>4</v>
      </c>
      <c r="E885" s="14">
        <v>7</v>
      </c>
      <c r="F885" s="14">
        <v>13</v>
      </c>
      <c r="G885" s="14">
        <v>28</v>
      </c>
      <c r="H885" s="14">
        <v>37</v>
      </c>
      <c r="I885" s="14" t="str">
        <f t="shared" si="42"/>
        <v>47132837</v>
      </c>
      <c r="J885" s="14" t="str">
        <f>IF(COUNTIF($I$5:I885,I885)&gt;1,"Doublon","")</f>
        <v/>
      </c>
      <c r="K885" s="14">
        <v>10</v>
      </c>
      <c r="L885" s="15">
        <v>11</v>
      </c>
      <c r="M885" s="14">
        <f t="shared" si="43"/>
        <v>89</v>
      </c>
    </row>
    <row r="886" spans="1:13" x14ac:dyDescent="0.25">
      <c r="A886" s="12">
        <v>882</v>
      </c>
      <c r="B886" s="12">
        <v>2016</v>
      </c>
      <c r="C886" s="13">
        <v>42433</v>
      </c>
      <c r="D886" s="14">
        <v>9</v>
      </c>
      <c r="E886" s="14">
        <v>14</v>
      </c>
      <c r="F886" s="14">
        <v>16</v>
      </c>
      <c r="G886" s="14">
        <v>23</v>
      </c>
      <c r="H886" s="14">
        <v>40</v>
      </c>
      <c r="I886" s="14" t="str">
        <f t="shared" si="42"/>
        <v>914162340</v>
      </c>
      <c r="J886" s="14" t="str">
        <f>IF(COUNTIF($I$5:I886,I886)&gt;1,"Doublon","")</f>
        <v/>
      </c>
      <c r="K886" s="14">
        <v>1</v>
      </c>
      <c r="L886" s="15">
        <v>5</v>
      </c>
      <c r="M886" s="14">
        <f t="shared" si="43"/>
        <v>102</v>
      </c>
    </row>
    <row r="887" spans="1:13" x14ac:dyDescent="0.25">
      <c r="A887" s="12">
        <v>883</v>
      </c>
      <c r="B887" s="12">
        <v>2016</v>
      </c>
      <c r="C887" s="13">
        <v>42437</v>
      </c>
      <c r="D887" s="14">
        <v>1</v>
      </c>
      <c r="E887" s="14">
        <v>8</v>
      </c>
      <c r="F887" s="14">
        <v>9</v>
      </c>
      <c r="G887" s="14">
        <v>14</v>
      </c>
      <c r="H887" s="14">
        <v>23</v>
      </c>
      <c r="I887" s="14" t="str">
        <f t="shared" si="42"/>
        <v>1891423</v>
      </c>
      <c r="J887" s="14" t="str">
        <f>IF(COUNTIF($I$5:I887,I887)&gt;1,"Doublon","")</f>
        <v/>
      </c>
      <c r="K887" s="14">
        <v>1</v>
      </c>
      <c r="L887" s="15">
        <v>7</v>
      </c>
      <c r="M887" s="14">
        <f t="shared" si="43"/>
        <v>55</v>
      </c>
    </row>
    <row r="888" spans="1:13" x14ac:dyDescent="0.25">
      <c r="A888" s="12">
        <v>884</v>
      </c>
      <c r="B888" s="12">
        <v>2016</v>
      </c>
      <c r="C888" s="13">
        <v>42440</v>
      </c>
      <c r="D888" s="14">
        <v>1</v>
      </c>
      <c r="E888" s="14">
        <v>21</v>
      </c>
      <c r="F888" s="14">
        <v>26</v>
      </c>
      <c r="G888" s="14">
        <v>40</v>
      </c>
      <c r="H888" s="14">
        <v>43</v>
      </c>
      <c r="I888" s="14" t="str">
        <f t="shared" si="42"/>
        <v>121264043</v>
      </c>
      <c r="J888" s="14" t="str">
        <f>IF(COUNTIF($I$5:I888,I888)&gt;1,"Doublon","")</f>
        <v/>
      </c>
      <c r="K888" s="14">
        <v>6</v>
      </c>
      <c r="L888" s="15">
        <v>9</v>
      </c>
      <c r="M888" s="14">
        <f t="shared" si="43"/>
        <v>131</v>
      </c>
    </row>
    <row r="889" spans="1:13" x14ac:dyDescent="0.25">
      <c r="A889" s="12">
        <v>885</v>
      </c>
      <c r="B889" s="12">
        <v>2016</v>
      </c>
      <c r="C889" s="13">
        <v>42444</v>
      </c>
      <c r="D889" s="14">
        <v>5</v>
      </c>
      <c r="E889" s="14">
        <v>7</v>
      </c>
      <c r="F889" s="14">
        <v>10</v>
      </c>
      <c r="G889" s="14">
        <v>34</v>
      </c>
      <c r="H889" s="14">
        <v>44</v>
      </c>
      <c r="I889" s="14" t="str">
        <f t="shared" si="42"/>
        <v>57103444</v>
      </c>
      <c r="J889" s="14" t="str">
        <f>IF(COUNTIF($I$5:I889,I889)&gt;1,"Doublon","")</f>
        <v/>
      </c>
      <c r="K889" s="14">
        <v>2</v>
      </c>
      <c r="L889" s="15">
        <v>10</v>
      </c>
      <c r="M889" s="14">
        <f t="shared" si="43"/>
        <v>100</v>
      </c>
    </row>
    <row r="890" spans="1:13" x14ac:dyDescent="0.25">
      <c r="A890" s="12">
        <v>886</v>
      </c>
      <c r="B890" s="12">
        <v>2016</v>
      </c>
      <c r="C890" s="13">
        <v>42447</v>
      </c>
      <c r="D890" s="14">
        <v>14</v>
      </c>
      <c r="E890" s="14">
        <v>19</v>
      </c>
      <c r="F890" s="14">
        <v>21</v>
      </c>
      <c r="G890" s="14">
        <v>24</v>
      </c>
      <c r="H890" s="14">
        <v>49</v>
      </c>
      <c r="I890" s="14" t="str">
        <f t="shared" si="42"/>
        <v>1419212449</v>
      </c>
      <c r="J890" s="14" t="str">
        <f>IF(COUNTIF($I$5:I890,I890)&gt;1,"Doublon","")</f>
        <v/>
      </c>
      <c r="K890" s="14">
        <v>5</v>
      </c>
      <c r="L890" s="15">
        <v>11</v>
      </c>
      <c r="M890" s="14">
        <f t="shared" si="43"/>
        <v>127</v>
      </c>
    </row>
    <row r="891" spans="1:13" x14ac:dyDescent="0.25">
      <c r="A891" s="12">
        <v>887</v>
      </c>
      <c r="B891" s="12">
        <v>2016</v>
      </c>
      <c r="C891" s="13">
        <v>42451</v>
      </c>
      <c r="D891" s="14">
        <v>12</v>
      </c>
      <c r="E891" s="14">
        <v>15</v>
      </c>
      <c r="F891" s="14">
        <v>26</v>
      </c>
      <c r="G891" s="14">
        <v>42</v>
      </c>
      <c r="H891" s="14">
        <v>49</v>
      </c>
      <c r="I891" s="14" t="str">
        <f t="shared" si="42"/>
        <v>1215264249</v>
      </c>
      <c r="J891" s="14" t="str">
        <f>IF(COUNTIF($I$5:I891,I891)&gt;1,"Doublon","")</f>
        <v/>
      </c>
      <c r="K891" s="14">
        <v>5</v>
      </c>
      <c r="L891" s="15">
        <v>8</v>
      </c>
      <c r="M891" s="14">
        <f t="shared" si="43"/>
        <v>144</v>
      </c>
    </row>
    <row r="892" spans="1:13" x14ac:dyDescent="0.25">
      <c r="A892" s="12">
        <v>888</v>
      </c>
      <c r="B892" s="12">
        <v>2016</v>
      </c>
      <c r="C892" s="13">
        <v>42454</v>
      </c>
      <c r="D892" s="14">
        <v>12</v>
      </c>
      <c r="E892" s="14">
        <v>19</v>
      </c>
      <c r="F892" s="14">
        <v>36</v>
      </c>
      <c r="G892" s="14">
        <v>42</v>
      </c>
      <c r="H892" s="14">
        <v>43</v>
      </c>
      <c r="I892" s="14" t="str">
        <f t="shared" si="42"/>
        <v>1219364243</v>
      </c>
      <c r="J892" s="14" t="str">
        <f>IF(COUNTIF($I$5:I892,I892)&gt;1,"Doublon","")</f>
        <v/>
      </c>
      <c r="K892" s="14">
        <v>5</v>
      </c>
      <c r="L892" s="15">
        <v>8</v>
      </c>
      <c r="M892" s="14">
        <f t="shared" si="43"/>
        <v>152</v>
      </c>
    </row>
    <row r="893" spans="1:13" x14ac:dyDescent="0.25">
      <c r="A893" s="12">
        <v>889</v>
      </c>
      <c r="B893" s="12">
        <v>2016</v>
      </c>
      <c r="C893" s="13">
        <v>42458</v>
      </c>
      <c r="D893" s="14">
        <v>1</v>
      </c>
      <c r="E893" s="14">
        <v>4</v>
      </c>
      <c r="F893" s="14">
        <v>19</v>
      </c>
      <c r="G893" s="14">
        <v>25</v>
      </c>
      <c r="H893" s="14">
        <v>36</v>
      </c>
      <c r="I893" s="14" t="str">
        <f t="shared" si="42"/>
        <v>14192536</v>
      </c>
      <c r="J893" s="14" t="str">
        <f>IF(COUNTIF($I$5:I893,I893)&gt;1,"Doublon","")</f>
        <v/>
      </c>
      <c r="K893" s="14">
        <v>3</v>
      </c>
      <c r="L893" s="15">
        <v>11</v>
      </c>
      <c r="M893" s="14">
        <f t="shared" si="43"/>
        <v>85</v>
      </c>
    </row>
    <row r="894" spans="1:13" x14ac:dyDescent="0.25">
      <c r="A894" s="12">
        <v>890</v>
      </c>
      <c r="B894" s="12">
        <v>2016</v>
      </c>
      <c r="C894" s="13">
        <v>42461</v>
      </c>
      <c r="D894" s="14">
        <v>2</v>
      </c>
      <c r="E894" s="14">
        <v>16</v>
      </c>
      <c r="F894" s="14">
        <v>23</v>
      </c>
      <c r="G894" s="14">
        <v>25</v>
      </c>
      <c r="H894" s="14">
        <v>49</v>
      </c>
      <c r="I894" s="14" t="str">
        <f t="shared" si="42"/>
        <v>216232549</v>
      </c>
      <c r="J894" s="14" t="str">
        <f>IF(COUNTIF($I$5:I894,I894)&gt;1,"Doublon","")</f>
        <v/>
      </c>
      <c r="K894" s="14">
        <v>6</v>
      </c>
      <c r="L894" s="15">
        <v>9</v>
      </c>
      <c r="M894" s="14">
        <f t="shared" si="43"/>
        <v>115</v>
      </c>
    </row>
    <row r="895" spans="1:13" x14ac:dyDescent="0.25">
      <c r="A895" s="12">
        <v>891</v>
      </c>
      <c r="B895" s="12">
        <v>2016</v>
      </c>
      <c r="C895" s="13">
        <v>42465</v>
      </c>
      <c r="D895" s="14">
        <v>3</v>
      </c>
      <c r="E895" s="14">
        <v>5</v>
      </c>
      <c r="F895" s="14">
        <v>9</v>
      </c>
      <c r="G895" s="14">
        <v>19</v>
      </c>
      <c r="H895" s="14">
        <v>40</v>
      </c>
      <c r="I895" s="14" t="str">
        <f t="shared" si="42"/>
        <v>3591940</v>
      </c>
      <c r="J895" s="14" t="str">
        <f>IF(COUNTIF($I$5:I895,I895)&gt;1,"Doublon","")</f>
        <v/>
      </c>
      <c r="K895" s="14">
        <v>2</v>
      </c>
      <c r="L895" s="15">
        <v>5</v>
      </c>
      <c r="M895" s="14">
        <f t="shared" si="43"/>
        <v>76</v>
      </c>
    </row>
    <row r="896" spans="1:13" x14ac:dyDescent="0.25">
      <c r="A896" s="12">
        <v>892</v>
      </c>
      <c r="B896" s="12">
        <v>2016</v>
      </c>
      <c r="C896" s="13">
        <v>42468</v>
      </c>
      <c r="D896" s="14">
        <v>6</v>
      </c>
      <c r="E896" s="14">
        <v>8</v>
      </c>
      <c r="F896" s="14">
        <v>26</v>
      </c>
      <c r="G896" s="14">
        <v>43</v>
      </c>
      <c r="H896" s="14">
        <v>49</v>
      </c>
      <c r="I896" s="14" t="str">
        <f t="shared" si="42"/>
        <v>68264349</v>
      </c>
      <c r="J896" s="14" t="str">
        <f>IF(COUNTIF($I$5:I896,I896)&gt;1,"Doublon","")</f>
        <v/>
      </c>
      <c r="K896" s="14">
        <v>6</v>
      </c>
      <c r="L896" s="15">
        <v>10</v>
      </c>
      <c r="M896" s="14">
        <f t="shared" si="43"/>
        <v>132</v>
      </c>
    </row>
    <row r="897" spans="1:13" x14ac:dyDescent="0.25">
      <c r="A897" s="12">
        <v>893</v>
      </c>
      <c r="B897" s="12">
        <v>2016</v>
      </c>
      <c r="C897" s="13">
        <v>42472</v>
      </c>
      <c r="D897" s="14">
        <v>1</v>
      </c>
      <c r="E897" s="14">
        <v>5</v>
      </c>
      <c r="F897" s="14">
        <v>9</v>
      </c>
      <c r="G897" s="14">
        <v>22</v>
      </c>
      <c r="H897" s="14">
        <v>38</v>
      </c>
      <c r="I897" s="14" t="str">
        <f t="shared" si="42"/>
        <v>1592238</v>
      </c>
      <c r="J897" s="14" t="str">
        <f>IF(COUNTIF($I$5:I897,I897)&gt;1,"Doublon","")</f>
        <v/>
      </c>
      <c r="K897" s="14">
        <v>2</v>
      </c>
      <c r="L897" s="15">
        <v>10</v>
      </c>
      <c r="M897" s="14">
        <f t="shared" si="43"/>
        <v>75</v>
      </c>
    </row>
    <row r="898" spans="1:13" x14ac:dyDescent="0.25">
      <c r="A898" s="12">
        <v>894</v>
      </c>
      <c r="B898" s="12">
        <v>2016</v>
      </c>
      <c r="C898" s="13">
        <v>42475</v>
      </c>
      <c r="D898" s="14">
        <v>13</v>
      </c>
      <c r="E898" s="14">
        <v>14</v>
      </c>
      <c r="F898" s="14">
        <v>32</v>
      </c>
      <c r="G898" s="14">
        <v>37</v>
      </c>
      <c r="H898" s="14">
        <v>48</v>
      </c>
      <c r="I898" s="14" t="str">
        <f t="shared" si="42"/>
        <v>1314323748</v>
      </c>
      <c r="J898" s="14" t="str">
        <f>IF(COUNTIF($I$5:I898,I898)&gt;1,"Doublon","")</f>
        <v/>
      </c>
      <c r="K898" s="14">
        <v>1</v>
      </c>
      <c r="L898" s="15">
        <v>7</v>
      </c>
      <c r="M898" s="14">
        <f t="shared" si="43"/>
        <v>144</v>
      </c>
    </row>
    <row r="899" spans="1:13" x14ac:dyDescent="0.25">
      <c r="A899" s="12">
        <v>895</v>
      </c>
      <c r="B899" s="12">
        <v>2016</v>
      </c>
      <c r="C899" s="13">
        <v>42479</v>
      </c>
      <c r="D899" s="14">
        <v>11</v>
      </c>
      <c r="E899" s="14">
        <v>14</v>
      </c>
      <c r="F899" s="14">
        <v>15</v>
      </c>
      <c r="G899" s="14">
        <v>27</v>
      </c>
      <c r="H899" s="14">
        <v>44</v>
      </c>
      <c r="I899" s="14" t="str">
        <f t="shared" si="42"/>
        <v>1114152744</v>
      </c>
      <c r="J899" s="14" t="str">
        <f>IF(COUNTIF($I$5:I899,I899)&gt;1,"Doublon","")</f>
        <v/>
      </c>
      <c r="K899" s="14">
        <v>2</v>
      </c>
      <c r="L899" s="15">
        <v>7</v>
      </c>
      <c r="M899" s="14">
        <f t="shared" si="43"/>
        <v>111</v>
      </c>
    </row>
    <row r="900" spans="1:13" x14ac:dyDescent="0.25">
      <c r="A900" s="12">
        <v>896</v>
      </c>
      <c r="B900" s="12">
        <v>2016</v>
      </c>
      <c r="C900" s="13">
        <v>42482</v>
      </c>
      <c r="D900" s="14">
        <v>17</v>
      </c>
      <c r="E900" s="14">
        <v>26</v>
      </c>
      <c r="F900" s="14">
        <v>32</v>
      </c>
      <c r="G900" s="14">
        <v>34</v>
      </c>
      <c r="H900" s="14">
        <v>43</v>
      </c>
      <c r="I900" s="14" t="str">
        <f t="shared" si="42"/>
        <v>1726323443</v>
      </c>
      <c r="J900" s="14" t="str">
        <f>IF(COUNTIF($I$5:I900,I900)&gt;1,"Doublon","")</f>
        <v/>
      </c>
      <c r="K900" s="14">
        <v>2</v>
      </c>
      <c r="L900" s="15">
        <v>10</v>
      </c>
      <c r="M900" s="14">
        <f t="shared" si="43"/>
        <v>152</v>
      </c>
    </row>
    <row r="901" spans="1:13" x14ac:dyDescent="0.25">
      <c r="A901" s="12">
        <v>897</v>
      </c>
      <c r="B901" s="12">
        <v>2016</v>
      </c>
      <c r="C901" s="13">
        <v>42486</v>
      </c>
      <c r="D901" s="14">
        <v>10</v>
      </c>
      <c r="E901" s="14">
        <v>17</v>
      </c>
      <c r="F901" s="14">
        <v>31</v>
      </c>
      <c r="G901" s="14">
        <v>32</v>
      </c>
      <c r="H901" s="14">
        <v>42</v>
      </c>
      <c r="I901" s="14" t="str">
        <f t="shared" si="42"/>
        <v>1017313242</v>
      </c>
      <c r="J901" s="14" t="str">
        <f>IF(COUNTIF($I$5:I901,I901)&gt;1,"Doublon","")</f>
        <v/>
      </c>
      <c r="K901" s="14">
        <v>2</v>
      </c>
      <c r="L901" s="15">
        <v>5</v>
      </c>
      <c r="M901" s="14">
        <f t="shared" si="43"/>
        <v>132</v>
      </c>
    </row>
    <row r="902" spans="1:13" x14ac:dyDescent="0.25">
      <c r="A902" s="12">
        <v>898</v>
      </c>
      <c r="B902" s="12">
        <v>2016</v>
      </c>
      <c r="C902" s="13">
        <v>42489</v>
      </c>
      <c r="D902" s="14">
        <v>4</v>
      </c>
      <c r="E902" s="14">
        <v>5</v>
      </c>
      <c r="F902" s="14">
        <v>25</v>
      </c>
      <c r="G902" s="14">
        <v>28</v>
      </c>
      <c r="H902" s="14">
        <v>43</v>
      </c>
      <c r="I902" s="14" t="str">
        <f t="shared" ref="I902:I965" si="44">D902&amp;E902&amp;F902&amp;G902&amp;H902</f>
        <v>45252843</v>
      </c>
      <c r="J902" s="14" t="str">
        <f>IF(COUNTIF($I$5:I902,I902)&gt;1,"Doublon","")</f>
        <v/>
      </c>
      <c r="K902" s="14">
        <v>6</v>
      </c>
      <c r="L902" s="15">
        <v>11</v>
      </c>
      <c r="M902" s="14">
        <f t="shared" si="43"/>
        <v>105</v>
      </c>
    </row>
    <row r="903" spans="1:13" x14ac:dyDescent="0.25">
      <c r="A903" s="12">
        <v>899</v>
      </c>
      <c r="B903" s="12">
        <v>2016</v>
      </c>
      <c r="C903" s="13">
        <v>42493</v>
      </c>
      <c r="D903" s="14">
        <v>8</v>
      </c>
      <c r="E903" s="14">
        <v>23</v>
      </c>
      <c r="F903" s="14">
        <v>24</v>
      </c>
      <c r="G903" s="14">
        <v>34</v>
      </c>
      <c r="H903" s="14">
        <v>38</v>
      </c>
      <c r="I903" s="14" t="str">
        <f t="shared" si="44"/>
        <v>823243438</v>
      </c>
      <c r="J903" s="14" t="str">
        <f>IF(COUNTIF($I$5:I903,I903)&gt;1,"Doublon","")</f>
        <v/>
      </c>
      <c r="K903" s="14">
        <v>3</v>
      </c>
      <c r="L903" s="15">
        <v>7</v>
      </c>
      <c r="M903" s="14">
        <f t="shared" si="43"/>
        <v>127</v>
      </c>
    </row>
    <row r="904" spans="1:13" x14ac:dyDescent="0.25">
      <c r="A904" s="12">
        <v>900</v>
      </c>
      <c r="B904" s="12">
        <v>2016</v>
      </c>
      <c r="C904" s="13">
        <v>42496</v>
      </c>
      <c r="D904" s="14">
        <v>32</v>
      </c>
      <c r="E904" s="14">
        <v>34</v>
      </c>
      <c r="F904" s="14">
        <v>40</v>
      </c>
      <c r="G904" s="14">
        <v>45</v>
      </c>
      <c r="H904" s="14">
        <v>48</v>
      </c>
      <c r="I904" s="14" t="str">
        <f t="shared" si="44"/>
        <v>3234404548</v>
      </c>
      <c r="J904" s="14" t="str">
        <f>IF(COUNTIF($I$5:I904,I904)&gt;1,"Doublon","")</f>
        <v/>
      </c>
      <c r="K904" s="14">
        <v>1</v>
      </c>
      <c r="L904" s="15">
        <v>10</v>
      </c>
      <c r="M904" s="14">
        <f t="shared" si="43"/>
        <v>199</v>
      </c>
    </row>
    <row r="905" spans="1:13" x14ac:dyDescent="0.25">
      <c r="A905" s="12">
        <v>901</v>
      </c>
      <c r="B905" s="12">
        <v>2016</v>
      </c>
      <c r="C905" s="13">
        <v>42500</v>
      </c>
      <c r="D905" s="14">
        <v>2</v>
      </c>
      <c r="E905" s="14">
        <v>26</v>
      </c>
      <c r="F905" s="14">
        <v>27</v>
      </c>
      <c r="G905" s="14">
        <v>40</v>
      </c>
      <c r="H905" s="14">
        <v>49</v>
      </c>
      <c r="I905" s="14" t="str">
        <f t="shared" si="44"/>
        <v>226274049</v>
      </c>
      <c r="J905" s="14" t="str">
        <f>IF(COUNTIF($I$5:I905,I905)&gt;1,"Doublon","")</f>
        <v/>
      </c>
      <c r="K905" s="14">
        <v>5</v>
      </c>
      <c r="L905" s="15">
        <v>10</v>
      </c>
      <c r="M905" s="14">
        <f t="shared" si="43"/>
        <v>144</v>
      </c>
    </row>
    <row r="906" spans="1:13" x14ac:dyDescent="0.25">
      <c r="A906" s="12">
        <v>902</v>
      </c>
      <c r="B906" s="12">
        <v>2016</v>
      </c>
      <c r="C906" s="13">
        <v>42503</v>
      </c>
      <c r="D906" s="14">
        <v>7</v>
      </c>
      <c r="E906" s="14">
        <v>15</v>
      </c>
      <c r="F906" s="14">
        <v>28</v>
      </c>
      <c r="G906" s="14">
        <v>31</v>
      </c>
      <c r="H906" s="14">
        <v>42</v>
      </c>
      <c r="I906" s="14" t="str">
        <f t="shared" si="44"/>
        <v>715283142</v>
      </c>
      <c r="J906" s="14" t="str">
        <f>IF(COUNTIF($I$5:I906,I906)&gt;1,"Doublon","")</f>
        <v/>
      </c>
      <c r="K906" s="14">
        <v>10</v>
      </c>
      <c r="L906" s="15">
        <v>11</v>
      </c>
      <c r="M906" s="14">
        <f t="shared" si="43"/>
        <v>123</v>
      </c>
    </row>
    <row r="907" spans="1:13" x14ac:dyDescent="0.25">
      <c r="A907" s="12">
        <v>903</v>
      </c>
      <c r="B907" s="12">
        <v>2016</v>
      </c>
      <c r="C907" s="13">
        <v>42507</v>
      </c>
      <c r="D907" s="14">
        <v>15</v>
      </c>
      <c r="E907" s="14">
        <v>27</v>
      </c>
      <c r="F907" s="14">
        <v>32</v>
      </c>
      <c r="G907" s="14">
        <v>36</v>
      </c>
      <c r="H907" s="14">
        <v>39</v>
      </c>
      <c r="I907" s="14" t="str">
        <f t="shared" si="44"/>
        <v>1527323639</v>
      </c>
      <c r="J907" s="14" t="str">
        <f>IF(COUNTIF($I$5:I907,I907)&gt;1,"Doublon","")</f>
        <v/>
      </c>
      <c r="K907" s="14">
        <v>3</v>
      </c>
      <c r="L907" s="15">
        <v>10</v>
      </c>
      <c r="M907" s="14">
        <f t="shared" si="43"/>
        <v>149</v>
      </c>
    </row>
    <row r="908" spans="1:13" x14ac:dyDescent="0.25">
      <c r="A908" s="12">
        <v>904</v>
      </c>
      <c r="B908" s="12">
        <v>2016</v>
      </c>
      <c r="C908" s="13">
        <v>42510</v>
      </c>
      <c r="D908" s="14">
        <v>9</v>
      </c>
      <c r="E908" s="14">
        <v>14</v>
      </c>
      <c r="F908" s="14">
        <v>30</v>
      </c>
      <c r="G908" s="14">
        <v>41</v>
      </c>
      <c r="H908" s="14">
        <v>45</v>
      </c>
      <c r="I908" s="14" t="str">
        <f t="shared" si="44"/>
        <v>914304145</v>
      </c>
      <c r="J908" s="14" t="str">
        <f>IF(COUNTIF($I$5:I908,I908)&gt;1,"Doublon","")</f>
        <v/>
      </c>
      <c r="K908" s="14">
        <v>4</v>
      </c>
      <c r="L908" s="15">
        <v>9</v>
      </c>
      <c r="M908" s="14">
        <f t="shared" si="43"/>
        <v>139</v>
      </c>
    </row>
    <row r="909" spans="1:13" x14ac:dyDescent="0.25">
      <c r="A909" s="12">
        <v>905</v>
      </c>
      <c r="B909" s="12">
        <v>2016</v>
      </c>
      <c r="C909" s="13">
        <v>42514</v>
      </c>
      <c r="D909" s="14">
        <v>16</v>
      </c>
      <c r="E909" s="14">
        <v>17</v>
      </c>
      <c r="F909" s="14">
        <v>23</v>
      </c>
      <c r="G909" s="14">
        <v>34</v>
      </c>
      <c r="H909" s="14">
        <v>37</v>
      </c>
      <c r="I909" s="14" t="str">
        <f t="shared" si="44"/>
        <v>1617233437</v>
      </c>
      <c r="J909" s="14" t="str">
        <f>IF(COUNTIF($I$5:I909,I909)&gt;1,"Doublon","")</f>
        <v/>
      </c>
      <c r="K909" s="14">
        <v>6</v>
      </c>
      <c r="L909" s="15">
        <v>9</v>
      </c>
      <c r="M909" s="14">
        <f t="shared" si="43"/>
        <v>127</v>
      </c>
    </row>
    <row r="910" spans="1:13" x14ac:dyDescent="0.25">
      <c r="A910" s="12">
        <v>906</v>
      </c>
      <c r="B910" s="12">
        <v>2016</v>
      </c>
      <c r="C910" s="13">
        <v>42517</v>
      </c>
      <c r="D910" s="14">
        <v>13</v>
      </c>
      <c r="E910" s="14">
        <v>25</v>
      </c>
      <c r="F910" s="14">
        <v>27</v>
      </c>
      <c r="G910" s="14">
        <v>43</v>
      </c>
      <c r="H910" s="14">
        <v>46</v>
      </c>
      <c r="I910" s="14" t="str">
        <f t="shared" si="44"/>
        <v>1325274346</v>
      </c>
      <c r="J910" s="14" t="str">
        <f>IF(COUNTIF($I$5:I910,I910)&gt;1,"Doublon","")</f>
        <v/>
      </c>
      <c r="K910" s="14">
        <v>4</v>
      </c>
      <c r="L910" s="15">
        <v>8</v>
      </c>
      <c r="M910" s="14">
        <f t="shared" si="43"/>
        <v>154</v>
      </c>
    </row>
    <row r="911" spans="1:13" x14ac:dyDescent="0.25">
      <c r="A911" s="12">
        <v>907</v>
      </c>
      <c r="B911" s="12">
        <v>2016</v>
      </c>
      <c r="C911" s="13">
        <v>42521</v>
      </c>
      <c r="D911" s="14">
        <v>6</v>
      </c>
      <c r="E911" s="14">
        <v>12</v>
      </c>
      <c r="F911" s="14">
        <v>26</v>
      </c>
      <c r="G911" s="14">
        <v>30</v>
      </c>
      <c r="H911" s="14">
        <v>48</v>
      </c>
      <c r="I911" s="14" t="str">
        <f t="shared" si="44"/>
        <v>612263048</v>
      </c>
      <c r="J911" s="14" t="str">
        <f>IF(COUNTIF($I$5:I911,I911)&gt;1,"Doublon","")</f>
        <v/>
      </c>
      <c r="K911" s="14">
        <v>6</v>
      </c>
      <c r="L911" s="15">
        <v>7</v>
      </c>
      <c r="M911" s="14">
        <f t="shared" si="43"/>
        <v>122</v>
      </c>
    </row>
    <row r="912" spans="1:13" x14ac:dyDescent="0.25">
      <c r="A912" s="12">
        <v>908</v>
      </c>
      <c r="B912" s="12">
        <v>2016</v>
      </c>
      <c r="C912" s="13">
        <v>42524</v>
      </c>
      <c r="D912" s="14">
        <v>7</v>
      </c>
      <c r="E912" s="14">
        <v>23</v>
      </c>
      <c r="F912" s="14">
        <v>31</v>
      </c>
      <c r="G912" s="14">
        <v>33</v>
      </c>
      <c r="H912" s="14">
        <v>39</v>
      </c>
      <c r="I912" s="14" t="str">
        <f t="shared" si="44"/>
        <v>723313339</v>
      </c>
      <c r="J912" s="14" t="str">
        <f>IF(COUNTIF($I$5:I912,I912)&gt;1,"Doublon","")</f>
        <v/>
      </c>
      <c r="K912" s="14">
        <v>6</v>
      </c>
      <c r="L912" s="15">
        <v>10</v>
      </c>
      <c r="M912" s="14">
        <f t="shared" si="43"/>
        <v>133</v>
      </c>
    </row>
    <row r="913" spans="1:13" x14ac:dyDescent="0.25">
      <c r="A913" s="12">
        <v>909</v>
      </c>
      <c r="B913" s="12">
        <v>2016</v>
      </c>
      <c r="C913" s="13">
        <v>42528</v>
      </c>
      <c r="D913" s="14">
        <v>19</v>
      </c>
      <c r="E913" s="14">
        <v>26</v>
      </c>
      <c r="F913" s="14">
        <v>35</v>
      </c>
      <c r="G913" s="14">
        <v>45</v>
      </c>
      <c r="H913" s="14">
        <v>49</v>
      </c>
      <c r="I913" s="14" t="str">
        <f t="shared" si="44"/>
        <v>1926354549</v>
      </c>
      <c r="J913" s="14" t="str">
        <f>IF(COUNTIF($I$5:I913,I913)&gt;1,"Doublon","")</f>
        <v/>
      </c>
      <c r="K913" s="14">
        <v>2</v>
      </c>
      <c r="L913" s="15">
        <v>5</v>
      </c>
      <c r="M913" s="14">
        <f t="shared" si="43"/>
        <v>174</v>
      </c>
    </row>
    <row r="914" spans="1:13" x14ac:dyDescent="0.25">
      <c r="A914" s="12">
        <v>910</v>
      </c>
      <c r="B914" s="12">
        <v>2016</v>
      </c>
      <c r="C914" s="13">
        <v>42531</v>
      </c>
      <c r="D914" s="14">
        <v>14</v>
      </c>
      <c r="E914" s="14">
        <v>21</v>
      </c>
      <c r="F914" s="14">
        <v>35</v>
      </c>
      <c r="G914" s="14">
        <v>42</v>
      </c>
      <c r="H914" s="14">
        <v>43</v>
      </c>
      <c r="I914" s="14" t="str">
        <f t="shared" si="44"/>
        <v>1421354243</v>
      </c>
      <c r="J914" s="14" t="str">
        <f>IF(COUNTIF($I$5:I914,I914)&gt;1,"Doublon","")</f>
        <v/>
      </c>
      <c r="K914" s="14">
        <v>7</v>
      </c>
      <c r="L914" s="15">
        <v>9</v>
      </c>
      <c r="M914" s="14">
        <f t="shared" si="43"/>
        <v>155</v>
      </c>
    </row>
    <row r="915" spans="1:13" x14ac:dyDescent="0.25">
      <c r="A915" s="12">
        <v>911</v>
      </c>
      <c r="B915" s="12">
        <v>2016</v>
      </c>
      <c r="C915" s="13">
        <v>42535</v>
      </c>
      <c r="D915" s="14">
        <v>13</v>
      </c>
      <c r="E915" s="14">
        <v>34</v>
      </c>
      <c r="F915" s="14">
        <v>39</v>
      </c>
      <c r="G915" s="14">
        <v>42</v>
      </c>
      <c r="H915" s="14">
        <v>50</v>
      </c>
      <c r="I915" s="14" t="str">
        <f t="shared" si="44"/>
        <v>1334394250</v>
      </c>
      <c r="J915" s="14" t="str">
        <f>IF(COUNTIF($I$5:I915,I915)&gt;1,"Doublon","")</f>
        <v/>
      </c>
      <c r="K915" s="14">
        <v>9</v>
      </c>
      <c r="L915" s="15">
        <v>11</v>
      </c>
      <c r="M915" s="14">
        <f t="shared" si="43"/>
        <v>178</v>
      </c>
    </row>
    <row r="916" spans="1:13" x14ac:dyDescent="0.25">
      <c r="A916" s="12">
        <v>912</v>
      </c>
      <c r="B916" s="12">
        <v>2016</v>
      </c>
      <c r="C916" s="13">
        <v>42538</v>
      </c>
      <c r="D916" s="14">
        <v>1</v>
      </c>
      <c r="E916" s="14">
        <v>7</v>
      </c>
      <c r="F916" s="14">
        <v>18</v>
      </c>
      <c r="G916" s="14">
        <v>27</v>
      </c>
      <c r="H916" s="14">
        <v>43</v>
      </c>
      <c r="I916" s="14" t="str">
        <f t="shared" si="44"/>
        <v>17182743</v>
      </c>
      <c r="J916" s="14" t="str">
        <f>IF(COUNTIF($I$5:I916,I916)&gt;1,"Doublon","")</f>
        <v/>
      </c>
      <c r="K916" s="14">
        <v>4</v>
      </c>
      <c r="L916" s="15">
        <v>8</v>
      </c>
      <c r="M916" s="14">
        <f t="shared" si="43"/>
        <v>96</v>
      </c>
    </row>
    <row r="917" spans="1:13" x14ac:dyDescent="0.25">
      <c r="A917" s="12">
        <v>913</v>
      </c>
      <c r="B917" s="12">
        <v>2016</v>
      </c>
      <c r="C917" s="13">
        <v>42542</v>
      </c>
      <c r="D917" s="14">
        <v>5</v>
      </c>
      <c r="E917" s="14">
        <v>17</v>
      </c>
      <c r="F917" s="14">
        <v>32</v>
      </c>
      <c r="G917" s="14">
        <v>35</v>
      </c>
      <c r="H917" s="14">
        <v>49</v>
      </c>
      <c r="I917" s="14" t="str">
        <f t="shared" si="44"/>
        <v>517323549</v>
      </c>
      <c r="J917" s="14" t="str">
        <f>IF(COUNTIF($I$5:I917,I917)&gt;1,"Doublon","")</f>
        <v/>
      </c>
      <c r="K917" s="14">
        <v>1</v>
      </c>
      <c r="L917" s="15">
        <v>5</v>
      </c>
      <c r="M917" s="14">
        <f t="shared" si="43"/>
        <v>138</v>
      </c>
    </row>
    <row r="918" spans="1:13" x14ac:dyDescent="0.25">
      <c r="A918" s="12">
        <v>914</v>
      </c>
      <c r="B918" s="12">
        <v>2016</v>
      </c>
      <c r="C918" s="13">
        <v>42545</v>
      </c>
      <c r="D918" s="14">
        <v>11</v>
      </c>
      <c r="E918" s="14">
        <v>19</v>
      </c>
      <c r="F918" s="14">
        <v>27</v>
      </c>
      <c r="G918" s="14">
        <v>28</v>
      </c>
      <c r="H918" s="14">
        <v>39</v>
      </c>
      <c r="I918" s="14" t="str">
        <f t="shared" si="44"/>
        <v>1119272839</v>
      </c>
      <c r="J918" s="14" t="str">
        <f>IF(COUNTIF($I$5:I918,I918)&gt;1,"Doublon","")</f>
        <v/>
      </c>
      <c r="K918" s="14">
        <v>3</v>
      </c>
      <c r="L918" s="15">
        <v>10</v>
      </c>
      <c r="M918" s="14">
        <f t="shared" si="43"/>
        <v>124</v>
      </c>
    </row>
    <row r="919" spans="1:13" x14ac:dyDescent="0.25">
      <c r="A919" s="12">
        <v>915</v>
      </c>
      <c r="B919" s="12">
        <v>2016</v>
      </c>
      <c r="C919" s="13">
        <v>42549</v>
      </c>
      <c r="D919" s="14">
        <v>26</v>
      </c>
      <c r="E919" s="14">
        <v>32</v>
      </c>
      <c r="F919" s="14">
        <v>37</v>
      </c>
      <c r="G919" s="14">
        <v>43</v>
      </c>
      <c r="H919" s="14">
        <v>49</v>
      </c>
      <c r="I919" s="14" t="str">
        <f t="shared" si="44"/>
        <v>2632374349</v>
      </c>
      <c r="J919" s="14" t="str">
        <f>IF(COUNTIF($I$5:I919,I919)&gt;1,"Doublon","")</f>
        <v/>
      </c>
      <c r="K919" s="14">
        <v>4</v>
      </c>
      <c r="L919" s="15">
        <v>5</v>
      </c>
      <c r="M919" s="14">
        <f t="shared" si="43"/>
        <v>187</v>
      </c>
    </row>
    <row r="920" spans="1:13" x14ac:dyDescent="0.25">
      <c r="A920" s="12">
        <v>916</v>
      </c>
      <c r="B920" s="12">
        <v>2016</v>
      </c>
      <c r="C920" s="13">
        <v>42552</v>
      </c>
      <c r="D920" s="14">
        <v>2</v>
      </c>
      <c r="E920" s="14">
        <v>11</v>
      </c>
      <c r="F920" s="14">
        <v>13</v>
      </c>
      <c r="G920" s="14">
        <v>40</v>
      </c>
      <c r="H920" s="14">
        <v>50</v>
      </c>
      <c r="I920" s="14" t="str">
        <f t="shared" si="44"/>
        <v>211134050</v>
      </c>
      <c r="J920" s="14" t="str">
        <f>IF(COUNTIF($I$5:I920,I920)&gt;1,"Doublon","")</f>
        <v/>
      </c>
      <c r="K920" s="14">
        <v>1</v>
      </c>
      <c r="L920" s="15">
        <v>10</v>
      </c>
      <c r="M920" s="14">
        <f t="shared" si="43"/>
        <v>116</v>
      </c>
    </row>
    <row r="921" spans="1:13" x14ac:dyDescent="0.25">
      <c r="A921" s="12">
        <v>917</v>
      </c>
      <c r="B921" s="12">
        <v>2016</v>
      </c>
      <c r="C921" s="13">
        <v>42556</v>
      </c>
      <c r="D921" s="14">
        <v>1</v>
      </c>
      <c r="E921" s="14">
        <v>10</v>
      </c>
      <c r="F921" s="14">
        <v>29</v>
      </c>
      <c r="G921" s="14">
        <v>38</v>
      </c>
      <c r="H921" s="14">
        <v>48</v>
      </c>
      <c r="I921" s="14" t="str">
        <f t="shared" si="44"/>
        <v>110293848</v>
      </c>
      <c r="J921" s="14" t="str">
        <f>IF(COUNTIF($I$5:I921,I921)&gt;1,"Doublon","")</f>
        <v/>
      </c>
      <c r="K921" s="14">
        <v>3</v>
      </c>
      <c r="L921" s="15">
        <v>4</v>
      </c>
      <c r="M921" s="14">
        <f t="shared" si="43"/>
        <v>126</v>
      </c>
    </row>
    <row r="922" spans="1:13" x14ac:dyDescent="0.25">
      <c r="A922" s="12">
        <v>918</v>
      </c>
      <c r="B922" s="12">
        <v>2016</v>
      </c>
      <c r="C922" s="13">
        <v>42559</v>
      </c>
      <c r="D922" s="14">
        <v>8</v>
      </c>
      <c r="E922" s="14">
        <v>12</v>
      </c>
      <c r="F922" s="14">
        <v>18</v>
      </c>
      <c r="G922" s="14">
        <v>33</v>
      </c>
      <c r="H922" s="14">
        <v>44</v>
      </c>
      <c r="I922" s="14" t="str">
        <f t="shared" si="44"/>
        <v>812183344</v>
      </c>
      <c r="J922" s="14" t="str">
        <f>IF(COUNTIF($I$5:I922,I922)&gt;1,"Doublon","")</f>
        <v/>
      </c>
      <c r="K922" s="14">
        <v>4</v>
      </c>
      <c r="L922" s="15">
        <v>8</v>
      </c>
      <c r="M922" s="14">
        <f t="shared" si="43"/>
        <v>115</v>
      </c>
    </row>
    <row r="923" spans="1:13" x14ac:dyDescent="0.25">
      <c r="A923" s="12">
        <v>919</v>
      </c>
      <c r="B923" s="12">
        <v>2016</v>
      </c>
      <c r="C923" s="13">
        <v>42563</v>
      </c>
      <c r="D923" s="14">
        <v>3</v>
      </c>
      <c r="E923" s="14">
        <v>7</v>
      </c>
      <c r="F923" s="14">
        <v>26</v>
      </c>
      <c r="G923" s="14">
        <v>33</v>
      </c>
      <c r="H923" s="14">
        <v>41</v>
      </c>
      <c r="I923" s="14" t="str">
        <f t="shared" si="44"/>
        <v>37263341</v>
      </c>
      <c r="J923" s="14" t="str">
        <f>IF(COUNTIF($I$5:I923,I923)&gt;1,"Doublon","")</f>
        <v/>
      </c>
      <c r="K923" s="14">
        <v>2</v>
      </c>
      <c r="L923" s="15">
        <v>10</v>
      </c>
      <c r="M923" s="14">
        <f t="shared" si="43"/>
        <v>110</v>
      </c>
    </row>
    <row r="924" spans="1:13" x14ac:dyDescent="0.25">
      <c r="A924" s="12">
        <v>920</v>
      </c>
      <c r="B924" s="12">
        <v>2016</v>
      </c>
      <c r="C924" s="13">
        <v>42566</v>
      </c>
      <c r="D924" s="14">
        <v>2</v>
      </c>
      <c r="E924" s="14">
        <v>11</v>
      </c>
      <c r="F924" s="14">
        <v>13</v>
      </c>
      <c r="G924" s="14">
        <v>14</v>
      </c>
      <c r="H924" s="14">
        <v>21</v>
      </c>
      <c r="I924" s="14" t="str">
        <f t="shared" si="44"/>
        <v>211131421</v>
      </c>
      <c r="J924" s="14" t="str">
        <f>IF(COUNTIF($I$5:I924,I924)&gt;1,"Doublon","")</f>
        <v/>
      </c>
      <c r="K924" s="14">
        <v>1</v>
      </c>
      <c r="L924" s="15">
        <v>8</v>
      </c>
      <c r="M924" s="14">
        <f t="shared" si="43"/>
        <v>61</v>
      </c>
    </row>
    <row r="925" spans="1:13" x14ac:dyDescent="0.25">
      <c r="A925" s="12">
        <v>921</v>
      </c>
      <c r="B925" s="12">
        <v>2016</v>
      </c>
      <c r="C925" s="13">
        <v>42570</v>
      </c>
      <c r="D925" s="14">
        <v>19</v>
      </c>
      <c r="E925" s="14">
        <v>24</v>
      </c>
      <c r="F925" s="14">
        <v>28</v>
      </c>
      <c r="G925" s="14">
        <v>36</v>
      </c>
      <c r="H925" s="14">
        <v>37</v>
      </c>
      <c r="I925" s="14" t="str">
        <f t="shared" si="44"/>
        <v>1924283637</v>
      </c>
      <c r="J925" s="14" t="str">
        <f>IF(COUNTIF($I$5:I925,I925)&gt;1,"Doublon","")</f>
        <v/>
      </c>
      <c r="K925" s="14">
        <v>3</v>
      </c>
      <c r="L925" s="15">
        <v>6</v>
      </c>
      <c r="M925" s="14">
        <f t="shared" si="43"/>
        <v>144</v>
      </c>
    </row>
    <row r="926" spans="1:13" x14ac:dyDescent="0.25">
      <c r="A926" s="12">
        <v>922</v>
      </c>
      <c r="B926" s="12">
        <v>2016</v>
      </c>
      <c r="C926" s="13">
        <v>42573</v>
      </c>
      <c r="D926" s="14">
        <v>7</v>
      </c>
      <c r="E926" s="14">
        <v>24</v>
      </c>
      <c r="F926" s="14">
        <v>26</v>
      </c>
      <c r="G926" s="14">
        <v>37</v>
      </c>
      <c r="H926" s="14">
        <v>45</v>
      </c>
      <c r="I926" s="14" t="str">
        <f t="shared" si="44"/>
        <v>724263745</v>
      </c>
      <c r="J926" s="14" t="str">
        <f>IF(COUNTIF($I$5:I926,I926)&gt;1,"Doublon","")</f>
        <v/>
      </c>
      <c r="K926" s="14">
        <v>5</v>
      </c>
      <c r="L926" s="15">
        <v>9</v>
      </c>
      <c r="M926" s="14">
        <f t="shared" ref="M926:M989" si="45">D926+E926+F926+G926+H926</f>
        <v>139</v>
      </c>
    </row>
    <row r="927" spans="1:13" x14ac:dyDescent="0.25">
      <c r="A927" s="12">
        <v>923</v>
      </c>
      <c r="B927" s="12">
        <v>2016</v>
      </c>
      <c r="C927" s="13">
        <v>42577</v>
      </c>
      <c r="D927" s="14">
        <v>3</v>
      </c>
      <c r="E927" s="14">
        <v>10</v>
      </c>
      <c r="F927" s="14">
        <v>13</v>
      </c>
      <c r="G927" s="14">
        <v>45</v>
      </c>
      <c r="H927" s="14">
        <v>49</v>
      </c>
      <c r="I927" s="14" t="str">
        <f t="shared" si="44"/>
        <v>310134549</v>
      </c>
      <c r="J927" s="14" t="str">
        <f>IF(COUNTIF($I$5:I927,I927)&gt;1,"Doublon","")</f>
        <v/>
      </c>
      <c r="K927" s="14">
        <v>2</v>
      </c>
      <c r="L927" s="15">
        <v>11</v>
      </c>
      <c r="M927" s="14">
        <f t="shared" si="45"/>
        <v>120</v>
      </c>
    </row>
    <row r="928" spans="1:13" x14ac:dyDescent="0.25">
      <c r="A928" s="12">
        <v>924</v>
      </c>
      <c r="B928" s="12">
        <v>2016</v>
      </c>
      <c r="C928" s="13">
        <v>42580</v>
      </c>
      <c r="D928" s="14">
        <v>1</v>
      </c>
      <c r="E928" s="14">
        <v>21</v>
      </c>
      <c r="F928" s="14">
        <v>26</v>
      </c>
      <c r="G928" s="14">
        <v>40</v>
      </c>
      <c r="H928" s="14">
        <v>50</v>
      </c>
      <c r="I928" s="14" t="str">
        <f t="shared" si="44"/>
        <v>121264050</v>
      </c>
      <c r="J928" s="14" t="str">
        <f>IF(COUNTIF($I$5:I928,I928)&gt;1,"Doublon","")</f>
        <v/>
      </c>
      <c r="K928" s="14">
        <v>2</v>
      </c>
      <c r="L928" s="15">
        <v>4</v>
      </c>
      <c r="M928" s="14">
        <f t="shared" si="45"/>
        <v>138</v>
      </c>
    </row>
    <row r="929" spans="1:13" x14ac:dyDescent="0.25">
      <c r="A929" s="12">
        <v>925</v>
      </c>
      <c r="B929" s="12">
        <v>2016</v>
      </c>
      <c r="C929" s="13">
        <v>42584</v>
      </c>
      <c r="D929" s="14">
        <v>2</v>
      </c>
      <c r="E929" s="14">
        <v>8</v>
      </c>
      <c r="F929" s="14">
        <v>27</v>
      </c>
      <c r="G929" s="14">
        <v>38</v>
      </c>
      <c r="H929" s="14">
        <v>46</v>
      </c>
      <c r="I929" s="14" t="str">
        <f t="shared" si="44"/>
        <v>28273846</v>
      </c>
      <c r="J929" s="14" t="str">
        <f>IF(COUNTIF($I$5:I929,I929)&gt;1,"Doublon","")</f>
        <v/>
      </c>
      <c r="K929" s="14">
        <v>2</v>
      </c>
      <c r="L929" s="15">
        <v>6</v>
      </c>
      <c r="M929" s="14">
        <f t="shared" si="45"/>
        <v>121</v>
      </c>
    </row>
    <row r="930" spans="1:13" x14ac:dyDescent="0.25">
      <c r="A930" s="12">
        <v>926</v>
      </c>
      <c r="B930" s="12">
        <v>2016</v>
      </c>
      <c r="C930" s="13">
        <v>42587</v>
      </c>
      <c r="D930" s="14">
        <v>16</v>
      </c>
      <c r="E930" s="14">
        <v>19</v>
      </c>
      <c r="F930" s="14">
        <v>24</v>
      </c>
      <c r="G930" s="14">
        <v>35</v>
      </c>
      <c r="H930" s="14">
        <v>37</v>
      </c>
      <c r="I930" s="14" t="str">
        <f t="shared" si="44"/>
        <v>1619243537</v>
      </c>
      <c r="J930" s="14" t="str">
        <f>IF(COUNTIF($I$5:I930,I930)&gt;1,"Doublon","")</f>
        <v/>
      </c>
      <c r="K930" s="14">
        <v>2</v>
      </c>
      <c r="L930" s="15">
        <v>7</v>
      </c>
      <c r="M930" s="14">
        <f t="shared" si="45"/>
        <v>131</v>
      </c>
    </row>
    <row r="931" spans="1:13" x14ac:dyDescent="0.25">
      <c r="A931" s="12">
        <v>927</v>
      </c>
      <c r="B931" s="12">
        <v>2016</v>
      </c>
      <c r="C931" s="13">
        <v>42591</v>
      </c>
      <c r="D931" s="14">
        <v>12</v>
      </c>
      <c r="E931" s="14">
        <v>19</v>
      </c>
      <c r="F931" s="14">
        <v>43</v>
      </c>
      <c r="G931" s="14">
        <v>44</v>
      </c>
      <c r="H931" s="14">
        <v>45</v>
      </c>
      <c r="I931" s="14" t="str">
        <f t="shared" si="44"/>
        <v>1219434445</v>
      </c>
      <c r="J931" s="14" t="str">
        <f>IF(COUNTIF($I$5:I931,I931)&gt;1,"Doublon","")</f>
        <v/>
      </c>
      <c r="K931" s="14">
        <v>5</v>
      </c>
      <c r="L931" s="15">
        <v>10</v>
      </c>
      <c r="M931" s="14">
        <f t="shared" si="45"/>
        <v>163</v>
      </c>
    </row>
    <row r="932" spans="1:13" x14ac:dyDescent="0.25">
      <c r="A932" s="12">
        <v>928</v>
      </c>
      <c r="B932" s="12">
        <v>2016</v>
      </c>
      <c r="C932" s="13">
        <v>42594</v>
      </c>
      <c r="D932" s="14">
        <v>2</v>
      </c>
      <c r="E932" s="14">
        <v>15</v>
      </c>
      <c r="F932" s="14">
        <v>28</v>
      </c>
      <c r="G932" s="14">
        <v>36</v>
      </c>
      <c r="H932" s="14">
        <v>50</v>
      </c>
      <c r="I932" s="14" t="str">
        <f t="shared" si="44"/>
        <v>215283650</v>
      </c>
      <c r="J932" s="14" t="str">
        <f>IF(COUNTIF($I$5:I932,I932)&gt;1,"Doublon","")</f>
        <v/>
      </c>
      <c r="K932" s="14">
        <v>2</v>
      </c>
      <c r="L932" s="15">
        <v>11</v>
      </c>
      <c r="M932" s="14">
        <f t="shared" si="45"/>
        <v>131</v>
      </c>
    </row>
    <row r="933" spans="1:13" x14ac:dyDescent="0.25">
      <c r="A933" s="12">
        <v>929</v>
      </c>
      <c r="B933" s="12">
        <v>2016</v>
      </c>
      <c r="C933" s="13">
        <v>42598</v>
      </c>
      <c r="D933" s="14">
        <v>2</v>
      </c>
      <c r="E933" s="14">
        <v>26</v>
      </c>
      <c r="F933" s="14">
        <v>34</v>
      </c>
      <c r="G933" s="14">
        <v>37</v>
      </c>
      <c r="H933" s="14">
        <v>46</v>
      </c>
      <c r="I933" s="14" t="str">
        <f t="shared" si="44"/>
        <v>226343746</v>
      </c>
      <c r="J933" s="14" t="str">
        <f>IF(COUNTIF($I$5:I933,I933)&gt;1,"Doublon","")</f>
        <v/>
      </c>
      <c r="K933" s="14">
        <v>4</v>
      </c>
      <c r="L933" s="15">
        <v>8</v>
      </c>
      <c r="M933" s="14">
        <f t="shared" si="45"/>
        <v>145</v>
      </c>
    </row>
    <row r="934" spans="1:13" x14ac:dyDescent="0.25">
      <c r="A934" s="12">
        <v>930</v>
      </c>
      <c r="B934" s="12">
        <v>2016</v>
      </c>
      <c r="C934" s="13">
        <v>42601</v>
      </c>
      <c r="D934" s="14">
        <v>5</v>
      </c>
      <c r="E934" s="14">
        <v>6</v>
      </c>
      <c r="F934" s="14">
        <v>22</v>
      </c>
      <c r="G934" s="14">
        <v>25</v>
      </c>
      <c r="H934" s="14">
        <v>34</v>
      </c>
      <c r="I934" s="14" t="str">
        <f t="shared" si="44"/>
        <v>56222534</v>
      </c>
      <c r="J934" s="14" t="str">
        <f>IF(COUNTIF($I$5:I934,I934)&gt;1,"Doublon","")</f>
        <v/>
      </c>
      <c r="K934" s="14">
        <v>5</v>
      </c>
      <c r="L934" s="15">
        <v>7</v>
      </c>
      <c r="M934" s="14">
        <f t="shared" si="45"/>
        <v>92</v>
      </c>
    </row>
    <row r="935" spans="1:13" x14ac:dyDescent="0.25">
      <c r="A935" s="12">
        <v>931</v>
      </c>
      <c r="B935" s="12">
        <v>2016</v>
      </c>
      <c r="C935" s="13">
        <v>42605</v>
      </c>
      <c r="D935" s="14">
        <v>2</v>
      </c>
      <c r="E935" s="14">
        <v>23</v>
      </c>
      <c r="F935" s="14">
        <v>31</v>
      </c>
      <c r="G935" s="14">
        <v>37</v>
      </c>
      <c r="H935" s="14">
        <v>45</v>
      </c>
      <c r="I935" s="14" t="str">
        <f t="shared" si="44"/>
        <v>223313745</v>
      </c>
      <c r="J935" s="14" t="str">
        <f>IF(COUNTIF($I$5:I935,I935)&gt;1,"Doublon","")</f>
        <v/>
      </c>
      <c r="K935" s="14">
        <v>4</v>
      </c>
      <c r="L935" s="15">
        <v>8</v>
      </c>
      <c r="M935" s="14">
        <f t="shared" si="45"/>
        <v>138</v>
      </c>
    </row>
    <row r="936" spans="1:13" x14ac:dyDescent="0.25">
      <c r="A936" s="12">
        <v>932</v>
      </c>
      <c r="B936" s="12">
        <v>2016</v>
      </c>
      <c r="C936" s="13">
        <v>42608</v>
      </c>
      <c r="D936" s="14">
        <v>1</v>
      </c>
      <c r="E936" s="14">
        <v>9</v>
      </c>
      <c r="F936" s="14">
        <v>28</v>
      </c>
      <c r="G936" s="14">
        <v>30</v>
      </c>
      <c r="H936" s="14">
        <v>48</v>
      </c>
      <c r="I936" s="14" t="str">
        <f t="shared" si="44"/>
        <v>19283048</v>
      </c>
      <c r="J936" s="14" t="str">
        <f>IF(COUNTIF($I$5:I936,I936)&gt;1,"Doublon","")</f>
        <v/>
      </c>
      <c r="K936" s="14">
        <v>7</v>
      </c>
      <c r="L936" s="15">
        <v>8</v>
      </c>
      <c r="M936" s="14">
        <f t="shared" si="45"/>
        <v>116</v>
      </c>
    </row>
    <row r="937" spans="1:13" x14ac:dyDescent="0.25">
      <c r="A937" s="12">
        <v>933</v>
      </c>
      <c r="B937" s="12">
        <v>2016</v>
      </c>
      <c r="C937" s="13">
        <v>42612</v>
      </c>
      <c r="D937" s="14">
        <v>13</v>
      </c>
      <c r="E937" s="14">
        <v>16</v>
      </c>
      <c r="F937" s="14">
        <v>29</v>
      </c>
      <c r="G937" s="14">
        <v>35</v>
      </c>
      <c r="H937" s="14">
        <v>42</v>
      </c>
      <c r="I937" s="14" t="str">
        <f t="shared" si="44"/>
        <v>1316293542</v>
      </c>
      <c r="J937" s="14" t="str">
        <f>IF(COUNTIF($I$5:I937,I937)&gt;1,"Doublon","")</f>
        <v/>
      </c>
      <c r="K937" s="14">
        <v>6</v>
      </c>
      <c r="L937" s="15">
        <v>8</v>
      </c>
      <c r="M937" s="14">
        <f t="shared" si="45"/>
        <v>135</v>
      </c>
    </row>
    <row r="938" spans="1:13" x14ac:dyDescent="0.25">
      <c r="A938" s="12">
        <v>934</v>
      </c>
      <c r="B938" s="12">
        <v>2016</v>
      </c>
      <c r="C938" s="13">
        <v>42615</v>
      </c>
      <c r="D938" s="14">
        <v>8</v>
      </c>
      <c r="E938" s="14">
        <v>16</v>
      </c>
      <c r="F938" s="14">
        <v>32</v>
      </c>
      <c r="G938" s="14">
        <v>40</v>
      </c>
      <c r="H938" s="14">
        <v>50</v>
      </c>
      <c r="I938" s="14" t="str">
        <f t="shared" si="44"/>
        <v>816324050</v>
      </c>
      <c r="J938" s="14" t="str">
        <f>IF(COUNTIF($I$5:I938,I938)&gt;1,"Doublon","")</f>
        <v/>
      </c>
      <c r="K938" s="14">
        <v>2</v>
      </c>
      <c r="L938" s="15">
        <v>11</v>
      </c>
      <c r="M938" s="14">
        <f t="shared" si="45"/>
        <v>146</v>
      </c>
    </row>
    <row r="939" spans="1:13" x14ac:dyDescent="0.25">
      <c r="A939" s="12">
        <v>935</v>
      </c>
      <c r="B939" s="12">
        <v>2016</v>
      </c>
      <c r="C939" s="13">
        <v>42619</v>
      </c>
      <c r="D939" s="14">
        <v>12</v>
      </c>
      <c r="E939" s="14">
        <v>24</v>
      </c>
      <c r="F939" s="14">
        <v>30</v>
      </c>
      <c r="G939" s="14">
        <v>34</v>
      </c>
      <c r="H939" s="14">
        <v>45</v>
      </c>
      <c r="I939" s="14" t="str">
        <f t="shared" si="44"/>
        <v>1224303445</v>
      </c>
      <c r="J939" s="14" t="str">
        <f>IF(COUNTIF($I$5:I939,I939)&gt;1,"Doublon","")</f>
        <v/>
      </c>
      <c r="K939" s="14">
        <v>7</v>
      </c>
      <c r="L939" s="15">
        <v>10</v>
      </c>
      <c r="M939" s="14">
        <f t="shared" si="45"/>
        <v>145</v>
      </c>
    </row>
    <row r="940" spans="1:13" x14ac:dyDescent="0.25">
      <c r="A940" s="12">
        <v>936</v>
      </c>
      <c r="B940" s="12">
        <v>2016</v>
      </c>
      <c r="C940" s="13">
        <v>42622</v>
      </c>
      <c r="D940" s="14">
        <v>4</v>
      </c>
      <c r="E940" s="14">
        <v>11</v>
      </c>
      <c r="F940" s="14">
        <v>15</v>
      </c>
      <c r="G940" s="14">
        <v>17</v>
      </c>
      <c r="H940" s="14">
        <v>28</v>
      </c>
      <c r="I940" s="14" t="str">
        <f t="shared" si="44"/>
        <v>411151728</v>
      </c>
      <c r="J940" s="14" t="str">
        <f>IF(COUNTIF($I$5:I940,I940)&gt;1,"Doublon","")</f>
        <v/>
      </c>
      <c r="K940" s="14">
        <v>1</v>
      </c>
      <c r="L940" s="15">
        <v>3</v>
      </c>
      <c r="M940" s="14">
        <f t="shared" si="45"/>
        <v>75</v>
      </c>
    </row>
    <row r="941" spans="1:13" x14ac:dyDescent="0.25">
      <c r="A941" s="12">
        <v>937</v>
      </c>
      <c r="B941" s="12">
        <v>2016</v>
      </c>
      <c r="C941" s="13">
        <v>42626</v>
      </c>
      <c r="D941" s="14">
        <v>4</v>
      </c>
      <c r="E941" s="14">
        <v>7</v>
      </c>
      <c r="F941" s="14">
        <v>16</v>
      </c>
      <c r="G941" s="14">
        <v>35</v>
      </c>
      <c r="H941" s="14">
        <v>44</v>
      </c>
      <c r="I941" s="14" t="str">
        <f t="shared" si="44"/>
        <v>47163544</v>
      </c>
      <c r="J941" s="14" t="str">
        <f>IF(COUNTIF($I$5:I941,I941)&gt;1,"Doublon","")</f>
        <v/>
      </c>
      <c r="K941" s="14">
        <v>1</v>
      </c>
      <c r="L941" s="15">
        <v>3</v>
      </c>
      <c r="M941" s="14">
        <f t="shared" si="45"/>
        <v>106</v>
      </c>
    </row>
    <row r="942" spans="1:13" x14ac:dyDescent="0.25">
      <c r="A942" s="12">
        <v>938</v>
      </c>
      <c r="B942" s="12">
        <v>2016</v>
      </c>
      <c r="C942" s="13">
        <v>42629</v>
      </c>
      <c r="D942" s="14">
        <v>5</v>
      </c>
      <c r="E942" s="14">
        <v>8</v>
      </c>
      <c r="F942" s="14">
        <v>14</v>
      </c>
      <c r="G942" s="14">
        <v>22</v>
      </c>
      <c r="H942" s="14">
        <v>32</v>
      </c>
      <c r="I942" s="14" t="str">
        <f t="shared" si="44"/>
        <v>58142232</v>
      </c>
      <c r="J942" s="14" t="str">
        <f>IF(COUNTIF($I$5:I942,I942)&gt;1,"Doublon","")</f>
        <v/>
      </c>
      <c r="K942" s="14">
        <v>2</v>
      </c>
      <c r="L942" s="15">
        <v>11</v>
      </c>
      <c r="M942" s="14">
        <f t="shared" si="45"/>
        <v>81</v>
      </c>
    </row>
    <row r="943" spans="1:13" x14ac:dyDescent="0.25">
      <c r="A943" s="12">
        <v>939</v>
      </c>
      <c r="B943" s="12">
        <v>2016</v>
      </c>
      <c r="C943" s="13">
        <v>42633</v>
      </c>
      <c r="D943" s="14">
        <v>1</v>
      </c>
      <c r="E943" s="14">
        <v>4</v>
      </c>
      <c r="F943" s="14">
        <v>10</v>
      </c>
      <c r="G943" s="14">
        <v>41</v>
      </c>
      <c r="H943" s="14">
        <v>45</v>
      </c>
      <c r="I943" s="14" t="str">
        <f t="shared" si="44"/>
        <v>14104145</v>
      </c>
      <c r="J943" s="14" t="str">
        <f>IF(COUNTIF($I$5:I943,I943)&gt;1,"Doublon","")</f>
        <v/>
      </c>
      <c r="K943" s="14">
        <v>6</v>
      </c>
      <c r="L943" s="15">
        <v>9</v>
      </c>
      <c r="M943" s="14">
        <f t="shared" si="45"/>
        <v>101</v>
      </c>
    </row>
    <row r="944" spans="1:13" x14ac:dyDescent="0.25">
      <c r="A944" s="12">
        <v>940</v>
      </c>
      <c r="B944" s="12">
        <v>2016</v>
      </c>
      <c r="C944" s="13">
        <v>42636</v>
      </c>
      <c r="D944" s="14">
        <v>14</v>
      </c>
      <c r="E944" s="14">
        <v>16</v>
      </c>
      <c r="F944" s="14">
        <v>39</v>
      </c>
      <c r="G944" s="14">
        <v>42</v>
      </c>
      <c r="H944" s="14">
        <v>49</v>
      </c>
      <c r="I944" s="14" t="str">
        <f t="shared" si="44"/>
        <v>1416394249</v>
      </c>
      <c r="J944" s="14" t="str">
        <f>IF(COUNTIF($I$5:I944,I944)&gt;1,"Doublon","")</f>
        <v/>
      </c>
      <c r="K944" s="14">
        <v>3</v>
      </c>
      <c r="L944" s="15">
        <v>9</v>
      </c>
      <c r="M944" s="14">
        <f t="shared" si="45"/>
        <v>160</v>
      </c>
    </row>
    <row r="945" spans="1:13" x14ac:dyDescent="0.25">
      <c r="A945" s="12">
        <v>941</v>
      </c>
      <c r="B945" s="12">
        <v>2016</v>
      </c>
      <c r="C945" s="13">
        <v>42640</v>
      </c>
      <c r="D945" s="14">
        <v>6</v>
      </c>
      <c r="E945" s="14">
        <v>9</v>
      </c>
      <c r="F945" s="14">
        <v>13</v>
      </c>
      <c r="G945" s="14">
        <v>39</v>
      </c>
      <c r="H945" s="14">
        <v>41</v>
      </c>
      <c r="I945" s="14" t="str">
        <f t="shared" si="44"/>
        <v>69133941</v>
      </c>
      <c r="J945" s="14" t="str">
        <f>IF(COUNTIF($I$5:I945,I945)&gt;1,"Doublon","")</f>
        <v/>
      </c>
      <c r="K945" s="14">
        <v>2</v>
      </c>
      <c r="L945" s="15">
        <v>12</v>
      </c>
      <c r="M945" s="14">
        <f t="shared" si="45"/>
        <v>108</v>
      </c>
    </row>
    <row r="946" spans="1:13" x14ac:dyDescent="0.25">
      <c r="A946" s="12">
        <v>942</v>
      </c>
      <c r="B946" s="12">
        <v>2016</v>
      </c>
      <c r="C946" s="13">
        <v>42643</v>
      </c>
      <c r="D946" s="14">
        <v>17</v>
      </c>
      <c r="E946" s="14">
        <v>35</v>
      </c>
      <c r="F946" s="14">
        <v>37</v>
      </c>
      <c r="G946" s="14">
        <v>43</v>
      </c>
      <c r="H946" s="14">
        <v>44</v>
      </c>
      <c r="I946" s="14" t="str">
        <f t="shared" si="44"/>
        <v>1735374344</v>
      </c>
      <c r="J946" s="14" t="str">
        <f>IF(COUNTIF($I$5:I946,I946)&gt;1,"Doublon","")</f>
        <v/>
      </c>
      <c r="K946" s="14">
        <v>2</v>
      </c>
      <c r="L946" s="15">
        <v>10</v>
      </c>
      <c r="M946" s="14">
        <f t="shared" si="45"/>
        <v>176</v>
      </c>
    </row>
    <row r="947" spans="1:13" x14ac:dyDescent="0.25">
      <c r="A947" s="12">
        <v>943</v>
      </c>
      <c r="B947" s="12">
        <v>2016</v>
      </c>
      <c r="C947" s="13">
        <v>42647</v>
      </c>
      <c r="D947" s="14">
        <v>4</v>
      </c>
      <c r="E947" s="14">
        <v>7</v>
      </c>
      <c r="F947" s="14">
        <v>14</v>
      </c>
      <c r="G947" s="14">
        <v>34</v>
      </c>
      <c r="H947" s="14">
        <v>38</v>
      </c>
      <c r="I947" s="14" t="str">
        <f t="shared" si="44"/>
        <v>47143438</v>
      </c>
      <c r="J947" s="14" t="str">
        <f>IF(COUNTIF($I$5:I947,I947)&gt;1,"Doublon","")</f>
        <v/>
      </c>
      <c r="K947" s="14">
        <v>4</v>
      </c>
      <c r="L947" s="15">
        <v>11</v>
      </c>
      <c r="M947" s="14">
        <f t="shared" si="45"/>
        <v>97</v>
      </c>
    </row>
    <row r="948" spans="1:13" x14ac:dyDescent="0.25">
      <c r="A948" s="12">
        <v>944</v>
      </c>
      <c r="B948" s="12">
        <v>2016</v>
      </c>
      <c r="C948" s="13">
        <v>42650</v>
      </c>
      <c r="D948" s="14">
        <v>2</v>
      </c>
      <c r="E948" s="14">
        <v>12</v>
      </c>
      <c r="F948" s="14">
        <v>20</v>
      </c>
      <c r="G948" s="14">
        <v>27</v>
      </c>
      <c r="H948" s="14">
        <v>30</v>
      </c>
      <c r="I948" s="14" t="str">
        <f t="shared" si="44"/>
        <v>212202730</v>
      </c>
      <c r="J948" s="14" t="str">
        <f>IF(COUNTIF($I$5:I948,I948)&gt;1,"Doublon","")</f>
        <v/>
      </c>
      <c r="K948" s="14">
        <v>9</v>
      </c>
      <c r="L948" s="15">
        <v>11</v>
      </c>
      <c r="M948" s="14">
        <f t="shared" si="45"/>
        <v>91</v>
      </c>
    </row>
    <row r="949" spans="1:13" x14ac:dyDescent="0.25">
      <c r="A949" s="12">
        <v>945</v>
      </c>
      <c r="B949" s="12">
        <v>2016</v>
      </c>
      <c r="C949" s="13">
        <v>42654</v>
      </c>
      <c r="D949" s="14">
        <v>5</v>
      </c>
      <c r="E949" s="14">
        <v>12</v>
      </c>
      <c r="F949" s="14">
        <v>20</v>
      </c>
      <c r="G949" s="14">
        <v>24</v>
      </c>
      <c r="H949" s="14">
        <v>37</v>
      </c>
      <c r="I949" s="14" t="str">
        <f t="shared" si="44"/>
        <v>512202437</v>
      </c>
      <c r="J949" s="14" t="str">
        <f>IF(COUNTIF($I$5:I949,I949)&gt;1,"Doublon","")</f>
        <v/>
      </c>
      <c r="K949" s="14">
        <v>4</v>
      </c>
      <c r="L949" s="15">
        <v>11</v>
      </c>
      <c r="M949" s="14">
        <f t="shared" si="45"/>
        <v>98</v>
      </c>
    </row>
    <row r="950" spans="1:13" x14ac:dyDescent="0.25">
      <c r="A950" s="12">
        <v>946</v>
      </c>
      <c r="B950" s="12">
        <v>2016</v>
      </c>
      <c r="C950" s="13">
        <v>42657</v>
      </c>
      <c r="D950" s="14">
        <v>7</v>
      </c>
      <c r="E950" s="14">
        <v>13</v>
      </c>
      <c r="F950" s="14">
        <v>19</v>
      </c>
      <c r="G950" s="14">
        <v>31</v>
      </c>
      <c r="H950" s="14">
        <v>34</v>
      </c>
      <c r="I950" s="14" t="str">
        <f t="shared" si="44"/>
        <v>713193134</v>
      </c>
      <c r="J950" s="14" t="str">
        <f>IF(COUNTIF($I$5:I950,I950)&gt;1,"Doublon","")</f>
        <v/>
      </c>
      <c r="K950" s="14">
        <v>1</v>
      </c>
      <c r="L950" s="15">
        <v>11</v>
      </c>
      <c r="M950" s="14">
        <f t="shared" si="45"/>
        <v>104</v>
      </c>
    </row>
    <row r="951" spans="1:13" x14ac:dyDescent="0.25">
      <c r="A951" s="12">
        <v>947</v>
      </c>
      <c r="B951" s="12">
        <v>2016</v>
      </c>
      <c r="C951" s="13">
        <v>42661</v>
      </c>
      <c r="D951" s="14">
        <v>2</v>
      </c>
      <c r="E951" s="14">
        <v>17</v>
      </c>
      <c r="F951" s="14">
        <v>21</v>
      </c>
      <c r="G951" s="14">
        <v>25</v>
      </c>
      <c r="H951" s="14">
        <v>27</v>
      </c>
      <c r="I951" s="14" t="str">
        <f t="shared" si="44"/>
        <v>217212527</v>
      </c>
      <c r="J951" s="14" t="str">
        <f>IF(COUNTIF($I$5:I951,I951)&gt;1,"Doublon","")</f>
        <v/>
      </c>
      <c r="K951" s="14">
        <v>6</v>
      </c>
      <c r="L951" s="15">
        <v>9</v>
      </c>
      <c r="M951" s="14">
        <f t="shared" si="45"/>
        <v>92</v>
      </c>
    </row>
    <row r="952" spans="1:13" x14ac:dyDescent="0.25">
      <c r="A952" s="12">
        <v>948</v>
      </c>
      <c r="B952" s="12">
        <v>2016</v>
      </c>
      <c r="C952" s="13">
        <v>42664</v>
      </c>
      <c r="D952" s="14">
        <v>9</v>
      </c>
      <c r="E952" s="14">
        <v>20</v>
      </c>
      <c r="F952" s="14">
        <v>23</v>
      </c>
      <c r="G952" s="14">
        <v>44</v>
      </c>
      <c r="H952" s="14">
        <v>48</v>
      </c>
      <c r="I952" s="14" t="str">
        <f t="shared" si="44"/>
        <v>920234448</v>
      </c>
      <c r="J952" s="14" t="str">
        <f>IF(COUNTIF($I$5:I952,I952)&gt;1,"Doublon","")</f>
        <v/>
      </c>
      <c r="K952" s="14">
        <v>8</v>
      </c>
      <c r="L952" s="15">
        <v>10</v>
      </c>
      <c r="M952" s="14">
        <f t="shared" si="45"/>
        <v>144</v>
      </c>
    </row>
    <row r="953" spans="1:13" x14ac:dyDescent="0.25">
      <c r="A953" s="12">
        <v>949</v>
      </c>
      <c r="B953" s="12">
        <v>2016</v>
      </c>
      <c r="C953" s="13">
        <v>42668</v>
      </c>
      <c r="D953" s="14">
        <v>3</v>
      </c>
      <c r="E953" s="14">
        <v>15</v>
      </c>
      <c r="F953" s="14">
        <v>20</v>
      </c>
      <c r="G953" s="14">
        <v>21</v>
      </c>
      <c r="H953" s="14">
        <v>28</v>
      </c>
      <c r="I953" s="14" t="str">
        <f t="shared" si="44"/>
        <v>315202128</v>
      </c>
      <c r="J953" s="14" t="str">
        <f>IF(COUNTIF($I$5:I953,I953)&gt;1,"Doublon","")</f>
        <v/>
      </c>
      <c r="K953" s="14">
        <v>1</v>
      </c>
      <c r="L953" s="15">
        <v>5</v>
      </c>
      <c r="M953" s="14">
        <f t="shared" si="45"/>
        <v>87</v>
      </c>
    </row>
    <row r="954" spans="1:13" x14ac:dyDescent="0.25">
      <c r="A954" s="12">
        <v>950</v>
      </c>
      <c r="B954" s="12">
        <v>2016</v>
      </c>
      <c r="C954" s="13">
        <v>42671</v>
      </c>
      <c r="D954" s="14">
        <v>10</v>
      </c>
      <c r="E954" s="14">
        <v>16</v>
      </c>
      <c r="F954" s="14">
        <v>19</v>
      </c>
      <c r="G954" s="14">
        <v>23</v>
      </c>
      <c r="H954" s="14">
        <v>43</v>
      </c>
      <c r="I954" s="14" t="str">
        <f t="shared" si="44"/>
        <v>1016192343</v>
      </c>
      <c r="J954" s="14" t="str">
        <f>IF(COUNTIF($I$5:I954,I954)&gt;1,"Doublon","")</f>
        <v/>
      </c>
      <c r="K954" s="14">
        <v>2</v>
      </c>
      <c r="L954" s="15">
        <v>8</v>
      </c>
      <c r="M954" s="14">
        <f t="shared" si="45"/>
        <v>111</v>
      </c>
    </row>
    <row r="955" spans="1:13" x14ac:dyDescent="0.25">
      <c r="A955" s="12">
        <v>951</v>
      </c>
      <c r="B955" s="12">
        <v>2016</v>
      </c>
      <c r="C955" s="13">
        <v>42675</v>
      </c>
      <c r="D955" s="14">
        <v>6</v>
      </c>
      <c r="E955" s="14">
        <v>10</v>
      </c>
      <c r="F955" s="14">
        <v>20</v>
      </c>
      <c r="G955" s="14">
        <v>29</v>
      </c>
      <c r="H955" s="14">
        <v>37</v>
      </c>
      <c r="I955" s="14" t="str">
        <f t="shared" si="44"/>
        <v>610202937</v>
      </c>
      <c r="J955" s="14" t="str">
        <f>IF(COUNTIF($I$5:I955,I955)&gt;1,"Doublon","")</f>
        <v/>
      </c>
      <c r="K955" s="14">
        <v>1</v>
      </c>
      <c r="L955" s="15">
        <v>9</v>
      </c>
      <c r="M955" s="14">
        <f t="shared" si="45"/>
        <v>102</v>
      </c>
    </row>
    <row r="956" spans="1:13" x14ac:dyDescent="0.25">
      <c r="A956" s="12">
        <v>952</v>
      </c>
      <c r="B956" s="12">
        <v>2016</v>
      </c>
      <c r="C956" s="13">
        <v>42678</v>
      </c>
      <c r="D956" s="14">
        <v>7</v>
      </c>
      <c r="E956" s="14">
        <v>11</v>
      </c>
      <c r="F956" s="14">
        <v>12</v>
      </c>
      <c r="G956" s="14">
        <v>44</v>
      </c>
      <c r="H956" s="14">
        <v>48</v>
      </c>
      <c r="I956" s="14" t="str">
        <f t="shared" si="44"/>
        <v>711124448</v>
      </c>
      <c r="J956" s="14" t="str">
        <f>IF(COUNTIF($I$5:I956,I956)&gt;1,"Doublon","")</f>
        <v/>
      </c>
      <c r="K956" s="14">
        <v>3</v>
      </c>
      <c r="L956" s="15">
        <v>7</v>
      </c>
      <c r="M956" s="14">
        <f t="shared" si="45"/>
        <v>122</v>
      </c>
    </row>
    <row r="957" spans="1:13" x14ac:dyDescent="0.25">
      <c r="A957" s="12">
        <v>953</v>
      </c>
      <c r="B957" s="12">
        <v>2016</v>
      </c>
      <c r="C957" s="13">
        <v>42682</v>
      </c>
      <c r="D957" s="14">
        <v>5</v>
      </c>
      <c r="E957" s="14">
        <v>9</v>
      </c>
      <c r="F957" s="14">
        <v>47</v>
      </c>
      <c r="G957" s="14">
        <v>49</v>
      </c>
      <c r="H957" s="14">
        <v>50</v>
      </c>
      <c r="I957" s="14" t="str">
        <f t="shared" si="44"/>
        <v>59474950</v>
      </c>
      <c r="J957" s="14" t="str">
        <f>IF(COUNTIF($I$5:I957,I957)&gt;1,"Doublon","")</f>
        <v/>
      </c>
      <c r="K957" s="14">
        <v>8</v>
      </c>
      <c r="L957" s="15">
        <v>9</v>
      </c>
      <c r="M957" s="14">
        <f t="shared" si="45"/>
        <v>160</v>
      </c>
    </row>
    <row r="958" spans="1:13" x14ac:dyDescent="0.25">
      <c r="A958" s="12">
        <v>954</v>
      </c>
      <c r="B958" s="12">
        <v>2016</v>
      </c>
      <c r="C958" s="13">
        <v>42685</v>
      </c>
      <c r="D958" s="14">
        <v>3</v>
      </c>
      <c r="E958" s="14">
        <v>22</v>
      </c>
      <c r="F958" s="14">
        <v>23</v>
      </c>
      <c r="G958" s="14">
        <v>38</v>
      </c>
      <c r="H958" s="14">
        <v>49</v>
      </c>
      <c r="I958" s="14" t="str">
        <f t="shared" si="44"/>
        <v>322233849</v>
      </c>
      <c r="J958" s="14" t="str">
        <f>IF(COUNTIF($I$5:I958,I958)&gt;1,"Doublon","")</f>
        <v/>
      </c>
      <c r="K958" s="14">
        <v>2</v>
      </c>
      <c r="L958" s="15">
        <v>9</v>
      </c>
      <c r="M958" s="14">
        <f t="shared" si="45"/>
        <v>135</v>
      </c>
    </row>
    <row r="959" spans="1:13" x14ac:dyDescent="0.25">
      <c r="A959" s="12">
        <v>955</v>
      </c>
      <c r="B959" s="12">
        <v>2016</v>
      </c>
      <c r="C959" s="13">
        <v>42689</v>
      </c>
      <c r="D959" s="14">
        <v>7</v>
      </c>
      <c r="E959" s="14">
        <v>15</v>
      </c>
      <c r="F959" s="14">
        <v>36</v>
      </c>
      <c r="G959" s="14">
        <v>42</v>
      </c>
      <c r="H959" s="14">
        <v>48</v>
      </c>
      <c r="I959" s="14" t="str">
        <f t="shared" si="44"/>
        <v>715364248</v>
      </c>
      <c r="J959" s="14" t="str">
        <f>IF(COUNTIF($I$5:I959,I959)&gt;1,"Doublon","")</f>
        <v/>
      </c>
      <c r="K959" s="14">
        <v>3</v>
      </c>
      <c r="L959" s="15">
        <v>7</v>
      </c>
      <c r="M959" s="14">
        <f t="shared" si="45"/>
        <v>148</v>
      </c>
    </row>
    <row r="960" spans="1:13" x14ac:dyDescent="0.25">
      <c r="A960" s="12">
        <v>956</v>
      </c>
      <c r="B960" s="12">
        <v>2016</v>
      </c>
      <c r="C960" s="13">
        <v>42692</v>
      </c>
      <c r="D960" s="14">
        <v>3</v>
      </c>
      <c r="E960" s="14">
        <v>12</v>
      </c>
      <c r="F960" s="14">
        <v>27</v>
      </c>
      <c r="G960" s="14">
        <v>32</v>
      </c>
      <c r="H960" s="14">
        <v>47</v>
      </c>
      <c r="I960" s="14" t="str">
        <f t="shared" si="44"/>
        <v>312273247</v>
      </c>
      <c r="J960" s="14" t="str">
        <f>IF(COUNTIF($I$5:I960,I960)&gt;1,"Doublon","")</f>
        <v/>
      </c>
      <c r="K960" s="14">
        <v>6</v>
      </c>
      <c r="L960" s="15">
        <v>8</v>
      </c>
      <c r="M960" s="14">
        <f t="shared" si="45"/>
        <v>121</v>
      </c>
    </row>
    <row r="961" spans="1:13" x14ac:dyDescent="0.25">
      <c r="A961" s="12">
        <v>957</v>
      </c>
      <c r="B961" s="12">
        <v>2016</v>
      </c>
      <c r="C961" s="13">
        <v>42696</v>
      </c>
      <c r="D961" s="14">
        <v>5</v>
      </c>
      <c r="E961" s="14">
        <v>10</v>
      </c>
      <c r="F961" s="14">
        <v>33</v>
      </c>
      <c r="G961" s="14">
        <v>34</v>
      </c>
      <c r="H961" s="14">
        <v>47</v>
      </c>
      <c r="I961" s="14" t="str">
        <f t="shared" si="44"/>
        <v>510333447</v>
      </c>
      <c r="J961" s="14" t="str">
        <f>IF(COUNTIF($I$5:I961,I961)&gt;1,"Doublon","")</f>
        <v/>
      </c>
      <c r="K961" s="14">
        <v>2</v>
      </c>
      <c r="L961" s="15">
        <v>10</v>
      </c>
      <c r="M961" s="14">
        <f t="shared" si="45"/>
        <v>129</v>
      </c>
    </row>
    <row r="962" spans="1:13" x14ac:dyDescent="0.25">
      <c r="A962" s="12">
        <v>958</v>
      </c>
      <c r="B962" s="12">
        <v>2016</v>
      </c>
      <c r="C962" s="13">
        <v>42699</v>
      </c>
      <c r="D962" s="14">
        <v>5</v>
      </c>
      <c r="E962" s="14">
        <v>11</v>
      </c>
      <c r="F962" s="14">
        <v>17</v>
      </c>
      <c r="G962" s="14">
        <v>23</v>
      </c>
      <c r="H962" s="14">
        <v>28</v>
      </c>
      <c r="I962" s="14" t="str">
        <f t="shared" si="44"/>
        <v>511172328</v>
      </c>
      <c r="J962" s="14" t="str">
        <f>IF(COUNTIF($I$5:I962,I962)&gt;1,"Doublon","")</f>
        <v/>
      </c>
      <c r="K962" s="14">
        <v>10</v>
      </c>
      <c r="L962" s="15">
        <v>11</v>
      </c>
      <c r="M962" s="14">
        <f t="shared" si="45"/>
        <v>84</v>
      </c>
    </row>
    <row r="963" spans="1:13" x14ac:dyDescent="0.25">
      <c r="A963" s="12">
        <v>959</v>
      </c>
      <c r="B963" s="12">
        <v>2016</v>
      </c>
      <c r="C963" s="13">
        <v>42703</v>
      </c>
      <c r="D963" s="14">
        <v>21</v>
      </c>
      <c r="E963" s="14">
        <v>26</v>
      </c>
      <c r="F963" s="14">
        <v>27</v>
      </c>
      <c r="G963" s="14">
        <v>28</v>
      </c>
      <c r="H963" s="14">
        <v>38</v>
      </c>
      <c r="I963" s="14" t="str">
        <f t="shared" si="44"/>
        <v>2126272838</v>
      </c>
      <c r="J963" s="14" t="str">
        <f>IF(COUNTIF($I$5:I963,I963)&gt;1,"Doublon","")</f>
        <v/>
      </c>
      <c r="K963" s="14">
        <v>9</v>
      </c>
      <c r="L963" s="15">
        <v>11</v>
      </c>
      <c r="M963" s="14">
        <f t="shared" si="45"/>
        <v>140</v>
      </c>
    </row>
    <row r="964" spans="1:13" x14ac:dyDescent="0.25">
      <c r="A964" s="12">
        <v>960</v>
      </c>
      <c r="B964" s="12">
        <v>2016</v>
      </c>
      <c r="C964" s="13">
        <v>42706</v>
      </c>
      <c r="D964" s="14">
        <v>6</v>
      </c>
      <c r="E964" s="14">
        <v>11</v>
      </c>
      <c r="F964" s="14">
        <v>23</v>
      </c>
      <c r="G964" s="14">
        <v>31</v>
      </c>
      <c r="H964" s="14">
        <v>32</v>
      </c>
      <c r="I964" s="14" t="str">
        <f t="shared" si="44"/>
        <v>611233132</v>
      </c>
      <c r="J964" s="14" t="str">
        <f>IF(COUNTIF($I$5:I964,I964)&gt;1,"Doublon","")</f>
        <v/>
      </c>
      <c r="K964" s="14">
        <v>2</v>
      </c>
      <c r="L964" s="15">
        <v>12</v>
      </c>
      <c r="M964" s="14">
        <f t="shared" si="45"/>
        <v>103</v>
      </c>
    </row>
    <row r="965" spans="1:13" x14ac:dyDescent="0.25">
      <c r="A965" s="12">
        <v>961</v>
      </c>
      <c r="B965" s="12">
        <v>2016</v>
      </c>
      <c r="C965" s="13">
        <v>42710</v>
      </c>
      <c r="D965" s="14">
        <v>1</v>
      </c>
      <c r="E965" s="14">
        <v>7</v>
      </c>
      <c r="F965" s="14">
        <v>11</v>
      </c>
      <c r="G965" s="14">
        <v>27</v>
      </c>
      <c r="H965" s="14">
        <v>45</v>
      </c>
      <c r="I965" s="14" t="str">
        <f t="shared" si="44"/>
        <v>17112745</v>
      </c>
      <c r="J965" s="14" t="str">
        <f>IF(COUNTIF($I$5:I965,I965)&gt;1,"Doublon","")</f>
        <v/>
      </c>
      <c r="K965" s="14">
        <v>4</v>
      </c>
      <c r="L965" s="15">
        <v>9</v>
      </c>
      <c r="M965" s="14">
        <f t="shared" si="45"/>
        <v>91</v>
      </c>
    </row>
    <row r="966" spans="1:13" x14ac:dyDescent="0.25">
      <c r="A966" s="12">
        <v>962</v>
      </c>
      <c r="B966" s="12">
        <v>2016</v>
      </c>
      <c r="C966" s="13">
        <v>42713</v>
      </c>
      <c r="D966" s="14">
        <v>6</v>
      </c>
      <c r="E966" s="14">
        <v>12</v>
      </c>
      <c r="F966" s="14">
        <v>28</v>
      </c>
      <c r="G966" s="14">
        <v>37</v>
      </c>
      <c r="H966" s="14">
        <v>40</v>
      </c>
      <c r="I966" s="14" t="str">
        <f t="shared" ref="I966:I1029" si="46">D966&amp;E966&amp;F966&amp;G966&amp;H966</f>
        <v>612283740</v>
      </c>
      <c r="J966" s="14" t="str">
        <f>IF(COUNTIF($I$5:I966,I966)&gt;1,"Doublon","")</f>
        <v/>
      </c>
      <c r="K966" s="14">
        <v>1</v>
      </c>
      <c r="L966" s="15">
        <v>5</v>
      </c>
      <c r="M966" s="14">
        <f t="shared" si="45"/>
        <v>123</v>
      </c>
    </row>
    <row r="967" spans="1:13" x14ac:dyDescent="0.25">
      <c r="A967" s="12">
        <v>963</v>
      </c>
      <c r="B967" s="12">
        <v>2016</v>
      </c>
      <c r="C967" s="13">
        <v>42717</v>
      </c>
      <c r="D967" s="14">
        <v>14</v>
      </c>
      <c r="E967" s="14">
        <v>28</v>
      </c>
      <c r="F967" s="14">
        <v>29</v>
      </c>
      <c r="G967" s="14">
        <v>48</v>
      </c>
      <c r="H967" s="14">
        <v>50</v>
      </c>
      <c r="I967" s="14" t="str">
        <f t="shared" si="46"/>
        <v>1428294850</v>
      </c>
      <c r="J967" s="14" t="str">
        <f>IF(COUNTIF($I$5:I967,I967)&gt;1,"Doublon","")</f>
        <v/>
      </c>
      <c r="K967" s="14">
        <v>2</v>
      </c>
      <c r="L967" s="15">
        <v>8</v>
      </c>
      <c r="M967" s="14">
        <f t="shared" si="45"/>
        <v>169</v>
      </c>
    </row>
    <row r="968" spans="1:13" x14ac:dyDescent="0.25">
      <c r="A968" s="12">
        <v>964</v>
      </c>
      <c r="B968" s="12">
        <v>2016</v>
      </c>
      <c r="C968" s="13">
        <v>42720</v>
      </c>
      <c r="D968" s="14">
        <v>6</v>
      </c>
      <c r="E968" s="14">
        <v>10</v>
      </c>
      <c r="F968" s="14">
        <v>30</v>
      </c>
      <c r="G968" s="14">
        <v>41</v>
      </c>
      <c r="H968" s="14">
        <v>45</v>
      </c>
      <c r="I968" s="14" t="str">
        <f t="shared" si="46"/>
        <v>610304145</v>
      </c>
      <c r="J968" s="14" t="str">
        <f>IF(COUNTIF($I$5:I968,I968)&gt;1,"Doublon","")</f>
        <v/>
      </c>
      <c r="K968" s="14">
        <v>4</v>
      </c>
      <c r="L968" s="15">
        <v>11</v>
      </c>
      <c r="M968" s="14">
        <f t="shared" si="45"/>
        <v>132</v>
      </c>
    </row>
    <row r="969" spans="1:13" x14ac:dyDescent="0.25">
      <c r="A969" s="12">
        <v>965</v>
      </c>
      <c r="B969" s="12">
        <v>2016</v>
      </c>
      <c r="C969" s="13">
        <v>42724</v>
      </c>
      <c r="D969" s="14">
        <v>13</v>
      </c>
      <c r="E969" s="14">
        <v>15</v>
      </c>
      <c r="F969" s="14">
        <v>17</v>
      </c>
      <c r="G969" s="14">
        <v>21</v>
      </c>
      <c r="H969" s="14">
        <v>27</v>
      </c>
      <c r="I969" s="14" t="str">
        <f t="shared" si="46"/>
        <v>1315172127</v>
      </c>
      <c r="J969" s="14" t="str">
        <f>IF(COUNTIF($I$5:I969,I969)&gt;1,"Doublon","")</f>
        <v/>
      </c>
      <c r="K969" s="14">
        <v>2</v>
      </c>
      <c r="L969" s="15">
        <v>3</v>
      </c>
      <c r="M969" s="14">
        <f t="shared" si="45"/>
        <v>93</v>
      </c>
    </row>
    <row r="970" spans="1:13" x14ac:dyDescent="0.25">
      <c r="A970" s="12">
        <v>966</v>
      </c>
      <c r="B970" s="12">
        <v>2016</v>
      </c>
      <c r="C970" s="13">
        <v>42727</v>
      </c>
      <c r="D970" s="14">
        <v>4</v>
      </c>
      <c r="E970" s="14">
        <v>16</v>
      </c>
      <c r="F970" s="14">
        <v>20</v>
      </c>
      <c r="G970" s="14">
        <v>39</v>
      </c>
      <c r="H970" s="14">
        <v>46</v>
      </c>
      <c r="I970" s="14" t="str">
        <f t="shared" si="46"/>
        <v>416203946</v>
      </c>
      <c r="J970" s="14" t="str">
        <f>IF(COUNTIF($I$5:I970,I970)&gt;1,"Doublon","")</f>
        <v/>
      </c>
      <c r="K970" s="14">
        <v>2</v>
      </c>
      <c r="L970" s="15">
        <v>5</v>
      </c>
      <c r="M970" s="14">
        <f t="shared" si="45"/>
        <v>125</v>
      </c>
    </row>
    <row r="971" spans="1:13" x14ac:dyDescent="0.25">
      <c r="A971" s="12">
        <v>967</v>
      </c>
      <c r="B971" s="12">
        <v>2016</v>
      </c>
      <c r="C971" s="13">
        <v>42731</v>
      </c>
      <c r="D971" s="14">
        <v>3</v>
      </c>
      <c r="E971" s="14">
        <v>22</v>
      </c>
      <c r="F971" s="14">
        <v>25</v>
      </c>
      <c r="G971" s="14">
        <v>32</v>
      </c>
      <c r="H971" s="14">
        <v>39</v>
      </c>
      <c r="I971" s="14" t="str">
        <f t="shared" si="46"/>
        <v>322253239</v>
      </c>
      <c r="J971" s="14" t="str">
        <f>IF(COUNTIF($I$5:I971,I971)&gt;1,"Doublon","")</f>
        <v/>
      </c>
      <c r="K971" s="14">
        <v>7</v>
      </c>
      <c r="L971" s="15">
        <v>12</v>
      </c>
      <c r="M971" s="14">
        <f t="shared" si="45"/>
        <v>121</v>
      </c>
    </row>
    <row r="972" spans="1:13" x14ac:dyDescent="0.25">
      <c r="A972" s="12">
        <v>968</v>
      </c>
      <c r="B972" s="12">
        <v>2016</v>
      </c>
      <c r="C972" s="13">
        <v>42734</v>
      </c>
      <c r="D972" s="14">
        <v>8</v>
      </c>
      <c r="E972" s="14">
        <v>10</v>
      </c>
      <c r="F972" s="14">
        <v>22</v>
      </c>
      <c r="G972" s="14">
        <v>29</v>
      </c>
      <c r="H972" s="14">
        <v>47</v>
      </c>
      <c r="I972" s="14" t="str">
        <f t="shared" si="46"/>
        <v>810222947</v>
      </c>
      <c r="J972" s="14" t="str">
        <f>IF(COUNTIF($I$5:I972,I972)&gt;1,"Doublon","")</f>
        <v/>
      </c>
      <c r="K972" s="14">
        <v>1</v>
      </c>
      <c r="L972" s="15">
        <v>3</v>
      </c>
      <c r="M972" s="14">
        <f t="shared" si="45"/>
        <v>116</v>
      </c>
    </row>
    <row r="973" spans="1:13" x14ac:dyDescent="0.25">
      <c r="A973" s="12">
        <v>969</v>
      </c>
      <c r="B973" s="12">
        <v>2017</v>
      </c>
      <c r="C973" s="13">
        <v>42738</v>
      </c>
      <c r="D973" s="14">
        <v>19</v>
      </c>
      <c r="E973" s="14">
        <v>23</v>
      </c>
      <c r="F973" s="14">
        <v>27</v>
      </c>
      <c r="G973" s="14">
        <v>34</v>
      </c>
      <c r="H973" s="14">
        <v>49</v>
      </c>
      <c r="I973" s="14" t="str">
        <f t="shared" si="46"/>
        <v>1923273449</v>
      </c>
      <c r="J973" s="14" t="str">
        <f>IF(COUNTIF($I$5:I973,I973)&gt;1,"Doublon","")</f>
        <v/>
      </c>
      <c r="K973" s="14">
        <v>1</v>
      </c>
      <c r="L973" s="15">
        <v>11</v>
      </c>
      <c r="M973" s="14">
        <f t="shared" si="45"/>
        <v>152</v>
      </c>
    </row>
    <row r="974" spans="1:13" x14ac:dyDescent="0.25">
      <c r="A974" s="12">
        <v>970</v>
      </c>
      <c r="B974" s="12">
        <v>2017</v>
      </c>
      <c r="C974" s="13">
        <v>42741</v>
      </c>
      <c r="D974" s="14">
        <v>10</v>
      </c>
      <c r="E974" s="14">
        <v>14</v>
      </c>
      <c r="F974" s="14">
        <v>18</v>
      </c>
      <c r="G974" s="14">
        <v>21</v>
      </c>
      <c r="H974" s="14">
        <v>49</v>
      </c>
      <c r="I974" s="14" t="str">
        <f t="shared" si="46"/>
        <v>1014182149</v>
      </c>
      <c r="J974" s="14" t="str">
        <f>IF(COUNTIF($I$5:I974,I974)&gt;1,"Doublon","")</f>
        <v/>
      </c>
      <c r="K974" s="14">
        <v>9</v>
      </c>
      <c r="L974" s="15">
        <v>11</v>
      </c>
      <c r="M974" s="14">
        <f t="shared" si="45"/>
        <v>112</v>
      </c>
    </row>
    <row r="975" spans="1:13" x14ac:dyDescent="0.25">
      <c r="A975" s="12">
        <v>971</v>
      </c>
      <c r="B975" s="12">
        <v>2017</v>
      </c>
      <c r="C975" s="13">
        <v>42745</v>
      </c>
      <c r="D975" s="14">
        <v>2</v>
      </c>
      <c r="E975" s="14">
        <v>11</v>
      </c>
      <c r="F975" s="14">
        <v>29</v>
      </c>
      <c r="G975" s="14">
        <v>35</v>
      </c>
      <c r="H975" s="14">
        <v>44</v>
      </c>
      <c r="I975" s="14" t="str">
        <f t="shared" si="46"/>
        <v>211293544</v>
      </c>
      <c r="J975" s="14" t="str">
        <f>IF(COUNTIF($I$5:I975,I975)&gt;1,"Doublon","")</f>
        <v/>
      </c>
      <c r="K975" s="14">
        <v>4</v>
      </c>
      <c r="L975" s="15">
        <v>9</v>
      </c>
      <c r="M975" s="14">
        <f t="shared" si="45"/>
        <v>121</v>
      </c>
    </row>
    <row r="976" spans="1:13" x14ac:dyDescent="0.25">
      <c r="A976" s="12">
        <v>972</v>
      </c>
      <c r="B976" s="12">
        <v>2017</v>
      </c>
      <c r="C976" s="13">
        <v>42748</v>
      </c>
      <c r="D976" s="14">
        <v>3</v>
      </c>
      <c r="E976" s="14">
        <v>7</v>
      </c>
      <c r="F976" s="14">
        <v>16</v>
      </c>
      <c r="G976" s="14">
        <v>26</v>
      </c>
      <c r="H976" s="14">
        <v>50</v>
      </c>
      <c r="I976" s="14" t="str">
        <f t="shared" si="46"/>
        <v>37162650</v>
      </c>
      <c r="J976" s="14" t="str">
        <f>IF(COUNTIF($I$5:I976,I976)&gt;1,"Doublon","")</f>
        <v/>
      </c>
      <c r="K976" s="14">
        <v>4</v>
      </c>
      <c r="L976" s="15">
        <v>7</v>
      </c>
      <c r="M976" s="14">
        <f t="shared" si="45"/>
        <v>102</v>
      </c>
    </row>
    <row r="977" spans="1:13" x14ac:dyDescent="0.25">
      <c r="A977" s="12">
        <v>973</v>
      </c>
      <c r="B977" s="12">
        <v>2017</v>
      </c>
      <c r="C977" s="13">
        <v>42752</v>
      </c>
      <c r="D977" s="14">
        <v>4</v>
      </c>
      <c r="E977" s="14">
        <v>16</v>
      </c>
      <c r="F977" s="14">
        <v>25</v>
      </c>
      <c r="G977" s="14">
        <v>43</v>
      </c>
      <c r="H977" s="14">
        <v>47</v>
      </c>
      <c r="I977" s="14" t="str">
        <f t="shared" si="46"/>
        <v>416254347</v>
      </c>
      <c r="J977" s="14" t="str">
        <f>IF(COUNTIF($I$5:I977,I977)&gt;1,"Doublon","")</f>
        <v/>
      </c>
      <c r="K977" s="14">
        <v>2</v>
      </c>
      <c r="L977" s="15">
        <v>10</v>
      </c>
      <c r="M977" s="14">
        <f t="shared" si="45"/>
        <v>135</v>
      </c>
    </row>
    <row r="978" spans="1:13" x14ac:dyDescent="0.25">
      <c r="A978" s="12">
        <v>974</v>
      </c>
      <c r="B978" s="12">
        <v>2017</v>
      </c>
      <c r="C978" s="13">
        <v>42755</v>
      </c>
      <c r="D978" s="14">
        <v>10</v>
      </c>
      <c r="E978" s="14">
        <v>17</v>
      </c>
      <c r="F978" s="14">
        <v>27</v>
      </c>
      <c r="G978" s="14">
        <v>31</v>
      </c>
      <c r="H978" s="14">
        <v>49</v>
      </c>
      <c r="I978" s="14" t="str">
        <f t="shared" si="46"/>
        <v>1017273149</v>
      </c>
      <c r="J978" s="14" t="str">
        <f>IF(COUNTIF($I$5:I978,I978)&gt;1,"Doublon","")</f>
        <v/>
      </c>
      <c r="K978" s="14">
        <v>3</v>
      </c>
      <c r="L978" s="15">
        <v>5</v>
      </c>
      <c r="M978" s="14">
        <f t="shared" si="45"/>
        <v>134</v>
      </c>
    </row>
    <row r="979" spans="1:13" x14ac:dyDescent="0.25">
      <c r="A979" s="12">
        <v>975</v>
      </c>
      <c r="B979" s="12">
        <v>2017</v>
      </c>
      <c r="C979" s="13">
        <v>42759</v>
      </c>
      <c r="D979" s="14">
        <v>1</v>
      </c>
      <c r="E979" s="14">
        <v>5</v>
      </c>
      <c r="F979" s="14">
        <v>7</v>
      </c>
      <c r="G979" s="14">
        <v>17</v>
      </c>
      <c r="H979" s="14">
        <v>23</v>
      </c>
      <c r="I979" s="14" t="str">
        <f t="shared" si="46"/>
        <v>1571723</v>
      </c>
      <c r="J979" s="14" t="str">
        <f>IF(COUNTIF($I$5:I979,I979)&gt;1,"Doublon","")</f>
        <v/>
      </c>
      <c r="K979" s="14">
        <v>3</v>
      </c>
      <c r="L979" s="15">
        <v>8</v>
      </c>
      <c r="M979" s="14">
        <f t="shared" si="45"/>
        <v>53</v>
      </c>
    </row>
    <row r="980" spans="1:13" x14ac:dyDescent="0.25">
      <c r="A980" s="12">
        <v>976</v>
      </c>
      <c r="B980" s="12">
        <v>2017</v>
      </c>
      <c r="C980" s="13">
        <v>42762</v>
      </c>
      <c r="D980" s="14">
        <v>17</v>
      </c>
      <c r="E980" s="14">
        <v>20</v>
      </c>
      <c r="F980" s="14">
        <v>28</v>
      </c>
      <c r="G980" s="14">
        <v>45</v>
      </c>
      <c r="H980" s="14">
        <v>48</v>
      </c>
      <c r="I980" s="14" t="str">
        <f t="shared" si="46"/>
        <v>1720284548</v>
      </c>
      <c r="J980" s="14" t="str">
        <f>IF(COUNTIF($I$5:I980,I980)&gt;1,"Doublon","")</f>
        <v/>
      </c>
      <c r="K980" s="14">
        <v>5</v>
      </c>
      <c r="L980" s="15">
        <v>9</v>
      </c>
      <c r="M980" s="14">
        <f t="shared" si="45"/>
        <v>158</v>
      </c>
    </row>
    <row r="981" spans="1:13" x14ac:dyDescent="0.25">
      <c r="A981" s="12">
        <v>977</v>
      </c>
      <c r="B981" s="12">
        <v>2017</v>
      </c>
      <c r="C981" s="13">
        <v>42766</v>
      </c>
      <c r="D981" s="14">
        <v>3</v>
      </c>
      <c r="E981" s="14">
        <v>4</v>
      </c>
      <c r="F981" s="14">
        <v>17</v>
      </c>
      <c r="G981" s="14">
        <v>23</v>
      </c>
      <c r="H981" s="14">
        <v>44</v>
      </c>
      <c r="I981" s="14" t="str">
        <f t="shared" si="46"/>
        <v>34172344</v>
      </c>
      <c r="J981" s="14" t="str">
        <f>IF(COUNTIF($I$5:I981,I981)&gt;1,"Doublon","")</f>
        <v/>
      </c>
      <c r="K981" s="14">
        <v>6</v>
      </c>
      <c r="L981" s="15">
        <v>9</v>
      </c>
      <c r="M981" s="14">
        <f t="shared" si="45"/>
        <v>91</v>
      </c>
    </row>
    <row r="982" spans="1:13" x14ac:dyDescent="0.25">
      <c r="A982" s="12">
        <v>978</v>
      </c>
      <c r="B982" s="12">
        <v>2017</v>
      </c>
      <c r="C982" s="13">
        <v>42769</v>
      </c>
      <c r="D982" s="14">
        <v>3</v>
      </c>
      <c r="E982" s="14">
        <v>4</v>
      </c>
      <c r="F982" s="14">
        <v>15</v>
      </c>
      <c r="G982" s="14">
        <v>46</v>
      </c>
      <c r="H982" s="14">
        <v>50</v>
      </c>
      <c r="I982" s="14" t="str">
        <f t="shared" si="46"/>
        <v>34154650</v>
      </c>
      <c r="J982" s="14" t="str">
        <f>IF(COUNTIF($I$5:I982,I982)&gt;1,"Doublon","")</f>
        <v/>
      </c>
      <c r="K982" s="14">
        <v>5</v>
      </c>
      <c r="L982" s="15">
        <v>9</v>
      </c>
      <c r="M982" s="14">
        <f t="shared" si="45"/>
        <v>118</v>
      </c>
    </row>
    <row r="983" spans="1:13" x14ac:dyDescent="0.25">
      <c r="A983" s="12">
        <v>979</v>
      </c>
      <c r="B983" s="12">
        <v>2017</v>
      </c>
      <c r="C983" s="13">
        <v>42773</v>
      </c>
      <c r="D983" s="14">
        <v>4</v>
      </c>
      <c r="E983" s="14">
        <v>10</v>
      </c>
      <c r="F983" s="14">
        <v>31</v>
      </c>
      <c r="G983" s="14">
        <v>38</v>
      </c>
      <c r="H983" s="14">
        <v>44</v>
      </c>
      <c r="I983" s="14" t="str">
        <f t="shared" si="46"/>
        <v>410313844</v>
      </c>
      <c r="J983" s="14" t="str">
        <f>IF(COUNTIF($I$5:I983,I983)&gt;1,"Doublon","")</f>
        <v/>
      </c>
      <c r="K983" s="14">
        <v>8</v>
      </c>
      <c r="L983" s="15">
        <v>10</v>
      </c>
      <c r="M983" s="14">
        <f t="shared" si="45"/>
        <v>127</v>
      </c>
    </row>
    <row r="984" spans="1:13" x14ac:dyDescent="0.25">
      <c r="A984" s="12">
        <v>980</v>
      </c>
      <c r="B984" s="12">
        <v>2017</v>
      </c>
      <c r="C984" s="13">
        <v>42776</v>
      </c>
      <c r="D984" s="14">
        <v>7</v>
      </c>
      <c r="E984" s="14">
        <v>21</v>
      </c>
      <c r="F984" s="14">
        <v>26</v>
      </c>
      <c r="G984" s="14">
        <v>35</v>
      </c>
      <c r="H984" s="14">
        <v>43</v>
      </c>
      <c r="I984" s="14" t="str">
        <f t="shared" si="46"/>
        <v>721263543</v>
      </c>
      <c r="J984" s="14" t="str">
        <f>IF(COUNTIF($I$5:I984,I984)&gt;1,"Doublon","")</f>
        <v/>
      </c>
      <c r="K984" s="14">
        <v>2</v>
      </c>
      <c r="L984" s="15">
        <v>9</v>
      </c>
      <c r="M984" s="14">
        <f t="shared" si="45"/>
        <v>132</v>
      </c>
    </row>
    <row r="985" spans="1:13" x14ac:dyDescent="0.25">
      <c r="A985" s="12">
        <v>981</v>
      </c>
      <c r="B985" s="12">
        <v>2017</v>
      </c>
      <c r="C985" s="13">
        <v>42780</v>
      </c>
      <c r="D985" s="14">
        <v>2</v>
      </c>
      <c r="E985" s="14">
        <v>10</v>
      </c>
      <c r="F985" s="14">
        <v>24</v>
      </c>
      <c r="G985" s="14">
        <v>40</v>
      </c>
      <c r="H985" s="14">
        <v>44</v>
      </c>
      <c r="I985" s="14" t="str">
        <f t="shared" si="46"/>
        <v>210244044</v>
      </c>
      <c r="J985" s="14" t="str">
        <f>IF(COUNTIF($I$5:I985,I985)&gt;1,"Doublon","")</f>
        <v/>
      </c>
      <c r="K985" s="14">
        <v>3</v>
      </c>
      <c r="L985" s="15">
        <v>10</v>
      </c>
      <c r="M985" s="14">
        <f t="shared" si="45"/>
        <v>120</v>
      </c>
    </row>
    <row r="986" spans="1:13" x14ac:dyDescent="0.25">
      <c r="A986" s="12">
        <v>982</v>
      </c>
      <c r="B986" s="12">
        <v>2017</v>
      </c>
      <c r="C986" s="13">
        <v>42783</v>
      </c>
      <c r="D986" s="14">
        <v>19</v>
      </c>
      <c r="E986" s="14">
        <v>25</v>
      </c>
      <c r="F986" s="14">
        <v>33</v>
      </c>
      <c r="G986" s="14">
        <v>36</v>
      </c>
      <c r="H986" s="14">
        <v>48</v>
      </c>
      <c r="I986" s="14" t="str">
        <f t="shared" si="46"/>
        <v>1925333648</v>
      </c>
      <c r="J986" s="14" t="str">
        <f>IF(COUNTIF($I$5:I986,I986)&gt;1,"Doublon","")</f>
        <v/>
      </c>
      <c r="K986" s="14">
        <v>2</v>
      </c>
      <c r="L986" s="15">
        <v>9</v>
      </c>
      <c r="M986" s="14">
        <f t="shared" si="45"/>
        <v>161</v>
      </c>
    </row>
    <row r="987" spans="1:13" x14ac:dyDescent="0.25">
      <c r="A987" s="12">
        <v>983</v>
      </c>
      <c r="B987" s="12">
        <v>2017</v>
      </c>
      <c r="C987" s="13">
        <v>42787</v>
      </c>
      <c r="D987" s="14">
        <v>13</v>
      </c>
      <c r="E987" s="14">
        <v>19</v>
      </c>
      <c r="F987" s="14">
        <v>41</v>
      </c>
      <c r="G987" s="14">
        <v>45</v>
      </c>
      <c r="H987" s="14">
        <v>49</v>
      </c>
      <c r="I987" s="14" t="str">
        <f t="shared" si="46"/>
        <v>1319414549</v>
      </c>
      <c r="J987" s="14" t="str">
        <f>IF(COUNTIF($I$5:I987,I987)&gt;1,"Doublon","")</f>
        <v/>
      </c>
      <c r="K987" s="14">
        <v>3</v>
      </c>
      <c r="L987" s="15">
        <v>4</v>
      </c>
      <c r="M987" s="14">
        <f t="shared" si="45"/>
        <v>167</v>
      </c>
    </row>
    <row r="988" spans="1:13" x14ac:dyDescent="0.25">
      <c r="A988" s="12">
        <v>984</v>
      </c>
      <c r="B988" s="12">
        <v>2017</v>
      </c>
      <c r="C988" s="13">
        <v>42790</v>
      </c>
      <c r="D988" s="14">
        <v>2</v>
      </c>
      <c r="E988" s="14">
        <v>4</v>
      </c>
      <c r="F988" s="14">
        <v>13</v>
      </c>
      <c r="G988" s="14">
        <v>22</v>
      </c>
      <c r="H988" s="14">
        <v>43</v>
      </c>
      <c r="I988" s="14" t="str">
        <f t="shared" si="46"/>
        <v>24132243</v>
      </c>
      <c r="J988" s="14" t="str">
        <f>IF(COUNTIF($I$5:I988,I988)&gt;1,"Doublon","")</f>
        <v/>
      </c>
      <c r="K988" s="14">
        <v>8</v>
      </c>
      <c r="L988" s="15">
        <v>9</v>
      </c>
      <c r="M988" s="14">
        <f t="shared" si="45"/>
        <v>84</v>
      </c>
    </row>
    <row r="989" spans="1:13" x14ac:dyDescent="0.25">
      <c r="A989" s="12">
        <v>985</v>
      </c>
      <c r="B989" s="12">
        <v>2017</v>
      </c>
      <c r="C989" s="13">
        <v>42794</v>
      </c>
      <c r="D989" s="14">
        <v>10</v>
      </c>
      <c r="E989" s="14">
        <v>20</v>
      </c>
      <c r="F989" s="14">
        <v>31</v>
      </c>
      <c r="G989" s="14">
        <v>35</v>
      </c>
      <c r="H989" s="14">
        <v>42</v>
      </c>
      <c r="I989" s="14" t="str">
        <f t="shared" si="46"/>
        <v>1020313542</v>
      </c>
      <c r="J989" s="14" t="str">
        <f>IF(COUNTIF($I$5:I989,I989)&gt;1,"Doublon","")</f>
        <v/>
      </c>
      <c r="K989" s="14">
        <v>2</v>
      </c>
      <c r="L989" s="15">
        <v>12</v>
      </c>
      <c r="M989" s="14">
        <f t="shared" si="45"/>
        <v>138</v>
      </c>
    </row>
    <row r="990" spans="1:13" x14ac:dyDescent="0.25">
      <c r="A990" s="12">
        <v>986</v>
      </c>
      <c r="B990" s="12">
        <v>2017</v>
      </c>
      <c r="C990" s="13">
        <v>42797</v>
      </c>
      <c r="D990" s="14">
        <v>2</v>
      </c>
      <c r="E990" s="14">
        <v>11</v>
      </c>
      <c r="F990" s="14">
        <v>29</v>
      </c>
      <c r="G990" s="14">
        <v>30</v>
      </c>
      <c r="H990" s="14">
        <v>47</v>
      </c>
      <c r="I990" s="14" t="str">
        <f t="shared" si="46"/>
        <v>211293047</v>
      </c>
      <c r="J990" s="14" t="str">
        <f>IF(COUNTIF($I$5:I990,I990)&gt;1,"Doublon","")</f>
        <v/>
      </c>
      <c r="K990" s="14">
        <v>1</v>
      </c>
      <c r="L990" s="15">
        <v>12</v>
      </c>
      <c r="M990" s="14">
        <f t="shared" ref="M990:M1053" si="47">D990+E990+F990+G990+H990</f>
        <v>119</v>
      </c>
    </row>
    <row r="991" spans="1:13" x14ac:dyDescent="0.25">
      <c r="A991" s="12">
        <v>987</v>
      </c>
      <c r="B991" s="12">
        <v>2017</v>
      </c>
      <c r="C991" s="13">
        <v>42801</v>
      </c>
      <c r="D991" s="14">
        <v>6</v>
      </c>
      <c r="E991" s="14">
        <v>37</v>
      </c>
      <c r="F991" s="14">
        <v>41</v>
      </c>
      <c r="G991" s="14">
        <v>48</v>
      </c>
      <c r="H991" s="14">
        <v>50</v>
      </c>
      <c r="I991" s="14" t="str">
        <f t="shared" si="46"/>
        <v>637414850</v>
      </c>
      <c r="J991" s="14" t="str">
        <f>IF(COUNTIF($I$5:I991,I991)&gt;1,"Doublon","")</f>
        <v/>
      </c>
      <c r="K991" s="14">
        <v>4</v>
      </c>
      <c r="L991" s="15">
        <v>5</v>
      </c>
      <c r="M991" s="14">
        <f t="shared" si="47"/>
        <v>182</v>
      </c>
    </row>
    <row r="992" spans="1:13" x14ac:dyDescent="0.25">
      <c r="A992" s="12">
        <v>988</v>
      </c>
      <c r="B992" s="12">
        <v>2017</v>
      </c>
      <c r="C992" s="13">
        <v>42804</v>
      </c>
      <c r="D992" s="14">
        <v>31</v>
      </c>
      <c r="E992" s="14">
        <v>36</v>
      </c>
      <c r="F992" s="14">
        <v>38</v>
      </c>
      <c r="G992" s="14">
        <v>47</v>
      </c>
      <c r="H992" s="14">
        <v>49</v>
      </c>
      <c r="I992" s="14" t="str">
        <f t="shared" si="46"/>
        <v>3136384749</v>
      </c>
      <c r="J992" s="14" t="str">
        <f>IF(COUNTIF($I$5:I992,I992)&gt;1,"Doublon","")</f>
        <v/>
      </c>
      <c r="K992" s="14">
        <v>8</v>
      </c>
      <c r="L992" s="15">
        <v>11</v>
      </c>
      <c r="M992" s="14">
        <f t="shared" si="47"/>
        <v>201</v>
      </c>
    </row>
    <row r="993" spans="1:13" x14ac:dyDescent="0.25">
      <c r="A993" s="12">
        <v>989</v>
      </c>
      <c r="B993" s="12">
        <v>2017</v>
      </c>
      <c r="C993" s="13">
        <v>42808</v>
      </c>
      <c r="D993" s="14">
        <v>3</v>
      </c>
      <c r="E993" s="14">
        <v>5</v>
      </c>
      <c r="F993" s="14">
        <v>21</v>
      </c>
      <c r="G993" s="14">
        <v>36</v>
      </c>
      <c r="H993" s="14">
        <v>44</v>
      </c>
      <c r="I993" s="14" t="str">
        <f t="shared" si="46"/>
        <v>35213644</v>
      </c>
      <c r="J993" s="14" t="str">
        <f>IF(COUNTIF($I$5:I993,I993)&gt;1,"Doublon","")</f>
        <v/>
      </c>
      <c r="K993" s="14">
        <v>3</v>
      </c>
      <c r="L993" s="15">
        <v>6</v>
      </c>
      <c r="M993" s="14">
        <f t="shared" si="47"/>
        <v>109</v>
      </c>
    </row>
    <row r="994" spans="1:13" x14ac:dyDescent="0.25">
      <c r="A994" s="12">
        <v>990</v>
      </c>
      <c r="B994" s="12">
        <v>2017</v>
      </c>
      <c r="C994" s="13">
        <v>42811</v>
      </c>
      <c r="D994" s="14">
        <v>6</v>
      </c>
      <c r="E994" s="14">
        <v>10</v>
      </c>
      <c r="F994" s="14">
        <v>19</v>
      </c>
      <c r="G994" s="14">
        <v>29</v>
      </c>
      <c r="H994" s="14">
        <v>36</v>
      </c>
      <c r="I994" s="14" t="str">
        <f t="shared" si="46"/>
        <v>610192936</v>
      </c>
      <c r="J994" s="14" t="str">
        <f>IF(COUNTIF($I$5:I994,I994)&gt;1,"Doublon","")</f>
        <v/>
      </c>
      <c r="K994" s="14">
        <v>3</v>
      </c>
      <c r="L994" s="15">
        <v>9</v>
      </c>
      <c r="M994" s="14">
        <f t="shared" si="47"/>
        <v>100</v>
      </c>
    </row>
    <row r="995" spans="1:13" x14ac:dyDescent="0.25">
      <c r="A995" s="12">
        <v>991</v>
      </c>
      <c r="B995" s="12">
        <v>2017</v>
      </c>
      <c r="C995" s="13">
        <v>42815</v>
      </c>
      <c r="D995" s="14">
        <v>1</v>
      </c>
      <c r="E995" s="14">
        <v>20</v>
      </c>
      <c r="F995" s="14">
        <v>23</v>
      </c>
      <c r="G995" s="14">
        <v>44</v>
      </c>
      <c r="H995" s="14">
        <v>47</v>
      </c>
      <c r="I995" s="14" t="str">
        <f t="shared" si="46"/>
        <v>120234447</v>
      </c>
      <c r="J995" s="14" t="str">
        <f>IF(COUNTIF($I$5:I995,I995)&gt;1,"Doublon","")</f>
        <v/>
      </c>
      <c r="K995" s="14">
        <v>4</v>
      </c>
      <c r="L995" s="15">
        <v>11</v>
      </c>
      <c r="M995" s="14">
        <f t="shared" si="47"/>
        <v>135</v>
      </c>
    </row>
    <row r="996" spans="1:13" x14ac:dyDescent="0.25">
      <c r="A996" s="12">
        <v>992</v>
      </c>
      <c r="B996" s="12">
        <v>2017</v>
      </c>
      <c r="C996" s="13">
        <v>42818</v>
      </c>
      <c r="D996" s="14">
        <v>2</v>
      </c>
      <c r="E996" s="14">
        <v>17</v>
      </c>
      <c r="F996" s="14">
        <v>21</v>
      </c>
      <c r="G996" s="14">
        <v>27</v>
      </c>
      <c r="H996" s="14">
        <v>34</v>
      </c>
      <c r="I996" s="14" t="str">
        <f t="shared" si="46"/>
        <v>217212734</v>
      </c>
      <c r="J996" s="14" t="str">
        <f>IF(COUNTIF($I$5:I996,I996)&gt;1,"Doublon","")</f>
        <v/>
      </c>
      <c r="K996" s="14">
        <v>5</v>
      </c>
      <c r="L996" s="15">
        <v>9</v>
      </c>
      <c r="M996" s="14">
        <f t="shared" si="47"/>
        <v>101</v>
      </c>
    </row>
    <row r="997" spans="1:13" x14ac:dyDescent="0.25">
      <c r="A997" s="12">
        <v>993</v>
      </c>
      <c r="B997" s="12">
        <v>2017</v>
      </c>
      <c r="C997" s="13">
        <v>42822</v>
      </c>
      <c r="D997" s="14">
        <v>9</v>
      </c>
      <c r="E997" s="14">
        <v>13</v>
      </c>
      <c r="F997" s="14">
        <v>31</v>
      </c>
      <c r="G997" s="14">
        <v>33</v>
      </c>
      <c r="H997" s="14">
        <v>46</v>
      </c>
      <c r="I997" s="14" t="str">
        <f t="shared" si="46"/>
        <v>913313346</v>
      </c>
      <c r="J997" s="14" t="str">
        <f>IF(COUNTIF($I$5:I997,I997)&gt;1,"Doublon","")</f>
        <v/>
      </c>
      <c r="K997" s="14">
        <v>6</v>
      </c>
      <c r="L997" s="15">
        <v>10</v>
      </c>
      <c r="M997" s="14">
        <f t="shared" si="47"/>
        <v>132</v>
      </c>
    </row>
    <row r="998" spans="1:13" x14ac:dyDescent="0.25">
      <c r="A998" s="12">
        <v>994</v>
      </c>
      <c r="B998" s="12">
        <v>2017</v>
      </c>
      <c r="C998" s="13">
        <v>42825</v>
      </c>
      <c r="D998" s="14">
        <v>17</v>
      </c>
      <c r="E998" s="14">
        <v>24</v>
      </c>
      <c r="F998" s="14">
        <v>26</v>
      </c>
      <c r="G998" s="14">
        <v>28</v>
      </c>
      <c r="H998" s="14">
        <v>45</v>
      </c>
      <c r="I998" s="14" t="str">
        <f t="shared" si="46"/>
        <v>1724262845</v>
      </c>
      <c r="J998" s="14" t="str">
        <f>IF(COUNTIF($I$5:I998,I998)&gt;1,"Doublon","")</f>
        <v/>
      </c>
      <c r="K998" s="14">
        <v>4</v>
      </c>
      <c r="L998" s="15">
        <v>12</v>
      </c>
      <c r="M998" s="14">
        <f t="shared" si="47"/>
        <v>140</v>
      </c>
    </row>
    <row r="999" spans="1:13" x14ac:dyDescent="0.25">
      <c r="A999" s="12">
        <v>995</v>
      </c>
      <c r="B999" s="12">
        <v>2017</v>
      </c>
      <c r="C999" s="13">
        <v>42829</v>
      </c>
      <c r="D999" s="14">
        <v>1</v>
      </c>
      <c r="E999" s="14">
        <v>9</v>
      </c>
      <c r="F999" s="14">
        <v>24</v>
      </c>
      <c r="G999" s="14">
        <v>33</v>
      </c>
      <c r="H999" s="14">
        <v>34</v>
      </c>
      <c r="I999" s="14" t="str">
        <f t="shared" si="46"/>
        <v>19243334</v>
      </c>
      <c r="J999" s="14" t="str">
        <f>IF(COUNTIF($I$5:I999,I999)&gt;1,"Doublon","")</f>
        <v/>
      </c>
      <c r="K999" s="14">
        <v>2</v>
      </c>
      <c r="L999" s="15">
        <v>6</v>
      </c>
      <c r="M999" s="14">
        <f t="shared" si="47"/>
        <v>101</v>
      </c>
    </row>
    <row r="1000" spans="1:13" x14ac:dyDescent="0.25">
      <c r="A1000" s="12">
        <v>996</v>
      </c>
      <c r="B1000" s="12">
        <v>2017</v>
      </c>
      <c r="C1000" s="13">
        <v>42832</v>
      </c>
      <c r="D1000" s="14">
        <v>2</v>
      </c>
      <c r="E1000" s="14">
        <v>10</v>
      </c>
      <c r="F1000" s="14">
        <v>19</v>
      </c>
      <c r="G1000" s="14">
        <v>35</v>
      </c>
      <c r="H1000" s="14">
        <v>50</v>
      </c>
      <c r="I1000" s="14" t="str">
        <f t="shared" si="46"/>
        <v>210193550</v>
      </c>
      <c r="J1000" s="14" t="str">
        <f>IF(COUNTIF($I$5:I1000,I1000)&gt;1,"Doublon","")</f>
        <v/>
      </c>
      <c r="K1000" s="14">
        <v>6</v>
      </c>
      <c r="L1000" s="15">
        <v>7</v>
      </c>
      <c r="M1000" s="14">
        <f t="shared" si="47"/>
        <v>116</v>
      </c>
    </row>
    <row r="1001" spans="1:13" x14ac:dyDescent="0.25">
      <c r="A1001" s="12">
        <v>997</v>
      </c>
      <c r="B1001" s="12">
        <v>2017</v>
      </c>
      <c r="C1001" s="13">
        <v>42836</v>
      </c>
      <c r="D1001" s="14">
        <v>5</v>
      </c>
      <c r="E1001" s="14">
        <v>21</v>
      </c>
      <c r="F1001" s="14">
        <v>22</v>
      </c>
      <c r="G1001" s="14">
        <v>31</v>
      </c>
      <c r="H1001" s="14">
        <v>49</v>
      </c>
      <c r="I1001" s="14" t="str">
        <f t="shared" si="46"/>
        <v>521223149</v>
      </c>
      <c r="J1001" s="14" t="str">
        <f>IF(COUNTIF($I$5:I1001,I1001)&gt;1,"Doublon","")</f>
        <v/>
      </c>
      <c r="K1001" s="14">
        <v>2</v>
      </c>
      <c r="L1001" s="15">
        <v>8</v>
      </c>
      <c r="M1001" s="14">
        <f t="shared" si="47"/>
        <v>128</v>
      </c>
    </row>
    <row r="1002" spans="1:13" x14ac:dyDescent="0.25">
      <c r="A1002" s="12">
        <v>998</v>
      </c>
      <c r="B1002" s="12">
        <v>2017</v>
      </c>
      <c r="C1002" s="13">
        <v>42839</v>
      </c>
      <c r="D1002" s="14">
        <v>4</v>
      </c>
      <c r="E1002" s="14">
        <v>14</v>
      </c>
      <c r="F1002" s="14">
        <v>20</v>
      </c>
      <c r="G1002" s="14">
        <v>23</v>
      </c>
      <c r="H1002" s="14">
        <v>33</v>
      </c>
      <c r="I1002" s="14" t="str">
        <f t="shared" si="46"/>
        <v>414202333</v>
      </c>
      <c r="J1002" s="14" t="str">
        <f>IF(COUNTIF($I$5:I1002,I1002)&gt;1,"Doublon","")</f>
        <v/>
      </c>
      <c r="K1002" s="14">
        <v>6</v>
      </c>
      <c r="L1002" s="15">
        <v>10</v>
      </c>
      <c r="M1002" s="14">
        <f t="shared" si="47"/>
        <v>94</v>
      </c>
    </row>
    <row r="1003" spans="1:13" x14ac:dyDescent="0.25">
      <c r="A1003" s="12">
        <v>999</v>
      </c>
      <c r="B1003" s="12">
        <v>2017</v>
      </c>
      <c r="C1003" s="13">
        <v>42843</v>
      </c>
      <c r="D1003" s="14">
        <v>17</v>
      </c>
      <c r="E1003" s="14">
        <v>22</v>
      </c>
      <c r="F1003" s="14">
        <v>31</v>
      </c>
      <c r="G1003" s="14">
        <v>38</v>
      </c>
      <c r="H1003" s="14">
        <v>45</v>
      </c>
      <c r="I1003" s="14" t="str">
        <f t="shared" si="46"/>
        <v>1722313845</v>
      </c>
      <c r="J1003" s="14" t="str">
        <f>IF(COUNTIF($I$5:I1003,I1003)&gt;1,"Doublon","")</f>
        <v/>
      </c>
      <c r="K1003" s="14">
        <v>5</v>
      </c>
      <c r="L1003" s="15">
        <v>12</v>
      </c>
      <c r="M1003" s="14">
        <f t="shared" si="47"/>
        <v>153</v>
      </c>
    </row>
    <row r="1004" spans="1:13" x14ac:dyDescent="0.25">
      <c r="A1004" s="12">
        <v>1000</v>
      </c>
      <c r="B1004" s="12">
        <v>2017</v>
      </c>
      <c r="C1004" s="13">
        <v>42846</v>
      </c>
      <c r="D1004" s="14">
        <v>2</v>
      </c>
      <c r="E1004" s="14">
        <v>13</v>
      </c>
      <c r="F1004" s="14">
        <v>16</v>
      </c>
      <c r="G1004" s="14">
        <v>22</v>
      </c>
      <c r="H1004" s="14">
        <v>49</v>
      </c>
      <c r="I1004" s="14" t="str">
        <f t="shared" si="46"/>
        <v>213162249</v>
      </c>
      <c r="J1004" s="14" t="str">
        <f>IF(COUNTIF($I$5:I1004,I1004)&gt;1,"Doublon","")</f>
        <v/>
      </c>
      <c r="K1004" s="14">
        <v>4</v>
      </c>
      <c r="L1004" s="15">
        <v>5</v>
      </c>
      <c r="M1004" s="14">
        <f t="shared" si="47"/>
        <v>102</v>
      </c>
    </row>
    <row r="1005" spans="1:13" x14ac:dyDescent="0.25">
      <c r="A1005" s="12">
        <v>1001</v>
      </c>
      <c r="B1005" s="12">
        <v>2017</v>
      </c>
      <c r="C1005" s="13">
        <v>42850</v>
      </c>
      <c r="D1005" s="14">
        <v>9</v>
      </c>
      <c r="E1005" s="14">
        <v>11</v>
      </c>
      <c r="F1005" s="14">
        <v>19</v>
      </c>
      <c r="G1005" s="14">
        <v>32</v>
      </c>
      <c r="H1005" s="14">
        <v>43</v>
      </c>
      <c r="I1005" s="14" t="str">
        <f t="shared" si="46"/>
        <v>911193243</v>
      </c>
      <c r="J1005" s="14" t="str">
        <f>IF(COUNTIF($I$5:I1005,I1005)&gt;1,"Doublon","")</f>
        <v/>
      </c>
      <c r="K1005" s="14">
        <v>3</v>
      </c>
      <c r="L1005" s="15">
        <v>9</v>
      </c>
      <c r="M1005" s="14">
        <f t="shared" si="47"/>
        <v>114</v>
      </c>
    </row>
    <row r="1006" spans="1:13" x14ac:dyDescent="0.25">
      <c r="A1006" s="12">
        <v>1002</v>
      </c>
      <c r="B1006" s="12">
        <v>2017</v>
      </c>
      <c r="C1006" s="13">
        <v>42853</v>
      </c>
      <c r="D1006" s="14">
        <v>14</v>
      </c>
      <c r="E1006" s="14">
        <v>20</v>
      </c>
      <c r="F1006" s="14">
        <v>25</v>
      </c>
      <c r="G1006" s="14">
        <v>30</v>
      </c>
      <c r="H1006" s="14">
        <v>39</v>
      </c>
      <c r="I1006" s="14" t="str">
        <f t="shared" si="46"/>
        <v>1420253039</v>
      </c>
      <c r="J1006" s="14" t="str">
        <f>IF(COUNTIF($I$5:I1006,I1006)&gt;1,"Doublon","")</f>
        <v/>
      </c>
      <c r="K1006" s="14">
        <v>2</v>
      </c>
      <c r="L1006" s="15">
        <v>8</v>
      </c>
      <c r="M1006" s="14">
        <f t="shared" si="47"/>
        <v>128</v>
      </c>
    </row>
    <row r="1007" spans="1:13" x14ac:dyDescent="0.25">
      <c r="A1007" s="12">
        <v>1003</v>
      </c>
      <c r="B1007" s="12">
        <v>2017</v>
      </c>
      <c r="C1007" s="13">
        <v>42857</v>
      </c>
      <c r="D1007" s="14">
        <v>6</v>
      </c>
      <c r="E1007" s="14">
        <v>19</v>
      </c>
      <c r="F1007" s="14">
        <v>23</v>
      </c>
      <c r="G1007" s="14">
        <v>25</v>
      </c>
      <c r="H1007" s="14">
        <v>27</v>
      </c>
      <c r="I1007" s="14" t="str">
        <f t="shared" si="46"/>
        <v>619232527</v>
      </c>
      <c r="J1007" s="14" t="str">
        <f>IF(COUNTIF($I$5:I1007,I1007)&gt;1,"Doublon","")</f>
        <v/>
      </c>
      <c r="K1007" s="14">
        <v>11</v>
      </c>
      <c r="L1007" s="15">
        <v>12</v>
      </c>
      <c r="M1007" s="14">
        <f t="shared" si="47"/>
        <v>100</v>
      </c>
    </row>
    <row r="1008" spans="1:13" x14ac:dyDescent="0.25">
      <c r="A1008" s="12">
        <v>1004</v>
      </c>
      <c r="B1008" s="12">
        <v>2017</v>
      </c>
      <c r="C1008" s="13">
        <v>42860</v>
      </c>
      <c r="D1008" s="14">
        <v>3</v>
      </c>
      <c r="E1008" s="14">
        <v>7</v>
      </c>
      <c r="F1008" s="14">
        <v>30</v>
      </c>
      <c r="G1008" s="14">
        <v>35</v>
      </c>
      <c r="H1008" s="14">
        <v>43</v>
      </c>
      <c r="I1008" s="14" t="str">
        <f t="shared" si="46"/>
        <v>37303543</v>
      </c>
      <c r="J1008" s="14" t="str">
        <f>IF(COUNTIF($I$5:I1008,I1008)&gt;1,"Doublon","")</f>
        <v/>
      </c>
      <c r="K1008" s="14">
        <v>1</v>
      </c>
      <c r="L1008" s="15">
        <v>3</v>
      </c>
      <c r="M1008" s="14">
        <f t="shared" si="47"/>
        <v>118</v>
      </c>
    </row>
    <row r="1009" spans="1:13" x14ac:dyDescent="0.25">
      <c r="A1009" s="12">
        <v>1005</v>
      </c>
      <c r="B1009" s="12">
        <v>2017</v>
      </c>
      <c r="C1009" s="13">
        <v>42864</v>
      </c>
      <c r="D1009" s="14">
        <v>8</v>
      </c>
      <c r="E1009" s="14">
        <v>12</v>
      </c>
      <c r="F1009" s="14">
        <v>16</v>
      </c>
      <c r="G1009" s="14">
        <v>22</v>
      </c>
      <c r="H1009" s="14">
        <v>26</v>
      </c>
      <c r="I1009" s="14" t="str">
        <f t="shared" si="46"/>
        <v>812162226</v>
      </c>
      <c r="J1009" s="14" t="str">
        <f>IF(COUNTIF($I$5:I1009,I1009)&gt;1,"Doublon","")</f>
        <v/>
      </c>
      <c r="K1009" s="14">
        <v>6</v>
      </c>
      <c r="L1009" s="15">
        <v>7</v>
      </c>
      <c r="M1009" s="14">
        <f t="shared" si="47"/>
        <v>84</v>
      </c>
    </row>
    <row r="1010" spans="1:13" x14ac:dyDescent="0.25">
      <c r="A1010" s="12">
        <v>1006</v>
      </c>
      <c r="B1010" s="12">
        <v>2017</v>
      </c>
      <c r="C1010" s="13">
        <v>42867</v>
      </c>
      <c r="D1010" s="14">
        <v>2</v>
      </c>
      <c r="E1010" s="14">
        <v>20</v>
      </c>
      <c r="F1010" s="14">
        <v>28</v>
      </c>
      <c r="G1010" s="14">
        <v>29</v>
      </c>
      <c r="H1010" s="14">
        <v>44</v>
      </c>
      <c r="I1010" s="14" t="str">
        <f t="shared" si="46"/>
        <v>220282944</v>
      </c>
      <c r="J1010" s="14" t="str">
        <f>IF(COUNTIF($I$5:I1010,I1010)&gt;1,"Doublon","")</f>
        <v/>
      </c>
      <c r="K1010" s="14">
        <v>3</v>
      </c>
      <c r="L1010" s="15">
        <v>9</v>
      </c>
      <c r="M1010" s="14">
        <f t="shared" si="47"/>
        <v>123</v>
      </c>
    </row>
    <row r="1011" spans="1:13" x14ac:dyDescent="0.25">
      <c r="A1011" s="12">
        <v>1007</v>
      </c>
      <c r="B1011" s="12">
        <v>2017</v>
      </c>
      <c r="C1011" s="13">
        <v>42871</v>
      </c>
      <c r="D1011" s="14">
        <v>8</v>
      </c>
      <c r="E1011" s="14">
        <v>11</v>
      </c>
      <c r="F1011" s="14">
        <v>15</v>
      </c>
      <c r="G1011" s="14">
        <v>20</v>
      </c>
      <c r="H1011" s="14">
        <v>30</v>
      </c>
      <c r="I1011" s="14" t="str">
        <f t="shared" si="46"/>
        <v>811152030</v>
      </c>
      <c r="J1011" s="14" t="str">
        <f>IF(COUNTIF($I$5:I1011,I1011)&gt;1,"Doublon","")</f>
        <v/>
      </c>
      <c r="K1011" s="14">
        <v>3</v>
      </c>
      <c r="L1011" s="15">
        <v>8</v>
      </c>
      <c r="M1011" s="14">
        <f t="shared" si="47"/>
        <v>84</v>
      </c>
    </row>
    <row r="1012" spans="1:13" x14ac:dyDescent="0.25">
      <c r="A1012" s="12">
        <v>1008</v>
      </c>
      <c r="B1012" s="12">
        <v>2017</v>
      </c>
      <c r="C1012" s="13">
        <v>42874</v>
      </c>
      <c r="D1012" s="14">
        <v>9</v>
      </c>
      <c r="E1012" s="14">
        <v>11</v>
      </c>
      <c r="F1012" s="14">
        <v>12</v>
      </c>
      <c r="G1012" s="14">
        <v>19</v>
      </c>
      <c r="H1012" s="14">
        <v>30</v>
      </c>
      <c r="I1012" s="14" t="str">
        <f t="shared" si="46"/>
        <v>911121930</v>
      </c>
      <c r="J1012" s="14" t="str">
        <f>IF(COUNTIF($I$5:I1012,I1012)&gt;1,"Doublon","")</f>
        <v/>
      </c>
      <c r="K1012" s="14">
        <v>4</v>
      </c>
      <c r="L1012" s="15">
        <v>9</v>
      </c>
      <c r="M1012" s="14">
        <f t="shared" si="47"/>
        <v>81</v>
      </c>
    </row>
    <row r="1013" spans="1:13" x14ac:dyDescent="0.25">
      <c r="A1013" s="12">
        <v>1009</v>
      </c>
      <c r="B1013" s="12">
        <v>2017</v>
      </c>
      <c r="C1013" s="13">
        <v>42878</v>
      </c>
      <c r="D1013" s="14">
        <v>8</v>
      </c>
      <c r="E1013" s="14">
        <v>15</v>
      </c>
      <c r="F1013" s="14">
        <v>25</v>
      </c>
      <c r="G1013" s="14">
        <v>27</v>
      </c>
      <c r="H1013" s="14">
        <v>42</v>
      </c>
      <c r="I1013" s="14" t="str">
        <f t="shared" si="46"/>
        <v>815252742</v>
      </c>
      <c r="J1013" s="14" t="str">
        <f>IF(COUNTIF($I$5:I1013,I1013)&gt;1,"Doublon","")</f>
        <v/>
      </c>
      <c r="K1013" s="14">
        <v>1</v>
      </c>
      <c r="L1013" s="15">
        <v>4</v>
      </c>
      <c r="M1013" s="14">
        <f t="shared" si="47"/>
        <v>117</v>
      </c>
    </row>
    <row r="1014" spans="1:13" x14ac:dyDescent="0.25">
      <c r="A1014" s="12">
        <v>1010</v>
      </c>
      <c r="B1014" s="12">
        <v>2017</v>
      </c>
      <c r="C1014" s="13">
        <v>42881</v>
      </c>
      <c r="D1014" s="14">
        <v>5</v>
      </c>
      <c r="E1014" s="14">
        <v>7</v>
      </c>
      <c r="F1014" s="14">
        <v>26</v>
      </c>
      <c r="G1014" s="14">
        <v>36</v>
      </c>
      <c r="H1014" s="14">
        <v>39</v>
      </c>
      <c r="I1014" s="14" t="str">
        <f t="shared" si="46"/>
        <v>57263639</v>
      </c>
      <c r="J1014" s="14" t="str">
        <f>IF(COUNTIF($I$5:I1014,I1014)&gt;1,"Doublon","")</f>
        <v/>
      </c>
      <c r="K1014" s="14">
        <v>2</v>
      </c>
      <c r="L1014" s="15">
        <v>10</v>
      </c>
      <c r="M1014" s="14">
        <f t="shared" si="47"/>
        <v>113</v>
      </c>
    </row>
    <row r="1015" spans="1:13" x14ac:dyDescent="0.25">
      <c r="A1015" s="12">
        <v>1011</v>
      </c>
      <c r="B1015" s="12">
        <v>2017</v>
      </c>
      <c r="C1015" s="13">
        <v>42885</v>
      </c>
      <c r="D1015" s="14">
        <v>7</v>
      </c>
      <c r="E1015" s="14">
        <v>12</v>
      </c>
      <c r="F1015" s="14">
        <v>27</v>
      </c>
      <c r="G1015" s="14">
        <v>38</v>
      </c>
      <c r="H1015" s="14">
        <v>48</v>
      </c>
      <c r="I1015" s="14" t="str">
        <f t="shared" si="46"/>
        <v>712273848</v>
      </c>
      <c r="J1015" s="14" t="str">
        <f>IF(COUNTIF($I$5:I1015,I1015)&gt;1,"Doublon","")</f>
        <v/>
      </c>
      <c r="K1015" s="14">
        <v>6</v>
      </c>
      <c r="L1015" s="15">
        <v>9</v>
      </c>
      <c r="M1015" s="14">
        <f t="shared" si="47"/>
        <v>132</v>
      </c>
    </row>
    <row r="1016" spans="1:13" x14ac:dyDescent="0.25">
      <c r="A1016" s="12">
        <v>1012</v>
      </c>
      <c r="B1016" s="12">
        <v>2017</v>
      </c>
      <c r="C1016" s="13">
        <v>42888</v>
      </c>
      <c r="D1016" s="14">
        <v>8</v>
      </c>
      <c r="E1016" s="14">
        <v>10</v>
      </c>
      <c r="F1016" s="14">
        <v>24</v>
      </c>
      <c r="G1016" s="14">
        <v>33</v>
      </c>
      <c r="H1016" s="14">
        <v>42</v>
      </c>
      <c r="I1016" s="14" t="str">
        <f t="shared" si="46"/>
        <v>810243342</v>
      </c>
      <c r="J1016" s="14" t="str">
        <f>IF(COUNTIF($I$5:I1016,I1016)&gt;1,"Doublon","")</f>
        <v/>
      </c>
      <c r="K1016" s="14">
        <v>3</v>
      </c>
      <c r="L1016" s="15">
        <v>9</v>
      </c>
      <c r="M1016" s="14">
        <f t="shared" si="47"/>
        <v>117</v>
      </c>
    </row>
    <row r="1017" spans="1:13" x14ac:dyDescent="0.25">
      <c r="A1017" s="12">
        <v>1013</v>
      </c>
      <c r="B1017" s="12">
        <v>2017</v>
      </c>
      <c r="C1017" s="13">
        <v>42892</v>
      </c>
      <c r="D1017" s="14">
        <v>20</v>
      </c>
      <c r="E1017" s="14">
        <v>22</v>
      </c>
      <c r="F1017" s="14">
        <v>25</v>
      </c>
      <c r="G1017" s="14">
        <v>37</v>
      </c>
      <c r="H1017" s="14">
        <v>40</v>
      </c>
      <c r="I1017" s="14" t="str">
        <f t="shared" si="46"/>
        <v>2022253740</v>
      </c>
      <c r="J1017" s="14" t="str">
        <f>IF(COUNTIF($I$5:I1017,I1017)&gt;1,"Doublon","")</f>
        <v/>
      </c>
      <c r="K1017" s="14">
        <v>3</v>
      </c>
      <c r="L1017" s="15">
        <v>7</v>
      </c>
      <c r="M1017" s="14">
        <f t="shared" si="47"/>
        <v>144</v>
      </c>
    </row>
    <row r="1018" spans="1:13" x14ac:dyDescent="0.25">
      <c r="A1018" s="12">
        <v>1014</v>
      </c>
      <c r="B1018" s="12">
        <v>2017</v>
      </c>
      <c r="C1018" s="13">
        <v>42895</v>
      </c>
      <c r="D1018" s="14">
        <v>9</v>
      </c>
      <c r="E1018" s="14">
        <v>20</v>
      </c>
      <c r="F1018" s="14">
        <v>27</v>
      </c>
      <c r="G1018" s="14">
        <v>39</v>
      </c>
      <c r="H1018" s="14">
        <v>43</v>
      </c>
      <c r="I1018" s="14" t="str">
        <f t="shared" si="46"/>
        <v>920273943</v>
      </c>
      <c r="J1018" s="14" t="str">
        <f>IF(COUNTIF($I$5:I1018,I1018)&gt;1,"Doublon","")</f>
        <v/>
      </c>
      <c r="K1018" s="14">
        <v>10</v>
      </c>
      <c r="L1018" s="15">
        <v>11</v>
      </c>
      <c r="M1018" s="14">
        <f t="shared" si="47"/>
        <v>138</v>
      </c>
    </row>
    <row r="1019" spans="1:13" x14ac:dyDescent="0.25">
      <c r="A1019" s="12">
        <v>1015</v>
      </c>
      <c r="B1019" s="12">
        <v>2017</v>
      </c>
      <c r="C1019" s="13">
        <v>42899</v>
      </c>
      <c r="D1019" s="14">
        <v>3</v>
      </c>
      <c r="E1019" s="14">
        <v>12</v>
      </c>
      <c r="F1019" s="14">
        <v>22</v>
      </c>
      <c r="G1019" s="14">
        <v>27</v>
      </c>
      <c r="H1019" s="14">
        <v>49</v>
      </c>
      <c r="I1019" s="14" t="str">
        <f t="shared" si="46"/>
        <v>312222749</v>
      </c>
      <c r="J1019" s="14" t="str">
        <f>IF(COUNTIF($I$5:I1019,I1019)&gt;1,"Doublon","")</f>
        <v/>
      </c>
      <c r="K1019" s="14">
        <v>4</v>
      </c>
      <c r="L1019" s="15">
        <v>11</v>
      </c>
      <c r="M1019" s="14">
        <f t="shared" si="47"/>
        <v>113</v>
      </c>
    </row>
    <row r="1020" spans="1:13" x14ac:dyDescent="0.25">
      <c r="A1020" s="12">
        <v>1016</v>
      </c>
      <c r="B1020" s="12">
        <v>2017</v>
      </c>
      <c r="C1020" s="13">
        <v>42902</v>
      </c>
      <c r="D1020" s="14">
        <v>15</v>
      </c>
      <c r="E1020" s="14">
        <v>17</v>
      </c>
      <c r="F1020" s="14">
        <v>38</v>
      </c>
      <c r="G1020" s="14">
        <v>41</v>
      </c>
      <c r="H1020" s="14">
        <v>42</v>
      </c>
      <c r="I1020" s="14" t="str">
        <f t="shared" si="46"/>
        <v>1517384142</v>
      </c>
      <c r="J1020" s="14" t="str">
        <f>IF(COUNTIF($I$5:I1020,I1020)&gt;1,"Doublon","")</f>
        <v/>
      </c>
      <c r="K1020" s="14">
        <v>9</v>
      </c>
      <c r="L1020" s="15">
        <v>12</v>
      </c>
      <c r="M1020" s="14">
        <f t="shared" si="47"/>
        <v>153</v>
      </c>
    </row>
    <row r="1021" spans="1:13" x14ac:dyDescent="0.25">
      <c r="A1021" s="12">
        <v>1017</v>
      </c>
      <c r="B1021" s="12">
        <v>2017</v>
      </c>
      <c r="C1021" s="13">
        <v>42906</v>
      </c>
      <c r="D1021" s="14">
        <v>11</v>
      </c>
      <c r="E1021" s="14">
        <v>18</v>
      </c>
      <c r="F1021" s="14">
        <v>26</v>
      </c>
      <c r="G1021" s="14">
        <v>43</v>
      </c>
      <c r="H1021" s="14">
        <v>44</v>
      </c>
      <c r="I1021" s="14" t="str">
        <f t="shared" si="46"/>
        <v>1118264344</v>
      </c>
      <c r="J1021" s="14" t="str">
        <f>IF(COUNTIF($I$5:I1021,I1021)&gt;1,"Doublon","")</f>
        <v/>
      </c>
      <c r="K1021" s="14">
        <v>8</v>
      </c>
      <c r="L1021" s="15">
        <v>10</v>
      </c>
      <c r="M1021" s="14">
        <f t="shared" si="47"/>
        <v>142</v>
      </c>
    </row>
    <row r="1022" spans="1:13" x14ac:dyDescent="0.25">
      <c r="A1022" s="12">
        <v>1018</v>
      </c>
      <c r="B1022" s="12">
        <v>2017</v>
      </c>
      <c r="C1022" s="13">
        <v>42909</v>
      </c>
      <c r="D1022" s="14">
        <v>3</v>
      </c>
      <c r="E1022" s="14">
        <v>4</v>
      </c>
      <c r="F1022" s="14">
        <v>21</v>
      </c>
      <c r="G1022" s="14">
        <v>31</v>
      </c>
      <c r="H1022" s="14">
        <v>38</v>
      </c>
      <c r="I1022" s="14" t="str">
        <f t="shared" si="46"/>
        <v>34213138</v>
      </c>
      <c r="J1022" s="14" t="str">
        <f>IF(COUNTIF($I$5:I1022,I1022)&gt;1,"Doublon","")</f>
        <v/>
      </c>
      <c r="K1022" s="14">
        <v>3</v>
      </c>
      <c r="L1022" s="15">
        <v>7</v>
      </c>
      <c r="M1022" s="14">
        <f t="shared" si="47"/>
        <v>97</v>
      </c>
    </row>
    <row r="1023" spans="1:13" x14ac:dyDescent="0.25">
      <c r="A1023" s="12">
        <v>1019</v>
      </c>
      <c r="B1023" s="12">
        <v>2017</v>
      </c>
      <c r="C1023" s="13">
        <v>42913</v>
      </c>
      <c r="D1023" s="14">
        <v>9</v>
      </c>
      <c r="E1023" s="14">
        <v>17</v>
      </c>
      <c r="F1023" s="14">
        <v>21</v>
      </c>
      <c r="G1023" s="14">
        <v>28</v>
      </c>
      <c r="H1023" s="14">
        <v>45</v>
      </c>
      <c r="I1023" s="14" t="str">
        <f t="shared" si="46"/>
        <v>917212845</v>
      </c>
      <c r="J1023" s="14" t="str">
        <f>IF(COUNTIF($I$5:I1023,I1023)&gt;1,"Doublon","")</f>
        <v/>
      </c>
      <c r="K1023" s="14">
        <v>1</v>
      </c>
      <c r="L1023" s="15">
        <v>3</v>
      </c>
      <c r="M1023" s="14">
        <f t="shared" si="47"/>
        <v>120</v>
      </c>
    </row>
    <row r="1024" spans="1:13" x14ac:dyDescent="0.25">
      <c r="A1024" s="12">
        <v>1020</v>
      </c>
      <c r="B1024" s="12">
        <v>2017</v>
      </c>
      <c r="C1024" s="13">
        <v>42916</v>
      </c>
      <c r="D1024" s="14">
        <v>17</v>
      </c>
      <c r="E1024" s="14">
        <v>35</v>
      </c>
      <c r="F1024" s="14">
        <v>39</v>
      </c>
      <c r="G1024" s="14">
        <v>47</v>
      </c>
      <c r="H1024" s="14">
        <v>50</v>
      </c>
      <c r="I1024" s="14" t="str">
        <f t="shared" si="46"/>
        <v>1735394750</v>
      </c>
      <c r="J1024" s="14" t="str">
        <f>IF(COUNTIF($I$5:I1024,I1024)&gt;1,"Doublon","")</f>
        <v/>
      </c>
      <c r="K1024" s="14">
        <v>6</v>
      </c>
      <c r="L1024" s="15">
        <v>8</v>
      </c>
      <c r="M1024" s="14">
        <f t="shared" si="47"/>
        <v>188</v>
      </c>
    </row>
    <row r="1025" spans="1:13" x14ac:dyDescent="0.25">
      <c r="A1025" s="12">
        <v>1021</v>
      </c>
      <c r="B1025" s="12">
        <v>2017</v>
      </c>
      <c r="C1025" s="13">
        <v>42920</v>
      </c>
      <c r="D1025" s="14">
        <v>10</v>
      </c>
      <c r="E1025" s="14">
        <v>22</v>
      </c>
      <c r="F1025" s="14">
        <v>25</v>
      </c>
      <c r="G1025" s="14">
        <v>37</v>
      </c>
      <c r="H1025" s="14">
        <v>49</v>
      </c>
      <c r="I1025" s="14" t="str">
        <f t="shared" si="46"/>
        <v>1022253749</v>
      </c>
      <c r="J1025" s="14" t="str">
        <f>IF(COUNTIF($I$5:I1025,I1025)&gt;1,"Doublon","")</f>
        <v/>
      </c>
      <c r="K1025" s="14">
        <v>5</v>
      </c>
      <c r="L1025" s="15">
        <v>8</v>
      </c>
      <c r="M1025" s="14">
        <f t="shared" si="47"/>
        <v>143</v>
      </c>
    </row>
    <row r="1026" spans="1:13" x14ac:dyDescent="0.25">
      <c r="A1026" s="12">
        <v>1022</v>
      </c>
      <c r="B1026" s="12">
        <v>2017</v>
      </c>
      <c r="C1026" s="13">
        <v>42923</v>
      </c>
      <c r="D1026" s="14">
        <v>11</v>
      </c>
      <c r="E1026" s="14">
        <v>20</v>
      </c>
      <c r="F1026" s="14">
        <v>35</v>
      </c>
      <c r="G1026" s="14">
        <v>37</v>
      </c>
      <c r="H1026" s="14">
        <v>45</v>
      </c>
      <c r="I1026" s="14" t="str">
        <f t="shared" si="46"/>
        <v>1120353745</v>
      </c>
      <c r="J1026" s="14" t="str">
        <f>IF(COUNTIF($I$5:I1026,I1026)&gt;1,"Doublon","")</f>
        <v/>
      </c>
      <c r="K1026" s="14">
        <v>3</v>
      </c>
      <c r="L1026" s="15">
        <v>6</v>
      </c>
      <c r="M1026" s="14">
        <f t="shared" si="47"/>
        <v>148</v>
      </c>
    </row>
    <row r="1027" spans="1:13" x14ac:dyDescent="0.25">
      <c r="A1027" s="12">
        <v>1023</v>
      </c>
      <c r="B1027" s="12">
        <v>2017</v>
      </c>
      <c r="C1027" s="13">
        <v>42927</v>
      </c>
      <c r="D1027" s="14">
        <v>14</v>
      </c>
      <c r="E1027" s="14">
        <v>22</v>
      </c>
      <c r="F1027" s="14">
        <v>26</v>
      </c>
      <c r="G1027" s="14">
        <v>42</v>
      </c>
      <c r="H1027" s="14">
        <v>50</v>
      </c>
      <c r="I1027" s="14" t="str">
        <f t="shared" si="46"/>
        <v>1422264250</v>
      </c>
      <c r="J1027" s="14" t="str">
        <f>IF(COUNTIF($I$5:I1027,I1027)&gt;1,"Doublon","")</f>
        <v/>
      </c>
      <c r="K1027" s="14">
        <v>8</v>
      </c>
      <c r="L1027" s="15">
        <v>10</v>
      </c>
      <c r="M1027" s="14">
        <f t="shared" si="47"/>
        <v>154</v>
      </c>
    </row>
    <row r="1028" spans="1:13" x14ac:dyDescent="0.25">
      <c r="A1028" s="12">
        <v>1024</v>
      </c>
      <c r="B1028" s="12">
        <v>2017</v>
      </c>
      <c r="C1028" s="13">
        <v>42930</v>
      </c>
      <c r="D1028" s="14">
        <v>11</v>
      </c>
      <c r="E1028" s="14">
        <v>14</v>
      </c>
      <c r="F1028" s="14">
        <v>20</v>
      </c>
      <c r="G1028" s="14">
        <v>21</v>
      </c>
      <c r="H1028" s="14">
        <v>47</v>
      </c>
      <c r="I1028" s="14" t="str">
        <f t="shared" si="46"/>
        <v>1114202147</v>
      </c>
      <c r="J1028" s="14" t="str">
        <f>IF(COUNTIF($I$5:I1028,I1028)&gt;1,"Doublon","")</f>
        <v/>
      </c>
      <c r="K1028" s="14">
        <v>7</v>
      </c>
      <c r="L1028" s="15">
        <v>10</v>
      </c>
      <c r="M1028" s="14">
        <f t="shared" si="47"/>
        <v>113</v>
      </c>
    </row>
    <row r="1029" spans="1:13" x14ac:dyDescent="0.25">
      <c r="A1029" s="12">
        <v>1025</v>
      </c>
      <c r="B1029" s="12">
        <v>2017</v>
      </c>
      <c r="C1029" s="13">
        <v>42934</v>
      </c>
      <c r="D1029" s="14">
        <v>1</v>
      </c>
      <c r="E1029" s="14">
        <v>25</v>
      </c>
      <c r="F1029" s="14">
        <v>27</v>
      </c>
      <c r="G1029" s="14">
        <v>41</v>
      </c>
      <c r="H1029" s="14">
        <v>45</v>
      </c>
      <c r="I1029" s="14" t="str">
        <f t="shared" si="46"/>
        <v>125274145</v>
      </c>
      <c r="J1029" s="14" t="str">
        <f>IF(COUNTIF($I$5:I1029,I1029)&gt;1,"Doublon","")</f>
        <v/>
      </c>
      <c r="K1029" s="14">
        <v>5</v>
      </c>
      <c r="L1029" s="15">
        <v>7</v>
      </c>
      <c r="M1029" s="14">
        <f t="shared" si="47"/>
        <v>139</v>
      </c>
    </row>
    <row r="1030" spans="1:13" x14ac:dyDescent="0.25">
      <c r="A1030" s="12">
        <v>1026</v>
      </c>
      <c r="B1030" s="12">
        <v>2017</v>
      </c>
      <c r="C1030" s="13">
        <v>42937</v>
      </c>
      <c r="D1030" s="14">
        <v>1</v>
      </c>
      <c r="E1030" s="14">
        <v>8</v>
      </c>
      <c r="F1030" s="14">
        <v>9</v>
      </c>
      <c r="G1030" s="14">
        <v>26</v>
      </c>
      <c r="H1030" s="14">
        <v>49</v>
      </c>
      <c r="I1030" s="14" t="str">
        <f t="shared" ref="I1030:I1093" si="48">D1030&amp;E1030&amp;F1030&amp;G1030&amp;H1030</f>
        <v>1892649</v>
      </c>
      <c r="J1030" s="14" t="str">
        <f>IF(COUNTIF($I$5:I1030,I1030)&gt;1,"Doublon","")</f>
        <v/>
      </c>
      <c r="K1030" s="14">
        <v>5</v>
      </c>
      <c r="L1030" s="15">
        <v>9</v>
      </c>
      <c r="M1030" s="14">
        <f t="shared" si="47"/>
        <v>93</v>
      </c>
    </row>
    <row r="1031" spans="1:13" x14ac:dyDescent="0.25">
      <c r="A1031" s="12">
        <v>1027</v>
      </c>
      <c r="B1031" s="12">
        <v>2017</v>
      </c>
      <c r="C1031" s="13">
        <v>42941</v>
      </c>
      <c r="D1031" s="14">
        <v>12</v>
      </c>
      <c r="E1031" s="14">
        <v>14</v>
      </c>
      <c r="F1031" s="14">
        <v>43</v>
      </c>
      <c r="G1031" s="14">
        <v>44</v>
      </c>
      <c r="H1031" s="14">
        <v>48</v>
      </c>
      <c r="I1031" s="14" t="str">
        <f t="shared" si="48"/>
        <v>1214434448</v>
      </c>
      <c r="J1031" s="14" t="str">
        <f>IF(COUNTIF($I$5:I1031,I1031)&gt;1,"Doublon","")</f>
        <v/>
      </c>
      <c r="K1031" s="14">
        <v>2</v>
      </c>
      <c r="L1031" s="15">
        <v>11</v>
      </c>
      <c r="M1031" s="14">
        <f t="shared" si="47"/>
        <v>161</v>
      </c>
    </row>
    <row r="1032" spans="1:13" x14ac:dyDescent="0.25">
      <c r="A1032" s="12">
        <v>1028</v>
      </c>
      <c r="B1032" s="12">
        <v>2017</v>
      </c>
      <c r="C1032" s="13">
        <v>42944</v>
      </c>
      <c r="D1032" s="14">
        <v>5</v>
      </c>
      <c r="E1032" s="14">
        <v>9</v>
      </c>
      <c r="F1032" s="14">
        <v>29</v>
      </c>
      <c r="G1032" s="14">
        <v>31</v>
      </c>
      <c r="H1032" s="14">
        <v>41</v>
      </c>
      <c r="I1032" s="14" t="str">
        <f t="shared" si="48"/>
        <v>59293141</v>
      </c>
      <c r="J1032" s="14" t="str">
        <f>IF(COUNTIF($I$5:I1032,I1032)&gt;1,"Doublon","")</f>
        <v/>
      </c>
      <c r="K1032" s="14">
        <v>2</v>
      </c>
      <c r="L1032" s="15">
        <v>4</v>
      </c>
      <c r="M1032" s="14">
        <f t="shared" si="47"/>
        <v>115</v>
      </c>
    </row>
    <row r="1033" spans="1:13" x14ac:dyDescent="0.25">
      <c r="A1033" s="12">
        <v>1029</v>
      </c>
      <c r="B1033" s="12">
        <v>2017</v>
      </c>
      <c r="C1033" s="13">
        <v>42948</v>
      </c>
      <c r="D1033" s="14">
        <v>14</v>
      </c>
      <c r="E1033" s="14">
        <v>21</v>
      </c>
      <c r="F1033" s="14">
        <v>24</v>
      </c>
      <c r="G1033" s="14">
        <v>29</v>
      </c>
      <c r="H1033" s="14">
        <v>30</v>
      </c>
      <c r="I1033" s="14" t="str">
        <f t="shared" si="48"/>
        <v>1421242930</v>
      </c>
      <c r="J1033" s="14" t="str">
        <f>IF(COUNTIF($I$5:I1033,I1033)&gt;1,"Doublon","")</f>
        <v/>
      </c>
      <c r="K1033" s="14">
        <v>8</v>
      </c>
      <c r="L1033" s="15">
        <v>10</v>
      </c>
      <c r="M1033" s="14">
        <f t="shared" si="47"/>
        <v>118</v>
      </c>
    </row>
    <row r="1034" spans="1:13" x14ac:dyDescent="0.25">
      <c r="A1034" s="12">
        <v>1030</v>
      </c>
      <c r="B1034" s="12">
        <v>2017</v>
      </c>
      <c r="C1034" s="13">
        <v>42951</v>
      </c>
      <c r="D1034" s="14">
        <v>29</v>
      </c>
      <c r="E1034" s="14">
        <v>30</v>
      </c>
      <c r="F1034" s="14">
        <v>36</v>
      </c>
      <c r="G1034" s="14">
        <v>40</v>
      </c>
      <c r="H1034" s="14">
        <v>41</v>
      </c>
      <c r="I1034" s="14" t="str">
        <f t="shared" si="48"/>
        <v>2930364041</v>
      </c>
      <c r="J1034" s="14" t="str">
        <f>IF(COUNTIF($I$5:I1034,I1034)&gt;1,"Doublon","")</f>
        <v/>
      </c>
      <c r="K1034" s="14">
        <v>2</v>
      </c>
      <c r="L1034" s="15">
        <v>9</v>
      </c>
      <c r="M1034" s="14">
        <f t="shared" si="47"/>
        <v>176</v>
      </c>
    </row>
    <row r="1035" spans="1:13" x14ac:dyDescent="0.25">
      <c r="A1035" s="12">
        <v>1031</v>
      </c>
      <c r="B1035" s="12">
        <v>2017</v>
      </c>
      <c r="C1035" s="13">
        <v>42955</v>
      </c>
      <c r="D1035" s="14">
        <v>15</v>
      </c>
      <c r="E1035" s="14">
        <v>25</v>
      </c>
      <c r="F1035" s="14">
        <v>26</v>
      </c>
      <c r="G1035" s="14">
        <v>40</v>
      </c>
      <c r="H1035" s="14">
        <v>41</v>
      </c>
      <c r="I1035" s="14" t="str">
        <f t="shared" si="48"/>
        <v>1525264041</v>
      </c>
      <c r="J1035" s="14" t="str">
        <f>IF(COUNTIF($I$5:I1035,I1035)&gt;1,"Doublon","")</f>
        <v/>
      </c>
      <c r="K1035" s="14">
        <v>4</v>
      </c>
      <c r="L1035" s="15">
        <v>5</v>
      </c>
      <c r="M1035" s="14">
        <f t="shared" si="47"/>
        <v>147</v>
      </c>
    </row>
    <row r="1036" spans="1:13" x14ac:dyDescent="0.25">
      <c r="A1036" s="12">
        <v>1032</v>
      </c>
      <c r="B1036" s="12">
        <v>2017</v>
      </c>
      <c r="C1036" s="13">
        <v>42958</v>
      </c>
      <c r="D1036" s="14">
        <v>18</v>
      </c>
      <c r="E1036" s="14">
        <v>28</v>
      </c>
      <c r="F1036" s="14">
        <v>39</v>
      </c>
      <c r="G1036" s="14">
        <v>46</v>
      </c>
      <c r="H1036" s="14">
        <v>48</v>
      </c>
      <c r="I1036" s="14" t="str">
        <f t="shared" si="48"/>
        <v>1828394648</v>
      </c>
      <c r="J1036" s="14" t="str">
        <f>IF(COUNTIF($I$5:I1036,I1036)&gt;1,"Doublon","")</f>
        <v/>
      </c>
      <c r="K1036" s="14">
        <v>5</v>
      </c>
      <c r="L1036" s="15">
        <v>12</v>
      </c>
      <c r="M1036" s="14">
        <f t="shared" si="47"/>
        <v>179</v>
      </c>
    </row>
    <row r="1037" spans="1:13" x14ac:dyDescent="0.25">
      <c r="A1037" s="12">
        <v>1033</v>
      </c>
      <c r="B1037" s="12">
        <v>2017</v>
      </c>
      <c r="C1037" s="13">
        <v>42962</v>
      </c>
      <c r="D1037" s="14">
        <v>10</v>
      </c>
      <c r="E1037" s="14">
        <v>14</v>
      </c>
      <c r="F1037" s="14">
        <v>30</v>
      </c>
      <c r="G1037" s="14">
        <v>35</v>
      </c>
      <c r="H1037" s="14">
        <v>46</v>
      </c>
      <c r="I1037" s="14" t="str">
        <f t="shared" si="48"/>
        <v>1014303546</v>
      </c>
      <c r="J1037" s="14" t="str">
        <f>IF(COUNTIF($I$5:I1037,I1037)&gt;1,"Doublon","")</f>
        <v/>
      </c>
      <c r="K1037" s="14">
        <v>4</v>
      </c>
      <c r="L1037" s="15">
        <v>10</v>
      </c>
      <c r="M1037" s="14">
        <f t="shared" si="47"/>
        <v>135</v>
      </c>
    </row>
    <row r="1038" spans="1:13" x14ac:dyDescent="0.25">
      <c r="A1038" s="12">
        <v>1034</v>
      </c>
      <c r="B1038" s="12">
        <v>2017</v>
      </c>
      <c r="C1038" s="13">
        <v>42965</v>
      </c>
      <c r="D1038" s="14">
        <v>2</v>
      </c>
      <c r="E1038" s="14">
        <v>24</v>
      </c>
      <c r="F1038" s="14">
        <v>39</v>
      </c>
      <c r="G1038" s="14">
        <v>42</v>
      </c>
      <c r="H1038" s="14">
        <v>45</v>
      </c>
      <c r="I1038" s="14" t="str">
        <f t="shared" si="48"/>
        <v>224394245</v>
      </c>
      <c r="J1038" s="14" t="str">
        <f>IF(COUNTIF($I$5:I1038,I1038)&gt;1,"Doublon","")</f>
        <v/>
      </c>
      <c r="K1038" s="14">
        <v>2</v>
      </c>
      <c r="L1038" s="15">
        <v>8</v>
      </c>
      <c r="M1038" s="14">
        <f t="shared" si="47"/>
        <v>152</v>
      </c>
    </row>
    <row r="1039" spans="1:13" x14ac:dyDescent="0.25">
      <c r="A1039" s="12">
        <v>1035</v>
      </c>
      <c r="B1039" s="12">
        <v>2017</v>
      </c>
      <c r="C1039" s="13">
        <v>42969</v>
      </c>
      <c r="D1039" s="14">
        <v>3</v>
      </c>
      <c r="E1039" s="14">
        <v>10</v>
      </c>
      <c r="F1039" s="14">
        <v>12</v>
      </c>
      <c r="G1039" s="14">
        <v>17</v>
      </c>
      <c r="H1039" s="14">
        <v>27</v>
      </c>
      <c r="I1039" s="14" t="str">
        <f t="shared" si="48"/>
        <v>310121727</v>
      </c>
      <c r="J1039" s="14" t="str">
        <f>IF(COUNTIF($I$5:I1039,I1039)&gt;1,"Doublon","")</f>
        <v/>
      </c>
      <c r="K1039" s="14">
        <v>3</v>
      </c>
      <c r="L1039" s="15">
        <v>5</v>
      </c>
      <c r="M1039" s="14">
        <f t="shared" si="47"/>
        <v>69</v>
      </c>
    </row>
    <row r="1040" spans="1:13" x14ac:dyDescent="0.25">
      <c r="A1040" s="12">
        <v>1036</v>
      </c>
      <c r="B1040" s="12">
        <v>2017</v>
      </c>
      <c r="C1040" s="13">
        <v>42972</v>
      </c>
      <c r="D1040" s="14">
        <v>1</v>
      </c>
      <c r="E1040" s="14">
        <v>5</v>
      </c>
      <c r="F1040" s="14">
        <v>7</v>
      </c>
      <c r="G1040" s="14">
        <v>15</v>
      </c>
      <c r="H1040" s="14">
        <v>47</v>
      </c>
      <c r="I1040" s="14" t="str">
        <f t="shared" si="48"/>
        <v>1571547</v>
      </c>
      <c r="J1040" s="14" t="str">
        <f>IF(COUNTIF($I$5:I1040,I1040)&gt;1,"Doublon","")</f>
        <v/>
      </c>
      <c r="K1040" s="14">
        <v>9</v>
      </c>
      <c r="L1040" s="15">
        <v>12</v>
      </c>
      <c r="M1040" s="14">
        <f t="shared" si="47"/>
        <v>75</v>
      </c>
    </row>
    <row r="1041" spans="1:13" x14ac:dyDescent="0.25">
      <c r="A1041" s="12">
        <v>1037</v>
      </c>
      <c r="B1041" s="12">
        <v>2017</v>
      </c>
      <c r="C1041" s="13">
        <v>42976</v>
      </c>
      <c r="D1041" s="14">
        <v>4</v>
      </c>
      <c r="E1041" s="14">
        <v>12</v>
      </c>
      <c r="F1041" s="14">
        <v>15</v>
      </c>
      <c r="G1041" s="14">
        <v>32</v>
      </c>
      <c r="H1041" s="14">
        <v>38</v>
      </c>
      <c r="I1041" s="14" t="str">
        <f t="shared" si="48"/>
        <v>412153238</v>
      </c>
      <c r="J1041" s="14" t="str">
        <f>IF(COUNTIF($I$5:I1041,I1041)&gt;1,"Doublon","")</f>
        <v/>
      </c>
      <c r="K1041" s="14">
        <v>1</v>
      </c>
      <c r="L1041" s="15">
        <v>5</v>
      </c>
      <c r="M1041" s="14">
        <f t="shared" si="47"/>
        <v>101</v>
      </c>
    </row>
    <row r="1042" spans="1:13" x14ac:dyDescent="0.25">
      <c r="A1042" s="12">
        <v>1038</v>
      </c>
      <c r="B1042" s="12">
        <v>2017</v>
      </c>
      <c r="C1042" s="13">
        <v>42979</v>
      </c>
      <c r="D1042" s="14">
        <v>3</v>
      </c>
      <c r="E1042" s="14">
        <v>7</v>
      </c>
      <c r="F1042" s="14">
        <v>8</v>
      </c>
      <c r="G1042" s="14">
        <v>14</v>
      </c>
      <c r="H1042" s="14">
        <v>49</v>
      </c>
      <c r="I1042" s="14" t="str">
        <f t="shared" si="48"/>
        <v>3781449</v>
      </c>
      <c r="J1042" s="14" t="str">
        <f>IF(COUNTIF($I$5:I1042,I1042)&gt;1,"Doublon","")</f>
        <v/>
      </c>
      <c r="K1042" s="14">
        <v>5</v>
      </c>
      <c r="L1042" s="15">
        <v>8</v>
      </c>
      <c r="M1042" s="14">
        <f t="shared" si="47"/>
        <v>81</v>
      </c>
    </row>
    <row r="1043" spans="1:13" x14ac:dyDescent="0.25">
      <c r="A1043" s="12">
        <v>1039</v>
      </c>
      <c r="B1043" s="12">
        <v>2017</v>
      </c>
      <c r="C1043" s="13">
        <v>42983</v>
      </c>
      <c r="D1043" s="14">
        <v>6</v>
      </c>
      <c r="E1043" s="14">
        <v>9</v>
      </c>
      <c r="F1043" s="14">
        <v>18</v>
      </c>
      <c r="G1043" s="14">
        <v>28</v>
      </c>
      <c r="H1043" s="14">
        <v>29</v>
      </c>
      <c r="I1043" s="14" t="str">
        <f t="shared" si="48"/>
        <v>69182829</v>
      </c>
      <c r="J1043" s="14" t="str">
        <f>IF(COUNTIF($I$5:I1043,I1043)&gt;1,"Doublon","")</f>
        <v/>
      </c>
      <c r="K1043" s="14">
        <v>1</v>
      </c>
      <c r="L1043" s="15">
        <v>9</v>
      </c>
      <c r="M1043" s="14">
        <f t="shared" si="47"/>
        <v>90</v>
      </c>
    </row>
    <row r="1044" spans="1:13" x14ac:dyDescent="0.25">
      <c r="A1044" s="12">
        <v>1040</v>
      </c>
      <c r="B1044" s="12">
        <v>2017</v>
      </c>
      <c r="C1044" s="13">
        <v>42986</v>
      </c>
      <c r="D1044" s="14">
        <v>9</v>
      </c>
      <c r="E1044" s="14">
        <v>24</v>
      </c>
      <c r="F1044" s="14">
        <v>42</v>
      </c>
      <c r="G1044" s="14">
        <v>47</v>
      </c>
      <c r="H1044" s="14">
        <v>49</v>
      </c>
      <c r="I1044" s="14" t="str">
        <f t="shared" si="48"/>
        <v>924424749</v>
      </c>
      <c r="J1044" s="14" t="str">
        <f>IF(COUNTIF($I$5:I1044,I1044)&gt;1,"Doublon","")</f>
        <v/>
      </c>
      <c r="K1044" s="14">
        <v>1</v>
      </c>
      <c r="L1044" s="15">
        <v>5</v>
      </c>
      <c r="M1044" s="14">
        <f t="shared" si="47"/>
        <v>171</v>
      </c>
    </row>
    <row r="1045" spans="1:13" x14ac:dyDescent="0.25">
      <c r="A1045" s="12">
        <v>1041</v>
      </c>
      <c r="B1045" s="12">
        <v>2017</v>
      </c>
      <c r="C1045" s="13">
        <v>42990</v>
      </c>
      <c r="D1045" s="14">
        <v>10</v>
      </c>
      <c r="E1045" s="14">
        <v>17</v>
      </c>
      <c r="F1045" s="14">
        <v>27</v>
      </c>
      <c r="G1045" s="14">
        <v>29</v>
      </c>
      <c r="H1045" s="14">
        <v>35</v>
      </c>
      <c r="I1045" s="14" t="str">
        <f t="shared" si="48"/>
        <v>1017272935</v>
      </c>
      <c r="J1045" s="14" t="str">
        <f>IF(COUNTIF($I$5:I1045,I1045)&gt;1,"Doublon","")</f>
        <v/>
      </c>
      <c r="K1045" s="14">
        <v>4</v>
      </c>
      <c r="L1045" s="15">
        <v>11</v>
      </c>
      <c r="M1045" s="14">
        <f t="shared" si="47"/>
        <v>118</v>
      </c>
    </row>
    <row r="1046" spans="1:13" x14ac:dyDescent="0.25">
      <c r="A1046" s="12">
        <v>1042</v>
      </c>
      <c r="B1046" s="12">
        <v>2017</v>
      </c>
      <c r="C1046" s="13">
        <v>42993</v>
      </c>
      <c r="D1046" s="14">
        <v>13</v>
      </c>
      <c r="E1046" s="14">
        <v>18</v>
      </c>
      <c r="F1046" s="14">
        <v>37</v>
      </c>
      <c r="G1046" s="14">
        <v>44</v>
      </c>
      <c r="H1046" s="14">
        <v>49</v>
      </c>
      <c r="I1046" s="14" t="str">
        <f t="shared" si="48"/>
        <v>1318374449</v>
      </c>
      <c r="J1046" s="14" t="str">
        <f>IF(COUNTIF($I$5:I1046,I1046)&gt;1,"Doublon","")</f>
        <v/>
      </c>
      <c r="K1046" s="14">
        <v>9</v>
      </c>
      <c r="L1046" s="15">
        <v>12</v>
      </c>
      <c r="M1046" s="14">
        <f t="shared" si="47"/>
        <v>161</v>
      </c>
    </row>
    <row r="1047" spans="1:13" x14ac:dyDescent="0.25">
      <c r="A1047" s="12">
        <v>1043</v>
      </c>
      <c r="B1047" s="12">
        <v>2017</v>
      </c>
      <c r="C1047" s="13">
        <v>42997</v>
      </c>
      <c r="D1047" s="14">
        <v>1</v>
      </c>
      <c r="E1047" s="14">
        <v>8</v>
      </c>
      <c r="F1047" s="14">
        <v>21</v>
      </c>
      <c r="G1047" s="14">
        <v>30</v>
      </c>
      <c r="H1047" s="14">
        <v>45</v>
      </c>
      <c r="I1047" s="14" t="str">
        <f t="shared" si="48"/>
        <v>18213045</v>
      </c>
      <c r="J1047" s="14" t="str">
        <f>IF(COUNTIF($I$5:I1047,I1047)&gt;1,"Doublon","")</f>
        <v/>
      </c>
      <c r="K1047" s="14">
        <v>2</v>
      </c>
      <c r="L1047" s="15">
        <v>3</v>
      </c>
      <c r="M1047" s="14">
        <f t="shared" si="47"/>
        <v>105</v>
      </c>
    </row>
    <row r="1048" spans="1:13" x14ac:dyDescent="0.25">
      <c r="A1048" s="12">
        <v>1044</v>
      </c>
      <c r="B1048" s="12">
        <v>2017</v>
      </c>
      <c r="C1048" s="13">
        <v>43000</v>
      </c>
      <c r="D1048" s="14">
        <v>6</v>
      </c>
      <c r="E1048" s="14">
        <v>11</v>
      </c>
      <c r="F1048" s="14">
        <v>31</v>
      </c>
      <c r="G1048" s="14">
        <v>39</v>
      </c>
      <c r="H1048" s="14">
        <v>42</v>
      </c>
      <c r="I1048" s="14" t="str">
        <f t="shared" si="48"/>
        <v>611313942</v>
      </c>
      <c r="J1048" s="14" t="str">
        <f>IF(COUNTIF($I$5:I1048,I1048)&gt;1,"Doublon","")</f>
        <v/>
      </c>
      <c r="K1048" s="14">
        <v>1</v>
      </c>
      <c r="L1048" s="15">
        <v>3</v>
      </c>
      <c r="M1048" s="14">
        <f t="shared" si="47"/>
        <v>129</v>
      </c>
    </row>
    <row r="1049" spans="1:13" x14ac:dyDescent="0.25">
      <c r="A1049" s="12">
        <v>1045</v>
      </c>
      <c r="B1049" s="12">
        <v>2017</v>
      </c>
      <c r="C1049" s="13">
        <v>43004</v>
      </c>
      <c r="D1049" s="14">
        <v>1</v>
      </c>
      <c r="E1049" s="14">
        <v>29</v>
      </c>
      <c r="F1049" s="14">
        <v>40</v>
      </c>
      <c r="G1049" s="14">
        <v>41</v>
      </c>
      <c r="H1049" s="14">
        <v>48</v>
      </c>
      <c r="I1049" s="14" t="str">
        <f t="shared" si="48"/>
        <v>129404148</v>
      </c>
      <c r="J1049" s="14" t="str">
        <f>IF(COUNTIF($I$5:I1049,I1049)&gt;1,"Doublon","")</f>
        <v/>
      </c>
      <c r="K1049" s="14">
        <v>6</v>
      </c>
      <c r="L1049" s="15">
        <v>12</v>
      </c>
      <c r="M1049" s="14">
        <f t="shared" si="47"/>
        <v>159</v>
      </c>
    </row>
    <row r="1050" spans="1:13" x14ac:dyDescent="0.25">
      <c r="A1050" s="12">
        <v>1046</v>
      </c>
      <c r="B1050" s="12">
        <v>2017</v>
      </c>
      <c r="C1050" s="13">
        <v>43007</v>
      </c>
      <c r="D1050" s="14">
        <v>7</v>
      </c>
      <c r="E1050" s="14">
        <v>18</v>
      </c>
      <c r="F1050" s="14">
        <v>19</v>
      </c>
      <c r="G1050" s="14">
        <v>32</v>
      </c>
      <c r="H1050" s="14">
        <v>48</v>
      </c>
      <c r="I1050" s="14" t="str">
        <f t="shared" si="48"/>
        <v>718193248</v>
      </c>
      <c r="J1050" s="14" t="str">
        <f>IF(COUNTIF($I$5:I1050,I1050)&gt;1,"Doublon","")</f>
        <v/>
      </c>
      <c r="K1050" s="14">
        <v>3</v>
      </c>
      <c r="L1050" s="15">
        <v>7</v>
      </c>
      <c r="M1050" s="14">
        <f t="shared" si="47"/>
        <v>124</v>
      </c>
    </row>
    <row r="1051" spans="1:13" x14ac:dyDescent="0.25">
      <c r="A1051" s="12">
        <v>1047</v>
      </c>
      <c r="B1051" s="12">
        <v>2017</v>
      </c>
      <c r="C1051" s="13">
        <v>43011</v>
      </c>
      <c r="D1051" s="14">
        <v>6</v>
      </c>
      <c r="E1051" s="14">
        <v>24</v>
      </c>
      <c r="F1051" s="14">
        <v>32</v>
      </c>
      <c r="G1051" s="14">
        <v>48</v>
      </c>
      <c r="H1051" s="14">
        <v>50</v>
      </c>
      <c r="I1051" s="14" t="str">
        <f t="shared" si="48"/>
        <v>624324850</v>
      </c>
      <c r="J1051" s="14" t="str">
        <f>IF(COUNTIF($I$5:I1051,I1051)&gt;1,"Doublon","")</f>
        <v/>
      </c>
      <c r="K1051" s="14">
        <v>1</v>
      </c>
      <c r="L1051" s="15">
        <v>5</v>
      </c>
      <c r="M1051" s="14">
        <f t="shared" si="47"/>
        <v>160</v>
      </c>
    </row>
    <row r="1052" spans="1:13" x14ac:dyDescent="0.25">
      <c r="A1052" s="12">
        <v>1048</v>
      </c>
      <c r="B1052" s="12">
        <v>2017</v>
      </c>
      <c r="C1052" s="13">
        <v>43014</v>
      </c>
      <c r="D1052" s="14">
        <v>1</v>
      </c>
      <c r="E1052" s="14">
        <v>9</v>
      </c>
      <c r="F1052" s="14">
        <v>15</v>
      </c>
      <c r="G1052" s="14">
        <v>19</v>
      </c>
      <c r="H1052" s="14">
        <v>25</v>
      </c>
      <c r="I1052" s="14" t="str">
        <f t="shared" si="48"/>
        <v>19151925</v>
      </c>
      <c r="J1052" s="14" t="str">
        <f>IF(COUNTIF($I$5:I1052,I1052)&gt;1,"Doublon","")</f>
        <v/>
      </c>
      <c r="K1052" s="14">
        <v>1</v>
      </c>
      <c r="L1052" s="15">
        <v>7</v>
      </c>
      <c r="M1052" s="14">
        <f t="shared" si="47"/>
        <v>69</v>
      </c>
    </row>
    <row r="1053" spans="1:13" x14ac:dyDescent="0.25">
      <c r="A1053" s="12">
        <v>1049</v>
      </c>
      <c r="B1053" s="12">
        <v>2017</v>
      </c>
      <c r="C1053" s="13">
        <v>43018</v>
      </c>
      <c r="D1053" s="14">
        <v>4</v>
      </c>
      <c r="E1053" s="14">
        <v>21</v>
      </c>
      <c r="F1053" s="14">
        <v>34</v>
      </c>
      <c r="G1053" s="14">
        <v>36</v>
      </c>
      <c r="H1053" s="14">
        <v>37</v>
      </c>
      <c r="I1053" s="14" t="str">
        <f t="shared" si="48"/>
        <v>421343637</v>
      </c>
      <c r="J1053" s="14" t="str">
        <f>IF(COUNTIF($I$5:I1053,I1053)&gt;1,"Doublon","")</f>
        <v/>
      </c>
      <c r="K1053" s="14">
        <v>3</v>
      </c>
      <c r="L1053" s="15">
        <v>6</v>
      </c>
      <c r="M1053" s="14">
        <f t="shared" si="47"/>
        <v>132</v>
      </c>
    </row>
    <row r="1054" spans="1:13" x14ac:dyDescent="0.25">
      <c r="A1054" s="12">
        <v>1050</v>
      </c>
      <c r="B1054" s="12">
        <v>2017</v>
      </c>
      <c r="C1054" s="13">
        <v>43021</v>
      </c>
      <c r="D1054" s="14">
        <v>23</v>
      </c>
      <c r="E1054" s="14">
        <v>29</v>
      </c>
      <c r="F1054" s="14">
        <v>37</v>
      </c>
      <c r="G1054" s="14">
        <v>45</v>
      </c>
      <c r="H1054" s="14">
        <v>50</v>
      </c>
      <c r="I1054" s="14" t="str">
        <f t="shared" si="48"/>
        <v>2329374550</v>
      </c>
      <c r="J1054" s="14" t="str">
        <f>IF(COUNTIF($I$5:I1054,I1054)&gt;1,"Doublon","")</f>
        <v/>
      </c>
      <c r="K1054" s="14">
        <v>5</v>
      </c>
      <c r="L1054" s="15">
        <v>11</v>
      </c>
      <c r="M1054" s="14">
        <f t="shared" ref="M1054:M1117" si="49">D1054+E1054+F1054+G1054+H1054</f>
        <v>184</v>
      </c>
    </row>
    <row r="1055" spans="1:13" x14ac:dyDescent="0.25">
      <c r="A1055" s="12">
        <v>1051</v>
      </c>
      <c r="B1055" s="12">
        <v>2017</v>
      </c>
      <c r="C1055" s="13">
        <v>43025</v>
      </c>
      <c r="D1055" s="14">
        <v>13</v>
      </c>
      <c r="E1055" s="14">
        <v>17</v>
      </c>
      <c r="F1055" s="14">
        <v>19</v>
      </c>
      <c r="G1055" s="14">
        <v>26</v>
      </c>
      <c r="H1055" s="14">
        <v>36</v>
      </c>
      <c r="I1055" s="14" t="str">
        <f t="shared" si="48"/>
        <v>1317192636</v>
      </c>
      <c r="J1055" s="14" t="str">
        <f>IF(COUNTIF($I$5:I1055,I1055)&gt;1,"Doublon","")</f>
        <v/>
      </c>
      <c r="K1055" s="14">
        <v>2</v>
      </c>
      <c r="L1055" s="15">
        <v>3</v>
      </c>
      <c r="M1055" s="14">
        <f t="shared" si="49"/>
        <v>111</v>
      </c>
    </row>
    <row r="1056" spans="1:13" x14ac:dyDescent="0.25">
      <c r="A1056" s="12">
        <v>1052</v>
      </c>
      <c r="B1056" s="12">
        <v>2017</v>
      </c>
      <c r="C1056" s="13">
        <v>43028</v>
      </c>
      <c r="D1056" s="14">
        <v>4</v>
      </c>
      <c r="E1056" s="14">
        <v>17</v>
      </c>
      <c r="F1056" s="14">
        <v>23</v>
      </c>
      <c r="G1056" s="14">
        <v>27</v>
      </c>
      <c r="H1056" s="14">
        <v>30</v>
      </c>
      <c r="I1056" s="14" t="str">
        <f t="shared" si="48"/>
        <v>417232730</v>
      </c>
      <c r="J1056" s="14" t="str">
        <f>IF(COUNTIF($I$5:I1056,I1056)&gt;1,"Doublon","")</f>
        <v/>
      </c>
      <c r="K1056" s="14">
        <v>3</v>
      </c>
      <c r="L1056" s="15">
        <v>8</v>
      </c>
      <c r="M1056" s="14">
        <f t="shared" si="49"/>
        <v>101</v>
      </c>
    </row>
    <row r="1057" spans="1:13" x14ac:dyDescent="0.25">
      <c r="A1057" s="12">
        <v>1053</v>
      </c>
      <c r="B1057" s="12">
        <v>2017</v>
      </c>
      <c r="C1057" s="13">
        <v>43032</v>
      </c>
      <c r="D1057" s="14">
        <v>9</v>
      </c>
      <c r="E1057" s="14">
        <v>11</v>
      </c>
      <c r="F1057" s="14">
        <v>13</v>
      </c>
      <c r="G1057" s="14">
        <v>27</v>
      </c>
      <c r="H1057" s="14">
        <v>33</v>
      </c>
      <c r="I1057" s="14" t="str">
        <f t="shared" si="48"/>
        <v>911132733</v>
      </c>
      <c r="J1057" s="14" t="str">
        <f>IF(COUNTIF($I$5:I1057,I1057)&gt;1,"Doublon","")</f>
        <v/>
      </c>
      <c r="K1057" s="14">
        <v>7</v>
      </c>
      <c r="L1057" s="15">
        <v>10</v>
      </c>
      <c r="M1057" s="14">
        <f t="shared" si="49"/>
        <v>93</v>
      </c>
    </row>
    <row r="1058" spans="1:13" x14ac:dyDescent="0.25">
      <c r="A1058" s="12">
        <v>1054</v>
      </c>
      <c r="B1058" s="12">
        <v>2017</v>
      </c>
      <c r="C1058" s="13">
        <v>43035</v>
      </c>
      <c r="D1058" s="14">
        <v>3</v>
      </c>
      <c r="E1058" s="14">
        <v>16</v>
      </c>
      <c r="F1058" s="14">
        <v>23</v>
      </c>
      <c r="G1058" s="14">
        <v>32</v>
      </c>
      <c r="H1058" s="14">
        <v>39</v>
      </c>
      <c r="I1058" s="14" t="str">
        <f t="shared" si="48"/>
        <v>316233239</v>
      </c>
      <c r="J1058" s="14" t="str">
        <f>IF(COUNTIF($I$5:I1058,I1058)&gt;1,"Doublon","")</f>
        <v/>
      </c>
      <c r="K1058" s="14">
        <v>1</v>
      </c>
      <c r="L1058" s="15">
        <v>4</v>
      </c>
      <c r="M1058" s="14">
        <f t="shared" si="49"/>
        <v>113</v>
      </c>
    </row>
    <row r="1059" spans="1:13" x14ac:dyDescent="0.25">
      <c r="A1059" s="12">
        <v>1055</v>
      </c>
      <c r="B1059" s="12">
        <v>2017</v>
      </c>
      <c r="C1059" s="13">
        <v>43039</v>
      </c>
      <c r="D1059" s="14">
        <v>1</v>
      </c>
      <c r="E1059" s="14">
        <v>12</v>
      </c>
      <c r="F1059" s="14">
        <v>36</v>
      </c>
      <c r="G1059" s="14">
        <v>43</v>
      </c>
      <c r="H1059" s="14">
        <v>46</v>
      </c>
      <c r="I1059" s="14" t="str">
        <f t="shared" si="48"/>
        <v>112364346</v>
      </c>
      <c r="J1059" s="14" t="str">
        <f>IF(COUNTIF($I$5:I1059,I1059)&gt;1,"Doublon","")</f>
        <v/>
      </c>
      <c r="K1059" s="14">
        <v>3</v>
      </c>
      <c r="L1059" s="15">
        <v>5</v>
      </c>
      <c r="M1059" s="14">
        <f t="shared" si="49"/>
        <v>138</v>
      </c>
    </row>
    <row r="1060" spans="1:13" x14ac:dyDescent="0.25">
      <c r="A1060" s="12">
        <v>1056</v>
      </c>
      <c r="B1060" s="12">
        <v>2017</v>
      </c>
      <c r="C1060" s="13">
        <v>43042</v>
      </c>
      <c r="D1060" s="14">
        <v>5</v>
      </c>
      <c r="E1060" s="14">
        <v>12</v>
      </c>
      <c r="F1060" s="14">
        <v>17</v>
      </c>
      <c r="G1060" s="14">
        <v>33</v>
      </c>
      <c r="H1060" s="14">
        <v>41</v>
      </c>
      <c r="I1060" s="14" t="str">
        <f t="shared" si="48"/>
        <v>512173341</v>
      </c>
      <c r="J1060" s="14" t="str">
        <f>IF(COUNTIF($I$5:I1060,I1060)&gt;1,"Doublon","")</f>
        <v/>
      </c>
      <c r="K1060" s="14">
        <v>4</v>
      </c>
      <c r="L1060" s="15">
        <v>9</v>
      </c>
      <c r="M1060" s="14">
        <f t="shared" si="49"/>
        <v>108</v>
      </c>
    </row>
    <row r="1061" spans="1:13" x14ac:dyDescent="0.25">
      <c r="A1061" s="12">
        <v>1057</v>
      </c>
      <c r="B1061" s="12">
        <v>2017</v>
      </c>
      <c r="C1061" s="13">
        <v>43046</v>
      </c>
      <c r="D1061" s="14">
        <v>7</v>
      </c>
      <c r="E1061" s="14">
        <v>19</v>
      </c>
      <c r="F1061" s="14">
        <v>20</v>
      </c>
      <c r="G1061" s="14">
        <v>37</v>
      </c>
      <c r="H1061" s="14">
        <v>41</v>
      </c>
      <c r="I1061" s="14" t="str">
        <f t="shared" si="48"/>
        <v>719203741</v>
      </c>
      <c r="J1061" s="14" t="str">
        <f>IF(COUNTIF($I$5:I1061,I1061)&gt;1,"Doublon","")</f>
        <v/>
      </c>
      <c r="K1061" s="14">
        <v>2</v>
      </c>
      <c r="L1061" s="15">
        <v>12</v>
      </c>
      <c r="M1061" s="14">
        <f t="shared" si="49"/>
        <v>124</v>
      </c>
    </row>
    <row r="1062" spans="1:13" x14ac:dyDescent="0.25">
      <c r="A1062" s="12">
        <v>1058</v>
      </c>
      <c r="B1062" s="12">
        <v>2017</v>
      </c>
      <c r="C1062" s="13">
        <v>43049</v>
      </c>
      <c r="D1062" s="14">
        <v>13</v>
      </c>
      <c r="E1062" s="14">
        <v>22</v>
      </c>
      <c r="F1062" s="14">
        <v>29</v>
      </c>
      <c r="G1062" s="14">
        <v>36</v>
      </c>
      <c r="H1062" s="14">
        <v>37</v>
      </c>
      <c r="I1062" s="14" t="str">
        <f t="shared" si="48"/>
        <v>1322293637</v>
      </c>
      <c r="J1062" s="14" t="str">
        <f>IF(COUNTIF($I$5:I1062,I1062)&gt;1,"Doublon","")</f>
        <v/>
      </c>
      <c r="K1062" s="14">
        <v>1</v>
      </c>
      <c r="L1062" s="15">
        <v>9</v>
      </c>
      <c r="M1062" s="14">
        <f t="shared" si="49"/>
        <v>137</v>
      </c>
    </row>
    <row r="1063" spans="1:13" x14ac:dyDescent="0.25">
      <c r="A1063" s="12">
        <v>1059</v>
      </c>
      <c r="B1063" s="12">
        <v>2017</v>
      </c>
      <c r="C1063" s="13">
        <v>43053</v>
      </c>
      <c r="D1063" s="14">
        <v>14</v>
      </c>
      <c r="E1063" s="14">
        <v>16</v>
      </c>
      <c r="F1063" s="14">
        <v>39</v>
      </c>
      <c r="G1063" s="14">
        <v>40</v>
      </c>
      <c r="H1063" s="14">
        <v>41</v>
      </c>
      <c r="I1063" s="14" t="str">
        <f t="shared" si="48"/>
        <v>1416394041</v>
      </c>
      <c r="J1063" s="14" t="str">
        <f>IF(COUNTIF($I$5:I1063,I1063)&gt;1,"Doublon","")</f>
        <v/>
      </c>
      <c r="K1063" s="14">
        <v>8</v>
      </c>
      <c r="L1063" s="15">
        <v>10</v>
      </c>
      <c r="M1063" s="14">
        <f t="shared" si="49"/>
        <v>150</v>
      </c>
    </row>
    <row r="1064" spans="1:13" x14ac:dyDescent="0.25">
      <c r="A1064" s="12">
        <v>1060</v>
      </c>
      <c r="B1064" s="12">
        <v>2017</v>
      </c>
      <c r="C1064" s="13">
        <v>43056</v>
      </c>
      <c r="D1064" s="14">
        <v>20</v>
      </c>
      <c r="E1064" s="14">
        <v>26</v>
      </c>
      <c r="F1064" s="14">
        <v>35</v>
      </c>
      <c r="G1064" s="14">
        <v>36</v>
      </c>
      <c r="H1064" s="14">
        <v>42</v>
      </c>
      <c r="I1064" s="14" t="str">
        <f t="shared" si="48"/>
        <v>2026353642</v>
      </c>
      <c r="J1064" s="14" t="str">
        <f>IF(COUNTIF($I$5:I1064,I1064)&gt;1,"Doublon","")</f>
        <v/>
      </c>
      <c r="K1064" s="14">
        <v>5</v>
      </c>
      <c r="L1064" s="15">
        <v>12</v>
      </c>
      <c r="M1064" s="14">
        <f t="shared" si="49"/>
        <v>159</v>
      </c>
    </row>
    <row r="1065" spans="1:13" x14ac:dyDescent="0.25">
      <c r="A1065" s="12">
        <v>1061</v>
      </c>
      <c r="B1065" s="12">
        <v>2017</v>
      </c>
      <c r="C1065" s="13">
        <v>43060</v>
      </c>
      <c r="D1065" s="14">
        <v>2</v>
      </c>
      <c r="E1065" s="14">
        <v>10</v>
      </c>
      <c r="F1065" s="14">
        <v>14</v>
      </c>
      <c r="G1065" s="14">
        <v>28</v>
      </c>
      <c r="H1065" s="14">
        <v>31</v>
      </c>
      <c r="I1065" s="14" t="str">
        <f t="shared" si="48"/>
        <v>210142831</v>
      </c>
      <c r="J1065" s="14" t="str">
        <f>IF(COUNTIF($I$5:I1065,I1065)&gt;1,"Doublon","")</f>
        <v/>
      </c>
      <c r="K1065" s="14">
        <v>5</v>
      </c>
      <c r="L1065" s="15">
        <v>7</v>
      </c>
      <c r="M1065" s="14">
        <f t="shared" si="49"/>
        <v>85</v>
      </c>
    </row>
    <row r="1066" spans="1:13" x14ac:dyDescent="0.25">
      <c r="A1066" s="12">
        <v>1062</v>
      </c>
      <c r="B1066" s="12">
        <v>2017</v>
      </c>
      <c r="C1066" s="13">
        <v>43063</v>
      </c>
      <c r="D1066" s="14">
        <v>19</v>
      </c>
      <c r="E1066" s="14">
        <v>24</v>
      </c>
      <c r="F1066" s="14">
        <v>28</v>
      </c>
      <c r="G1066" s="14">
        <v>30</v>
      </c>
      <c r="H1066" s="14">
        <v>50</v>
      </c>
      <c r="I1066" s="14" t="str">
        <f t="shared" si="48"/>
        <v>1924283050</v>
      </c>
      <c r="J1066" s="14" t="str">
        <f>IF(COUNTIF($I$5:I1066,I1066)&gt;1,"Doublon","")</f>
        <v/>
      </c>
      <c r="K1066" s="14">
        <v>3</v>
      </c>
      <c r="L1066" s="15">
        <v>10</v>
      </c>
      <c r="M1066" s="14">
        <f t="shared" si="49"/>
        <v>151</v>
      </c>
    </row>
    <row r="1067" spans="1:13" x14ac:dyDescent="0.25">
      <c r="A1067" s="12">
        <v>1063</v>
      </c>
      <c r="B1067" s="12">
        <v>2017</v>
      </c>
      <c r="C1067" s="13">
        <v>43067</v>
      </c>
      <c r="D1067" s="14">
        <v>1</v>
      </c>
      <c r="E1067" s="14">
        <v>6</v>
      </c>
      <c r="F1067" s="14">
        <v>12</v>
      </c>
      <c r="G1067" s="14">
        <v>18</v>
      </c>
      <c r="H1067" s="14">
        <v>42</v>
      </c>
      <c r="I1067" s="14" t="str">
        <f t="shared" si="48"/>
        <v>16121842</v>
      </c>
      <c r="J1067" s="14" t="str">
        <f>IF(COUNTIF($I$5:I1067,I1067)&gt;1,"Doublon","")</f>
        <v/>
      </c>
      <c r="K1067" s="14">
        <v>2</v>
      </c>
      <c r="L1067" s="15">
        <v>7</v>
      </c>
      <c r="M1067" s="14">
        <f t="shared" si="49"/>
        <v>79</v>
      </c>
    </row>
    <row r="1068" spans="1:13" x14ac:dyDescent="0.25">
      <c r="A1068" s="12">
        <v>1064</v>
      </c>
      <c r="B1068" s="12">
        <v>2017</v>
      </c>
      <c r="C1068" s="13">
        <v>43070</v>
      </c>
      <c r="D1068" s="14">
        <v>5</v>
      </c>
      <c r="E1068" s="14">
        <v>24</v>
      </c>
      <c r="F1068" s="14">
        <v>29</v>
      </c>
      <c r="G1068" s="14">
        <v>35</v>
      </c>
      <c r="H1068" s="14">
        <v>46</v>
      </c>
      <c r="I1068" s="14" t="str">
        <f t="shared" si="48"/>
        <v>524293546</v>
      </c>
      <c r="J1068" s="14" t="str">
        <f>IF(COUNTIF($I$5:I1068,I1068)&gt;1,"Doublon","")</f>
        <v/>
      </c>
      <c r="K1068" s="14">
        <v>11</v>
      </c>
      <c r="L1068" s="15">
        <v>12</v>
      </c>
      <c r="M1068" s="14">
        <f t="shared" si="49"/>
        <v>139</v>
      </c>
    </row>
    <row r="1069" spans="1:13" x14ac:dyDescent="0.25">
      <c r="A1069" s="12">
        <v>1065</v>
      </c>
      <c r="B1069" s="12">
        <v>2017</v>
      </c>
      <c r="C1069" s="13">
        <v>43074</v>
      </c>
      <c r="D1069" s="14">
        <v>11</v>
      </c>
      <c r="E1069" s="14">
        <v>36</v>
      </c>
      <c r="F1069" s="14">
        <v>43</v>
      </c>
      <c r="G1069" s="14">
        <v>44</v>
      </c>
      <c r="H1069" s="14">
        <v>48</v>
      </c>
      <c r="I1069" s="14" t="str">
        <f t="shared" si="48"/>
        <v>1136434448</v>
      </c>
      <c r="J1069" s="14" t="str">
        <f>IF(COUNTIF($I$5:I1069,I1069)&gt;1,"Doublon","")</f>
        <v/>
      </c>
      <c r="K1069" s="14">
        <v>2</v>
      </c>
      <c r="L1069" s="15">
        <v>7</v>
      </c>
      <c r="M1069" s="14">
        <f t="shared" si="49"/>
        <v>182</v>
      </c>
    </row>
    <row r="1070" spans="1:13" x14ac:dyDescent="0.25">
      <c r="A1070" s="12">
        <v>1066</v>
      </c>
      <c r="B1070" s="12">
        <v>2017</v>
      </c>
      <c r="C1070" s="13">
        <v>43077</v>
      </c>
      <c r="D1070" s="14">
        <v>4</v>
      </c>
      <c r="E1070" s="14">
        <v>22</v>
      </c>
      <c r="F1070" s="14">
        <v>30</v>
      </c>
      <c r="G1070" s="14">
        <v>32</v>
      </c>
      <c r="H1070" s="14">
        <v>34</v>
      </c>
      <c r="I1070" s="14" t="str">
        <f t="shared" si="48"/>
        <v>422303234</v>
      </c>
      <c r="J1070" s="14" t="str">
        <f>IF(COUNTIF($I$5:I1070,I1070)&gt;1,"Doublon","")</f>
        <v/>
      </c>
      <c r="K1070" s="14">
        <v>3</v>
      </c>
      <c r="L1070" s="15">
        <v>4</v>
      </c>
      <c r="M1070" s="14">
        <f t="shared" si="49"/>
        <v>122</v>
      </c>
    </row>
    <row r="1071" spans="1:13" x14ac:dyDescent="0.25">
      <c r="A1071" s="12">
        <v>1067</v>
      </c>
      <c r="B1071" s="12">
        <v>2017</v>
      </c>
      <c r="C1071" s="13">
        <v>43081</v>
      </c>
      <c r="D1071" s="14">
        <v>20</v>
      </c>
      <c r="E1071" s="14">
        <v>37</v>
      </c>
      <c r="F1071" s="14">
        <v>39</v>
      </c>
      <c r="G1071" s="14">
        <v>44</v>
      </c>
      <c r="H1071" s="14">
        <v>50</v>
      </c>
      <c r="I1071" s="14" t="str">
        <f t="shared" si="48"/>
        <v>2037394450</v>
      </c>
      <c r="J1071" s="14" t="str">
        <f>IF(COUNTIF($I$5:I1071,I1071)&gt;1,"Doublon","")</f>
        <v/>
      </c>
      <c r="K1071" s="14">
        <v>4</v>
      </c>
      <c r="L1071" s="15">
        <v>8</v>
      </c>
      <c r="M1071" s="14">
        <f t="shared" si="49"/>
        <v>190</v>
      </c>
    </row>
    <row r="1072" spans="1:13" x14ac:dyDescent="0.25">
      <c r="A1072" s="12">
        <v>1068</v>
      </c>
      <c r="B1072" s="12">
        <v>2017</v>
      </c>
      <c r="C1072" s="13">
        <v>43084</v>
      </c>
      <c r="D1072" s="14">
        <v>25</v>
      </c>
      <c r="E1072" s="14">
        <v>30</v>
      </c>
      <c r="F1072" s="14">
        <v>31</v>
      </c>
      <c r="G1072" s="14">
        <v>42</v>
      </c>
      <c r="H1072" s="14">
        <v>50</v>
      </c>
      <c r="I1072" s="14" t="str">
        <f t="shared" si="48"/>
        <v>2530314250</v>
      </c>
      <c r="J1072" s="14" t="str">
        <f>IF(COUNTIF($I$5:I1072,I1072)&gt;1,"Doublon","")</f>
        <v/>
      </c>
      <c r="K1072" s="14">
        <v>2</v>
      </c>
      <c r="L1072" s="15">
        <v>11</v>
      </c>
      <c r="M1072" s="14">
        <f t="shared" si="49"/>
        <v>178</v>
      </c>
    </row>
    <row r="1073" spans="1:13" x14ac:dyDescent="0.25">
      <c r="A1073" s="12">
        <v>1069</v>
      </c>
      <c r="B1073" s="12">
        <v>2017</v>
      </c>
      <c r="C1073" s="13">
        <v>43088</v>
      </c>
      <c r="D1073" s="14">
        <v>8</v>
      </c>
      <c r="E1073" s="14">
        <v>15</v>
      </c>
      <c r="F1073" s="14">
        <v>30</v>
      </c>
      <c r="G1073" s="14">
        <v>38</v>
      </c>
      <c r="H1073" s="14">
        <v>46</v>
      </c>
      <c r="I1073" s="14" t="str">
        <f t="shared" si="48"/>
        <v>815303846</v>
      </c>
      <c r="J1073" s="14" t="str">
        <f>IF(COUNTIF($I$5:I1073,I1073)&gt;1,"Doublon","")</f>
        <v/>
      </c>
      <c r="K1073" s="14">
        <v>4</v>
      </c>
      <c r="L1073" s="15">
        <v>7</v>
      </c>
      <c r="M1073" s="14">
        <f t="shared" si="49"/>
        <v>137</v>
      </c>
    </row>
    <row r="1074" spans="1:13" x14ac:dyDescent="0.25">
      <c r="A1074" s="12">
        <v>1070</v>
      </c>
      <c r="B1074" s="12">
        <v>2017</v>
      </c>
      <c r="C1074" s="13">
        <v>43091</v>
      </c>
      <c r="D1074" s="14">
        <v>5</v>
      </c>
      <c r="E1074" s="14">
        <v>24</v>
      </c>
      <c r="F1074" s="14">
        <v>30</v>
      </c>
      <c r="G1074" s="14">
        <v>31</v>
      </c>
      <c r="H1074" s="14">
        <v>43</v>
      </c>
      <c r="I1074" s="14" t="str">
        <f t="shared" si="48"/>
        <v>524303143</v>
      </c>
      <c r="J1074" s="14" t="str">
        <f>IF(COUNTIF($I$5:I1074,I1074)&gt;1,"Doublon","")</f>
        <v/>
      </c>
      <c r="K1074" s="14">
        <v>3</v>
      </c>
      <c r="L1074" s="15">
        <v>6</v>
      </c>
      <c r="M1074" s="14">
        <f t="shared" si="49"/>
        <v>133</v>
      </c>
    </row>
    <row r="1075" spans="1:13" x14ac:dyDescent="0.25">
      <c r="A1075" s="12">
        <v>1071</v>
      </c>
      <c r="B1075" s="12">
        <v>2017</v>
      </c>
      <c r="C1075" s="13">
        <v>43095</v>
      </c>
      <c r="D1075" s="14">
        <v>4</v>
      </c>
      <c r="E1075" s="14">
        <v>17</v>
      </c>
      <c r="F1075" s="14">
        <v>30</v>
      </c>
      <c r="G1075" s="14">
        <v>43</v>
      </c>
      <c r="H1075" s="14">
        <v>44</v>
      </c>
      <c r="I1075" s="14" t="str">
        <f t="shared" si="48"/>
        <v>417304344</v>
      </c>
      <c r="J1075" s="14" t="str">
        <f>IF(COUNTIF($I$5:I1075,I1075)&gt;1,"Doublon","")</f>
        <v/>
      </c>
      <c r="K1075" s="14">
        <v>2</v>
      </c>
      <c r="L1075" s="15">
        <v>10</v>
      </c>
      <c r="M1075" s="14">
        <f t="shared" si="49"/>
        <v>138</v>
      </c>
    </row>
    <row r="1076" spans="1:13" x14ac:dyDescent="0.25">
      <c r="A1076" s="12">
        <v>1072</v>
      </c>
      <c r="B1076" s="12">
        <v>2017</v>
      </c>
      <c r="C1076" s="13">
        <v>43098</v>
      </c>
      <c r="D1076" s="14">
        <v>4</v>
      </c>
      <c r="E1076" s="14">
        <v>8</v>
      </c>
      <c r="F1076" s="14">
        <v>22</v>
      </c>
      <c r="G1076" s="14">
        <v>23</v>
      </c>
      <c r="H1076" s="14">
        <v>48</v>
      </c>
      <c r="I1076" s="14" t="str">
        <f t="shared" si="48"/>
        <v>48222348</v>
      </c>
      <c r="J1076" s="14" t="str">
        <f>IF(COUNTIF($I$5:I1076,I1076)&gt;1,"Doublon","")</f>
        <v/>
      </c>
      <c r="K1076" s="14">
        <v>1</v>
      </c>
      <c r="L1076" s="15">
        <v>12</v>
      </c>
      <c r="M1076" s="14">
        <f t="shared" si="49"/>
        <v>105</v>
      </c>
    </row>
    <row r="1077" spans="1:13" x14ac:dyDescent="0.25">
      <c r="A1077" s="12">
        <v>1073</v>
      </c>
      <c r="B1077" s="12">
        <v>2018</v>
      </c>
      <c r="C1077" s="13">
        <v>43102</v>
      </c>
      <c r="D1077" s="14">
        <v>10</v>
      </c>
      <c r="E1077" s="14">
        <v>20</v>
      </c>
      <c r="F1077" s="14">
        <v>21</v>
      </c>
      <c r="G1077" s="14">
        <v>28</v>
      </c>
      <c r="H1077" s="14">
        <v>48</v>
      </c>
      <c r="I1077" s="14" t="str">
        <f t="shared" si="48"/>
        <v>1020212848</v>
      </c>
      <c r="J1077" s="14" t="str">
        <f>IF(COUNTIF($I$5:I1077,I1077)&gt;1,"Doublon","")</f>
        <v/>
      </c>
      <c r="K1077" s="14">
        <v>1</v>
      </c>
      <c r="L1077" s="15">
        <v>8</v>
      </c>
      <c r="M1077" s="14">
        <f t="shared" si="49"/>
        <v>127</v>
      </c>
    </row>
    <row r="1078" spans="1:13" x14ac:dyDescent="0.25">
      <c r="A1078" s="12">
        <v>1074</v>
      </c>
      <c r="B1078" s="12">
        <v>2018</v>
      </c>
      <c r="C1078" s="13">
        <v>43105</v>
      </c>
      <c r="D1078" s="14">
        <v>2</v>
      </c>
      <c r="E1078" s="14">
        <v>5</v>
      </c>
      <c r="F1078" s="14">
        <v>20</v>
      </c>
      <c r="G1078" s="14">
        <v>38</v>
      </c>
      <c r="H1078" s="14">
        <v>41</v>
      </c>
      <c r="I1078" s="14" t="str">
        <f t="shared" si="48"/>
        <v>25203841</v>
      </c>
      <c r="J1078" s="14" t="str">
        <f>IF(COUNTIF($I$5:I1078,I1078)&gt;1,"Doublon","")</f>
        <v/>
      </c>
      <c r="K1078" s="14">
        <v>4</v>
      </c>
      <c r="L1078" s="15">
        <v>8</v>
      </c>
      <c r="M1078" s="14">
        <f t="shared" si="49"/>
        <v>106</v>
      </c>
    </row>
    <row r="1079" spans="1:13" x14ac:dyDescent="0.25">
      <c r="A1079" s="12">
        <v>1075</v>
      </c>
      <c r="B1079" s="12">
        <v>2018</v>
      </c>
      <c r="C1079" s="13">
        <v>43109</v>
      </c>
      <c r="D1079" s="14">
        <v>6</v>
      </c>
      <c r="E1079" s="14">
        <v>12</v>
      </c>
      <c r="F1079" s="14">
        <v>15</v>
      </c>
      <c r="G1079" s="14">
        <v>38</v>
      </c>
      <c r="H1079" s="14">
        <v>49</v>
      </c>
      <c r="I1079" s="14" t="str">
        <f t="shared" si="48"/>
        <v>612153849</v>
      </c>
      <c r="J1079" s="14" t="str">
        <f>IF(COUNTIF($I$5:I1079,I1079)&gt;1,"Doublon","")</f>
        <v/>
      </c>
      <c r="K1079" s="14">
        <v>2</v>
      </c>
      <c r="L1079" s="15">
        <v>9</v>
      </c>
      <c r="M1079" s="14">
        <f t="shared" si="49"/>
        <v>120</v>
      </c>
    </row>
    <row r="1080" spans="1:13" x14ac:dyDescent="0.25">
      <c r="A1080" s="12">
        <v>1076</v>
      </c>
      <c r="B1080" s="12">
        <v>2018</v>
      </c>
      <c r="C1080" s="13">
        <v>43112</v>
      </c>
      <c r="D1080" s="14">
        <v>13</v>
      </c>
      <c r="E1080" s="14">
        <v>21</v>
      </c>
      <c r="F1080" s="14">
        <v>23</v>
      </c>
      <c r="G1080" s="14">
        <v>30</v>
      </c>
      <c r="H1080" s="14">
        <v>45</v>
      </c>
      <c r="I1080" s="14" t="str">
        <f t="shared" si="48"/>
        <v>1321233045</v>
      </c>
      <c r="J1080" s="14" t="str">
        <f>IF(COUNTIF($I$5:I1080,I1080)&gt;1,"Doublon","")</f>
        <v/>
      </c>
      <c r="K1080" s="14">
        <v>4</v>
      </c>
      <c r="L1080" s="15">
        <v>6</v>
      </c>
      <c r="M1080" s="14">
        <f t="shared" si="49"/>
        <v>132</v>
      </c>
    </row>
    <row r="1081" spans="1:13" x14ac:dyDescent="0.25">
      <c r="A1081" s="12">
        <v>1077</v>
      </c>
      <c r="B1081" s="12">
        <v>2018</v>
      </c>
      <c r="C1081" s="13">
        <v>43116</v>
      </c>
      <c r="D1081" s="14">
        <v>20</v>
      </c>
      <c r="E1081" s="14">
        <v>23</v>
      </c>
      <c r="F1081" s="14">
        <v>31</v>
      </c>
      <c r="G1081" s="14">
        <v>34</v>
      </c>
      <c r="H1081" s="14">
        <v>46</v>
      </c>
      <c r="I1081" s="14" t="str">
        <f t="shared" si="48"/>
        <v>2023313446</v>
      </c>
      <c r="J1081" s="14" t="str">
        <f>IF(COUNTIF($I$5:I1081,I1081)&gt;1,"Doublon","")</f>
        <v/>
      </c>
      <c r="K1081" s="14">
        <v>3</v>
      </c>
      <c r="L1081" s="15">
        <v>12</v>
      </c>
      <c r="M1081" s="14">
        <f t="shared" si="49"/>
        <v>154</v>
      </c>
    </row>
    <row r="1082" spans="1:13" x14ac:dyDescent="0.25">
      <c r="A1082" s="12">
        <v>1078</v>
      </c>
      <c r="B1082" s="12">
        <v>2018</v>
      </c>
      <c r="C1082" s="13">
        <v>43119</v>
      </c>
      <c r="D1082" s="14">
        <v>3</v>
      </c>
      <c r="E1082" s="14">
        <v>8</v>
      </c>
      <c r="F1082" s="14">
        <v>17</v>
      </c>
      <c r="G1082" s="14">
        <v>44</v>
      </c>
      <c r="H1082" s="14">
        <v>50</v>
      </c>
      <c r="I1082" s="14" t="str">
        <f t="shared" si="48"/>
        <v>38174450</v>
      </c>
      <c r="J1082" s="14" t="str">
        <f>IF(COUNTIF($I$5:I1082,I1082)&gt;1,"Doublon","")</f>
        <v/>
      </c>
      <c r="K1082" s="14">
        <v>2</v>
      </c>
      <c r="L1082" s="15">
        <v>7</v>
      </c>
      <c r="M1082" s="14">
        <f t="shared" si="49"/>
        <v>122</v>
      </c>
    </row>
    <row r="1083" spans="1:13" x14ac:dyDescent="0.25">
      <c r="A1083" s="12">
        <v>1079</v>
      </c>
      <c r="B1083" s="12">
        <v>2018</v>
      </c>
      <c r="C1083" s="13">
        <v>43123</v>
      </c>
      <c r="D1083" s="14">
        <v>5</v>
      </c>
      <c r="E1083" s="14">
        <v>8</v>
      </c>
      <c r="F1083" s="14">
        <v>9</v>
      </c>
      <c r="G1083" s="14">
        <v>23</v>
      </c>
      <c r="H1083" s="14">
        <v>24</v>
      </c>
      <c r="I1083" s="14" t="str">
        <f t="shared" si="48"/>
        <v>5892324</v>
      </c>
      <c r="J1083" s="14" t="str">
        <f>IF(COUNTIF($I$5:I1083,I1083)&gt;1,"Doublon","")</f>
        <v/>
      </c>
      <c r="K1083" s="14">
        <v>7</v>
      </c>
      <c r="L1083" s="15">
        <v>8</v>
      </c>
      <c r="M1083" s="14">
        <f t="shared" si="49"/>
        <v>69</v>
      </c>
    </row>
    <row r="1084" spans="1:13" x14ac:dyDescent="0.25">
      <c r="A1084" s="12">
        <v>1080</v>
      </c>
      <c r="B1084" s="12">
        <v>2018</v>
      </c>
      <c r="C1084" s="13">
        <v>43126</v>
      </c>
      <c r="D1084" s="14">
        <v>6</v>
      </c>
      <c r="E1084" s="14">
        <v>15</v>
      </c>
      <c r="F1084" s="14">
        <v>24</v>
      </c>
      <c r="G1084" s="14">
        <v>28</v>
      </c>
      <c r="H1084" s="14">
        <v>48</v>
      </c>
      <c r="I1084" s="14" t="str">
        <f t="shared" si="48"/>
        <v>615242848</v>
      </c>
      <c r="J1084" s="14" t="str">
        <f>IF(COUNTIF($I$5:I1084,I1084)&gt;1,"Doublon","")</f>
        <v/>
      </c>
      <c r="K1084" s="14">
        <v>4</v>
      </c>
      <c r="L1084" s="15">
        <v>9</v>
      </c>
      <c r="M1084" s="14">
        <f t="shared" si="49"/>
        <v>121</v>
      </c>
    </row>
    <row r="1085" spans="1:13" x14ac:dyDescent="0.25">
      <c r="A1085" s="12">
        <v>1081</v>
      </c>
      <c r="B1085" s="12">
        <v>2018</v>
      </c>
      <c r="C1085" s="13">
        <v>43130</v>
      </c>
      <c r="D1085" s="14">
        <v>11</v>
      </c>
      <c r="E1085" s="14">
        <v>15</v>
      </c>
      <c r="F1085" s="14">
        <v>21</v>
      </c>
      <c r="G1085" s="14">
        <v>27</v>
      </c>
      <c r="H1085" s="14">
        <v>35</v>
      </c>
      <c r="I1085" s="14" t="str">
        <f t="shared" si="48"/>
        <v>1115212735</v>
      </c>
      <c r="J1085" s="14" t="str">
        <f>IF(COUNTIF($I$5:I1085,I1085)&gt;1,"Doublon","")</f>
        <v/>
      </c>
      <c r="K1085" s="14">
        <v>4</v>
      </c>
      <c r="L1085" s="15">
        <v>5</v>
      </c>
      <c r="M1085" s="14">
        <f t="shared" si="49"/>
        <v>109</v>
      </c>
    </row>
    <row r="1086" spans="1:13" x14ac:dyDescent="0.25">
      <c r="A1086" s="12">
        <v>1082</v>
      </c>
      <c r="B1086" s="12">
        <v>2018</v>
      </c>
      <c r="C1086" s="13">
        <v>43133</v>
      </c>
      <c r="D1086" s="14">
        <v>14</v>
      </c>
      <c r="E1086" s="14">
        <v>34</v>
      </c>
      <c r="F1086" s="14">
        <v>36</v>
      </c>
      <c r="G1086" s="14">
        <v>39</v>
      </c>
      <c r="H1086" s="14">
        <v>48</v>
      </c>
      <c r="I1086" s="14" t="str">
        <f t="shared" si="48"/>
        <v>1434363948</v>
      </c>
      <c r="J1086" s="14" t="str">
        <f>IF(COUNTIF($I$5:I1086,I1086)&gt;1,"Doublon","")</f>
        <v/>
      </c>
      <c r="K1086" s="14">
        <v>2</v>
      </c>
      <c r="L1086" s="15">
        <v>3</v>
      </c>
      <c r="M1086" s="14">
        <f t="shared" si="49"/>
        <v>171</v>
      </c>
    </row>
    <row r="1087" spans="1:13" x14ac:dyDescent="0.25">
      <c r="A1087" s="12">
        <v>1083</v>
      </c>
      <c r="B1087" s="12">
        <v>2018</v>
      </c>
      <c r="C1087" s="13">
        <v>43137</v>
      </c>
      <c r="D1087" s="14">
        <v>8</v>
      </c>
      <c r="E1087" s="14">
        <v>17</v>
      </c>
      <c r="F1087" s="14">
        <v>28</v>
      </c>
      <c r="G1087" s="14">
        <v>34</v>
      </c>
      <c r="H1087" s="14">
        <v>38</v>
      </c>
      <c r="I1087" s="14" t="str">
        <f t="shared" si="48"/>
        <v>817283438</v>
      </c>
      <c r="J1087" s="14" t="str">
        <f>IF(COUNTIF($I$5:I1087,I1087)&gt;1,"Doublon","")</f>
        <v/>
      </c>
      <c r="K1087" s="14">
        <v>6</v>
      </c>
      <c r="L1087" s="15">
        <v>12</v>
      </c>
      <c r="M1087" s="14">
        <f t="shared" si="49"/>
        <v>125</v>
      </c>
    </row>
    <row r="1088" spans="1:13" x14ac:dyDescent="0.25">
      <c r="A1088" s="12">
        <v>1084</v>
      </c>
      <c r="B1088" s="12">
        <v>2018</v>
      </c>
      <c r="C1088" s="13">
        <v>43140</v>
      </c>
      <c r="D1088" s="14">
        <v>22</v>
      </c>
      <c r="E1088" s="14">
        <v>31</v>
      </c>
      <c r="F1088" s="14">
        <v>36</v>
      </c>
      <c r="G1088" s="14">
        <v>38</v>
      </c>
      <c r="H1088" s="14">
        <v>44</v>
      </c>
      <c r="I1088" s="14" t="str">
        <f t="shared" si="48"/>
        <v>2231363844</v>
      </c>
      <c r="J1088" s="14" t="str">
        <f>IF(COUNTIF($I$5:I1088,I1088)&gt;1,"Doublon","")</f>
        <v/>
      </c>
      <c r="K1088" s="14">
        <v>1</v>
      </c>
      <c r="L1088" s="15">
        <v>11</v>
      </c>
      <c r="M1088" s="14">
        <f t="shared" si="49"/>
        <v>171</v>
      </c>
    </row>
    <row r="1089" spans="1:13" x14ac:dyDescent="0.25">
      <c r="A1089" s="12">
        <v>1085</v>
      </c>
      <c r="B1089" s="12">
        <v>2018</v>
      </c>
      <c r="C1089" s="13">
        <v>43144</v>
      </c>
      <c r="D1089" s="14">
        <v>10</v>
      </c>
      <c r="E1089" s="14">
        <v>13</v>
      </c>
      <c r="F1089" s="14">
        <v>17</v>
      </c>
      <c r="G1089" s="14">
        <v>21</v>
      </c>
      <c r="H1089" s="14">
        <v>44</v>
      </c>
      <c r="I1089" s="14" t="str">
        <f t="shared" si="48"/>
        <v>1013172144</v>
      </c>
      <c r="J1089" s="14" t="str">
        <f>IF(COUNTIF($I$5:I1089,I1089)&gt;1,"Doublon","")</f>
        <v/>
      </c>
      <c r="K1089" s="14">
        <v>1</v>
      </c>
      <c r="L1089" s="15">
        <v>10</v>
      </c>
      <c r="M1089" s="14">
        <f t="shared" si="49"/>
        <v>105</v>
      </c>
    </row>
    <row r="1090" spans="1:13" x14ac:dyDescent="0.25">
      <c r="A1090" s="12">
        <v>1086</v>
      </c>
      <c r="B1090" s="12">
        <v>2018</v>
      </c>
      <c r="C1090" s="13">
        <v>43147</v>
      </c>
      <c r="D1090" s="14">
        <v>10</v>
      </c>
      <c r="E1090" s="14">
        <v>12</v>
      </c>
      <c r="F1090" s="14">
        <v>23</v>
      </c>
      <c r="G1090" s="14">
        <v>32</v>
      </c>
      <c r="H1090" s="14">
        <v>50</v>
      </c>
      <c r="I1090" s="14" t="str">
        <f t="shared" si="48"/>
        <v>1012233250</v>
      </c>
      <c r="J1090" s="14" t="str">
        <f>IF(COUNTIF($I$5:I1090,I1090)&gt;1,"Doublon","")</f>
        <v/>
      </c>
      <c r="K1090" s="14">
        <v>4</v>
      </c>
      <c r="L1090" s="15">
        <v>10</v>
      </c>
      <c r="M1090" s="14">
        <f t="shared" si="49"/>
        <v>127</v>
      </c>
    </row>
    <row r="1091" spans="1:13" x14ac:dyDescent="0.25">
      <c r="A1091" s="12">
        <v>1087</v>
      </c>
      <c r="B1091" s="12">
        <v>2018</v>
      </c>
      <c r="C1091" s="13">
        <v>43151</v>
      </c>
      <c r="D1091" s="14">
        <v>6</v>
      </c>
      <c r="E1091" s="14">
        <v>14</v>
      </c>
      <c r="F1091" s="14">
        <v>19</v>
      </c>
      <c r="G1091" s="14">
        <v>25</v>
      </c>
      <c r="H1091" s="14">
        <v>29</v>
      </c>
      <c r="I1091" s="14" t="str">
        <f t="shared" si="48"/>
        <v>614192529</v>
      </c>
      <c r="J1091" s="14" t="str">
        <f>IF(COUNTIF($I$5:I1091,I1091)&gt;1,"Doublon","")</f>
        <v/>
      </c>
      <c r="K1091" s="14">
        <v>5</v>
      </c>
      <c r="L1091" s="15">
        <v>11</v>
      </c>
      <c r="M1091" s="14">
        <f t="shared" si="49"/>
        <v>93</v>
      </c>
    </row>
    <row r="1092" spans="1:13" x14ac:dyDescent="0.25">
      <c r="A1092" s="12">
        <v>1088</v>
      </c>
      <c r="B1092" s="12">
        <v>2018</v>
      </c>
      <c r="C1092" s="13">
        <v>43154</v>
      </c>
      <c r="D1092" s="14">
        <v>10</v>
      </c>
      <c r="E1092" s="14">
        <v>17</v>
      </c>
      <c r="F1092" s="14">
        <v>18</v>
      </c>
      <c r="G1092" s="14">
        <v>28</v>
      </c>
      <c r="H1092" s="14">
        <v>47</v>
      </c>
      <c r="I1092" s="14" t="str">
        <f t="shared" si="48"/>
        <v>1017182847</v>
      </c>
      <c r="J1092" s="14" t="str">
        <f>IF(COUNTIF($I$5:I1092,I1092)&gt;1,"Doublon","")</f>
        <v/>
      </c>
      <c r="K1092" s="14">
        <v>3</v>
      </c>
      <c r="L1092" s="15">
        <v>7</v>
      </c>
      <c r="M1092" s="14">
        <f t="shared" si="49"/>
        <v>120</v>
      </c>
    </row>
    <row r="1093" spans="1:13" x14ac:dyDescent="0.25">
      <c r="A1093" s="12">
        <v>1089</v>
      </c>
      <c r="B1093" s="12">
        <v>2018</v>
      </c>
      <c r="C1093" s="13">
        <v>43158</v>
      </c>
      <c r="D1093" s="14">
        <v>3</v>
      </c>
      <c r="E1093" s="14">
        <v>31</v>
      </c>
      <c r="F1093" s="14">
        <v>41</v>
      </c>
      <c r="G1093" s="14">
        <v>48</v>
      </c>
      <c r="H1093" s="14">
        <v>50</v>
      </c>
      <c r="I1093" s="14" t="str">
        <f t="shared" si="48"/>
        <v>331414850</v>
      </c>
      <c r="J1093" s="14" t="str">
        <f>IF(COUNTIF($I$5:I1093,I1093)&gt;1,"Doublon","")</f>
        <v/>
      </c>
      <c r="K1093" s="14">
        <v>8</v>
      </c>
      <c r="L1093" s="15">
        <v>11</v>
      </c>
      <c r="M1093" s="14">
        <f t="shared" si="49"/>
        <v>173</v>
      </c>
    </row>
    <row r="1094" spans="1:13" x14ac:dyDescent="0.25">
      <c r="A1094" s="12">
        <v>1090</v>
      </c>
      <c r="B1094" s="12">
        <v>2018</v>
      </c>
      <c r="C1094" s="13">
        <v>43161</v>
      </c>
      <c r="D1094" s="14">
        <v>2</v>
      </c>
      <c r="E1094" s="14">
        <v>7</v>
      </c>
      <c r="F1094" s="14">
        <v>34</v>
      </c>
      <c r="G1094" s="14">
        <v>45</v>
      </c>
      <c r="H1094" s="14">
        <v>48</v>
      </c>
      <c r="I1094" s="14" t="str">
        <f t="shared" ref="I1094:I1157" si="50">D1094&amp;E1094&amp;F1094&amp;G1094&amp;H1094</f>
        <v>27344548</v>
      </c>
      <c r="J1094" s="14" t="str">
        <f>IF(COUNTIF($I$5:I1094,I1094)&gt;1,"Doublon","")</f>
        <v/>
      </c>
      <c r="K1094" s="14">
        <v>1</v>
      </c>
      <c r="L1094" s="15">
        <v>12</v>
      </c>
      <c r="M1094" s="14">
        <f t="shared" si="49"/>
        <v>136</v>
      </c>
    </row>
    <row r="1095" spans="1:13" x14ac:dyDescent="0.25">
      <c r="A1095" s="12">
        <v>1091</v>
      </c>
      <c r="B1095" s="12">
        <v>2018</v>
      </c>
      <c r="C1095" s="13">
        <v>43165</v>
      </c>
      <c r="D1095" s="14">
        <v>15</v>
      </c>
      <c r="E1095" s="14">
        <v>20</v>
      </c>
      <c r="F1095" s="14">
        <v>26</v>
      </c>
      <c r="G1095" s="14">
        <v>31</v>
      </c>
      <c r="H1095" s="14">
        <v>44</v>
      </c>
      <c r="I1095" s="14" t="str">
        <f t="shared" si="50"/>
        <v>1520263144</v>
      </c>
      <c r="J1095" s="14" t="str">
        <f>IF(COUNTIF($I$5:I1095,I1095)&gt;1,"Doublon","")</f>
        <v/>
      </c>
      <c r="K1095" s="14">
        <v>2</v>
      </c>
      <c r="L1095" s="15">
        <v>9</v>
      </c>
      <c r="M1095" s="14">
        <f t="shared" si="49"/>
        <v>136</v>
      </c>
    </row>
    <row r="1096" spans="1:13" x14ac:dyDescent="0.25">
      <c r="A1096" s="12">
        <v>1092</v>
      </c>
      <c r="B1096" s="12">
        <v>2018</v>
      </c>
      <c r="C1096" s="13">
        <v>43168</v>
      </c>
      <c r="D1096" s="14">
        <v>9</v>
      </c>
      <c r="E1096" s="14">
        <v>14</v>
      </c>
      <c r="F1096" s="14">
        <v>21</v>
      </c>
      <c r="G1096" s="14">
        <v>32</v>
      </c>
      <c r="H1096" s="14">
        <v>44</v>
      </c>
      <c r="I1096" s="14" t="str">
        <f t="shared" si="50"/>
        <v>914213244</v>
      </c>
      <c r="J1096" s="14" t="str">
        <f>IF(COUNTIF($I$5:I1096,I1096)&gt;1,"Doublon","")</f>
        <v/>
      </c>
      <c r="K1096" s="14">
        <v>1</v>
      </c>
      <c r="L1096" s="15">
        <v>12</v>
      </c>
      <c r="M1096" s="14">
        <f t="shared" si="49"/>
        <v>120</v>
      </c>
    </row>
    <row r="1097" spans="1:13" x14ac:dyDescent="0.25">
      <c r="A1097" s="12">
        <v>1093</v>
      </c>
      <c r="B1097" s="12">
        <v>2018</v>
      </c>
      <c r="C1097" s="13">
        <v>43172</v>
      </c>
      <c r="D1097" s="14">
        <v>9</v>
      </c>
      <c r="E1097" s="14">
        <v>11</v>
      </c>
      <c r="F1097" s="14">
        <v>13</v>
      </c>
      <c r="G1097" s="14">
        <v>33</v>
      </c>
      <c r="H1097" s="14">
        <v>49</v>
      </c>
      <c r="I1097" s="14" t="str">
        <f t="shared" si="50"/>
        <v>911133349</v>
      </c>
      <c r="J1097" s="14" t="str">
        <f>IF(COUNTIF($I$5:I1097,I1097)&gt;1,"Doublon","")</f>
        <v/>
      </c>
      <c r="K1097" s="14">
        <v>6</v>
      </c>
      <c r="L1097" s="15">
        <v>12</v>
      </c>
      <c r="M1097" s="14">
        <f t="shared" si="49"/>
        <v>115</v>
      </c>
    </row>
    <row r="1098" spans="1:13" x14ac:dyDescent="0.25">
      <c r="A1098" s="12">
        <v>1094</v>
      </c>
      <c r="B1098" s="12">
        <v>2018</v>
      </c>
      <c r="C1098" s="13">
        <v>43175</v>
      </c>
      <c r="D1098" s="14">
        <v>4</v>
      </c>
      <c r="E1098" s="14">
        <v>17</v>
      </c>
      <c r="F1098" s="14">
        <v>24</v>
      </c>
      <c r="G1098" s="14">
        <v>27</v>
      </c>
      <c r="H1098" s="14">
        <v>31</v>
      </c>
      <c r="I1098" s="14" t="str">
        <f t="shared" si="50"/>
        <v>417242731</v>
      </c>
      <c r="J1098" s="14" t="str">
        <f>IF(COUNTIF($I$5:I1098,I1098)&gt;1,"Doublon","")</f>
        <v/>
      </c>
      <c r="K1098" s="14">
        <v>10</v>
      </c>
      <c r="L1098" s="15">
        <v>11</v>
      </c>
      <c r="M1098" s="14">
        <f t="shared" si="49"/>
        <v>103</v>
      </c>
    </row>
    <row r="1099" spans="1:13" x14ac:dyDescent="0.25">
      <c r="A1099" s="12">
        <v>1095</v>
      </c>
      <c r="B1099" s="12">
        <v>2018</v>
      </c>
      <c r="C1099" s="13">
        <v>43179</v>
      </c>
      <c r="D1099" s="14">
        <v>26</v>
      </c>
      <c r="E1099" s="14">
        <v>29</v>
      </c>
      <c r="F1099" s="14">
        <v>37</v>
      </c>
      <c r="G1099" s="14">
        <v>39</v>
      </c>
      <c r="H1099" s="14">
        <v>44</v>
      </c>
      <c r="I1099" s="14" t="str">
        <f t="shared" si="50"/>
        <v>2629373944</v>
      </c>
      <c r="J1099" s="14" t="str">
        <f>IF(COUNTIF($I$5:I1099,I1099)&gt;1,"Doublon","")</f>
        <v/>
      </c>
      <c r="K1099" s="14">
        <v>9</v>
      </c>
      <c r="L1099" s="15">
        <v>11</v>
      </c>
      <c r="M1099" s="14">
        <f t="shared" si="49"/>
        <v>175</v>
      </c>
    </row>
    <row r="1100" spans="1:13" x14ac:dyDescent="0.25">
      <c r="A1100" s="12">
        <v>1096</v>
      </c>
      <c r="B1100" s="12">
        <v>2018</v>
      </c>
      <c r="C1100" s="13">
        <v>43182</v>
      </c>
      <c r="D1100" s="14">
        <v>5</v>
      </c>
      <c r="E1100" s="14">
        <v>7</v>
      </c>
      <c r="F1100" s="14">
        <v>11</v>
      </c>
      <c r="G1100" s="14">
        <v>46</v>
      </c>
      <c r="H1100" s="14">
        <v>50</v>
      </c>
      <c r="I1100" s="14" t="str">
        <f t="shared" si="50"/>
        <v>57114650</v>
      </c>
      <c r="J1100" s="14" t="str">
        <f>IF(COUNTIF($I$5:I1100,I1100)&gt;1,"Doublon","")</f>
        <v/>
      </c>
      <c r="K1100" s="14">
        <v>8</v>
      </c>
      <c r="L1100" s="15">
        <v>11</v>
      </c>
      <c r="M1100" s="14">
        <f t="shared" si="49"/>
        <v>119</v>
      </c>
    </row>
    <row r="1101" spans="1:13" x14ac:dyDescent="0.25">
      <c r="A1101" s="12">
        <v>1097</v>
      </c>
      <c r="B1101" s="12">
        <v>2018</v>
      </c>
      <c r="C1101" s="13">
        <v>43186</v>
      </c>
      <c r="D1101" s="14">
        <v>17</v>
      </c>
      <c r="E1101" s="14">
        <v>20</v>
      </c>
      <c r="F1101" s="14">
        <v>23</v>
      </c>
      <c r="G1101" s="14">
        <v>40</v>
      </c>
      <c r="H1101" s="14">
        <v>46</v>
      </c>
      <c r="I1101" s="14" t="str">
        <f t="shared" si="50"/>
        <v>1720234046</v>
      </c>
      <c r="J1101" s="14" t="str">
        <f>IF(COUNTIF($I$5:I1101,I1101)&gt;1,"Doublon","")</f>
        <v/>
      </c>
      <c r="K1101" s="14">
        <v>9</v>
      </c>
      <c r="L1101" s="15">
        <v>10</v>
      </c>
      <c r="M1101" s="14">
        <f t="shared" si="49"/>
        <v>146</v>
      </c>
    </row>
    <row r="1102" spans="1:13" x14ac:dyDescent="0.25">
      <c r="A1102" s="12">
        <v>1098</v>
      </c>
      <c r="B1102" s="12">
        <v>2018</v>
      </c>
      <c r="C1102" s="13">
        <v>43189</v>
      </c>
      <c r="D1102" s="14">
        <v>12</v>
      </c>
      <c r="E1102" s="14">
        <v>17</v>
      </c>
      <c r="F1102" s="14">
        <v>28</v>
      </c>
      <c r="G1102" s="14">
        <v>35</v>
      </c>
      <c r="H1102" s="14">
        <v>47</v>
      </c>
      <c r="I1102" s="14" t="str">
        <f t="shared" si="50"/>
        <v>1217283547</v>
      </c>
      <c r="J1102" s="14" t="str">
        <f>IF(COUNTIF($I$5:I1102,I1102)&gt;1,"Doublon","")</f>
        <v/>
      </c>
      <c r="K1102" s="14">
        <v>7</v>
      </c>
      <c r="L1102" s="15">
        <v>11</v>
      </c>
      <c r="M1102" s="14">
        <f t="shared" si="49"/>
        <v>139</v>
      </c>
    </row>
    <row r="1103" spans="1:13" x14ac:dyDescent="0.25">
      <c r="A1103" s="12">
        <v>1099</v>
      </c>
      <c r="B1103" s="12">
        <v>2018</v>
      </c>
      <c r="C1103" s="13">
        <v>43193</v>
      </c>
      <c r="D1103" s="14">
        <v>3</v>
      </c>
      <c r="E1103" s="14">
        <v>8</v>
      </c>
      <c r="F1103" s="14">
        <v>16</v>
      </c>
      <c r="G1103" s="14">
        <v>40</v>
      </c>
      <c r="H1103" s="14">
        <v>43</v>
      </c>
      <c r="I1103" s="14" t="str">
        <f t="shared" si="50"/>
        <v>38164043</v>
      </c>
      <c r="J1103" s="14" t="str">
        <f>IF(COUNTIF($I$5:I1103,I1103)&gt;1,"Doublon","")</f>
        <v/>
      </c>
      <c r="K1103" s="14">
        <v>5</v>
      </c>
      <c r="L1103" s="15">
        <v>8</v>
      </c>
      <c r="M1103" s="14">
        <f t="shared" si="49"/>
        <v>110</v>
      </c>
    </row>
    <row r="1104" spans="1:13" x14ac:dyDescent="0.25">
      <c r="A1104" s="12">
        <v>1100</v>
      </c>
      <c r="B1104" s="12">
        <v>2018</v>
      </c>
      <c r="C1104" s="13">
        <v>43196</v>
      </c>
      <c r="D1104" s="14">
        <v>1</v>
      </c>
      <c r="E1104" s="14">
        <v>29</v>
      </c>
      <c r="F1104" s="14">
        <v>33</v>
      </c>
      <c r="G1104" s="14">
        <v>45</v>
      </c>
      <c r="H1104" s="14">
        <v>47</v>
      </c>
      <c r="I1104" s="14" t="str">
        <f t="shared" si="50"/>
        <v>129334547</v>
      </c>
      <c r="J1104" s="14" t="str">
        <f>IF(COUNTIF($I$5:I1104,I1104)&gt;1,"Doublon","")</f>
        <v/>
      </c>
      <c r="K1104" s="14">
        <v>4</v>
      </c>
      <c r="L1104" s="15">
        <v>8</v>
      </c>
      <c r="M1104" s="14">
        <f t="shared" si="49"/>
        <v>155</v>
      </c>
    </row>
    <row r="1105" spans="1:13" x14ac:dyDescent="0.25">
      <c r="A1105" s="12">
        <v>1101</v>
      </c>
      <c r="B1105" s="12">
        <v>2018</v>
      </c>
      <c r="C1105" s="13">
        <v>43200</v>
      </c>
      <c r="D1105" s="14">
        <v>14</v>
      </c>
      <c r="E1105" s="14">
        <v>27</v>
      </c>
      <c r="F1105" s="14">
        <v>39</v>
      </c>
      <c r="G1105" s="14">
        <v>46</v>
      </c>
      <c r="H1105" s="14">
        <v>48</v>
      </c>
      <c r="I1105" s="14" t="str">
        <f t="shared" si="50"/>
        <v>1427394648</v>
      </c>
      <c r="J1105" s="14" t="str">
        <f>IF(COUNTIF($I$5:I1105,I1105)&gt;1,"Doublon","")</f>
        <v/>
      </c>
      <c r="K1105" s="14">
        <v>11</v>
      </c>
      <c r="L1105" s="15">
        <v>12</v>
      </c>
      <c r="M1105" s="14">
        <f t="shared" si="49"/>
        <v>174</v>
      </c>
    </row>
    <row r="1106" spans="1:13" x14ac:dyDescent="0.25">
      <c r="A1106" s="12">
        <v>1102</v>
      </c>
      <c r="B1106" s="12">
        <v>2018</v>
      </c>
      <c r="C1106" s="13">
        <v>43203</v>
      </c>
      <c r="D1106" s="14">
        <v>5</v>
      </c>
      <c r="E1106" s="14">
        <v>25</v>
      </c>
      <c r="F1106" s="14">
        <v>34</v>
      </c>
      <c r="G1106" s="14">
        <v>48</v>
      </c>
      <c r="H1106" s="14">
        <v>50</v>
      </c>
      <c r="I1106" s="14" t="str">
        <f t="shared" si="50"/>
        <v>525344850</v>
      </c>
      <c r="J1106" s="14" t="str">
        <f>IF(COUNTIF($I$5:I1106,I1106)&gt;1,"Doublon","")</f>
        <v/>
      </c>
      <c r="K1106" s="14">
        <v>6</v>
      </c>
      <c r="L1106" s="15">
        <v>7</v>
      </c>
      <c r="M1106" s="14">
        <f t="shared" si="49"/>
        <v>162</v>
      </c>
    </row>
    <row r="1107" spans="1:13" x14ac:dyDescent="0.25">
      <c r="A1107" s="12">
        <v>1103</v>
      </c>
      <c r="B1107" s="12">
        <v>2018</v>
      </c>
      <c r="C1107" s="13">
        <v>43207</v>
      </c>
      <c r="D1107" s="14">
        <v>15</v>
      </c>
      <c r="E1107" s="14">
        <v>27</v>
      </c>
      <c r="F1107" s="14">
        <v>33</v>
      </c>
      <c r="G1107" s="14">
        <v>39</v>
      </c>
      <c r="H1107" s="14">
        <v>50</v>
      </c>
      <c r="I1107" s="14" t="str">
        <f t="shared" si="50"/>
        <v>1527333950</v>
      </c>
      <c r="J1107" s="14" t="str">
        <f>IF(COUNTIF($I$5:I1107,I1107)&gt;1,"Doublon","")</f>
        <v/>
      </c>
      <c r="K1107" s="14">
        <v>4</v>
      </c>
      <c r="L1107" s="15">
        <v>6</v>
      </c>
      <c r="M1107" s="14">
        <f t="shared" si="49"/>
        <v>164</v>
      </c>
    </row>
    <row r="1108" spans="1:13" x14ac:dyDescent="0.25">
      <c r="A1108" s="12">
        <v>1104</v>
      </c>
      <c r="B1108" s="12">
        <v>2018</v>
      </c>
      <c r="C1108" s="13">
        <v>43210</v>
      </c>
      <c r="D1108" s="14">
        <v>3</v>
      </c>
      <c r="E1108" s="14">
        <v>16</v>
      </c>
      <c r="F1108" s="14">
        <v>25</v>
      </c>
      <c r="G1108" s="14">
        <v>39</v>
      </c>
      <c r="H1108" s="14">
        <v>44</v>
      </c>
      <c r="I1108" s="14" t="str">
        <f t="shared" si="50"/>
        <v>316253944</v>
      </c>
      <c r="J1108" s="14" t="str">
        <f>IF(COUNTIF($I$5:I1108,I1108)&gt;1,"Doublon","")</f>
        <v/>
      </c>
      <c r="K1108" s="14">
        <v>7</v>
      </c>
      <c r="L1108" s="15">
        <v>11</v>
      </c>
      <c r="M1108" s="14">
        <f t="shared" si="49"/>
        <v>127</v>
      </c>
    </row>
    <row r="1109" spans="1:13" x14ac:dyDescent="0.25">
      <c r="A1109" s="12">
        <v>1105</v>
      </c>
      <c r="B1109" s="12">
        <v>2018</v>
      </c>
      <c r="C1109" s="13">
        <v>43214</v>
      </c>
      <c r="D1109" s="14">
        <v>20</v>
      </c>
      <c r="E1109" s="14">
        <v>23</v>
      </c>
      <c r="F1109" s="14">
        <v>28</v>
      </c>
      <c r="G1109" s="14">
        <v>30</v>
      </c>
      <c r="H1109" s="14">
        <v>44</v>
      </c>
      <c r="I1109" s="14" t="str">
        <f t="shared" si="50"/>
        <v>2023283044</v>
      </c>
      <c r="J1109" s="14" t="str">
        <f>IF(COUNTIF($I$5:I1109,I1109)&gt;1,"Doublon","")</f>
        <v/>
      </c>
      <c r="K1109" s="14">
        <v>3</v>
      </c>
      <c r="L1109" s="15">
        <v>7</v>
      </c>
      <c r="M1109" s="14">
        <f t="shared" si="49"/>
        <v>145</v>
      </c>
    </row>
    <row r="1110" spans="1:13" x14ac:dyDescent="0.25">
      <c r="A1110" s="12">
        <v>1106</v>
      </c>
      <c r="B1110" s="12">
        <v>2018</v>
      </c>
      <c r="C1110" s="13">
        <v>43217</v>
      </c>
      <c r="D1110" s="14">
        <v>12</v>
      </c>
      <c r="E1110" s="14">
        <v>24</v>
      </c>
      <c r="F1110" s="14">
        <v>40</v>
      </c>
      <c r="G1110" s="14">
        <v>41</v>
      </c>
      <c r="H1110" s="14">
        <v>46</v>
      </c>
      <c r="I1110" s="14" t="str">
        <f t="shared" si="50"/>
        <v>1224404146</v>
      </c>
      <c r="J1110" s="14" t="str">
        <f>IF(COUNTIF($I$5:I1110,I1110)&gt;1,"Doublon","")</f>
        <v/>
      </c>
      <c r="K1110" s="14">
        <v>5</v>
      </c>
      <c r="L1110" s="15">
        <v>12</v>
      </c>
      <c r="M1110" s="14">
        <f t="shared" si="49"/>
        <v>163</v>
      </c>
    </row>
    <row r="1111" spans="1:13" x14ac:dyDescent="0.25">
      <c r="A1111" s="12">
        <v>1107</v>
      </c>
      <c r="B1111" s="12">
        <v>2018</v>
      </c>
      <c r="C1111" s="13">
        <v>43221</v>
      </c>
      <c r="D1111" s="14">
        <v>6</v>
      </c>
      <c r="E1111" s="14">
        <v>15</v>
      </c>
      <c r="F1111" s="14">
        <v>17</v>
      </c>
      <c r="G1111" s="14">
        <v>42</v>
      </c>
      <c r="H1111" s="14">
        <v>48</v>
      </c>
      <c r="I1111" s="14" t="str">
        <f t="shared" si="50"/>
        <v>615174248</v>
      </c>
      <c r="J1111" s="14" t="str">
        <f>IF(COUNTIF($I$5:I1111,I1111)&gt;1,"Doublon","")</f>
        <v/>
      </c>
      <c r="K1111" s="14">
        <v>4</v>
      </c>
      <c r="L1111" s="15">
        <v>6</v>
      </c>
      <c r="M1111" s="14">
        <f t="shared" si="49"/>
        <v>128</v>
      </c>
    </row>
    <row r="1112" spans="1:13" x14ac:dyDescent="0.25">
      <c r="A1112" s="12">
        <v>1108</v>
      </c>
      <c r="B1112" s="12">
        <v>2018</v>
      </c>
      <c r="C1112" s="13">
        <v>43224</v>
      </c>
      <c r="D1112" s="14">
        <v>6</v>
      </c>
      <c r="E1112" s="14">
        <v>12</v>
      </c>
      <c r="F1112" s="14">
        <v>23</v>
      </c>
      <c r="G1112" s="14">
        <v>39</v>
      </c>
      <c r="H1112" s="14">
        <v>45</v>
      </c>
      <c r="I1112" s="14" t="str">
        <f t="shared" si="50"/>
        <v>612233945</v>
      </c>
      <c r="J1112" s="14" t="str">
        <f>IF(COUNTIF($I$5:I1112,I1112)&gt;1,"Doublon","")</f>
        <v/>
      </c>
      <c r="K1112" s="14">
        <v>9</v>
      </c>
      <c r="L1112" s="15">
        <v>12</v>
      </c>
      <c r="M1112" s="14">
        <f t="shared" si="49"/>
        <v>125</v>
      </c>
    </row>
    <row r="1113" spans="1:13" x14ac:dyDescent="0.25">
      <c r="A1113" s="12">
        <v>1109</v>
      </c>
      <c r="B1113" s="12">
        <v>2018</v>
      </c>
      <c r="C1113" s="13">
        <v>43228</v>
      </c>
      <c r="D1113" s="14">
        <v>17</v>
      </c>
      <c r="E1113" s="14">
        <v>25</v>
      </c>
      <c r="F1113" s="14">
        <v>35</v>
      </c>
      <c r="G1113" s="14">
        <v>39</v>
      </c>
      <c r="H1113" s="14">
        <v>44</v>
      </c>
      <c r="I1113" s="14" t="str">
        <f t="shared" si="50"/>
        <v>1725353944</v>
      </c>
      <c r="J1113" s="14" t="str">
        <f>IF(COUNTIF($I$5:I1113,I1113)&gt;1,"Doublon","")</f>
        <v/>
      </c>
      <c r="K1113" s="14">
        <v>2</v>
      </c>
      <c r="L1113" s="15">
        <v>5</v>
      </c>
      <c r="M1113" s="14">
        <f t="shared" si="49"/>
        <v>160</v>
      </c>
    </row>
    <row r="1114" spans="1:13" x14ac:dyDescent="0.25">
      <c r="A1114" s="12">
        <v>1110</v>
      </c>
      <c r="B1114" s="12">
        <v>2018</v>
      </c>
      <c r="C1114" s="13">
        <v>43231</v>
      </c>
      <c r="D1114" s="14">
        <v>3</v>
      </c>
      <c r="E1114" s="14">
        <v>22</v>
      </c>
      <c r="F1114" s="14">
        <v>34</v>
      </c>
      <c r="G1114" s="14">
        <v>49</v>
      </c>
      <c r="H1114" s="14">
        <v>50</v>
      </c>
      <c r="I1114" s="14" t="str">
        <f t="shared" si="50"/>
        <v>322344950</v>
      </c>
      <c r="J1114" s="14" t="str">
        <f>IF(COUNTIF($I$5:I1114,I1114)&gt;1,"Doublon","")</f>
        <v/>
      </c>
      <c r="K1114" s="14">
        <v>8</v>
      </c>
      <c r="L1114" s="15">
        <v>11</v>
      </c>
      <c r="M1114" s="14">
        <f t="shared" si="49"/>
        <v>158</v>
      </c>
    </row>
    <row r="1115" spans="1:13" x14ac:dyDescent="0.25">
      <c r="A1115" s="12">
        <v>1111</v>
      </c>
      <c r="B1115" s="12">
        <v>2018</v>
      </c>
      <c r="C1115" s="13">
        <v>43235</v>
      </c>
      <c r="D1115" s="14">
        <v>4</v>
      </c>
      <c r="E1115" s="14">
        <v>16</v>
      </c>
      <c r="F1115" s="14">
        <v>20</v>
      </c>
      <c r="G1115" s="14">
        <v>31</v>
      </c>
      <c r="H1115" s="14">
        <v>39</v>
      </c>
      <c r="I1115" s="14" t="str">
        <f t="shared" si="50"/>
        <v>416203139</v>
      </c>
      <c r="J1115" s="14" t="str">
        <f>IF(COUNTIF($I$5:I1115,I1115)&gt;1,"Doublon","")</f>
        <v/>
      </c>
      <c r="K1115" s="14">
        <v>2</v>
      </c>
      <c r="L1115" s="15">
        <v>12</v>
      </c>
      <c r="M1115" s="14">
        <f t="shared" si="49"/>
        <v>110</v>
      </c>
    </row>
    <row r="1116" spans="1:13" x14ac:dyDescent="0.25">
      <c r="A1116" s="12">
        <v>1112</v>
      </c>
      <c r="B1116" s="12">
        <v>2018</v>
      </c>
      <c r="C1116" s="13">
        <v>43238</v>
      </c>
      <c r="D1116" s="14">
        <v>5</v>
      </c>
      <c r="E1116" s="14">
        <v>8</v>
      </c>
      <c r="F1116" s="14">
        <v>10</v>
      </c>
      <c r="G1116" s="14">
        <v>13</v>
      </c>
      <c r="H1116" s="14">
        <v>31</v>
      </c>
      <c r="I1116" s="14" t="str">
        <f t="shared" si="50"/>
        <v>58101331</v>
      </c>
      <c r="J1116" s="14" t="str">
        <f>IF(COUNTIF($I$5:I1116,I1116)&gt;1,"Doublon","")</f>
        <v/>
      </c>
      <c r="K1116" s="14">
        <v>3</v>
      </c>
      <c r="L1116" s="15">
        <v>6</v>
      </c>
      <c r="M1116" s="14">
        <f t="shared" si="49"/>
        <v>67</v>
      </c>
    </row>
    <row r="1117" spans="1:13" x14ac:dyDescent="0.25">
      <c r="A1117" s="12">
        <v>1113</v>
      </c>
      <c r="B1117" s="12">
        <v>2018</v>
      </c>
      <c r="C1117" s="13">
        <v>43242</v>
      </c>
      <c r="D1117" s="14">
        <v>1</v>
      </c>
      <c r="E1117" s="14">
        <v>11</v>
      </c>
      <c r="F1117" s="14">
        <v>37</v>
      </c>
      <c r="G1117" s="14">
        <v>41</v>
      </c>
      <c r="H1117" s="14">
        <v>48</v>
      </c>
      <c r="I1117" s="14" t="str">
        <f t="shared" si="50"/>
        <v>111374148</v>
      </c>
      <c r="J1117" s="14" t="str">
        <f>IF(COUNTIF($I$5:I1117,I1117)&gt;1,"Doublon","")</f>
        <v/>
      </c>
      <c r="K1117" s="14">
        <v>8</v>
      </c>
      <c r="L1117" s="15">
        <v>12</v>
      </c>
      <c r="M1117" s="14">
        <f t="shared" si="49"/>
        <v>138</v>
      </c>
    </row>
    <row r="1118" spans="1:13" x14ac:dyDescent="0.25">
      <c r="A1118" s="12">
        <v>1114</v>
      </c>
      <c r="B1118" s="12">
        <v>2018</v>
      </c>
      <c r="C1118" s="13">
        <v>43245</v>
      </c>
      <c r="D1118" s="14">
        <v>13</v>
      </c>
      <c r="E1118" s="14">
        <v>15</v>
      </c>
      <c r="F1118" s="14">
        <v>16</v>
      </c>
      <c r="G1118" s="14">
        <v>28</v>
      </c>
      <c r="H1118" s="14">
        <v>41</v>
      </c>
      <c r="I1118" s="14" t="str">
        <f t="shared" si="50"/>
        <v>1315162841</v>
      </c>
      <c r="J1118" s="14" t="str">
        <f>IF(COUNTIF($I$5:I1118,I1118)&gt;1,"Doublon","")</f>
        <v/>
      </c>
      <c r="K1118" s="14">
        <v>4</v>
      </c>
      <c r="L1118" s="15">
        <v>5</v>
      </c>
      <c r="M1118" s="14">
        <f t="shared" ref="M1118:M1181" si="51">D1118+E1118+F1118+G1118+H1118</f>
        <v>113</v>
      </c>
    </row>
    <row r="1119" spans="1:13" x14ac:dyDescent="0.25">
      <c r="A1119" s="12">
        <v>1115</v>
      </c>
      <c r="B1119" s="12">
        <v>2018</v>
      </c>
      <c r="C1119" s="13">
        <v>43249</v>
      </c>
      <c r="D1119" s="14">
        <v>6</v>
      </c>
      <c r="E1119" s="14">
        <v>11</v>
      </c>
      <c r="F1119" s="14">
        <v>20</v>
      </c>
      <c r="G1119" s="14">
        <v>38</v>
      </c>
      <c r="H1119" s="14">
        <v>43</v>
      </c>
      <c r="I1119" s="14" t="str">
        <f t="shared" si="50"/>
        <v>611203843</v>
      </c>
      <c r="J1119" s="14" t="str">
        <f>IF(COUNTIF($I$5:I1119,I1119)&gt;1,"Doublon","")</f>
        <v/>
      </c>
      <c r="K1119" s="14">
        <v>2</v>
      </c>
      <c r="L1119" s="15">
        <v>4</v>
      </c>
      <c r="M1119" s="14">
        <f t="shared" si="51"/>
        <v>118</v>
      </c>
    </row>
    <row r="1120" spans="1:13" x14ac:dyDescent="0.25">
      <c r="A1120" s="12">
        <v>1116</v>
      </c>
      <c r="B1120" s="12">
        <v>2018</v>
      </c>
      <c r="C1120" s="13">
        <v>43252</v>
      </c>
      <c r="D1120" s="14">
        <v>17</v>
      </c>
      <c r="E1120" s="14">
        <v>18</v>
      </c>
      <c r="F1120" s="14">
        <v>24</v>
      </c>
      <c r="G1120" s="14">
        <v>29</v>
      </c>
      <c r="H1120" s="14">
        <v>40</v>
      </c>
      <c r="I1120" s="14" t="str">
        <f t="shared" si="50"/>
        <v>1718242940</v>
      </c>
      <c r="J1120" s="14" t="str">
        <f>IF(COUNTIF($I$5:I1120,I1120)&gt;1,"Doublon","")</f>
        <v/>
      </c>
      <c r="K1120" s="14">
        <v>4</v>
      </c>
      <c r="L1120" s="15">
        <v>5</v>
      </c>
      <c r="M1120" s="14">
        <f t="shared" si="51"/>
        <v>128</v>
      </c>
    </row>
    <row r="1121" spans="1:13" x14ac:dyDescent="0.25">
      <c r="A1121" s="12">
        <v>1117</v>
      </c>
      <c r="B1121" s="12">
        <v>2018</v>
      </c>
      <c r="C1121" s="13">
        <v>43256</v>
      </c>
      <c r="D1121" s="14">
        <v>9</v>
      </c>
      <c r="E1121" s="14">
        <v>15</v>
      </c>
      <c r="F1121" s="14">
        <v>22</v>
      </c>
      <c r="G1121" s="14">
        <v>39</v>
      </c>
      <c r="H1121" s="14">
        <v>46</v>
      </c>
      <c r="I1121" s="14" t="str">
        <f t="shared" si="50"/>
        <v>915223946</v>
      </c>
      <c r="J1121" s="14" t="str">
        <f>IF(COUNTIF($I$5:I1121,I1121)&gt;1,"Doublon","")</f>
        <v/>
      </c>
      <c r="K1121" s="14">
        <v>4</v>
      </c>
      <c r="L1121" s="15">
        <v>5</v>
      </c>
      <c r="M1121" s="14">
        <f t="shared" si="51"/>
        <v>131</v>
      </c>
    </row>
    <row r="1122" spans="1:13" x14ac:dyDescent="0.25">
      <c r="A1122" s="12">
        <v>1118</v>
      </c>
      <c r="B1122" s="12">
        <v>2018</v>
      </c>
      <c r="C1122" s="13">
        <v>43259</v>
      </c>
      <c r="D1122" s="14">
        <v>8</v>
      </c>
      <c r="E1122" s="14">
        <v>19</v>
      </c>
      <c r="F1122" s="14">
        <v>32</v>
      </c>
      <c r="G1122" s="14">
        <v>43</v>
      </c>
      <c r="H1122" s="14">
        <v>46</v>
      </c>
      <c r="I1122" s="14" t="str">
        <f t="shared" si="50"/>
        <v>819324346</v>
      </c>
      <c r="J1122" s="14" t="str">
        <f>IF(COUNTIF($I$5:I1122,I1122)&gt;1,"Doublon","")</f>
        <v/>
      </c>
      <c r="K1122" s="14">
        <v>2</v>
      </c>
      <c r="L1122" s="15">
        <v>8</v>
      </c>
      <c r="M1122" s="14">
        <f t="shared" si="51"/>
        <v>148</v>
      </c>
    </row>
    <row r="1123" spans="1:13" x14ac:dyDescent="0.25">
      <c r="A1123" s="12">
        <v>1119</v>
      </c>
      <c r="B1123" s="12">
        <v>2018</v>
      </c>
      <c r="C1123" s="13">
        <v>43263</v>
      </c>
      <c r="D1123" s="14">
        <v>7</v>
      </c>
      <c r="E1123" s="14">
        <v>21</v>
      </c>
      <c r="F1123" s="14">
        <v>23</v>
      </c>
      <c r="G1123" s="14">
        <v>36</v>
      </c>
      <c r="H1123" s="14">
        <v>38</v>
      </c>
      <c r="I1123" s="14" t="str">
        <f t="shared" si="50"/>
        <v>721233638</v>
      </c>
      <c r="J1123" s="14" t="str">
        <f>IF(COUNTIF($I$5:I1123,I1123)&gt;1,"Doublon","")</f>
        <v/>
      </c>
      <c r="K1123" s="14">
        <v>6</v>
      </c>
      <c r="L1123" s="15">
        <v>8</v>
      </c>
      <c r="M1123" s="14">
        <f t="shared" si="51"/>
        <v>125</v>
      </c>
    </row>
    <row r="1124" spans="1:13" x14ac:dyDescent="0.25">
      <c r="A1124" s="12">
        <v>1120</v>
      </c>
      <c r="B1124" s="12">
        <v>2018</v>
      </c>
      <c r="C1124" s="13">
        <v>43266</v>
      </c>
      <c r="D1124" s="14">
        <v>23</v>
      </c>
      <c r="E1124" s="14">
        <v>26</v>
      </c>
      <c r="F1124" s="14">
        <v>33</v>
      </c>
      <c r="G1124" s="14">
        <v>38</v>
      </c>
      <c r="H1124" s="14">
        <v>49</v>
      </c>
      <c r="I1124" s="14" t="str">
        <f t="shared" si="50"/>
        <v>2326333849</v>
      </c>
      <c r="J1124" s="14" t="str">
        <f>IF(COUNTIF($I$5:I1124,I1124)&gt;1,"Doublon","")</f>
        <v/>
      </c>
      <c r="K1124" s="14">
        <v>1</v>
      </c>
      <c r="L1124" s="15">
        <v>12</v>
      </c>
      <c r="M1124" s="14">
        <f t="shared" si="51"/>
        <v>169</v>
      </c>
    </row>
    <row r="1125" spans="1:13" x14ac:dyDescent="0.25">
      <c r="A1125" s="12">
        <v>1121</v>
      </c>
      <c r="B1125" s="12">
        <v>2018</v>
      </c>
      <c r="C1125" s="13">
        <v>43270</v>
      </c>
      <c r="D1125" s="14">
        <v>7</v>
      </c>
      <c r="E1125" s="14">
        <v>19</v>
      </c>
      <c r="F1125" s="14">
        <v>26</v>
      </c>
      <c r="G1125" s="14">
        <v>42</v>
      </c>
      <c r="H1125" s="14">
        <v>50</v>
      </c>
      <c r="I1125" s="14" t="str">
        <f t="shared" si="50"/>
        <v>719264250</v>
      </c>
      <c r="J1125" s="14" t="str">
        <f>IF(COUNTIF($I$5:I1125,I1125)&gt;1,"Doublon","")</f>
        <v/>
      </c>
      <c r="K1125" s="14">
        <v>4</v>
      </c>
      <c r="L1125" s="15">
        <v>9</v>
      </c>
      <c r="M1125" s="14">
        <f t="shared" si="51"/>
        <v>144</v>
      </c>
    </row>
    <row r="1126" spans="1:13" x14ac:dyDescent="0.25">
      <c r="A1126" s="12">
        <v>1122</v>
      </c>
      <c r="B1126" s="12">
        <v>2018</v>
      </c>
      <c r="C1126" s="13">
        <v>43273</v>
      </c>
      <c r="D1126" s="14">
        <v>14</v>
      </c>
      <c r="E1126" s="14">
        <v>25</v>
      </c>
      <c r="F1126" s="14">
        <v>39</v>
      </c>
      <c r="G1126" s="14">
        <v>41</v>
      </c>
      <c r="H1126" s="14">
        <v>44</v>
      </c>
      <c r="I1126" s="14" t="str">
        <f t="shared" si="50"/>
        <v>1425394144</v>
      </c>
      <c r="J1126" s="14" t="str">
        <f>IF(COUNTIF($I$5:I1126,I1126)&gt;1,"Doublon","")</f>
        <v/>
      </c>
      <c r="K1126" s="14">
        <v>2</v>
      </c>
      <c r="L1126" s="15">
        <v>8</v>
      </c>
      <c r="M1126" s="14">
        <f t="shared" si="51"/>
        <v>163</v>
      </c>
    </row>
    <row r="1127" spans="1:13" x14ac:dyDescent="0.25">
      <c r="A1127" s="12">
        <v>1123</v>
      </c>
      <c r="B1127" s="12">
        <v>2018</v>
      </c>
      <c r="C1127" s="13">
        <v>43277</v>
      </c>
      <c r="D1127" s="14">
        <v>15</v>
      </c>
      <c r="E1127" s="14">
        <v>16</v>
      </c>
      <c r="F1127" s="14">
        <v>20</v>
      </c>
      <c r="G1127" s="14">
        <v>34</v>
      </c>
      <c r="H1127" s="14">
        <v>50</v>
      </c>
      <c r="I1127" s="14" t="str">
        <f t="shared" si="50"/>
        <v>1516203450</v>
      </c>
      <c r="J1127" s="14" t="str">
        <f>IF(COUNTIF($I$5:I1127,I1127)&gt;1,"Doublon","")</f>
        <v/>
      </c>
      <c r="K1127" s="14">
        <v>4</v>
      </c>
      <c r="L1127" s="15">
        <v>7</v>
      </c>
      <c r="M1127" s="14">
        <f t="shared" si="51"/>
        <v>135</v>
      </c>
    </row>
    <row r="1128" spans="1:13" x14ac:dyDescent="0.25">
      <c r="A1128" s="12">
        <v>1124</v>
      </c>
      <c r="B1128" s="12">
        <v>2018</v>
      </c>
      <c r="C1128" s="13">
        <v>43280</v>
      </c>
      <c r="D1128" s="14">
        <v>15</v>
      </c>
      <c r="E1128" s="14">
        <v>21</v>
      </c>
      <c r="F1128" s="14">
        <v>23</v>
      </c>
      <c r="G1128" s="14">
        <v>40</v>
      </c>
      <c r="H1128" s="14">
        <v>48</v>
      </c>
      <c r="I1128" s="14" t="str">
        <f t="shared" si="50"/>
        <v>1521234048</v>
      </c>
      <c r="J1128" s="14" t="str">
        <f>IF(COUNTIF($I$5:I1128,I1128)&gt;1,"Doublon","")</f>
        <v/>
      </c>
      <c r="K1128" s="14">
        <v>3</v>
      </c>
      <c r="L1128" s="15">
        <v>12</v>
      </c>
      <c r="M1128" s="14">
        <f t="shared" si="51"/>
        <v>147</v>
      </c>
    </row>
    <row r="1129" spans="1:13" x14ac:dyDescent="0.25">
      <c r="A1129" s="12">
        <v>1125</v>
      </c>
      <c r="B1129" s="12">
        <v>2018</v>
      </c>
      <c r="C1129" s="13">
        <v>43284</v>
      </c>
      <c r="D1129" s="14">
        <v>1</v>
      </c>
      <c r="E1129" s="14">
        <v>12</v>
      </c>
      <c r="F1129" s="14">
        <v>15</v>
      </c>
      <c r="G1129" s="14">
        <v>29</v>
      </c>
      <c r="H1129" s="14">
        <v>48</v>
      </c>
      <c r="I1129" s="14" t="str">
        <f t="shared" si="50"/>
        <v>112152948</v>
      </c>
      <c r="J1129" s="14" t="str">
        <f>IF(COUNTIF($I$5:I1129,I1129)&gt;1,"Doublon","")</f>
        <v/>
      </c>
      <c r="K1129" s="14">
        <v>3</v>
      </c>
      <c r="L1129" s="15">
        <v>5</v>
      </c>
      <c r="M1129" s="14">
        <f t="shared" si="51"/>
        <v>105</v>
      </c>
    </row>
    <row r="1130" spans="1:13" x14ac:dyDescent="0.25">
      <c r="A1130" s="12">
        <v>1126</v>
      </c>
      <c r="B1130" s="12">
        <v>2018</v>
      </c>
      <c r="C1130" s="13">
        <v>43287</v>
      </c>
      <c r="D1130" s="14">
        <v>8</v>
      </c>
      <c r="E1130" s="14">
        <v>30</v>
      </c>
      <c r="F1130" s="14">
        <v>33</v>
      </c>
      <c r="G1130" s="14">
        <v>38</v>
      </c>
      <c r="H1130" s="14">
        <v>48</v>
      </c>
      <c r="I1130" s="14" t="str">
        <f t="shared" si="50"/>
        <v>830333848</v>
      </c>
      <c r="J1130" s="14" t="str">
        <f>IF(COUNTIF($I$5:I1130,I1130)&gt;1,"Doublon","")</f>
        <v/>
      </c>
      <c r="K1130" s="14">
        <v>2</v>
      </c>
      <c r="L1130" s="15">
        <v>10</v>
      </c>
      <c r="M1130" s="14">
        <f t="shared" si="51"/>
        <v>157</v>
      </c>
    </row>
    <row r="1131" spans="1:13" x14ac:dyDescent="0.25">
      <c r="A1131" s="12">
        <v>1127</v>
      </c>
      <c r="B1131" s="12">
        <v>2018</v>
      </c>
      <c r="C1131" s="13">
        <v>43291</v>
      </c>
      <c r="D1131" s="14">
        <v>3</v>
      </c>
      <c r="E1131" s="14">
        <v>8</v>
      </c>
      <c r="F1131" s="14">
        <v>26</v>
      </c>
      <c r="G1131" s="14">
        <v>33</v>
      </c>
      <c r="H1131" s="14">
        <v>45</v>
      </c>
      <c r="I1131" s="14" t="str">
        <f t="shared" si="50"/>
        <v>38263345</v>
      </c>
      <c r="J1131" s="14" t="str">
        <f>IF(COUNTIF($I$5:I1131,I1131)&gt;1,"Doublon","")</f>
        <v/>
      </c>
      <c r="K1131" s="14">
        <v>7</v>
      </c>
      <c r="L1131" s="15">
        <v>10</v>
      </c>
      <c r="M1131" s="14">
        <f t="shared" si="51"/>
        <v>115</v>
      </c>
    </row>
    <row r="1132" spans="1:13" x14ac:dyDescent="0.25">
      <c r="A1132" s="12">
        <v>1128</v>
      </c>
      <c r="B1132" s="12">
        <v>2018</v>
      </c>
      <c r="C1132" s="13">
        <v>43294</v>
      </c>
      <c r="D1132" s="14">
        <v>1</v>
      </c>
      <c r="E1132" s="14">
        <v>4</v>
      </c>
      <c r="F1132" s="14">
        <v>14</v>
      </c>
      <c r="G1132" s="14">
        <v>21</v>
      </c>
      <c r="H1132" s="14">
        <v>49</v>
      </c>
      <c r="I1132" s="14" t="str">
        <f t="shared" si="50"/>
        <v>14142149</v>
      </c>
      <c r="J1132" s="14" t="str">
        <f>IF(COUNTIF($I$5:I1132,I1132)&gt;1,"Doublon","")</f>
        <v/>
      </c>
      <c r="K1132" s="14">
        <v>2</v>
      </c>
      <c r="L1132" s="15">
        <v>12</v>
      </c>
      <c r="M1132" s="14">
        <f t="shared" si="51"/>
        <v>89</v>
      </c>
    </row>
    <row r="1133" spans="1:13" x14ac:dyDescent="0.25">
      <c r="A1133" s="12">
        <v>1129</v>
      </c>
      <c r="B1133" s="12">
        <v>2018</v>
      </c>
      <c r="C1133" s="13">
        <v>43298</v>
      </c>
      <c r="D1133" s="14">
        <v>4</v>
      </c>
      <c r="E1133" s="14">
        <v>6</v>
      </c>
      <c r="F1133" s="14">
        <v>27</v>
      </c>
      <c r="G1133" s="14">
        <v>48</v>
      </c>
      <c r="H1133" s="14">
        <v>50</v>
      </c>
      <c r="I1133" s="14" t="str">
        <f t="shared" si="50"/>
        <v>46274850</v>
      </c>
      <c r="J1133" s="14" t="str">
        <f>IF(COUNTIF($I$5:I1133,I1133)&gt;1,"Doublon","")</f>
        <v/>
      </c>
      <c r="K1133" s="14">
        <v>1</v>
      </c>
      <c r="L1133" s="15">
        <v>11</v>
      </c>
      <c r="M1133" s="14">
        <f t="shared" si="51"/>
        <v>135</v>
      </c>
    </row>
    <row r="1134" spans="1:13" x14ac:dyDescent="0.25">
      <c r="A1134" s="12">
        <v>1130</v>
      </c>
      <c r="B1134" s="12">
        <v>2018</v>
      </c>
      <c r="C1134" s="13">
        <v>43301</v>
      </c>
      <c r="D1134" s="14">
        <v>2</v>
      </c>
      <c r="E1134" s="14">
        <v>15</v>
      </c>
      <c r="F1134" s="14">
        <v>40</v>
      </c>
      <c r="G1134" s="14">
        <v>43</v>
      </c>
      <c r="H1134" s="14">
        <v>46</v>
      </c>
      <c r="I1134" s="14" t="str">
        <f t="shared" si="50"/>
        <v>215404346</v>
      </c>
      <c r="J1134" s="14" t="str">
        <f>IF(COUNTIF($I$5:I1134,I1134)&gt;1,"Doublon","")</f>
        <v/>
      </c>
      <c r="K1134" s="14">
        <v>3</v>
      </c>
      <c r="L1134" s="15">
        <v>6</v>
      </c>
      <c r="M1134" s="14">
        <f t="shared" si="51"/>
        <v>146</v>
      </c>
    </row>
    <row r="1135" spans="1:13" x14ac:dyDescent="0.25">
      <c r="A1135" s="12">
        <v>1131</v>
      </c>
      <c r="B1135" s="12">
        <v>2018</v>
      </c>
      <c r="C1135" s="13">
        <v>43305</v>
      </c>
      <c r="D1135" s="14">
        <v>2</v>
      </c>
      <c r="E1135" s="14">
        <v>4</v>
      </c>
      <c r="F1135" s="14">
        <v>23</v>
      </c>
      <c r="G1135" s="14">
        <v>39</v>
      </c>
      <c r="H1135" s="14">
        <v>40</v>
      </c>
      <c r="I1135" s="14" t="str">
        <f t="shared" si="50"/>
        <v>24233940</v>
      </c>
      <c r="J1135" s="14" t="str">
        <f>IF(COUNTIF($I$5:I1135,I1135)&gt;1,"Doublon","")</f>
        <v/>
      </c>
      <c r="K1135" s="14">
        <v>3</v>
      </c>
      <c r="L1135" s="15">
        <v>9</v>
      </c>
      <c r="M1135" s="14">
        <f t="shared" si="51"/>
        <v>108</v>
      </c>
    </row>
    <row r="1136" spans="1:13" x14ac:dyDescent="0.25">
      <c r="A1136" s="12">
        <v>1132</v>
      </c>
      <c r="B1136" s="12">
        <v>2018</v>
      </c>
      <c r="C1136" s="13">
        <v>43308</v>
      </c>
      <c r="D1136" s="14">
        <v>11</v>
      </c>
      <c r="E1136" s="14">
        <v>17</v>
      </c>
      <c r="F1136" s="14">
        <v>22</v>
      </c>
      <c r="G1136" s="14">
        <v>23</v>
      </c>
      <c r="H1136" s="14">
        <v>41</v>
      </c>
      <c r="I1136" s="14" t="str">
        <f t="shared" si="50"/>
        <v>1117222341</v>
      </c>
      <c r="J1136" s="14" t="str">
        <f>IF(COUNTIF($I$5:I1136,I1136)&gt;1,"Doublon","")</f>
        <v/>
      </c>
      <c r="K1136" s="14">
        <v>6</v>
      </c>
      <c r="L1136" s="15">
        <v>11</v>
      </c>
      <c r="M1136" s="14">
        <f t="shared" si="51"/>
        <v>114</v>
      </c>
    </row>
    <row r="1137" spans="1:13" x14ac:dyDescent="0.25">
      <c r="A1137" s="12">
        <v>1133</v>
      </c>
      <c r="B1137" s="12">
        <v>2018</v>
      </c>
      <c r="C1137" s="13">
        <v>43312</v>
      </c>
      <c r="D1137" s="14">
        <v>20</v>
      </c>
      <c r="E1137" s="14">
        <v>25</v>
      </c>
      <c r="F1137" s="14">
        <v>34</v>
      </c>
      <c r="G1137" s="14">
        <v>42</v>
      </c>
      <c r="H1137" s="14">
        <v>45</v>
      </c>
      <c r="I1137" s="14" t="str">
        <f t="shared" si="50"/>
        <v>2025344245</v>
      </c>
      <c r="J1137" s="14" t="str">
        <f>IF(COUNTIF($I$5:I1137,I1137)&gt;1,"Doublon","")</f>
        <v/>
      </c>
      <c r="K1137" s="14">
        <v>6</v>
      </c>
      <c r="L1137" s="15">
        <v>11</v>
      </c>
      <c r="M1137" s="14">
        <f t="shared" si="51"/>
        <v>166</v>
      </c>
    </row>
    <row r="1138" spans="1:13" x14ac:dyDescent="0.25">
      <c r="A1138" s="12">
        <v>1134</v>
      </c>
      <c r="B1138" s="12">
        <v>2018</v>
      </c>
      <c r="C1138" s="13">
        <v>43315</v>
      </c>
      <c r="D1138" s="14">
        <v>7</v>
      </c>
      <c r="E1138" s="14">
        <v>26</v>
      </c>
      <c r="F1138" s="14">
        <v>36</v>
      </c>
      <c r="G1138" s="14">
        <v>38</v>
      </c>
      <c r="H1138" s="14">
        <v>43</v>
      </c>
      <c r="I1138" s="14" t="str">
        <f t="shared" si="50"/>
        <v>726363843</v>
      </c>
      <c r="J1138" s="14" t="str">
        <f>IF(COUNTIF($I$5:I1138,I1138)&gt;1,"Doublon","")</f>
        <v/>
      </c>
      <c r="K1138" s="14">
        <v>6</v>
      </c>
      <c r="L1138" s="15">
        <v>12</v>
      </c>
      <c r="M1138" s="14">
        <f t="shared" si="51"/>
        <v>150</v>
      </c>
    </row>
    <row r="1139" spans="1:13" x14ac:dyDescent="0.25">
      <c r="A1139" s="12">
        <v>1135</v>
      </c>
      <c r="B1139" s="12">
        <v>2018</v>
      </c>
      <c r="C1139" s="13">
        <v>43319</v>
      </c>
      <c r="D1139" s="14">
        <v>16</v>
      </c>
      <c r="E1139" s="14">
        <v>28</v>
      </c>
      <c r="F1139" s="14">
        <v>29</v>
      </c>
      <c r="G1139" s="14">
        <v>30</v>
      </c>
      <c r="H1139" s="14">
        <v>36</v>
      </c>
      <c r="I1139" s="14" t="str">
        <f t="shared" si="50"/>
        <v>1628293036</v>
      </c>
      <c r="J1139" s="14" t="str">
        <f>IF(COUNTIF($I$5:I1139,I1139)&gt;1,"Doublon","")</f>
        <v/>
      </c>
      <c r="K1139" s="14">
        <v>8</v>
      </c>
      <c r="L1139" s="15">
        <v>10</v>
      </c>
      <c r="M1139" s="14">
        <f t="shared" si="51"/>
        <v>139</v>
      </c>
    </row>
    <row r="1140" spans="1:13" x14ac:dyDescent="0.25">
      <c r="A1140" s="12">
        <v>1136</v>
      </c>
      <c r="B1140" s="12">
        <v>2018</v>
      </c>
      <c r="C1140" s="13">
        <v>43322</v>
      </c>
      <c r="D1140" s="14">
        <v>18</v>
      </c>
      <c r="E1140" s="14">
        <v>20</v>
      </c>
      <c r="F1140" s="14">
        <v>36</v>
      </c>
      <c r="G1140" s="14">
        <v>43</v>
      </c>
      <c r="H1140" s="14">
        <v>44</v>
      </c>
      <c r="I1140" s="14" t="str">
        <f t="shared" si="50"/>
        <v>1820364344</v>
      </c>
      <c r="J1140" s="14" t="str">
        <f>IF(COUNTIF($I$5:I1140,I1140)&gt;1,"Doublon","")</f>
        <v/>
      </c>
      <c r="K1140" s="14">
        <v>3</v>
      </c>
      <c r="L1140" s="15">
        <v>9</v>
      </c>
      <c r="M1140" s="14">
        <f t="shared" si="51"/>
        <v>161</v>
      </c>
    </row>
    <row r="1141" spans="1:13" x14ac:dyDescent="0.25">
      <c r="A1141" s="12">
        <v>1137</v>
      </c>
      <c r="B1141" s="12">
        <v>2018</v>
      </c>
      <c r="C1141" s="13">
        <v>43326</v>
      </c>
      <c r="D1141" s="14">
        <v>1</v>
      </c>
      <c r="E1141" s="14">
        <v>15</v>
      </c>
      <c r="F1141" s="14">
        <v>18</v>
      </c>
      <c r="G1141" s="14">
        <v>25</v>
      </c>
      <c r="H1141" s="14">
        <v>31</v>
      </c>
      <c r="I1141" s="14" t="str">
        <f t="shared" si="50"/>
        <v>115182531</v>
      </c>
      <c r="J1141" s="14" t="str">
        <f>IF(COUNTIF($I$5:I1141,I1141)&gt;1,"Doublon","")</f>
        <v/>
      </c>
      <c r="K1141" s="14">
        <v>9</v>
      </c>
      <c r="L1141" s="15">
        <v>11</v>
      </c>
      <c r="M1141" s="14">
        <f t="shared" si="51"/>
        <v>90</v>
      </c>
    </row>
    <row r="1142" spans="1:13" x14ac:dyDescent="0.25">
      <c r="A1142" s="12">
        <v>1138</v>
      </c>
      <c r="B1142" s="12">
        <v>2018</v>
      </c>
      <c r="C1142" s="13">
        <v>43329</v>
      </c>
      <c r="D1142" s="14">
        <v>2</v>
      </c>
      <c r="E1142" s="14">
        <v>15</v>
      </c>
      <c r="F1142" s="14">
        <v>18</v>
      </c>
      <c r="G1142" s="14">
        <v>24</v>
      </c>
      <c r="H1142" s="14">
        <v>43</v>
      </c>
      <c r="I1142" s="14" t="str">
        <f t="shared" si="50"/>
        <v>215182443</v>
      </c>
      <c r="J1142" s="14" t="str">
        <f>IF(COUNTIF($I$5:I1142,I1142)&gt;1,"Doublon","")</f>
        <v/>
      </c>
      <c r="K1142" s="14">
        <v>8</v>
      </c>
      <c r="L1142" s="15">
        <v>12</v>
      </c>
      <c r="M1142" s="14">
        <f t="shared" si="51"/>
        <v>102</v>
      </c>
    </row>
    <row r="1143" spans="1:13" x14ac:dyDescent="0.25">
      <c r="A1143" s="12">
        <v>1139</v>
      </c>
      <c r="B1143" s="12">
        <v>2018</v>
      </c>
      <c r="C1143" s="13">
        <v>43333</v>
      </c>
      <c r="D1143" s="14">
        <v>16</v>
      </c>
      <c r="E1143" s="14">
        <v>23</v>
      </c>
      <c r="F1143" s="14">
        <v>42</v>
      </c>
      <c r="G1143" s="14">
        <v>43</v>
      </c>
      <c r="H1143" s="14">
        <v>49</v>
      </c>
      <c r="I1143" s="14" t="str">
        <f t="shared" si="50"/>
        <v>1623424349</v>
      </c>
      <c r="J1143" s="14" t="str">
        <f>IF(COUNTIF($I$5:I1143,I1143)&gt;1,"Doublon","")</f>
        <v/>
      </c>
      <c r="K1143" s="14">
        <v>10</v>
      </c>
      <c r="L1143" s="15">
        <v>12</v>
      </c>
      <c r="M1143" s="14">
        <f t="shared" si="51"/>
        <v>173</v>
      </c>
    </row>
    <row r="1144" spans="1:13" x14ac:dyDescent="0.25">
      <c r="A1144" s="12">
        <v>1140</v>
      </c>
      <c r="B1144" s="12">
        <v>2018</v>
      </c>
      <c r="C1144" s="13">
        <v>43336</v>
      </c>
      <c r="D1144" s="14">
        <v>3</v>
      </c>
      <c r="E1144" s="14">
        <v>14</v>
      </c>
      <c r="F1144" s="14">
        <v>31</v>
      </c>
      <c r="G1144" s="14">
        <v>36</v>
      </c>
      <c r="H1144" s="14">
        <v>50</v>
      </c>
      <c r="I1144" s="14" t="str">
        <f t="shared" si="50"/>
        <v>314313650</v>
      </c>
      <c r="J1144" s="14" t="str">
        <f>IF(COUNTIF($I$5:I1144,I1144)&gt;1,"Doublon","")</f>
        <v/>
      </c>
      <c r="K1144" s="14">
        <v>1</v>
      </c>
      <c r="L1144" s="15">
        <v>12</v>
      </c>
      <c r="M1144" s="14">
        <f t="shared" si="51"/>
        <v>134</v>
      </c>
    </row>
    <row r="1145" spans="1:13" x14ac:dyDescent="0.25">
      <c r="A1145" s="12">
        <v>1141</v>
      </c>
      <c r="B1145" s="12">
        <v>2018</v>
      </c>
      <c r="C1145" s="13">
        <v>43340</v>
      </c>
      <c r="D1145" s="14">
        <v>4</v>
      </c>
      <c r="E1145" s="14">
        <v>16</v>
      </c>
      <c r="F1145" s="14">
        <v>32</v>
      </c>
      <c r="G1145" s="14">
        <v>42</v>
      </c>
      <c r="H1145" s="14">
        <v>46</v>
      </c>
      <c r="I1145" s="14" t="str">
        <f t="shared" si="50"/>
        <v>416324246</v>
      </c>
      <c r="J1145" s="14" t="str">
        <f>IF(COUNTIF($I$5:I1145,I1145)&gt;1,"Doublon","")</f>
        <v/>
      </c>
      <c r="K1145" s="14">
        <v>8</v>
      </c>
      <c r="L1145" s="15">
        <v>12</v>
      </c>
      <c r="M1145" s="14">
        <f t="shared" si="51"/>
        <v>140</v>
      </c>
    </row>
    <row r="1146" spans="1:13" x14ac:dyDescent="0.25">
      <c r="A1146" s="12">
        <v>1142</v>
      </c>
      <c r="B1146" s="12">
        <v>2018</v>
      </c>
      <c r="C1146" s="13">
        <v>43343</v>
      </c>
      <c r="D1146" s="14">
        <v>4</v>
      </c>
      <c r="E1146" s="14">
        <v>30</v>
      </c>
      <c r="F1146" s="14">
        <v>31</v>
      </c>
      <c r="G1146" s="14">
        <v>38</v>
      </c>
      <c r="H1146" s="14">
        <v>42</v>
      </c>
      <c r="I1146" s="14" t="str">
        <f t="shared" si="50"/>
        <v>430313842</v>
      </c>
      <c r="J1146" s="14" t="str">
        <f>IF(COUNTIF($I$5:I1146,I1146)&gt;1,"Doublon","")</f>
        <v>Doublon</v>
      </c>
      <c r="K1146" s="14">
        <v>4</v>
      </c>
      <c r="L1146" s="15">
        <v>6</v>
      </c>
      <c r="M1146" s="14">
        <f t="shared" si="51"/>
        <v>145</v>
      </c>
    </row>
    <row r="1147" spans="1:13" x14ac:dyDescent="0.25">
      <c r="A1147" s="12">
        <v>1143</v>
      </c>
      <c r="B1147" s="12">
        <v>2018</v>
      </c>
      <c r="C1147" s="13">
        <v>43347</v>
      </c>
      <c r="D1147" s="14">
        <v>5</v>
      </c>
      <c r="E1147" s="14">
        <v>14</v>
      </c>
      <c r="F1147" s="14">
        <v>28</v>
      </c>
      <c r="G1147" s="14">
        <v>30</v>
      </c>
      <c r="H1147" s="14">
        <v>47</v>
      </c>
      <c r="I1147" s="14" t="str">
        <f t="shared" si="50"/>
        <v>514283047</v>
      </c>
      <c r="J1147" s="14" t="str">
        <f>IF(COUNTIF($I$5:I1147,I1147)&gt;1,"Doublon","")</f>
        <v/>
      </c>
      <c r="K1147" s="14">
        <v>4</v>
      </c>
      <c r="L1147" s="15">
        <v>11</v>
      </c>
      <c r="M1147" s="14">
        <f t="shared" si="51"/>
        <v>124</v>
      </c>
    </row>
    <row r="1148" spans="1:13" x14ac:dyDescent="0.25">
      <c r="A1148" s="12">
        <v>1144</v>
      </c>
      <c r="B1148" s="12">
        <v>2018</v>
      </c>
      <c r="C1148" s="13">
        <v>43350</v>
      </c>
      <c r="D1148" s="14">
        <v>4</v>
      </c>
      <c r="E1148" s="14">
        <v>23</v>
      </c>
      <c r="F1148" s="14">
        <v>27</v>
      </c>
      <c r="G1148" s="14">
        <v>31</v>
      </c>
      <c r="H1148" s="14">
        <v>50</v>
      </c>
      <c r="I1148" s="14" t="str">
        <f t="shared" si="50"/>
        <v>423273150</v>
      </c>
      <c r="J1148" s="14" t="str">
        <f>IF(COUNTIF($I$5:I1148,I1148)&gt;1,"Doublon","")</f>
        <v/>
      </c>
      <c r="K1148" s="14">
        <v>1</v>
      </c>
      <c r="L1148" s="15">
        <v>8</v>
      </c>
      <c r="M1148" s="14">
        <f t="shared" si="51"/>
        <v>135</v>
      </c>
    </row>
    <row r="1149" spans="1:13" x14ac:dyDescent="0.25">
      <c r="A1149" s="12">
        <v>1145</v>
      </c>
      <c r="B1149" s="12">
        <v>2018</v>
      </c>
      <c r="C1149" s="13">
        <v>43354</v>
      </c>
      <c r="D1149" s="14">
        <v>9</v>
      </c>
      <c r="E1149" s="14">
        <v>18</v>
      </c>
      <c r="F1149" s="14">
        <v>32</v>
      </c>
      <c r="G1149" s="14">
        <v>38</v>
      </c>
      <c r="H1149" s="14">
        <v>46</v>
      </c>
      <c r="I1149" s="14" t="str">
        <f t="shared" si="50"/>
        <v>918323846</v>
      </c>
      <c r="J1149" s="14" t="str">
        <f>IF(COUNTIF($I$5:I1149,I1149)&gt;1,"Doublon","")</f>
        <v/>
      </c>
      <c r="K1149" s="14">
        <v>2</v>
      </c>
      <c r="L1149" s="15">
        <v>3</v>
      </c>
      <c r="M1149" s="14">
        <f t="shared" si="51"/>
        <v>143</v>
      </c>
    </row>
    <row r="1150" spans="1:13" x14ac:dyDescent="0.25">
      <c r="A1150" s="12">
        <v>1146</v>
      </c>
      <c r="B1150" s="12">
        <v>2018</v>
      </c>
      <c r="C1150" s="13">
        <v>43357</v>
      </c>
      <c r="D1150" s="14">
        <v>1</v>
      </c>
      <c r="E1150" s="14">
        <v>3</v>
      </c>
      <c r="F1150" s="14">
        <v>33</v>
      </c>
      <c r="G1150" s="14">
        <v>40</v>
      </c>
      <c r="H1150" s="14">
        <v>45</v>
      </c>
      <c r="I1150" s="14" t="str">
        <f t="shared" si="50"/>
        <v>13334045</v>
      </c>
      <c r="J1150" s="14" t="str">
        <f>IF(COUNTIF($I$5:I1150,I1150)&gt;1,"Doublon","")</f>
        <v/>
      </c>
      <c r="K1150" s="14">
        <v>3</v>
      </c>
      <c r="L1150" s="15">
        <v>4</v>
      </c>
      <c r="M1150" s="14">
        <f t="shared" si="51"/>
        <v>122</v>
      </c>
    </row>
    <row r="1151" spans="1:13" x14ac:dyDescent="0.25">
      <c r="A1151" s="12">
        <v>1147</v>
      </c>
      <c r="B1151" s="12">
        <v>2018</v>
      </c>
      <c r="C1151" s="13">
        <v>43361</v>
      </c>
      <c r="D1151" s="14">
        <v>3</v>
      </c>
      <c r="E1151" s="14">
        <v>8</v>
      </c>
      <c r="F1151" s="14">
        <v>10</v>
      </c>
      <c r="G1151" s="14">
        <v>32</v>
      </c>
      <c r="H1151" s="14">
        <v>45</v>
      </c>
      <c r="I1151" s="14" t="str">
        <f t="shared" si="50"/>
        <v>38103245</v>
      </c>
      <c r="J1151" s="14" t="str">
        <f>IF(COUNTIF($I$5:I1151,I1151)&gt;1,"Doublon","")</f>
        <v/>
      </c>
      <c r="K1151" s="14">
        <v>4</v>
      </c>
      <c r="L1151" s="15">
        <v>12</v>
      </c>
      <c r="M1151" s="14">
        <f t="shared" si="51"/>
        <v>98</v>
      </c>
    </row>
    <row r="1152" spans="1:13" x14ac:dyDescent="0.25">
      <c r="A1152" s="12">
        <v>1148</v>
      </c>
      <c r="B1152" s="12">
        <v>2018</v>
      </c>
      <c r="C1152" s="13">
        <v>43364</v>
      </c>
      <c r="D1152" s="14">
        <v>5</v>
      </c>
      <c r="E1152" s="14">
        <v>7</v>
      </c>
      <c r="F1152" s="14">
        <v>21</v>
      </c>
      <c r="G1152" s="14">
        <v>25</v>
      </c>
      <c r="H1152" s="14">
        <v>37</v>
      </c>
      <c r="I1152" s="14" t="str">
        <f t="shared" si="50"/>
        <v>57212537</v>
      </c>
      <c r="J1152" s="14" t="str">
        <f>IF(COUNTIF($I$5:I1152,I1152)&gt;1,"Doublon","")</f>
        <v/>
      </c>
      <c r="K1152" s="14">
        <v>3</v>
      </c>
      <c r="L1152" s="15">
        <v>4</v>
      </c>
      <c r="M1152" s="14">
        <f t="shared" si="51"/>
        <v>95</v>
      </c>
    </row>
    <row r="1153" spans="1:13" x14ac:dyDescent="0.25">
      <c r="A1153" s="12">
        <v>1149</v>
      </c>
      <c r="B1153" s="12">
        <v>2018</v>
      </c>
      <c r="C1153" s="13">
        <v>43368</v>
      </c>
      <c r="D1153" s="14">
        <v>6</v>
      </c>
      <c r="E1153" s="14">
        <v>15</v>
      </c>
      <c r="F1153" s="14">
        <v>20</v>
      </c>
      <c r="G1153" s="14">
        <v>30</v>
      </c>
      <c r="H1153" s="14">
        <v>38</v>
      </c>
      <c r="I1153" s="14" t="str">
        <f t="shared" si="50"/>
        <v>615203038</v>
      </c>
      <c r="J1153" s="14" t="str">
        <f>IF(COUNTIF($I$5:I1153,I1153)&gt;1,"Doublon","")</f>
        <v/>
      </c>
      <c r="K1153" s="14">
        <v>4</v>
      </c>
      <c r="L1153" s="15">
        <v>7</v>
      </c>
      <c r="M1153" s="14">
        <f t="shared" si="51"/>
        <v>109</v>
      </c>
    </row>
    <row r="1154" spans="1:13" x14ac:dyDescent="0.25">
      <c r="A1154" s="12">
        <v>1150</v>
      </c>
      <c r="B1154" s="12">
        <v>2018</v>
      </c>
      <c r="C1154" s="13">
        <v>43371</v>
      </c>
      <c r="D1154" s="14">
        <v>2</v>
      </c>
      <c r="E1154" s="14">
        <v>4</v>
      </c>
      <c r="F1154" s="14">
        <v>8</v>
      </c>
      <c r="G1154" s="14">
        <v>27</v>
      </c>
      <c r="H1154" s="14">
        <v>50</v>
      </c>
      <c r="I1154" s="14" t="str">
        <f t="shared" si="50"/>
        <v>2482750</v>
      </c>
      <c r="J1154" s="14" t="str">
        <f>IF(COUNTIF($I$5:I1154,I1154)&gt;1,"Doublon","")</f>
        <v/>
      </c>
      <c r="K1154" s="14">
        <v>2</v>
      </c>
      <c r="L1154" s="15">
        <v>9</v>
      </c>
      <c r="M1154" s="14">
        <f t="shared" si="51"/>
        <v>91</v>
      </c>
    </row>
    <row r="1155" spans="1:13" x14ac:dyDescent="0.25">
      <c r="A1155" s="12">
        <v>1151</v>
      </c>
      <c r="B1155" s="12">
        <v>2018</v>
      </c>
      <c r="C1155" s="13">
        <v>43375</v>
      </c>
      <c r="D1155" s="14">
        <v>7</v>
      </c>
      <c r="E1155" s="14">
        <v>17</v>
      </c>
      <c r="F1155" s="14">
        <v>29</v>
      </c>
      <c r="G1155" s="14">
        <v>37</v>
      </c>
      <c r="H1155" s="14">
        <v>45</v>
      </c>
      <c r="I1155" s="14" t="str">
        <f t="shared" si="50"/>
        <v>717293745</v>
      </c>
      <c r="J1155" s="14" t="str">
        <f>IF(COUNTIF($I$5:I1155,I1155)&gt;1,"Doublon","")</f>
        <v/>
      </c>
      <c r="K1155" s="14">
        <v>3</v>
      </c>
      <c r="L1155" s="15">
        <v>11</v>
      </c>
      <c r="M1155" s="14">
        <f t="shared" si="51"/>
        <v>135</v>
      </c>
    </row>
    <row r="1156" spans="1:13" x14ac:dyDescent="0.25">
      <c r="A1156" s="12">
        <v>1152</v>
      </c>
      <c r="B1156" s="12">
        <v>2018</v>
      </c>
      <c r="C1156" s="13">
        <v>43378</v>
      </c>
      <c r="D1156" s="14">
        <v>8</v>
      </c>
      <c r="E1156" s="14">
        <v>16</v>
      </c>
      <c r="F1156" s="14">
        <v>24</v>
      </c>
      <c r="G1156" s="14">
        <v>26</v>
      </c>
      <c r="H1156" s="14">
        <v>35</v>
      </c>
      <c r="I1156" s="14" t="str">
        <f t="shared" si="50"/>
        <v>816242635</v>
      </c>
      <c r="J1156" s="14" t="str">
        <f>IF(COUNTIF($I$5:I1156,I1156)&gt;1,"Doublon","")</f>
        <v/>
      </c>
      <c r="K1156" s="14">
        <v>3</v>
      </c>
      <c r="L1156" s="15">
        <v>11</v>
      </c>
      <c r="M1156" s="14">
        <f t="shared" si="51"/>
        <v>109</v>
      </c>
    </row>
    <row r="1157" spans="1:13" x14ac:dyDescent="0.25">
      <c r="A1157" s="12">
        <v>1153</v>
      </c>
      <c r="B1157" s="12">
        <v>2018</v>
      </c>
      <c r="C1157" s="13">
        <v>43382</v>
      </c>
      <c r="D1157" s="14">
        <v>3</v>
      </c>
      <c r="E1157" s="14">
        <v>12</v>
      </c>
      <c r="F1157" s="14">
        <v>36</v>
      </c>
      <c r="G1157" s="14">
        <v>44</v>
      </c>
      <c r="H1157" s="14">
        <v>45</v>
      </c>
      <c r="I1157" s="14" t="str">
        <f t="shared" si="50"/>
        <v>312364445</v>
      </c>
      <c r="J1157" s="14" t="str">
        <f>IF(COUNTIF($I$5:I1157,I1157)&gt;1,"Doublon","")</f>
        <v/>
      </c>
      <c r="K1157" s="14">
        <v>8</v>
      </c>
      <c r="L1157" s="15">
        <v>11</v>
      </c>
      <c r="M1157" s="14">
        <f t="shared" si="51"/>
        <v>140</v>
      </c>
    </row>
    <row r="1158" spans="1:13" x14ac:dyDescent="0.25">
      <c r="A1158" s="12">
        <v>1154</v>
      </c>
      <c r="B1158" s="12">
        <v>2018</v>
      </c>
      <c r="C1158" s="13">
        <v>43385</v>
      </c>
      <c r="D1158" s="14">
        <v>4</v>
      </c>
      <c r="E1158" s="14">
        <v>9</v>
      </c>
      <c r="F1158" s="14">
        <v>12</v>
      </c>
      <c r="G1158" s="14">
        <v>31</v>
      </c>
      <c r="H1158" s="14">
        <v>43</v>
      </c>
      <c r="I1158" s="14" t="str">
        <f t="shared" ref="I1158:I1221" si="52">D1158&amp;E1158&amp;F1158&amp;G1158&amp;H1158</f>
        <v>49123143</v>
      </c>
      <c r="J1158" s="14" t="str">
        <f>IF(COUNTIF($I$5:I1158,I1158)&gt;1,"Doublon","")</f>
        <v/>
      </c>
      <c r="K1158" s="14">
        <v>5</v>
      </c>
      <c r="L1158" s="15">
        <v>8</v>
      </c>
      <c r="M1158" s="14">
        <f t="shared" si="51"/>
        <v>99</v>
      </c>
    </row>
    <row r="1159" spans="1:13" x14ac:dyDescent="0.25">
      <c r="A1159" s="12">
        <v>1155</v>
      </c>
      <c r="B1159" s="12">
        <v>2018</v>
      </c>
      <c r="C1159" s="13">
        <v>43389</v>
      </c>
      <c r="D1159" s="14">
        <v>15</v>
      </c>
      <c r="E1159" s="14">
        <v>28</v>
      </c>
      <c r="F1159" s="14">
        <v>37</v>
      </c>
      <c r="G1159" s="14">
        <v>40</v>
      </c>
      <c r="H1159" s="14">
        <v>42</v>
      </c>
      <c r="I1159" s="14" t="str">
        <f t="shared" si="52"/>
        <v>1528374042</v>
      </c>
      <c r="J1159" s="14" t="str">
        <f>IF(COUNTIF($I$5:I1159,I1159)&gt;1,"Doublon","")</f>
        <v/>
      </c>
      <c r="K1159" s="14">
        <v>1</v>
      </c>
      <c r="L1159" s="15">
        <v>6</v>
      </c>
      <c r="M1159" s="14">
        <f t="shared" si="51"/>
        <v>162</v>
      </c>
    </row>
    <row r="1160" spans="1:13" x14ac:dyDescent="0.25">
      <c r="A1160" s="12">
        <v>1156</v>
      </c>
      <c r="B1160" s="12">
        <v>2018</v>
      </c>
      <c r="C1160" s="13">
        <v>43392</v>
      </c>
      <c r="D1160" s="14">
        <v>1</v>
      </c>
      <c r="E1160" s="14">
        <v>3</v>
      </c>
      <c r="F1160" s="14">
        <v>29</v>
      </c>
      <c r="G1160" s="14">
        <v>47</v>
      </c>
      <c r="H1160" s="14">
        <v>48</v>
      </c>
      <c r="I1160" s="14" t="str">
        <f t="shared" si="52"/>
        <v>13294748</v>
      </c>
      <c r="J1160" s="14" t="str">
        <f>IF(COUNTIF($I$5:I1160,I1160)&gt;1,"Doublon","")</f>
        <v/>
      </c>
      <c r="K1160" s="14">
        <v>3</v>
      </c>
      <c r="L1160" s="15">
        <v>12</v>
      </c>
      <c r="M1160" s="14">
        <f t="shared" si="51"/>
        <v>128</v>
      </c>
    </row>
    <row r="1161" spans="1:13" x14ac:dyDescent="0.25">
      <c r="A1161" s="12">
        <v>1157</v>
      </c>
      <c r="B1161" s="12">
        <v>2018</v>
      </c>
      <c r="C1161" s="13">
        <v>43396</v>
      </c>
      <c r="D1161" s="14">
        <v>1</v>
      </c>
      <c r="E1161" s="14">
        <v>2</v>
      </c>
      <c r="F1161" s="14">
        <v>5</v>
      </c>
      <c r="G1161" s="14">
        <v>21</v>
      </c>
      <c r="H1161" s="14">
        <v>32</v>
      </c>
      <c r="I1161" s="14" t="str">
        <f t="shared" si="52"/>
        <v>1252132</v>
      </c>
      <c r="J1161" s="14" t="str">
        <f>IF(COUNTIF($I$5:I1161,I1161)&gt;1,"Doublon","")</f>
        <v/>
      </c>
      <c r="K1161" s="14">
        <v>2</v>
      </c>
      <c r="L1161" s="15">
        <v>12</v>
      </c>
      <c r="M1161" s="14">
        <f t="shared" si="51"/>
        <v>61</v>
      </c>
    </row>
    <row r="1162" spans="1:13" x14ac:dyDescent="0.25">
      <c r="A1162" s="12">
        <v>1158</v>
      </c>
      <c r="B1162" s="12">
        <v>2018</v>
      </c>
      <c r="C1162" s="13">
        <v>43399</v>
      </c>
      <c r="D1162" s="14">
        <v>5</v>
      </c>
      <c r="E1162" s="14">
        <v>18</v>
      </c>
      <c r="F1162" s="14">
        <v>21</v>
      </c>
      <c r="G1162" s="14">
        <v>31</v>
      </c>
      <c r="H1162" s="14">
        <v>35</v>
      </c>
      <c r="I1162" s="14" t="str">
        <f t="shared" si="52"/>
        <v>518213135</v>
      </c>
      <c r="J1162" s="14" t="str">
        <f>IF(COUNTIF($I$5:I1162,I1162)&gt;1,"Doublon","")</f>
        <v/>
      </c>
      <c r="K1162" s="14">
        <v>6</v>
      </c>
      <c r="L1162" s="15">
        <v>9</v>
      </c>
      <c r="M1162" s="14">
        <f t="shared" si="51"/>
        <v>110</v>
      </c>
    </row>
    <row r="1163" spans="1:13" x14ac:dyDescent="0.25">
      <c r="A1163" s="12">
        <v>1159</v>
      </c>
      <c r="B1163" s="12">
        <v>2018</v>
      </c>
      <c r="C1163" s="13">
        <v>43403</v>
      </c>
      <c r="D1163" s="14">
        <v>17</v>
      </c>
      <c r="E1163" s="14">
        <v>23</v>
      </c>
      <c r="F1163" s="14">
        <v>27</v>
      </c>
      <c r="G1163" s="14">
        <v>43</v>
      </c>
      <c r="H1163" s="14">
        <v>44</v>
      </c>
      <c r="I1163" s="14" t="str">
        <f t="shared" si="52"/>
        <v>1723274344</v>
      </c>
      <c r="J1163" s="14" t="str">
        <f>IF(COUNTIF($I$5:I1163,I1163)&gt;1,"Doublon","")</f>
        <v/>
      </c>
      <c r="K1163" s="14">
        <v>1</v>
      </c>
      <c r="L1163" s="15">
        <v>12</v>
      </c>
      <c r="M1163" s="14">
        <f t="shared" si="51"/>
        <v>154</v>
      </c>
    </row>
    <row r="1164" spans="1:13" x14ac:dyDescent="0.25">
      <c r="A1164" s="12">
        <v>1160</v>
      </c>
      <c r="B1164" s="12">
        <v>2018</v>
      </c>
      <c r="C1164" s="13">
        <v>43406</v>
      </c>
      <c r="D1164" s="14">
        <v>5</v>
      </c>
      <c r="E1164" s="14">
        <v>15</v>
      </c>
      <c r="F1164" s="14">
        <v>17</v>
      </c>
      <c r="G1164" s="14">
        <v>37</v>
      </c>
      <c r="H1164" s="14">
        <v>44</v>
      </c>
      <c r="I1164" s="14" t="str">
        <f t="shared" si="52"/>
        <v>515173744</v>
      </c>
      <c r="J1164" s="14" t="str">
        <f>IF(COUNTIF($I$5:I1164,I1164)&gt;1,"Doublon","")</f>
        <v/>
      </c>
      <c r="K1164" s="14">
        <v>7</v>
      </c>
      <c r="L1164" s="15">
        <v>11</v>
      </c>
      <c r="M1164" s="14">
        <f t="shared" si="51"/>
        <v>118</v>
      </c>
    </row>
    <row r="1165" spans="1:13" x14ac:dyDescent="0.25">
      <c r="A1165" s="12">
        <v>1161</v>
      </c>
      <c r="B1165" s="12">
        <v>2018</v>
      </c>
      <c r="C1165" s="13">
        <v>43410</v>
      </c>
      <c r="D1165" s="14">
        <v>14</v>
      </c>
      <c r="E1165" s="14">
        <v>24</v>
      </c>
      <c r="F1165" s="14">
        <v>36</v>
      </c>
      <c r="G1165" s="14">
        <v>40</v>
      </c>
      <c r="H1165" s="14">
        <v>43</v>
      </c>
      <c r="I1165" s="14" t="str">
        <f t="shared" si="52"/>
        <v>1424364043</v>
      </c>
      <c r="J1165" s="14" t="str">
        <f>IF(COUNTIF($I$5:I1165,I1165)&gt;1,"Doublon","")</f>
        <v/>
      </c>
      <c r="K1165" s="14">
        <v>2</v>
      </c>
      <c r="L1165" s="15">
        <v>9</v>
      </c>
      <c r="M1165" s="14">
        <f t="shared" si="51"/>
        <v>157</v>
      </c>
    </row>
    <row r="1166" spans="1:13" x14ac:dyDescent="0.25">
      <c r="A1166" s="12">
        <v>1162</v>
      </c>
      <c r="B1166" s="12">
        <v>2018</v>
      </c>
      <c r="C1166" s="13">
        <v>43413</v>
      </c>
      <c r="D1166" s="14">
        <v>14</v>
      </c>
      <c r="E1166" s="14">
        <v>17</v>
      </c>
      <c r="F1166" s="14">
        <v>32</v>
      </c>
      <c r="G1166" s="14">
        <v>37</v>
      </c>
      <c r="H1166" s="14">
        <v>49</v>
      </c>
      <c r="I1166" s="14" t="str">
        <f t="shared" si="52"/>
        <v>1417323749</v>
      </c>
      <c r="J1166" s="14" t="str">
        <f>IF(COUNTIF($I$5:I1166,I1166)&gt;1,"Doublon","")</f>
        <v/>
      </c>
      <c r="K1166" s="14">
        <v>11</v>
      </c>
      <c r="L1166" s="15">
        <v>12</v>
      </c>
      <c r="M1166" s="14">
        <f t="shared" si="51"/>
        <v>149</v>
      </c>
    </row>
    <row r="1167" spans="1:13" x14ac:dyDescent="0.25">
      <c r="A1167" s="12">
        <v>1163</v>
      </c>
      <c r="B1167" s="12">
        <v>2018</v>
      </c>
      <c r="C1167" s="13">
        <v>43417</v>
      </c>
      <c r="D1167" s="14">
        <v>2</v>
      </c>
      <c r="E1167" s="14">
        <v>7</v>
      </c>
      <c r="F1167" s="14">
        <v>10</v>
      </c>
      <c r="G1167" s="14">
        <v>13</v>
      </c>
      <c r="H1167" s="14">
        <v>42</v>
      </c>
      <c r="I1167" s="14" t="str">
        <f t="shared" si="52"/>
        <v>27101342</v>
      </c>
      <c r="J1167" s="14" t="str">
        <f>IF(COUNTIF($I$5:I1167,I1167)&gt;1,"Doublon","")</f>
        <v/>
      </c>
      <c r="K1167" s="14">
        <v>3</v>
      </c>
      <c r="L1167" s="15">
        <v>6</v>
      </c>
      <c r="M1167" s="14">
        <f t="shared" si="51"/>
        <v>74</v>
      </c>
    </row>
    <row r="1168" spans="1:13" x14ac:dyDescent="0.25">
      <c r="A1168" s="12">
        <v>1164</v>
      </c>
      <c r="B1168" s="12">
        <v>2018</v>
      </c>
      <c r="C1168" s="13">
        <v>43420</v>
      </c>
      <c r="D1168" s="14">
        <v>9</v>
      </c>
      <c r="E1168" s="14">
        <v>10</v>
      </c>
      <c r="F1168" s="14">
        <v>13</v>
      </c>
      <c r="G1168" s="14">
        <v>28</v>
      </c>
      <c r="H1168" s="14">
        <v>41</v>
      </c>
      <c r="I1168" s="14" t="str">
        <f t="shared" si="52"/>
        <v>910132841</v>
      </c>
      <c r="J1168" s="14" t="str">
        <f>IF(COUNTIF($I$5:I1168,I1168)&gt;1,"Doublon","")</f>
        <v/>
      </c>
      <c r="K1168" s="14">
        <v>1</v>
      </c>
      <c r="L1168" s="15">
        <v>12</v>
      </c>
      <c r="M1168" s="14">
        <f t="shared" si="51"/>
        <v>101</v>
      </c>
    </row>
    <row r="1169" spans="1:13" x14ac:dyDescent="0.25">
      <c r="A1169" s="12">
        <v>1165</v>
      </c>
      <c r="B1169" s="12">
        <v>2018</v>
      </c>
      <c r="C1169" s="13">
        <v>43424</v>
      </c>
      <c r="D1169" s="14">
        <v>6</v>
      </c>
      <c r="E1169" s="14">
        <v>19</v>
      </c>
      <c r="F1169" s="14">
        <v>39</v>
      </c>
      <c r="G1169" s="14">
        <v>45</v>
      </c>
      <c r="H1169" s="14">
        <v>48</v>
      </c>
      <c r="I1169" s="14" t="str">
        <f t="shared" si="52"/>
        <v>619394548</v>
      </c>
      <c r="J1169" s="14" t="str">
        <f>IF(COUNTIF($I$5:I1169,I1169)&gt;1,"Doublon","")</f>
        <v/>
      </c>
      <c r="K1169" s="14">
        <v>7</v>
      </c>
      <c r="L1169" s="15">
        <v>12</v>
      </c>
      <c r="M1169" s="14">
        <f t="shared" si="51"/>
        <v>157</v>
      </c>
    </row>
    <row r="1170" spans="1:13" x14ac:dyDescent="0.25">
      <c r="A1170" s="12">
        <v>1166</v>
      </c>
      <c r="B1170" s="12">
        <v>2018</v>
      </c>
      <c r="C1170" s="13">
        <v>43427</v>
      </c>
      <c r="D1170" s="14">
        <v>5</v>
      </c>
      <c r="E1170" s="14">
        <v>8</v>
      </c>
      <c r="F1170" s="14">
        <v>25</v>
      </c>
      <c r="G1170" s="14">
        <v>26</v>
      </c>
      <c r="H1170" s="14">
        <v>30</v>
      </c>
      <c r="I1170" s="14" t="str">
        <f t="shared" si="52"/>
        <v>58252630</v>
      </c>
      <c r="J1170" s="14" t="str">
        <f>IF(COUNTIF($I$5:I1170,I1170)&gt;1,"Doublon","")</f>
        <v/>
      </c>
      <c r="K1170" s="14">
        <v>3</v>
      </c>
      <c r="L1170" s="15">
        <v>10</v>
      </c>
      <c r="M1170" s="14">
        <f t="shared" si="51"/>
        <v>94</v>
      </c>
    </row>
    <row r="1171" spans="1:13" x14ac:dyDescent="0.25">
      <c r="A1171" s="12">
        <v>1167</v>
      </c>
      <c r="B1171" s="12">
        <v>2018</v>
      </c>
      <c r="C1171" s="13">
        <v>43431</v>
      </c>
      <c r="D1171" s="14">
        <v>4</v>
      </c>
      <c r="E1171" s="14">
        <v>16</v>
      </c>
      <c r="F1171" s="14">
        <v>17</v>
      </c>
      <c r="G1171" s="14">
        <v>18</v>
      </c>
      <c r="H1171" s="14">
        <v>32</v>
      </c>
      <c r="I1171" s="14" t="str">
        <f t="shared" si="52"/>
        <v>416171832</v>
      </c>
      <c r="J1171" s="14" t="str">
        <f>IF(COUNTIF($I$5:I1171,I1171)&gt;1,"Doublon","")</f>
        <v/>
      </c>
      <c r="K1171" s="14">
        <v>2</v>
      </c>
      <c r="L1171" s="15">
        <v>11</v>
      </c>
      <c r="M1171" s="14">
        <f t="shared" si="51"/>
        <v>87</v>
      </c>
    </row>
    <row r="1172" spans="1:13" x14ac:dyDescent="0.25">
      <c r="A1172" s="12">
        <v>1168</v>
      </c>
      <c r="B1172" s="12">
        <v>2018</v>
      </c>
      <c r="C1172" s="13">
        <v>43434</v>
      </c>
      <c r="D1172" s="14">
        <v>3</v>
      </c>
      <c r="E1172" s="14">
        <v>10</v>
      </c>
      <c r="F1172" s="14">
        <v>12</v>
      </c>
      <c r="G1172" s="14">
        <v>23</v>
      </c>
      <c r="H1172" s="14">
        <v>26</v>
      </c>
      <c r="I1172" s="14" t="str">
        <f t="shared" si="52"/>
        <v>310122326</v>
      </c>
      <c r="J1172" s="14" t="str">
        <f>IF(COUNTIF($I$5:I1172,I1172)&gt;1,"Doublon","")</f>
        <v/>
      </c>
      <c r="K1172" s="14">
        <v>1</v>
      </c>
      <c r="L1172" s="15">
        <v>12</v>
      </c>
      <c r="M1172" s="14">
        <f t="shared" si="51"/>
        <v>74</v>
      </c>
    </row>
    <row r="1173" spans="1:13" x14ac:dyDescent="0.25">
      <c r="A1173" s="12">
        <v>1169</v>
      </c>
      <c r="B1173" s="12">
        <v>2018</v>
      </c>
      <c r="C1173" s="13">
        <v>43438</v>
      </c>
      <c r="D1173" s="14">
        <v>19</v>
      </c>
      <c r="E1173" s="14">
        <v>20</v>
      </c>
      <c r="F1173" s="14">
        <v>21</v>
      </c>
      <c r="G1173" s="14">
        <v>42</v>
      </c>
      <c r="H1173" s="14">
        <v>45</v>
      </c>
      <c r="I1173" s="14" t="str">
        <f t="shared" si="52"/>
        <v>1920214245</v>
      </c>
      <c r="J1173" s="14" t="str">
        <f>IF(COUNTIF($I$5:I1173,I1173)&gt;1,"Doublon","")</f>
        <v/>
      </c>
      <c r="K1173" s="14">
        <v>8</v>
      </c>
      <c r="L1173" s="15">
        <v>9</v>
      </c>
      <c r="M1173" s="14">
        <f t="shared" si="51"/>
        <v>147</v>
      </c>
    </row>
    <row r="1174" spans="1:13" x14ac:dyDescent="0.25">
      <c r="A1174" s="12">
        <v>1170</v>
      </c>
      <c r="B1174" s="12">
        <v>2018</v>
      </c>
      <c r="C1174" s="13">
        <v>43441</v>
      </c>
      <c r="D1174" s="14">
        <v>11</v>
      </c>
      <c r="E1174" s="14">
        <v>17</v>
      </c>
      <c r="F1174" s="14">
        <v>26</v>
      </c>
      <c r="G1174" s="14">
        <v>37</v>
      </c>
      <c r="H1174" s="14">
        <v>48</v>
      </c>
      <c r="I1174" s="14" t="str">
        <f t="shared" si="52"/>
        <v>1117263748</v>
      </c>
      <c r="J1174" s="14" t="str">
        <f>IF(COUNTIF($I$5:I1174,I1174)&gt;1,"Doublon","")</f>
        <v/>
      </c>
      <c r="K1174" s="14">
        <v>1</v>
      </c>
      <c r="L1174" s="15">
        <v>10</v>
      </c>
      <c r="M1174" s="14">
        <f t="shared" si="51"/>
        <v>139</v>
      </c>
    </row>
    <row r="1175" spans="1:13" x14ac:dyDescent="0.25">
      <c r="A1175" s="12">
        <v>1171</v>
      </c>
      <c r="B1175" s="12">
        <v>2018</v>
      </c>
      <c r="C1175" s="13">
        <v>43445</v>
      </c>
      <c r="D1175" s="14">
        <v>4</v>
      </c>
      <c r="E1175" s="14">
        <v>7</v>
      </c>
      <c r="F1175" s="14">
        <v>13</v>
      </c>
      <c r="G1175" s="14">
        <v>23</v>
      </c>
      <c r="H1175" s="14">
        <v>42</v>
      </c>
      <c r="I1175" s="14" t="str">
        <f t="shared" si="52"/>
        <v>47132342</v>
      </c>
      <c r="J1175" s="14" t="str">
        <f>IF(COUNTIF($I$5:I1175,I1175)&gt;1,"Doublon","")</f>
        <v/>
      </c>
      <c r="K1175" s="14">
        <v>1</v>
      </c>
      <c r="L1175" s="15">
        <v>3</v>
      </c>
      <c r="M1175" s="14">
        <f t="shared" si="51"/>
        <v>89</v>
      </c>
    </row>
    <row r="1176" spans="1:13" x14ac:dyDescent="0.25">
      <c r="A1176" s="12">
        <v>1172</v>
      </c>
      <c r="B1176" s="12">
        <v>2018</v>
      </c>
      <c r="C1176" s="13">
        <v>43448</v>
      </c>
      <c r="D1176" s="14">
        <v>12</v>
      </c>
      <c r="E1176" s="14">
        <v>29</v>
      </c>
      <c r="F1176" s="14">
        <v>38</v>
      </c>
      <c r="G1176" s="14">
        <v>42</v>
      </c>
      <c r="H1176" s="14">
        <v>44</v>
      </c>
      <c r="I1176" s="14" t="str">
        <f t="shared" si="52"/>
        <v>1229384244</v>
      </c>
      <c r="J1176" s="14" t="str">
        <f>IF(COUNTIF($I$5:I1176,I1176)&gt;1,"Doublon","")</f>
        <v/>
      </c>
      <c r="K1176" s="14">
        <v>2</v>
      </c>
      <c r="L1176" s="15">
        <v>12</v>
      </c>
      <c r="M1176" s="14">
        <f t="shared" si="51"/>
        <v>165</v>
      </c>
    </row>
    <row r="1177" spans="1:13" x14ac:dyDescent="0.25">
      <c r="A1177" s="12">
        <v>1173</v>
      </c>
      <c r="B1177" s="12">
        <v>2018</v>
      </c>
      <c r="C1177" s="13">
        <v>43452</v>
      </c>
      <c r="D1177" s="14">
        <v>1</v>
      </c>
      <c r="E1177" s="14">
        <v>9</v>
      </c>
      <c r="F1177" s="14">
        <v>18</v>
      </c>
      <c r="G1177" s="14">
        <v>39</v>
      </c>
      <c r="H1177" s="14">
        <v>48</v>
      </c>
      <c r="I1177" s="14" t="str">
        <f t="shared" si="52"/>
        <v>19183948</v>
      </c>
      <c r="J1177" s="14" t="str">
        <f>IF(COUNTIF($I$5:I1177,I1177)&gt;1,"Doublon","")</f>
        <v/>
      </c>
      <c r="K1177" s="14">
        <v>5</v>
      </c>
      <c r="L1177" s="15">
        <v>7</v>
      </c>
      <c r="M1177" s="14">
        <f t="shared" si="51"/>
        <v>115</v>
      </c>
    </row>
    <row r="1178" spans="1:13" x14ac:dyDescent="0.25">
      <c r="A1178" s="12">
        <v>1174</v>
      </c>
      <c r="B1178" s="12">
        <v>2018</v>
      </c>
      <c r="C1178" s="13">
        <v>43455</v>
      </c>
      <c r="D1178" s="14">
        <v>2</v>
      </c>
      <c r="E1178" s="14">
        <v>12</v>
      </c>
      <c r="F1178" s="14">
        <v>15</v>
      </c>
      <c r="G1178" s="14">
        <v>34</v>
      </c>
      <c r="H1178" s="14">
        <v>50</v>
      </c>
      <c r="I1178" s="14" t="str">
        <f t="shared" si="52"/>
        <v>212153450</v>
      </c>
      <c r="J1178" s="14" t="str">
        <f>IF(COUNTIF($I$5:I1178,I1178)&gt;1,"Doublon","")</f>
        <v/>
      </c>
      <c r="K1178" s="14">
        <v>3</v>
      </c>
      <c r="L1178" s="15">
        <v>4</v>
      </c>
      <c r="M1178" s="14">
        <f t="shared" si="51"/>
        <v>113</v>
      </c>
    </row>
    <row r="1179" spans="1:13" x14ac:dyDescent="0.25">
      <c r="A1179" s="12">
        <v>1175</v>
      </c>
      <c r="B1179" s="12">
        <v>2018</v>
      </c>
      <c r="C1179" s="13">
        <v>43459</v>
      </c>
      <c r="D1179" s="14">
        <v>4</v>
      </c>
      <c r="E1179" s="14">
        <v>5</v>
      </c>
      <c r="F1179" s="14">
        <v>8</v>
      </c>
      <c r="G1179" s="14">
        <v>31</v>
      </c>
      <c r="H1179" s="14">
        <v>43</v>
      </c>
      <c r="I1179" s="14" t="str">
        <f t="shared" si="52"/>
        <v>4583143</v>
      </c>
      <c r="J1179" s="14" t="str">
        <f>IF(COUNTIF($I$5:I1179,I1179)&gt;1,"Doublon","")</f>
        <v/>
      </c>
      <c r="K1179" s="14">
        <v>2</v>
      </c>
      <c r="L1179" s="15">
        <v>9</v>
      </c>
      <c r="M1179" s="14">
        <f t="shared" si="51"/>
        <v>91</v>
      </c>
    </row>
    <row r="1180" spans="1:13" x14ac:dyDescent="0.25">
      <c r="A1180" s="12">
        <v>1176</v>
      </c>
      <c r="B1180" s="12">
        <v>2018</v>
      </c>
      <c r="C1180" s="13">
        <v>43462</v>
      </c>
      <c r="D1180" s="14">
        <v>13</v>
      </c>
      <c r="E1180" s="14">
        <v>16</v>
      </c>
      <c r="F1180" s="14">
        <v>34</v>
      </c>
      <c r="G1180" s="14">
        <v>35</v>
      </c>
      <c r="H1180" s="14">
        <v>45</v>
      </c>
      <c r="I1180" s="14" t="str">
        <f t="shared" si="52"/>
        <v>1316343545</v>
      </c>
      <c r="J1180" s="14" t="str">
        <f>IF(COUNTIF($I$5:I1180,I1180)&gt;1,"Doublon","")</f>
        <v/>
      </c>
      <c r="K1180" s="14">
        <v>10</v>
      </c>
      <c r="L1180" s="15">
        <v>12</v>
      </c>
      <c r="M1180" s="14">
        <f t="shared" si="51"/>
        <v>143</v>
      </c>
    </row>
    <row r="1181" spans="1:13" x14ac:dyDescent="0.25">
      <c r="A1181" s="12">
        <v>1177</v>
      </c>
      <c r="B1181" s="12">
        <v>2019</v>
      </c>
      <c r="C1181" s="13">
        <v>43466</v>
      </c>
      <c r="D1181" s="14">
        <v>1</v>
      </c>
      <c r="E1181" s="14">
        <v>8</v>
      </c>
      <c r="F1181" s="14">
        <v>11</v>
      </c>
      <c r="G1181" s="14">
        <v>25</v>
      </c>
      <c r="H1181" s="14">
        <v>28</v>
      </c>
      <c r="I1181" s="14" t="str">
        <f t="shared" si="52"/>
        <v>18112528</v>
      </c>
      <c r="J1181" s="14" t="str">
        <f>IF(COUNTIF($I$5:I1181,I1181)&gt;1,"Doublon","")</f>
        <v/>
      </c>
      <c r="K1181" s="14">
        <v>4</v>
      </c>
      <c r="L1181" s="15">
        <v>6</v>
      </c>
      <c r="M1181" s="14">
        <f t="shared" si="51"/>
        <v>73</v>
      </c>
    </row>
    <row r="1182" spans="1:13" x14ac:dyDescent="0.25">
      <c r="A1182" s="12">
        <v>1178</v>
      </c>
      <c r="B1182" s="12">
        <v>2019</v>
      </c>
      <c r="C1182" s="13">
        <v>43469</v>
      </c>
      <c r="D1182" s="14">
        <v>7</v>
      </c>
      <c r="E1182" s="14">
        <v>11</v>
      </c>
      <c r="F1182" s="14">
        <v>19</v>
      </c>
      <c r="G1182" s="14">
        <v>27</v>
      </c>
      <c r="H1182" s="14">
        <v>37</v>
      </c>
      <c r="I1182" s="14" t="str">
        <f t="shared" si="52"/>
        <v>711192737</v>
      </c>
      <c r="J1182" s="14" t="str">
        <f>IF(COUNTIF($I$5:I1182,I1182)&gt;1,"Doublon","")</f>
        <v/>
      </c>
      <c r="K1182" s="14">
        <v>6</v>
      </c>
      <c r="L1182" s="15">
        <v>10</v>
      </c>
      <c r="M1182" s="14">
        <f t="shared" ref="M1182:M1245" si="53">D1182+E1182+F1182+G1182+H1182</f>
        <v>101</v>
      </c>
    </row>
    <row r="1183" spans="1:13" x14ac:dyDescent="0.25">
      <c r="A1183" s="12">
        <v>1179</v>
      </c>
      <c r="B1183" s="12">
        <v>2019</v>
      </c>
      <c r="C1183" s="13">
        <v>43473</v>
      </c>
      <c r="D1183" s="14">
        <v>3</v>
      </c>
      <c r="E1183" s="14">
        <v>19</v>
      </c>
      <c r="F1183" s="14">
        <v>22</v>
      </c>
      <c r="G1183" s="14">
        <v>31</v>
      </c>
      <c r="H1183" s="14">
        <v>32</v>
      </c>
      <c r="I1183" s="14" t="str">
        <f t="shared" si="52"/>
        <v>319223132</v>
      </c>
      <c r="J1183" s="14" t="str">
        <f>IF(COUNTIF($I$5:I1183,I1183)&gt;1,"Doublon","")</f>
        <v/>
      </c>
      <c r="K1183" s="14">
        <v>2</v>
      </c>
      <c r="L1183" s="15">
        <v>11</v>
      </c>
      <c r="M1183" s="14">
        <f t="shared" si="53"/>
        <v>107</v>
      </c>
    </row>
    <row r="1184" spans="1:13" x14ac:dyDescent="0.25">
      <c r="A1184" s="12">
        <v>1180</v>
      </c>
      <c r="B1184" s="12">
        <v>2019</v>
      </c>
      <c r="C1184" s="13">
        <v>43476</v>
      </c>
      <c r="D1184" s="14">
        <v>1</v>
      </c>
      <c r="E1184" s="14">
        <v>19</v>
      </c>
      <c r="F1184" s="14">
        <v>31</v>
      </c>
      <c r="G1184" s="14">
        <v>39</v>
      </c>
      <c r="H1184" s="14">
        <v>48</v>
      </c>
      <c r="I1184" s="14" t="str">
        <f t="shared" si="52"/>
        <v>119313948</v>
      </c>
      <c r="J1184" s="14" t="str">
        <f>IF(COUNTIF($I$5:I1184,I1184)&gt;1,"Doublon","")</f>
        <v/>
      </c>
      <c r="K1184" s="14">
        <v>1</v>
      </c>
      <c r="L1184" s="15">
        <v>6</v>
      </c>
      <c r="M1184" s="14">
        <f t="shared" si="53"/>
        <v>138</v>
      </c>
    </row>
    <row r="1185" spans="1:13" x14ac:dyDescent="0.25">
      <c r="A1185" s="12">
        <v>1181</v>
      </c>
      <c r="B1185" s="12">
        <v>2019</v>
      </c>
      <c r="C1185" s="13">
        <v>43480</v>
      </c>
      <c r="D1185" s="14">
        <v>22</v>
      </c>
      <c r="E1185" s="14">
        <v>25</v>
      </c>
      <c r="F1185" s="14">
        <v>29</v>
      </c>
      <c r="G1185" s="14">
        <v>33</v>
      </c>
      <c r="H1185" s="14">
        <v>35</v>
      </c>
      <c r="I1185" s="14" t="str">
        <f t="shared" si="52"/>
        <v>2225293335</v>
      </c>
      <c r="J1185" s="14" t="str">
        <f>IF(COUNTIF($I$5:I1185,I1185)&gt;1,"Doublon","")</f>
        <v/>
      </c>
      <c r="K1185" s="14">
        <v>3</v>
      </c>
      <c r="L1185" s="15">
        <v>6</v>
      </c>
      <c r="M1185" s="14">
        <f t="shared" si="53"/>
        <v>144</v>
      </c>
    </row>
    <row r="1186" spans="1:13" x14ac:dyDescent="0.25">
      <c r="A1186" s="12">
        <v>1182</v>
      </c>
      <c r="B1186" s="12">
        <v>2019</v>
      </c>
      <c r="C1186" s="13">
        <v>43483</v>
      </c>
      <c r="D1186" s="14">
        <v>5</v>
      </c>
      <c r="E1186" s="14">
        <v>6</v>
      </c>
      <c r="F1186" s="14">
        <v>16</v>
      </c>
      <c r="G1186" s="14">
        <v>30</v>
      </c>
      <c r="H1186" s="14">
        <v>46</v>
      </c>
      <c r="I1186" s="14" t="str">
        <f t="shared" si="52"/>
        <v>56163046</v>
      </c>
      <c r="J1186" s="14" t="str">
        <f>IF(COUNTIF($I$5:I1186,I1186)&gt;1,"Doublon","")</f>
        <v/>
      </c>
      <c r="K1186" s="14">
        <v>5</v>
      </c>
      <c r="L1186" s="15">
        <v>10</v>
      </c>
      <c r="M1186" s="14">
        <f t="shared" si="53"/>
        <v>103</v>
      </c>
    </row>
    <row r="1187" spans="1:13" x14ac:dyDescent="0.25">
      <c r="A1187" s="12">
        <v>1183</v>
      </c>
      <c r="B1187" s="12">
        <v>2019</v>
      </c>
      <c r="C1187" s="13">
        <v>43487</v>
      </c>
      <c r="D1187" s="14">
        <v>9</v>
      </c>
      <c r="E1187" s="14">
        <v>23</v>
      </c>
      <c r="F1187" s="14">
        <v>29</v>
      </c>
      <c r="G1187" s="14">
        <v>41</v>
      </c>
      <c r="H1187" s="14">
        <v>49</v>
      </c>
      <c r="I1187" s="14" t="str">
        <f t="shared" si="52"/>
        <v>923294149</v>
      </c>
      <c r="J1187" s="14" t="str">
        <f>IF(COUNTIF($I$5:I1187,I1187)&gt;1,"Doublon","")</f>
        <v/>
      </c>
      <c r="K1187" s="14">
        <v>8</v>
      </c>
      <c r="L1187" s="15">
        <v>10</v>
      </c>
      <c r="M1187" s="14">
        <f t="shared" si="53"/>
        <v>151</v>
      </c>
    </row>
    <row r="1188" spans="1:13" x14ac:dyDescent="0.25">
      <c r="A1188" s="12">
        <v>1184</v>
      </c>
      <c r="B1188" s="12">
        <v>2019</v>
      </c>
      <c r="C1188" s="13">
        <v>43490</v>
      </c>
      <c r="D1188" s="14">
        <v>1</v>
      </c>
      <c r="E1188" s="14">
        <v>6</v>
      </c>
      <c r="F1188" s="14">
        <v>13</v>
      </c>
      <c r="G1188" s="14">
        <v>15</v>
      </c>
      <c r="H1188" s="14">
        <v>16</v>
      </c>
      <c r="I1188" s="14" t="str">
        <f t="shared" si="52"/>
        <v>16131516</v>
      </c>
      <c r="J1188" s="14" t="str">
        <f>IF(COUNTIF($I$5:I1188,I1188)&gt;1,"Doublon","")</f>
        <v/>
      </c>
      <c r="K1188" s="14">
        <v>6</v>
      </c>
      <c r="L1188" s="15">
        <v>10</v>
      </c>
      <c r="M1188" s="14">
        <f t="shared" si="53"/>
        <v>51</v>
      </c>
    </row>
    <row r="1189" spans="1:13" x14ac:dyDescent="0.25">
      <c r="A1189" s="12">
        <v>1185</v>
      </c>
      <c r="B1189" s="12">
        <v>2019</v>
      </c>
      <c r="C1189" s="13">
        <v>43494</v>
      </c>
      <c r="D1189" s="14">
        <v>14</v>
      </c>
      <c r="E1189" s="14">
        <v>24</v>
      </c>
      <c r="F1189" s="14">
        <v>26</v>
      </c>
      <c r="G1189" s="14">
        <v>32</v>
      </c>
      <c r="H1189" s="14">
        <v>39</v>
      </c>
      <c r="I1189" s="14" t="str">
        <f t="shared" si="52"/>
        <v>1424263239</v>
      </c>
      <c r="J1189" s="14" t="str">
        <f>IF(COUNTIF($I$5:I1189,I1189)&gt;1,"Doublon","")</f>
        <v/>
      </c>
      <c r="K1189" s="14">
        <v>3</v>
      </c>
      <c r="L1189" s="15">
        <v>8</v>
      </c>
      <c r="M1189" s="14">
        <f t="shared" si="53"/>
        <v>135</v>
      </c>
    </row>
    <row r="1190" spans="1:13" x14ac:dyDescent="0.25">
      <c r="A1190" s="12">
        <v>1186</v>
      </c>
      <c r="B1190" s="12">
        <v>2019</v>
      </c>
      <c r="C1190" s="13">
        <v>43497</v>
      </c>
      <c r="D1190" s="14">
        <v>3</v>
      </c>
      <c r="E1190" s="14">
        <v>21</v>
      </c>
      <c r="F1190" s="14">
        <v>26</v>
      </c>
      <c r="G1190" s="14">
        <v>41</v>
      </c>
      <c r="H1190" s="14">
        <v>46</v>
      </c>
      <c r="I1190" s="14" t="str">
        <f t="shared" si="52"/>
        <v>321264146</v>
      </c>
      <c r="J1190" s="14" t="str">
        <f>IF(COUNTIF($I$5:I1190,I1190)&gt;1,"Doublon","")</f>
        <v/>
      </c>
      <c r="K1190" s="14">
        <v>1</v>
      </c>
      <c r="L1190" s="15">
        <v>6</v>
      </c>
      <c r="M1190" s="14">
        <f t="shared" si="53"/>
        <v>137</v>
      </c>
    </row>
    <row r="1191" spans="1:13" x14ac:dyDescent="0.25">
      <c r="A1191" s="12">
        <v>1187</v>
      </c>
      <c r="B1191" s="12">
        <v>2019</v>
      </c>
      <c r="C1191" s="13">
        <v>43501</v>
      </c>
      <c r="D1191" s="14">
        <v>14</v>
      </c>
      <c r="E1191" s="14">
        <v>25</v>
      </c>
      <c r="F1191" s="14">
        <v>31</v>
      </c>
      <c r="G1191" s="14">
        <v>37</v>
      </c>
      <c r="H1191" s="14">
        <v>43</v>
      </c>
      <c r="I1191" s="14" t="str">
        <f t="shared" si="52"/>
        <v>1425313743</v>
      </c>
      <c r="J1191" s="14" t="str">
        <f>IF(COUNTIF($I$5:I1191,I1191)&gt;1,"Doublon","")</f>
        <v/>
      </c>
      <c r="K1191" s="14">
        <v>2</v>
      </c>
      <c r="L1191" s="15">
        <v>3</v>
      </c>
      <c r="M1191" s="14">
        <f t="shared" si="53"/>
        <v>150</v>
      </c>
    </row>
    <row r="1192" spans="1:13" x14ac:dyDescent="0.25">
      <c r="A1192" s="12">
        <v>1188</v>
      </c>
      <c r="B1192" s="12">
        <v>2019</v>
      </c>
      <c r="C1192" s="13">
        <v>43504</v>
      </c>
      <c r="D1192" s="14">
        <v>11</v>
      </c>
      <c r="E1192" s="14">
        <v>12</v>
      </c>
      <c r="F1192" s="14">
        <v>13</v>
      </c>
      <c r="G1192" s="14">
        <v>39</v>
      </c>
      <c r="H1192" s="14">
        <v>46</v>
      </c>
      <c r="I1192" s="14" t="str">
        <f t="shared" si="52"/>
        <v>1112133946</v>
      </c>
      <c r="J1192" s="14" t="str">
        <f>IF(COUNTIF($I$5:I1192,I1192)&gt;1,"Doublon","")</f>
        <v/>
      </c>
      <c r="K1192" s="14">
        <v>7</v>
      </c>
      <c r="L1192" s="15">
        <v>10</v>
      </c>
      <c r="M1192" s="14">
        <f t="shared" si="53"/>
        <v>121</v>
      </c>
    </row>
    <row r="1193" spans="1:13" x14ac:dyDescent="0.25">
      <c r="A1193" s="12">
        <v>1189</v>
      </c>
      <c r="B1193" s="12">
        <v>2019</v>
      </c>
      <c r="C1193" s="13">
        <v>43508</v>
      </c>
      <c r="D1193" s="14">
        <v>6</v>
      </c>
      <c r="E1193" s="14">
        <v>34</v>
      </c>
      <c r="F1193" s="14">
        <v>36</v>
      </c>
      <c r="G1193" s="14">
        <v>41</v>
      </c>
      <c r="H1193" s="14">
        <v>50</v>
      </c>
      <c r="I1193" s="14" t="str">
        <f t="shared" si="52"/>
        <v>634364150</v>
      </c>
      <c r="J1193" s="14" t="str">
        <f>IF(COUNTIF($I$5:I1193,I1193)&gt;1,"Doublon","")</f>
        <v/>
      </c>
      <c r="K1193" s="14">
        <v>1</v>
      </c>
      <c r="L1193" s="15">
        <v>5</v>
      </c>
      <c r="M1193" s="14">
        <f t="shared" si="53"/>
        <v>167</v>
      </c>
    </row>
    <row r="1194" spans="1:13" x14ac:dyDescent="0.25">
      <c r="A1194" s="12">
        <v>1190</v>
      </c>
      <c r="B1194" s="12">
        <v>2019</v>
      </c>
      <c r="C1194" s="13">
        <v>43511</v>
      </c>
      <c r="D1194" s="14">
        <v>15</v>
      </c>
      <c r="E1194" s="14">
        <v>27</v>
      </c>
      <c r="F1194" s="14">
        <v>34</v>
      </c>
      <c r="G1194" s="14">
        <v>38</v>
      </c>
      <c r="H1194" s="14">
        <v>49</v>
      </c>
      <c r="I1194" s="14" t="str">
        <f t="shared" si="52"/>
        <v>1527343849</v>
      </c>
      <c r="J1194" s="14" t="str">
        <f>IF(COUNTIF($I$5:I1194,I1194)&gt;1,"Doublon","")</f>
        <v/>
      </c>
      <c r="K1194" s="14">
        <v>2</v>
      </c>
      <c r="L1194" s="15">
        <v>10</v>
      </c>
      <c r="M1194" s="14">
        <f t="shared" si="53"/>
        <v>163</v>
      </c>
    </row>
    <row r="1195" spans="1:13" x14ac:dyDescent="0.25">
      <c r="A1195" s="12">
        <v>1191</v>
      </c>
      <c r="B1195" s="12">
        <v>2019</v>
      </c>
      <c r="C1195" s="13">
        <v>43515</v>
      </c>
      <c r="D1195" s="14">
        <v>1</v>
      </c>
      <c r="E1195" s="14">
        <v>8</v>
      </c>
      <c r="F1195" s="14">
        <v>18</v>
      </c>
      <c r="G1195" s="14">
        <v>19</v>
      </c>
      <c r="H1195" s="14">
        <v>39</v>
      </c>
      <c r="I1195" s="14" t="str">
        <f t="shared" si="52"/>
        <v>18181939</v>
      </c>
      <c r="J1195" s="14" t="str">
        <f>IF(COUNTIF($I$5:I1195,I1195)&gt;1,"Doublon","")</f>
        <v/>
      </c>
      <c r="K1195" s="14">
        <v>7</v>
      </c>
      <c r="L1195" s="15">
        <v>9</v>
      </c>
      <c r="M1195" s="14">
        <f t="shared" si="53"/>
        <v>85</v>
      </c>
    </row>
    <row r="1196" spans="1:13" x14ac:dyDescent="0.25">
      <c r="A1196" s="12">
        <v>1192</v>
      </c>
      <c r="B1196" s="12">
        <v>2019</v>
      </c>
      <c r="C1196" s="13">
        <v>43518</v>
      </c>
      <c r="D1196" s="14">
        <v>3</v>
      </c>
      <c r="E1196" s="14">
        <v>27</v>
      </c>
      <c r="F1196" s="14">
        <v>29</v>
      </c>
      <c r="G1196" s="14">
        <v>33</v>
      </c>
      <c r="H1196" s="14">
        <v>50</v>
      </c>
      <c r="I1196" s="14" t="str">
        <f t="shared" si="52"/>
        <v>327293350</v>
      </c>
      <c r="J1196" s="14" t="str">
        <f>IF(COUNTIF($I$5:I1196,I1196)&gt;1,"Doublon","")</f>
        <v/>
      </c>
      <c r="K1196" s="14">
        <v>3</v>
      </c>
      <c r="L1196" s="15">
        <v>7</v>
      </c>
      <c r="M1196" s="14">
        <f t="shared" si="53"/>
        <v>142</v>
      </c>
    </row>
    <row r="1197" spans="1:13" x14ac:dyDescent="0.25">
      <c r="A1197" s="12">
        <v>1193</v>
      </c>
      <c r="B1197" s="12">
        <v>2019</v>
      </c>
      <c r="C1197" s="13">
        <v>43522</v>
      </c>
      <c r="D1197" s="14">
        <v>3</v>
      </c>
      <c r="E1197" s="14">
        <v>15</v>
      </c>
      <c r="F1197" s="14">
        <v>29</v>
      </c>
      <c r="G1197" s="14">
        <v>35</v>
      </c>
      <c r="H1197" s="14">
        <v>47</v>
      </c>
      <c r="I1197" s="14" t="str">
        <f t="shared" si="52"/>
        <v>315293547</v>
      </c>
      <c r="J1197" s="14" t="str">
        <f>IF(COUNTIF($I$5:I1197,I1197)&gt;1,"Doublon","")</f>
        <v/>
      </c>
      <c r="K1197" s="14">
        <v>3</v>
      </c>
      <c r="L1197" s="15">
        <v>4</v>
      </c>
      <c r="M1197" s="14">
        <f t="shared" si="53"/>
        <v>129</v>
      </c>
    </row>
    <row r="1198" spans="1:13" x14ac:dyDescent="0.25">
      <c r="A1198" s="12">
        <v>1194</v>
      </c>
      <c r="B1198" s="12">
        <v>2019</v>
      </c>
      <c r="C1198" s="13">
        <v>43525</v>
      </c>
      <c r="D1198" s="14">
        <v>6</v>
      </c>
      <c r="E1198" s="14">
        <v>9</v>
      </c>
      <c r="F1198" s="14">
        <v>19</v>
      </c>
      <c r="G1198" s="14">
        <v>26</v>
      </c>
      <c r="H1198" s="14">
        <v>31</v>
      </c>
      <c r="I1198" s="14" t="str">
        <f t="shared" si="52"/>
        <v>69192631</v>
      </c>
      <c r="J1198" s="14" t="str">
        <f>IF(COUNTIF($I$5:I1198,I1198)&gt;1,"Doublon","")</f>
        <v/>
      </c>
      <c r="K1198" s="14">
        <v>11</v>
      </c>
      <c r="L1198" s="15">
        <v>12</v>
      </c>
      <c r="M1198" s="14">
        <f t="shared" si="53"/>
        <v>91</v>
      </c>
    </row>
    <row r="1199" spans="1:13" x14ac:dyDescent="0.25">
      <c r="A1199" s="12">
        <v>1195</v>
      </c>
      <c r="B1199" s="12">
        <v>2019</v>
      </c>
      <c r="C1199" s="13">
        <v>43529</v>
      </c>
      <c r="D1199" s="14">
        <v>6</v>
      </c>
      <c r="E1199" s="14">
        <v>10</v>
      </c>
      <c r="F1199" s="14">
        <v>16</v>
      </c>
      <c r="G1199" s="14">
        <v>39</v>
      </c>
      <c r="H1199" s="14">
        <v>46</v>
      </c>
      <c r="I1199" s="14" t="str">
        <f t="shared" si="52"/>
        <v>610163946</v>
      </c>
      <c r="J1199" s="14" t="str">
        <f>IF(COUNTIF($I$5:I1199,I1199)&gt;1,"Doublon","")</f>
        <v/>
      </c>
      <c r="K1199" s="14">
        <v>8</v>
      </c>
      <c r="L1199" s="15">
        <v>11</v>
      </c>
      <c r="M1199" s="14">
        <f t="shared" si="53"/>
        <v>117</v>
      </c>
    </row>
    <row r="1200" spans="1:13" x14ac:dyDescent="0.25">
      <c r="A1200" s="12">
        <v>1196</v>
      </c>
      <c r="B1200" s="12">
        <v>2019</v>
      </c>
      <c r="C1200" s="13">
        <v>43532</v>
      </c>
      <c r="D1200" s="14">
        <v>17</v>
      </c>
      <c r="E1200" s="14">
        <v>18</v>
      </c>
      <c r="F1200" s="14">
        <v>19</v>
      </c>
      <c r="G1200" s="14">
        <v>24</v>
      </c>
      <c r="H1200" s="14">
        <v>40</v>
      </c>
      <c r="I1200" s="14" t="str">
        <f t="shared" si="52"/>
        <v>1718192440</v>
      </c>
      <c r="J1200" s="14" t="str">
        <f>IF(COUNTIF($I$5:I1200,I1200)&gt;1,"Doublon","")</f>
        <v/>
      </c>
      <c r="K1200" s="14">
        <v>4</v>
      </c>
      <c r="L1200" s="15">
        <v>8</v>
      </c>
      <c r="M1200" s="14">
        <f t="shared" si="53"/>
        <v>118</v>
      </c>
    </row>
    <row r="1201" spans="1:13" x14ac:dyDescent="0.25">
      <c r="A1201" s="12">
        <v>1197</v>
      </c>
      <c r="B1201" s="12">
        <v>2019</v>
      </c>
      <c r="C1201" s="13">
        <v>43536</v>
      </c>
      <c r="D1201" s="14">
        <v>5</v>
      </c>
      <c r="E1201" s="14">
        <v>7</v>
      </c>
      <c r="F1201" s="14">
        <v>13</v>
      </c>
      <c r="G1201" s="14">
        <v>19</v>
      </c>
      <c r="H1201" s="14">
        <v>31</v>
      </c>
      <c r="I1201" s="14" t="str">
        <f t="shared" si="52"/>
        <v>57131931</v>
      </c>
      <c r="J1201" s="14" t="str">
        <f>IF(COUNTIF($I$5:I1201,I1201)&gt;1,"Doublon","")</f>
        <v/>
      </c>
      <c r="K1201" s="14">
        <v>2</v>
      </c>
      <c r="L1201" s="15">
        <v>9</v>
      </c>
      <c r="M1201" s="14">
        <f t="shared" si="53"/>
        <v>75</v>
      </c>
    </row>
    <row r="1202" spans="1:13" x14ac:dyDescent="0.25">
      <c r="A1202" s="12">
        <v>1198</v>
      </c>
      <c r="B1202" s="12">
        <v>2019</v>
      </c>
      <c r="C1202" s="13">
        <v>43539</v>
      </c>
      <c r="D1202" s="14">
        <v>3</v>
      </c>
      <c r="E1202" s="14">
        <v>15</v>
      </c>
      <c r="F1202" s="14">
        <v>24</v>
      </c>
      <c r="G1202" s="14">
        <v>42</v>
      </c>
      <c r="H1202" s="14">
        <v>46</v>
      </c>
      <c r="I1202" s="14" t="str">
        <f t="shared" si="52"/>
        <v>315244246</v>
      </c>
      <c r="J1202" s="14" t="str">
        <f>IF(COUNTIF($I$5:I1202,I1202)&gt;1,"Doublon","")</f>
        <v/>
      </c>
      <c r="K1202" s="14">
        <v>9</v>
      </c>
      <c r="L1202" s="15">
        <v>12</v>
      </c>
      <c r="M1202" s="14">
        <f t="shared" si="53"/>
        <v>130</v>
      </c>
    </row>
    <row r="1203" spans="1:13" x14ac:dyDescent="0.25">
      <c r="A1203" s="12">
        <v>1199</v>
      </c>
      <c r="B1203" s="12">
        <v>2019</v>
      </c>
      <c r="C1203" s="13">
        <v>43543</v>
      </c>
      <c r="D1203" s="14">
        <v>1</v>
      </c>
      <c r="E1203" s="14">
        <v>6</v>
      </c>
      <c r="F1203" s="14">
        <v>9</v>
      </c>
      <c r="G1203" s="14">
        <v>34</v>
      </c>
      <c r="H1203" s="14">
        <v>47</v>
      </c>
      <c r="I1203" s="14" t="str">
        <f t="shared" si="52"/>
        <v>1693447</v>
      </c>
      <c r="J1203" s="14" t="str">
        <f>IF(COUNTIF($I$5:I1203,I1203)&gt;1,"Doublon","")</f>
        <v/>
      </c>
      <c r="K1203" s="14">
        <v>7</v>
      </c>
      <c r="L1203" s="15">
        <v>12</v>
      </c>
      <c r="M1203" s="14">
        <f t="shared" si="53"/>
        <v>97</v>
      </c>
    </row>
    <row r="1204" spans="1:13" x14ac:dyDescent="0.25">
      <c r="A1204" s="12">
        <v>1200</v>
      </c>
      <c r="B1204" s="12">
        <v>2019</v>
      </c>
      <c r="C1204" s="13">
        <v>43546</v>
      </c>
      <c r="D1204" s="14">
        <v>4</v>
      </c>
      <c r="E1204" s="14">
        <v>17</v>
      </c>
      <c r="F1204" s="14">
        <v>26</v>
      </c>
      <c r="G1204" s="14">
        <v>30</v>
      </c>
      <c r="H1204" s="14">
        <v>43</v>
      </c>
      <c r="I1204" s="14" t="str">
        <f t="shared" si="52"/>
        <v>417263043</v>
      </c>
      <c r="J1204" s="14" t="str">
        <f>IF(COUNTIF($I$5:I1204,I1204)&gt;1,"Doublon","")</f>
        <v/>
      </c>
      <c r="K1204" s="14">
        <v>6</v>
      </c>
      <c r="L1204" s="15">
        <v>11</v>
      </c>
      <c r="M1204" s="14">
        <f t="shared" si="53"/>
        <v>120</v>
      </c>
    </row>
    <row r="1205" spans="1:13" x14ac:dyDescent="0.25">
      <c r="A1205" s="12">
        <v>1201</v>
      </c>
      <c r="B1205" s="12">
        <v>2019</v>
      </c>
      <c r="C1205" s="13">
        <v>43550</v>
      </c>
      <c r="D1205" s="14">
        <v>12</v>
      </c>
      <c r="E1205" s="14">
        <v>19</v>
      </c>
      <c r="F1205" s="14">
        <v>23</v>
      </c>
      <c r="G1205" s="14">
        <v>43</v>
      </c>
      <c r="H1205" s="14">
        <v>47</v>
      </c>
      <c r="I1205" s="14" t="str">
        <f t="shared" si="52"/>
        <v>1219234347</v>
      </c>
      <c r="J1205" s="14" t="str">
        <f>IF(COUNTIF($I$5:I1205,I1205)&gt;1,"Doublon","")</f>
        <v/>
      </c>
      <c r="K1205" s="14">
        <v>2</v>
      </c>
      <c r="L1205" s="15">
        <v>6</v>
      </c>
      <c r="M1205" s="14">
        <f t="shared" si="53"/>
        <v>144</v>
      </c>
    </row>
    <row r="1206" spans="1:13" x14ac:dyDescent="0.25">
      <c r="A1206" s="12">
        <v>1202</v>
      </c>
      <c r="B1206" s="12">
        <v>2019</v>
      </c>
      <c r="C1206" s="13">
        <v>43553</v>
      </c>
      <c r="D1206" s="14">
        <v>13</v>
      </c>
      <c r="E1206" s="14">
        <v>23</v>
      </c>
      <c r="F1206" s="14">
        <v>26</v>
      </c>
      <c r="G1206" s="14">
        <v>32</v>
      </c>
      <c r="H1206" s="14">
        <v>47</v>
      </c>
      <c r="I1206" s="14" t="str">
        <f t="shared" si="52"/>
        <v>1323263247</v>
      </c>
      <c r="J1206" s="14" t="str">
        <f>IF(COUNTIF($I$5:I1206,I1206)&gt;1,"Doublon","")</f>
        <v/>
      </c>
      <c r="K1206" s="14">
        <v>6</v>
      </c>
      <c r="L1206" s="15">
        <v>10</v>
      </c>
      <c r="M1206" s="14">
        <f t="shared" si="53"/>
        <v>141</v>
      </c>
    </row>
    <row r="1207" spans="1:13" x14ac:dyDescent="0.25">
      <c r="A1207" s="12">
        <v>1203</v>
      </c>
      <c r="B1207" s="12">
        <v>2019</v>
      </c>
      <c r="C1207" s="13">
        <v>43557</v>
      </c>
      <c r="D1207" s="14">
        <v>2</v>
      </c>
      <c r="E1207" s="14">
        <v>9</v>
      </c>
      <c r="F1207" s="14">
        <v>16</v>
      </c>
      <c r="G1207" s="14">
        <v>26</v>
      </c>
      <c r="H1207" s="14">
        <v>36</v>
      </c>
      <c r="I1207" s="14" t="str">
        <f t="shared" si="52"/>
        <v>29162636</v>
      </c>
      <c r="J1207" s="14" t="str">
        <f>IF(COUNTIF($I$5:I1207,I1207)&gt;1,"Doublon","")</f>
        <v/>
      </c>
      <c r="K1207" s="14">
        <v>6</v>
      </c>
      <c r="L1207" s="15">
        <v>7</v>
      </c>
      <c r="M1207" s="14">
        <f t="shared" si="53"/>
        <v>89</v>
      </c>
    </row>
    <row r="1208" spans="1:13" x14ac:dyDescent="0.25">
      <c r="A1208" s="12">
        <v>1204</v>
      </c>
      <c r="B1208" s="12">
        <v>2019</v>
      </c>
      <c r="C1208" s="13">
        <v>43560</v>
      </c>
      <c r="D1208" s="14">
        <v>1</v>
      </c>
      <c r="E1208" s="14">
        <v>7</v>
      </c>
      <c r="F1208" s="14">
        <v>10</v>
      </c>
      <c r="G1208" s="14">
        <v>29</v>
      </c>
      <c r="H1208" s="14">
        <v>45</v>
      </c>
      <c r="I1208" s="14" t="str">
        <f t="shared" si="52"/>
        <v>17102945</v>
      </c>
      <c r="J1208" s="14" t="str">
        <f>IF(COUNTIF($I$5:I1208,I1208)&gt;1,"Doublon","")</f>
        <v/>
      </c>
      <c r="K1208" s="14">
        <v>3</v>
      </c>
      <c r="L1208" s="15">
        <v>5</v>
      </c>
      <c r="M1208" s="14">
        <f t="shared" si="53"/>
        <v>92</v>
      </c>
    </row>
    <row r="1209" spans="1:13" x14ac:dyDescent="0.25">
      <c r="A1209" s="12">
        <v>1205</v>
      </c>
      <c r="B1209" s="12">
        <v>2019</v>
      </c>
      <c r="C1209" s="13">
        <v>43564</v>
      </c>
      <c r="D1209" s="14">
        <v>18</v>
      </c>
      <c r="E1209" s="14">
        <v>21</v>
      </c>
      <c r="F1209" s="14">
        <v>29</v>
      </c>
      <c r="G1209" s="14">
        <v>38</v>
      </c>
      <c r="H1209" s="14">
        <v>41</v>
      </c>
      <c r="I1209" s="14" t="str">
        <f t="shared" si="52"/>
        <v>1821293841</v>
      </c>
      <c r="J1209" s="14" t="str">
        <f>IF(COUNTIF($I$5:I1209,I1209)&gt;1,"Doublon","")</f>
        <v/>
      </c>
      <c r="K1209" s="14">
        <v>1</v>
      </c>
      <c r="L1209" s="15">
        <v>11</v>
      </c>
      <c r="M1209" s="14">
        <f t="shared" si="53"/>
        <v>147</v>
      </c>
    </row>
    <row r="1210" spans="1:13" x14ac:dyDescent="0.25">
      <c r="A1210" s="12">
        <v>1206</v>
      </c>
      <c r="B1210" s="12">
        <v>2019</v>
      </c>
      <c r="C1210" s="13">
        <v>43567</v>
      </c>
      <c r="D1210" s="14">
        <v>1</v>
      </c>
      <c r="E1210" s="14">
        <v>28</v>
      </c>
      <c r="F1210" s="14">
        <v>35</v>
      </c>
      <c r="G1210" s="14">
        <v>36</v>
      </c>
      <c r="H1210" s="14">
        <v>46</v>
      </c>
      <c r="I1210" s="14" t="str">
        <f t="shared" si="52"/>
        <v>128353646</v>
      </c>
      <c r="J1210" s="14" t="str">
        <f>IF(COUNTIF($I$5:I1210,I1210)&gt;1,"Doublon","")</f>
        <v/>
      </c>
      <c r="K1210" s="14">
        <v>6</v>
      </c>
      <c r="L1210" s="15">
        <v>9</v>
      </c>
      <c r="M1210" s="14">
        <f t="shared" si="53"/>
        <v>146</v>
      </c>
    </row>
    <row r="1211" spans="1:13" x14ac:dyDescent="0.25">
      <c r="A1211" s="12">
        <v>1207</v>
      </c>
      <c r="B1211" s="12">
        <v>2019</v>
      </c>
      <c r="C1211" s="13">
        <v>43571</v>
      </c>
      <c r="D1211" s="14">
        <v>1</v>
      </c>
      <c r="E1211" s="14">
        <v>8</v>
      </c>
      <c r="F1211" s="14">
        <v>15</v>
      </c>
      <c r="G1211" s="14">
        <v>44</v>
      </c>
      <c r="H1211" s="14">
        <v>49</v>
      </c>
      <c r="I1211" s="14" t="str">
        <f t="shared" si="52"/>
        <v>18154449</v>
      </c>
      <c r="J1211" s="14" t="str">
        <f>IF(COUNTIF($I$5:I1211,I1211)&gt;1,"Doublon","")</f>
        <v/>
      </c>
      <c r="K1211" s="14">
        <v>2</v>
      </c>
      <c r="L1211" s="15">
        <v>11</v>
      </c>
      <c r="M1211" s="14">
        <f t="shared" si="53"/>
        <v>117</v>
      </c>
    </row>
    <row r="1212" spans="1:13" x14ac:dyDescent="0.25">
      <c r="A1212" s="12">
        <v>1208</v>
      </c>
      <c r="B1212" s="12">
        <v>2019</v>
      </c>
      <c r="C1212" s="13">
        <v>43574</v>
      </c>
      <c r="D1212" s="14">
        <v>7</v>
      </c>
      <c r="E1212" s="14">
        <v>8</v>
      </c>
      <c r="F1212" s="14">
        <v>32</v>
      </c>
      <c r="G1212" s="14">
        <v>41</v>
      </c>
      <c r="H1212" s="14">
        <v>49</v>
      </c>
      <c r="I1212" s="14" t="str">
        <f t="shared" si="52"/>
        <v>78324149</v>
      </c>
      <c r="J1212" s="14" t="str">
        <f>IF(COUNTIF($I$5:I1212,I1212)&gt;1,"Doublon","")</f>
        <v/>
      </c>
      <c r="K1212" s="14">
        <v>5</v>
      </c>
      <c r="L1212" s="15">
        <v>11</v>
      </c>
      <c r="M1212" s="14">
        <f t="shared" si="53"/>
        <v>137</v>
      </c>
    </row>
    <row r="1213" spans="1:13" x14ac:dyDescent="0.25">
      <c r="A1213" s="12">
        <v>1209</v>
      </c>
      <c r="B1213" s="12">
        <v>2019</v>
      </c>
      <c r="C1213" s="13">
        <v>43578</v>
      </c>
      <c r="D1213" s="14">
        <v>18</v>
      </c>
      <c r="E1213" s="14">
        <v>23</v>
      </c>
      <c r="F1213" s="14">
        <v>27</v>
      </c>
      <c r="G1213" s="14">
        <v>42</v>
      </c>
      <c r="H1213" s="14">
        <v>44</v>
      </c>
      <c r="I1213" s="14" t="str">
        <f t="shared" si="52"/>
        <v>1823274244</v>
      </c>
      <c r="J1213" s="14" t="str">
        <f>IF(COUNTIF($I$5:I1213,I1213)&gt;1,"Doublon","")</f>
        <v/>
      </c>
      <c r="K1213" s="14">
        <v>2</v>
      </c>
      <c r="L1213" s="15">
        <v>7</v>
      </c>
      <c r="M1213" s="14">
        <f t="shared" si="53"/>
        <v>154</v>
      </c>
    </row>
    <row r="1214" spans="1:13" x14ac:dyDescent="0.25">
      <c r="A1214" s="12">
        <v>1210</v>
      </c>
      <c r="B1214" s="12">
        <v>2019</v>
      </c>
      <c r="C1214" s="13">
        <v>43581</v>
      </c>
      <c r="D1214" s="14">
        <v>14</v>
      </c>
      <c r="E1214" s="14">
        <v>33</v>
      </c>
      <c r="F1214" s="14">
        <v>35</v>
      </c>
      <c r="G1214" s="14">
        <v>47</v>
      </c>
      <c r="H1214" s="14">
        <v>50</v>
      </c>
      <c r="I1214" s="14" t="str">
        <f t="shared" si="52"/>
        <v>1433354750</v>
      </c>
      <c r="J1214" s="14" t="str">
        <f>IF(COUNTIF($I$5:I1214,I1214)&gt;1,"Doublon","")</f>
        <v/>
      </c>
      <c r="K1214" s="14">
        <v>9</v>
      </c>
      <c r="L1214" s="15">
        <v>11</v>
      </c>
      <c r="M1214" s="14">
        <f t="shared" si="53"/>
        <v>179</v>
      </c>
    </row>
    <row r="1215" spans="1:13" x14ac:dyDescent="0.25">
      <c r="A1215" s="12">
        <v>1211</v>
      </c>
      <c r="B1215" s="12">
        <v>2019</v>
      </c>
      <c r="C1215" s="13">
        <v>43585</v>
      </c>
      <c r="D1215" s="14">
        <v>5</v>
      </c>
      <c r="E1215" s="14">
        <v>12</v>
      </c>
      <c r="F1215" s="14">
        <v>20</v>
      </c>
      <c r="G1215" s="14">
        <v>26</v>
      </c>
      <c r="H1215" s="14">
        <v>48</v>
      </c>
      <c r="I1215" s="14" t="str">
        <f t="shared" si="52"/>
        <v>512202648</v>
      </c>
      <c r="J1215" s="14" t="str">
        <f>IF(COUNTIF($I$5:I1215,I1215)&gt;1,"Doublon","")</f>
        <v/>
      </c>
      <c r="K1215" s="14">
        <v>2</v>
      </c>
      <c r="L1215" s="15">
        <v>11</v>
      </c>
      <c r="M1215" s="14">
        <f t="shared" si="53"/>
        <v>111</v>
      </c>
    </row>
    <row r="1216" spans="1:13" x14ac:dyDescent="0.25">
      <c r="A1216" s="12">
        <v>1212</v>
      </c>
      <c r="B1216" s="12">
        <v>2019</v>
      </c>
      <c r="C1216" s="13">
        <v>43588</v>
      </c>
      <c r="D1216" s="14">
        <v>2</v>
      </c>
      <c r="E1216" s="14">
        <v>9</v>
      </c>
      <c r="F1216" s="14">
        <v>20</v>
      </c>
      <c r="G1216" s="14">
        <v>27</v>
      </c>
      <c r="H1216" s="14">
        <v>43</v>
      </c>
      <c r="I1216" s="14" t="str">
        <f t="shared" si="52"/>
        <v>29202743</v>
      </c>
      <c r="J1216" s="14" t="str">
        <f>IF(COUNTIF($I$5:I1216,I1216)&gt;1,"Doublon","")</f>
        <v/>
      </c>
      <c r="K1216" s="14">
        <v>5</v>
      </c>
      <c r="L1216" s="15">
        <v>6</v>
      </c>
      <c r="M1216" s="14">
        <f t="shared" si="53"/>
        <v>101</v>
      </c>
    </row>
    <row r="1217" spans="1:13" x14ac:dyDescent="0.25">
      <c r="A1217" s="12">
        <v>1213</v>
      </c>
      <c r="B1217" s="12">
        <v>2019</v>
      </c>
      <c r="C1217" s="13">
        <v>43592</v>
      </c>
      <c r="D1217" s="14">
        <v>7</v>
      </c>
      <c r="E1217" s="14">
        <v>20</v>
      </c>
      <c r="F1217" s="14">
        <v>26</v>
      </c>
      <c r="G1217" s="14">
        <v>32</v>
      </c>
      <c r="H1217" s="14">
        <v>47</v>
      </c>
      <c r="I1217" s="14" t="str">
        <f t="shared" si="52"/>
        <v>720263247</v>
      </c>
      <c r="J1217" s="14" t="str">
        <f>IF(COUNTIF($I$5:I1217,I1217)&gt;1,"Doublon","")</f>
        <v/>
      </c>
      <c r="K1217" s="14">
        <v>2</v>
      </c>
      <c r="L1217" s="15">
        <v>11</v>
      </c>
      <c r="M1217" s="14">
        <f t="shared" si="53"/>
        <v>132</v>
      </c>
    </row>
    <row r="1218" spans="1:13" x14ac:dyDescent="0.25">
      <c r="A1218" s="12">
        <v>1214</v>
      </c>
      <c r="B1218" s="12">
        <v>2019</v>
      </c>
      <c r="C1218" s="13">
        <v>43595</v>
      </c>
      <c r="D1218" s="14">
        <v>1</v>
      </c>
      <c r="E1218" s="14">
        <v>4</v>
      </c>
      <c r="F1218" s="14">
        <v>27</v>
      </c>
      <c r="G1218" s="14">
        <v>45</v>
      </c>
      <c r="H1218" s="14">
        <v>48</v>
      </c>
      <c r="I1218" s="14" t="str">
        <f t="shared" si="52"/>
        <v>14274548</v>
      </c>
      <c r="J1218" s="14" t="str">
        <f>IF(COUNTIF($I$5:I1218,I1218)&gt;1,"Doublon","")</f>
        <v/>
      </c>
      <c r="K1218" s="14">
        <v>1</v>
      </c>
      <c r="L1218" s="15">
        <v>7</v>
      </c>
      <c r="M1218" s="14">
        <f t="shared" si="53"/>
        <v>125</v>
      </c>
    </row>
    <row r="1219" spans="1:13" x14ac:dyDescent="0.25">
      <c r="A1219" s="12">
        <v>1215</v>
      </c>
      <c r="B1219" s="12">
        <v>2019</v>
      </c>
      <c r="C1219" s="13">
        <v>43599</v>
      </c>
      <c r="D1219" s="14">
        <v>10</v>
      </c>
      <c r="E1219" s="14">
        <v>14</v>
      </c>
      <c r="F1219" s="14">
        <v>17</v>
      </c>
      <c r="G1219" s="14">
        <v>25</v>
      </c>
      <c r="H1219" s="14">
        <v>50</v>
      </c>
      <c r="I1219" s="14" t="str">
        <f t="shared" si="52"/>
        <v>1014172550</v>
      </c>
      <c r="J1219" s="14" t="str">
        <f>IF(COUNTIF($I$5:I1219,I1219)&gt;1,"Doublon","")</f>
        <v/>
      </c>
      <c r="K1219" s="14">
        <v>2</v>
      </c>
      <c r="L1219" s="15">
        <v>10</v>
      </c>
      <c r="M1219" s="14">
        <f t="shared" si="53"/>
        <v>116</v>
      </c>
    </row>
    <row r="1220" spans="1:13" x14ac:dyDescent="0.25">
      <c r="A1220" s="12">
        <v>1216</v>
      </c>
      <c r="B1220" s="12">
        <v>2019</v>
      </c>
      <c r="C1220" s="13">
        <v>43602</v>
      </c>
      <c r="D1220" s="14">
        <v>16</v>
      </c>
      <c r="E1220" s="14">
        <v>28</v>
      </c>
      <c r="F1220" s="14">
        <v>42</v>
      </c>
      <c r="G1220" s="14">
        <v>43</v>
      </c>
      <c r="H1220" s="14">
        <v>45</v>
      </c>
      <c r="I1220" s="14" t="str">
        <f t="shared" si="52"/>
        <v>1628424345</v>
      </c>
      <c r="J1220" s="14" t="str">
        <f>IF(COUNTIF($I$5:I1220,I1220)&gt;1,"Doublon","")</f>
        <v/>
      </c>
      <c r="K1220" s="14">
        <v>6</v>
      </c>
      <c r="L1220" s="15">
        <v>7</v>
      </c>
      <c r="M1220" s="14">
        <f t="shared" si="53"/>
        <v>174</v>
      </c>
    </row>
    <row r="1221" spans="1:13" x14ac:dyDescent="0.25">
      <c r="A1221" s="12">
        <v>1217</v>
      </c>
      <c r="B1221" s="12">
        <v>2019</v>
      </c>
      <c r="C1221" s="13">
        <v>43606</v>
      </c>
      <c r="D1221" s="14">
        <v>32</v>
      </c>
      <c r="E1221" s="14">
        <v>33</v>
      </c>
      <c r="F1221" s="14">
        <v>34</v>
      </c>
      <c r="G1221" s="14">
        <v>39</v>
      </c>
      <c r="H1221" s="14">
        <v>47</v>
      </c>
      <c r="I1221" s="14" t="str">
        <f t="shared" si="52"/>
        <v>3233343947</v>
      </c>
      <c r="J1221" s="14" t="str">
        <f>IF(COUNTIF($I$5:I1221,I1221)&gt;1,"Doublon","")</f>
        <v/>
      </c>
      <c r="K1221" s="14">
        <v>8</v>
      </c>
      <c r="L1221" s="15">
        <v>12</v>
      </c>
      <c r="M1221" s="14">
        <f t="shared" si="53"/>
        <v>185</v>
      </c>
    </row>
    <row r="1222" spans="1:13" x14ac:dyDescent="0.25">
      <c r="A1222" s="12">
        <v>1218</v>
      </c>
      <c r="B1222" s="12">
        <v>2019</v>
      </c>
      <c r="C1222" s="13">
        <v>43609</v>
      </c>
      <c r="D1222" s="14">
        <v>5</v>
      </c>
      <c r="E1222" s="14">
        <v>16</v>
      </c>
      <c r="F1222" s="14">
        <v>23</v>
      </c>
      <c r="G1222" s="14">
        <v>30</v>
      </c>
      <c r="H1222" s="14">
        <v>49</v>
      </c>
      <c r="I1222" s="14" t="str">
        <f t="shared" ref="I1222:I1285" si="54">D1222&amp;E1222&amp;F1222&amp;G1222&amp;H1222</f>
        <v>516233049</v>
      </c>
      <c r="J1222" s="14" t="str">
        <f>IF(COUNTIF($I$5:I1222,I1222)&gt;1,"Doublon","")</f>
        <v/>
      </c>
      <c r="K1222" s="14">
        <v>6</v>
      </c>
      <c r="L1222" s="15">
        <v>7</v>
      </c>
      <c r="M1222" s="14">
        <f t="shared" si="53"/>
        <v>123</v>
      </c>
    </row>
    <row r="1223" spans="1:13" x14ac:dyDescent="0.25">
      <c r="A1223" s="12">
        <v>1219</v>
      </c>
      <c r="B1223" s="12">
        <v>2019</v>
      </c>
      <c r="C1223" s="13">
        <v>43613</v>
      </c>
      <c r="D1223" s="14">
        <v>7</v>
      </c>
      <c r="E1223" s="14">
        <v>19</v>
      </c>
      <c r="F1223" s="14">
        <v>20</v>
      </c>
      <c r="G1223" s="14">
        <v>28</v>
      </c>
      <c r="H1223" s="14">
        <v>29</v>
      </c>
      <c r="I1223" s="14" t="str">
        <f t="shared" si="54"/>
        <v>719202829</v>
      </c>
      <c r="J1223" s="14" t="str">
        <f>IF(COUNTIF($I$5:I1223,I1223)&gt;1,"Doublon","")</f>
        <v/>
      </c>
      <c r="K1223" s="14">
        <v>1</v>
      </c>
      <c r="L1223" s="15">
        <v>5</v>
      </c>
      <c r="M1223" s="14">
        <f t="shared" si="53"/>
        <v>103</v>
      </c>
    </row>
    <row r="1224" spans="1:13" x14ac:dyDescent="0.25">
      <c r="A1224" s="12">
        <v>1220</v>
      </c>
      <c r="B1224" s="12">
        <v>2019</v>
      </c>
      <c r="C1224" s="13">
        <v>43616</v>
      </c>
      <c r="D1224" s="14">
        <v>1</v>
      </c>
      <c r="E1224" s="14">
        <v>23</v>
      </c>
      <c r="F1224" s="14">
        <v>24</v>
      </c>
      <c r="G1224" s="14">
        <v>26</v>
      </c>
      <c r="H1224" s="14">
        <v>35</v>
      </c>
      <c r="I1224" s="14" t="str">
        <f t="shared" si="54"/>
        <v>123242635</v>
      </c>
      <c r="J1224" s="14" t="str">
        <f>IF(COUNTIF($I$5:I1224,I1224)&gt;1,"Doublon","")</f>
        <v/>
      </c>
      <c r="K1224" s="14">
        <v>1</v>
      </c>
      <c r="L1224" s="15">
        <v>11</v>
      </c>
      <c r="M1224" s="14">
        <f t="shared" si="53"/>
        <v>109</v>
      </c>
    </row>
    <row r="1225" spans="1:13" x14ac:dyDescent="0.25">
      <c r="A1225" s="12">
        <v>1221</v>
      </c>
      <c r="B1225" s="12">
        <v>2019</v>
      </c>
      <c r="C1225" s="13">
        <v>43620</v>
      </c>
      <c r="D1225" s="14">
        <v>9</v>
      </c>
      <c r="E1225" s="14">
        <v>31</v>
      </c>
      <c r="F1225" s="14">
        <v>32</v>
      </c>
      <c r="G1225" s="14">
        <v>39</v>
      </c>
      <c r="H1225" s="14">
        <v>41</v>
      </c>
      <c r="I1225" s="14" t="str">
        <f t="shared" si="54"/>
        <v>931323941</v>
      </c>
      <c r="J1225" s="14" t="str">
        <f>IF(COUNTIF($I$5:I1225,I1225)&gt;1,"Doublon","")</f>
        <v/>
      </c>
      <c r="K1225" s="14">
        <v>2</v>
      </c>
      <c r="L1225" s="15">
        <v>8</v>
      </c>
      <c r="M1225" s="14">
        <f t="shared" si="53"/>
        <v>152</v>
      </c>
    </row>
    <row r="1226" spans="1:13" x14ac:dyDescent="0.25">
      <c r="A1226" s="12">
        <v>1222</v>
      </c>
      <c r="B1226" s="12">
        <v>2019</v>
      </c>
      <c r="C1226" s="13">
        <v>43623</v>
      </c>
      <c r="D1226" s="14">
        <v>1</v>
      </c>
      <c r="E1226" s="14">
        <v>4</v>
      </c>
      <c r="F1226" s="14">
        <v>16</v>
      </c>
      <c r="G1226" s="14">
        <v>20</v>
      </c>
      <c r="H1226" s="14">
        <v>34</v>
      </c>
      <c r="I1226" s="14" t="str">
        <f t="shared" si="54"/>
        <v>14162034</v>
      </c>
      <c r="J1226" s="14" t="str">
        <f>IF(COUNTIF($I$5:I1226,I1226)&gt;1,"Doublon","")</f>
        <v/>
      </c>
      <c r="K1226" s="14">
        <v>2</v>
      </c>
      <c r="L1226" s="15">
        <v>5</v>
      </c>
      <c r="M1226" s="14">
        <f t="shared" si="53"/>
        <v>75</v>
      </c>
    </row>
    <row r="1227" spans="1:13" x14ac:dyDescent="0.25">
      <c r="A1227" s="12">
        <v>1223</v>
      </c>
      <c r="B1227" s="12">
        <v>2019</v>
      </c>
      <c r="C1227" s="13">
        <v>43627</v>
      </c>
      <c r="D1227" s="14">
        <v>25</v>
      </c>
      <c r="E1227" s="14">
        <v>27</v>
      </c>
      <c r="F1227" s="14">
        <v>39</v>
      </c>
      <c r="G1227" s="14">
        <v>42</v>
      </c>
      <c r="H1227" s="14">
        <v>46</v>
      </c>
      <c r="I1227" s="14" t="str">
        <f t="shared" si="54"/>
        <v>2527394246</v>
      </c>
      <c r="J1227" s="14" t="str">
        <f>IF(COUNTIF($I$5:I1227,I1227)&gt;1,"Doublon","")</f>
        <v/>
      </c>
      <c r="K1227" s="14">
        <v>11</v>
      </c>
      <c r="L1227" s="15">
        <v>12</v>
      </c>
      <c r="M1227" s="14">
        <f t="shared" si="53"/>
        <v>179</v>
      </c>
    </row>
    <row r="1228" spans="1:13" x14ac:dyDescent="0.25">
      <c r="A1228" s="12">
        <v>1224</v>
      </c>
      <c r="B1228" s="12">
        <v>2019</v>
      </c>
      <c r="C1228" s="13">
        <v>43630</v>
      </c>
      <c r="D1228" s="14">
        <v>1</v>
      </c>
      <c r="E1228" s="14">
        <v>13</v>
      </c>
      <c r="F1228" s="14">
        <v>30</v>
      </c>
      <c r="G1228" s="14">
        <v>31</v>
      </c>
      <c r="H1228" s="14">
        <v>39</v>
      </c>
      <c r="I1228" s="14" t="str">
        <f t="shared" si="54"/>
        <v>113303139</v>
      </c>
      <c r="J1228" s="14" t="str">
        <f>IF(COUNTIF($I$5:I1228,I1228)&gt;1,"Doublon","")</f>
        <v/>
      </c>
      <c r="K1228" s="14">
        <v>2</v>
      </c>
      <c r="L1228" s="15">
        <v>7</v>
      </c>
      <c r="M1228" s="14">
        <f t="shared" si="53"/>
        <v>114</v>
      </c>
    </row>
    <row r="1229" spans="1:13" x14ac:dyDescent="0.25">
      <c r="A1229" s="12">
        <v>1225</v>
      </c>
      <c r="B1229" s="12">
        <v>2019</v>
      </c>
      <c r="C1229" s="13">
        <v>43634</v>
      </c>
      <c r="D1229" s="14">
        <v>12</v>
      </c>
      <c r="E1229" s="14">
        <v>24</v>
      </c>
      <c r="F1229" s="14">
        <v>37</v>
      </c>
      <c r="G1229" s="14">
        <v>40</v>
      </c>
      <c r="H1229" s="14">
        <v>44</v>
      </c>
      <c r="I1229" s="14" t="str">
        <f t="shared" si="54"/>
        <v>1224374044</v>
      </c>
      <c r="J1229" s="14" t="str">
        <f>IF(COUNTIF($I$5:I1229,I1229)&gt;1,"Doublon","")</f>
        <v/>
      </c>
      <c r="K1229" s="14">
        <v>3</v>
      </c>
      <c r="L1229" s="15">
        <v>7</v>
      </c>
      <c r="M1229" s="14">
        <f t="shared" si="53"/>
        <v>157</v>
      </c>
    </row>
    <row r="1230" spans="1:13" x14ac:dyDescent="0.25">
      <c r="A1230" s="12">
        <v>1226</v>
      </c>
      <c r="B1230" s="12">
        <v>2019</v>
      </c>
      <c r="C1230" s="13">
        <v>43637</v>
      </c>
      <c r="D1230" s="14">
        <v>5</v>
      </c>
      <c r="E1230" s="14">
        <v>8</v>
      </c>
      <c r="F1230" s="14">
        <v>9</v>
      </c>
      <c r="G1230" s="14">
        <v>25</v>
      </c>
      <c r="H1230" s="14">
        <v>39</v>
      </c>
      <c r="I1230" s="14" t="str">
        <f t="shared" si="54"/>
        <v>5892539</v>
      </c>
      <c r="J1230" s="14" t="str">
        <f>IF(COUNTIF($I$5:I1230,I1230)&gt;1,"Doublon","")</f>
        <v/>
      </c>
      <c r="K1230" s="14">
        <v>3</v>
      </c>
      <c r="L1230" s="15">
        <v>7</v>
      </c>
      <c r="M1230" s="14">
        <f t="shared" si="53"/>
        <v>86</v>
      </c>
    </row>
    <row r="1231" spans="1:13" x14ac:dyDescent="0.25">
      <c r="A1231" s="12">
        <v>1227</v>
      </c>
      <c r="B1231" s="12">
        <v>2019</v>
      </c>
      <c r="C1231" s="13">
        <v>43641</v>
      </c>
      <c r="D1231" s="14">
        <v>6</v>
      </c>
      <c r="E1231" s="14">
        <v>26</v>
      </c>
      <c r="F1231" s="14">
        <v>27</v>
      </c>
      <c r="G1231" s="14">
        <v>34</v>
      </c>
      <c r="H1231" s="14">
        <v>46</v>
      </c>
      <c r="I1231" s="14" t="str">
        <f t="shared" si="54"/>
        <v>626273446</v>
      </c>
      <c r="J1231" s="14" t="str">
        <f>IF(COUNTIF($I$5:I1231,I1231)&gt;1,"Doublon","")</f>
        <v/>
      </c>
      <c r="K1231" s="14">
        <v>1</v>
      </c>
      <c r="L1231" s="15">
        <v>9</v>
      </c>
      <c r="M1231" s="14">
        <f t="shared" si="53"/>
        <v>139</v>
      </c>
    </row>
    <row r="1232" spans="1:13" x14ac:dyDescent="0.25">
      <c r="A1232" s="12">
        <v>1228</v>
      </c>
      <c r="B1232" s="12">
        <v>2019</v>
      </c>
      <c r="C1232" s="13">
        <v>43644</v>
      </c>
      <c r="D1232" s="14">
        <v>1</v>
      </c>
      <c r="E1232" s="14">
        <v>3</v>
      </c>
      <c r="F1232" s="14">
        <v>16</v>
      </c>
      <c r="G1232" s="14">
        <v>33</v>
      </c>
      <c r="H1232" s="14">
        <v>49</v>
      </c>
      <c r="I1232" s="14" t="str">
        <f t="shared" si="54"/>
        <v>13163349</v>
      </c>
      <c r="J1232" s="14" t="str">
        <f>IF(COUNTIF($I$5:I1232,I1232)&gt;1,"Doublon","")</f>
        <v/>
      </c>
      <c r="K1232" s="14">
        <v>2</v>
      </c>
      <c r="L1232" s="15">
        <v>11</v>
      </c>
      <c r="M1232" s="14">
        <f t="shared" si="53"/>
        <v>102</v>
      </c>
    </row>
    <row r="1233" spans="1:13" x14ac:dyDescent="0.25">
      <c r="A1233" s="12">
        <v>1229</v>
      </c>
      <c r="B1233" s="12">
        <v>2019</v>
      </c>
      <c r="C1233" s="13">
        <v>43648</v>
      </c>
      <c r="D1233" s="14">
        <v>11</v>
      </c>
      <c r="E1233" s="14">
        <v>19</v>
      </c>
      <c r="F1233" s="14">
        <v>29</v>
      </c>
      <c r="G1233" s="14">
        <v>44</v>
      </c>
      <c r="H1233" s="14">
        <v>45</v>
      </c>
      <c r="I1233" s="14" t="str">
        <f t="shared" si="54"/>
        <v>1119294445</v>
      </c>
      <c r="J1233" s="14" t="str">
        <f>IF(COUNTIF($I$5:I1233,I1233)&gt;1,"Doublon","")</f>
        <v/>
      </c>
      <c r="K1233" s="14">
        <v>8</v>
      </c>
      <c r="L1233" s="15">
        <v>12</v>
      </c>
      <c r="M1233" s="14">
        <f t="shared" si="53"/>
        <v>148</v>
      </c>
    </row>
    <row r="1234" spans="1:13" x14ac:dyDescent="0.25">
      <c r="A1234" s="12">
        <v>1230</v>
      </c>
      <c r="B1234" s="12">
        <v>2019</v>
      </c>
      <c r="C1234" s="13">
        <v>43651</v>
      </c>
      <c r="D1234" s="14">
        <v>2</v>
      </c>
      <c r="E1234" s="14">
        <v>9</v>
      </c>
      <c r="F1234" s="14">
        <v>20</v>
      </c>
      <c r="G1234" s="14">
        <v>34</v>
      </c>
      <c r="H1234" s="14">
        <v>42</v>
      </c>
      <c r="I1234" s="14" t="str">
        <f t="shared" si="54"/>
        <v>29203442</v>
      </c>
      <c r="J1234" s="14" t="str">
        <f>IF(COUNTIF($I$5:I1234,I1234)&gt;1,"Doublon","")</f>
        <v/>
      </c>
      <c r="K1234" s="14">
        <v>6</v>
      </c>
      <c r="L1234" s="15">
        <v>9</v>
      </c>
      <c r="M1234" s="14">
        <f t="shared" si="53"/>
        <v>107</v>
      </c>
    </row>
    <row r="1235" spans="1:13" x14ac:dyDescent="0.25">
      <c r="A1235" s="12">
        <v>1231</v>
      </c>
      <c r="B1235" s="12">
        <v>2019</v>
      </c>
      <c r="C1235" s="13">
        <v>43655</v>
      </c>
      <c r="D1235" s="14">
        <v>7</v>
      </c>
      <c r="E1235" s="14">
        <v>29</v>
      </c>
      <c r="F1235" s="14">
        <v>32</v>
      </c>
      <c r="G1235" s="14">
        <v>36</v>
      </c>
      <c r="H1235" s="14">
        <v>41</v>
      </c>
      <c r="I1235" s="14" t="str">
        <f t="shared" si="54"/>
        <v>729323641</v>
      </c>
      <c r="J1235" s="14" t="str">
        <f>IF(COUNTIF($I$5:I1235,I1235)&gt;1,"Doublon","")</f>
        <v/>
      </c>
      <c r="K1235" s="14">
        <v>6</v>
      </c>
      <c r="L1235" s="15">
        <v>7</v>
      </c>
      <c r="M1235" s="14">
        <f t="shared" si="53"/>
        <v>145</v>
      </c>
    </row>
    <row r="1236" spans="1:13" x14ac:dyDescent="0.25">
      <c r="A1236" s="12">
        <v>1232</v>
      </c>
      <c r="B1236" s="12">
        <v>2019</v>
      </c>
      <c r="C1236" s="13">
        <v>43658</v>
      </c>
      <c r="D1236" s="14">
        <v>2</v>
      </c>
      <c r="E1236" s="14">
        <v>31</v>
      </c>
      <c r="F1236" s="14">
        <v>39</v>
      </c>
      <c r="G1236" s="14">
        <v>45</v>
      </c>
      <c r="H1236" s="14">
        <v>47</v>
      </c>
      <c r="I1236" s="14" t="str">
        <f t="shared" si="54"/>
        <v>231394547</v>
      </c>
      <c r="J1236" s="14" t="str">
        <f>IF(COUNTIF($I$5:I1236,I1236)&gt;1,"Doublon","")</f>
        <v/>
      </c>
      <c r="K1236" s="14">
        <v>4</v>
      </c>
      <c r="L1236" s="15">
        <v>8</v>
      </c>
      <c r="M1236" s="14">
        <f t="shared" si="53"/>
        <v>164</v>
      </c>
    </row>
    <row r="1237" spans="1:13" x14ac:dyDescent="0.25">
      <c r="A1237" s="12">
        <v>1233</v>
      </c>
      <c r="B1237" s="12">
        <v>2019</v>
      </c>
      <c r="C1237" s="13">
        <v>43662</v>
      </c>
      <c r="D1237" s="14">
        <v>3</v>
      </c>
      <c r="E1237" s="14">
        <v>5</v>
      </c>
      <c r="F1237" s="14">
        <v>13</v>
      </c>
      <c r="G1237" s="14">
        <v>18</v>
      </c>
      <c r="H1237" s="14">
        <v>39</v>
      </c>
      <c r="I1237" s="14" t="str">
        <f t="shared" si="54"/>
        <v>35131839</v>
      </c>
      <c r="J1237" s="14" t="str">
        <f>IF(COUNTIF($I$5:I1237,I1237)&gt;1,"Doublon","")</f>
        <v/>
      </c>
      <c r="K1237" s="14">
        <v>7</v>
      </c>
      <c r="L1237" s="15">
        <v>8</v>
      </c>
      <c r="M1237" s="14">
        <f t="shared" si="53"/>
        <v>78</v>
      </c>
    </row>
    <row r="1238" spans="1:13" x14ac:dyDescent="0.25">
      <c r="A1238" s="12">
        <v>1234</v>
      </c>
      <c r="B1238" s="12">
        <v>2019</v>
      </c>
      <c r="C1238" s="13">
        <v>43665</v>
      </c>
      <c r="D1238" s="14">
        <v>13</v>
      </c>
      <c r="E1238" s="14">
        <v>14</v>
      </c>
      <c r="F1238" s="14">
        <v>17</v>
      </c>
      <c r="G1238" s="14">
        <v>26</v>
      </c>
      <c r="H1238" s="14">
        <v>28</v>
      </c>
      <c r="I1238" s="14" t="str">
        <f t="shared" si="54"/>
        <v>1314172628</v>
      </c>
      <c r="J1238" s="14" t="str">
        <f>IF(COUNTIF($I$5:I1238,I1238)&gt;1,"Doublon","")</f>
        <v/>
      </c>
      <c r="K1238" s="14">
        <v>2</v>
      </c>
      <c r="L1238" s="15">
        <v>7</v>
      </c>
      <c r="M1238" s="14">
        <f t="shared" si="53"/>
        <v>98</v>
      </c>
    </row>
    <row r="1239" spans="1:13" x14ac:dyDescent="0.25">
      <c r="A1239" s="12">
        <v>1235</v>
      </c>
      <c r="B1239" s="12">
        <v>2019</v>
      </c>
      <c r="C1239" s="13">
        <v>43669</v>
      </c>
      <c r="D1239" s="14">
        <v>1</v>
      </c>
      <c r="E1239" s="14">
        <v>14</v>
      </c>
      <c r="F1239" s="14">
        <v>19</v>
      </c>
      <c r="G1239" s="14">
        <v>23</v>
      </c>
      <c r="H1239" s="14">
        <v>38</v>
      </c>
      <c r="I1239" s="14" t="str">
        <f t="shared" si="54"/>
        <v>114192338</v>
      </c>
      <c r="J1239" s="14" t="str">
        <f>IF(COUNTIF($I$5:I1239,I1239)&gt;1,"Doublon","")</f>
        <v/>
      </c>
      <c r="K1239" s="14">
        <v>3</v>
      </c>
      <c r="L1239" s="15">
        <v>7</v>
      </c>
      <c r="M1239" s="14">
        <f t="shared" si="53"/>
        <v>95</v>
      </c>
    </row>
    <row r="1240" spans="1:13" x14ac:dyDescent="0.25">
      <c r="A1240" s="12">
        <v>1236</v>
      </c>
      <c r="B1240" s="12">
        <v>2019</v>
      </c>
      <c r="C1240" s="13">
        <v>43672</v>
      </c>
      <c r="D1240" s="14">
        <v>2</v>
      </c>
      <c r="E1240" s="14">
        <v>5</v>
      </c>
      <c r="F1240" s="14">
        <v>27</v>
      </c>
      <c r="G1240" s="14">
        <v>37</v>
      </c>
      <c r="H1240" s="14">
        <v>42</v>
      </c>
      <c r="I1240" s="14" t="str">
        <f t="shared" si="54"/>
        <v>25273742</v>
      </c>
      <c r="J1240" s="14" t="str">
        <f>IF(COUNTIF($I$5:I1240,I1240)&gt;1,"Doublon","")</f>
        <v/>
      </c>
      <c r="K1240" s="14">
        <v>3</v>
      </c>
      <c r="L1240" s="15">
        <v>10</v>
      </c>
      <c r="M1240" s="14">
        <f t="shared" si="53"/>
        <v>113</v>
      </c>
    </row>
    <row r="1241" spans="1:13" x14ac:dyDescent="0.25">
      <c r="A1241" s="12">
        <v>1237</v>
      </c>
      <c r="B1241" s="12">
        <v>2019</v>
      </c>
      <c r="C1241" s="13">
        <v>43676</v>
      </c>
      <c r="D1241" s="14">
        <v>15</v>
      </c>
      <c r="E1241" s="14">
        <v>20</v>
      </c>
      <c r="F1241" s="14">
        <v>23</v>
      </c>
      <c r="G1241" s="14">
        <v>27</v>
      </c>
      <c r="H1241" s="14">
        <v>40</v>
      </c>
      <c r="I1241" s="14" t="str">
        <f t="shared" si="54"/>
        <v>1520232740</v>
      </c>
      <c r="J1241" s="14" t="str">
        <f>IF(COUNTIF($I$5:I1241,I1241)&gt;1,"Doublon","")</f>
        <v/>
      </c>
      <c r="K1241" s="14">
        <v>3</v>
      </c>
      <c r="L1241" s="15">
        <v>6</v>
      </c>
      <c r="M1241" s="14">
        <f t="shared" si="53"/>
        <v>125</v>
      </c>
    </row>
    <row r="1242" spans="1:13" x14ac:dyDescent="0.25">
      <c r="A1242" s="12">
        <v>1238</v>
      </c>
      <c r="B1242" s="12">
        <v>2019</v>
      </c>
      <c r="C1242" s="13">
        <v>43679</v>
      </c>
      <c r="D1242" s="14">
        <v>13</v>
      </c>
      <c r="E1242" s="14">
        <v>22</v>
      </c>
      <c r="F1242" s="14">
        <v>33</v>
      </c>
      <c r="G1242" s="14">
        <v>44</v>
      </c>
      <c r="H1242" s="14">
        <v>50</v>
      </c>
      <c r="I1242" s="14" t="str">
        <f t="shared" si="54"/>
        <v>1322334450</v>
      </c>
      <c r="J1242" s="14" t="str">
        <f>IF(COUNTIF($I$5:I1242,I1242)&gt;1,"Doublon","")</f>
        <v/>
      </c>
      <c r="K1242" s="14">
        <v>2</v>
      </c>
      <c r="L1242" s="15">
        <v>5</v>
      </c>
      <c r="M1242" s="14">
        <f t="shared" si="53"/>
        <v>162</v>
      </c>
    </row>
    <row r="1243" spans="1:13" x14ac:dyDescent="0.25">
      <c r="A1243" s="12">
        <v>1239</v>
      </c>
      <c r="B1243" s="12">
        <v>2019</v>
      </c>
      <c r="C1243" s="13">
        <v>43683</v>
      </c>
      <c r="D1243" s="14">
        <v>12</v>
      </c>
      <c r="E1243" s="14">
        <v>13</v>
      </c>
      <c r="F1243" s="14">
        <v>29</v>
      </c>
      <c r="G1243" s="14">
        <v>36</v>
      </c>
      <c r="H1243" s="14">
        <v>38</v>
      </c>
      <c r="I1243" s="14" t="str">
        <f t="shared" si="54"/>
        <v>1213293638</v>
      </c>
      <c r="J1243" s="14" t="str">
        <f>IF(COUNTIF($I$5:I1243,I1243)&gt;1,"Doublon","")</f>
        <v/>
      </c>
      <c r="K1243" s="14">
        <v>4</v>
      </c>
      <c r="L1243" s="15">
        <v>12</v>
      </c>
      <c r="M1243" s="14">
        <f t="shared" si="53"/>
        <v>128</v>
      </c>
    </row>
    <row r="1244" spans="1:13" x14ac:dyDescent="0.25">
      <c r="A1244" s="12">
        <v>1240</v>
      </c>
      <c r="B1244" s="12">
        <v>2019</v>
      </c>
      <c r="C1244" s="13">
        <v>43686</v>
      </c>
      <c r="D1244" s="14">
        <v>2</v>
      </c>
      <c r="E1244" s="14">
        <v>14</v>
      </c>
      <c r="F1244" s="14">
        <v>35</v>
      </c>
      <c r="G1244" s="14">
        <v>41</v>
      </c>
      <c r="H1244" s="14">
        <v>42</v>
      </c>
      <c r="I1244" s="14" t="str">
        <f t="shared" si="54"/>
        <v>214354142</v>
      </c>
      <c r="J1244" s="14" t="str">
        <f>IF(COUNTIF($I$5:I1244,I1244)&gt;1,"Doublon","")</f>
        <v/>
      </c>
      <c r="K1244" s="14">
        <v>10</v>
      </c>
      <c r="L1244" s="15">
        <v>11</v>
      </c>
      <c r="M1244" s="14">
        <f t="shared" si="53"/>
        <v>134</v>
      </c>
    </row>
    <row r="1245" spans="1:13" x14ac:dyDescent="0.25">
      <c r="A1245" s="12">
        <v>1241</v>
      </c>
      <c r="B1245" s="12">
        <v>2019</v>
      </c>
      <c r="C1245" s="13">
        <v>43690</v>
      </c>
      <c r="D1245" s="14">
        <v>13</v>
      </c>
      <c r="E1245" s="14">
        <v>29</v>
      </c>
      <c r="F1245" s="14">
        <v>31</v>
      </c>
      <c r="G1245" s="14">
        <v>33</v>
      </c>
      <c r="H1245" s="14">
        <v>40</v>
      </c>
      <c r="I1245" s="14" t="str">
        <f t="shared" si="54"/>
        <v>1329313340</v>
      </c>
      <c r="J1245" s="14" t="str">
        <f>IF(COUNTIF($I$5:I1245,I1245)&gt;1,"Doublon","")</f>
        <v/>
      </c>
      <c r="K1245" s="14">
        <v>2</v>
      </c>
      <c r="L1245" s="15">
        <v>3</v>
      </c>
      <c r="M1245" s="14">
        <f t="shared" si="53"/>
        <v>146</v>
      </c>
    </row>
    <row r="1246" spans="1:13" x14ac:dyDescent="0.25">
      <c r="A1246" s="12">
        <v>1242</v>
      </c>
      <c r="B1246" s="12">
        <v>2019</v>
      </c>
      <c r="C1246" s="13">
        <v>43693</v>
      </c>
      <c r="D1246" s="14">
        <v>9</v>
      </c>
      <c r="E1246" s="14">
        <v>10</v>
      </c>
      <c r="F1246" s="14">
        <v>27</v>
      </c>
      <c r="G1246" s="14">
        <v>37</v>
      </c>
      <c r="H1246" s="14">
        <v>42</v>
      </c>
      <c r="I1246" s="14" t="str">
        <f t="shared" si="54"/>
        <v>910273742</v>
      </c>
      <c r="J1246" s="14" t="str">
        <f>IF(COUNTIF($I$5:I1246,I1246)&gt;1,"Doublon","")</f>
        <v/>
      </c>
      <c r="K1246" s="14">
        <v>1</v>
      </c>
      <c r="L1246" s="15">
        <v>5</v>
      </c>
      <c r="M1246" s="14">
        <f t="shared" ref="M1246:M1309" si="55">D1246+E1246+F1246+G1246+H1246</f>
        <v>125</v>
      </c>
    </row>
    <row r="1247" spans="1:13" x14ac:dyDescent="0.25">
      <c r="A1247" s="12">
        <v>1243</v>
      </c>
      <c r="B1247" s="12">
        <v>2019</v>
      </c>
      <c r="C1247" s="13">
        <v>43697</v>
      </c>
      <c r="D1247" s="14">
        <v>20</v>
      </c>
      <c r="E1247" s="14">
        <v>22</v>
      </c>
      <c r="F1247" s="14">
        <v>23</v>
      </c>
      <c r="G1247" s="14">
        <v>24</v>
      </c>
      <c r="H1247" s="14">
        <v>37</v>
      </c>
      <c r="I1247" s="14" t="str">
        <f t="shared" si="54"/>
        <v>2022232437</v>
      </c>
      <c r="J1247" s="14" t="str">
        <f>IF(COUNTIF($I$5:I1247,I1247)&gt;1,"Doublon","")</f>
        <v/>
      </c>
      <c r="K1247" s="14">
        <v>1</v>
      </c>
      <c r="L1247" s="15">
        <v>4</v>
      </c>
      <c r="M1247" s="14">
        <f t="shared" si="55"/>
        <v>126</v>
      </c>
    </row>
    <row r="1248" spans="1:13" x14ac:dyDescent="0.25">
      <c r="A1248" s="12">
        <v>1244</v>
      </c>
      <c r="B1248" s="12">
        <v>2019</v>
      </c>
      <c r="C1248" s="13">
        <v>43700</v>
      </c>
      <c r="D1248" s="14">
        <v>4</v>
      </c>
      <c r="E1248" s="14">
        <v>17</v>
      </c>
      <c r="F1248" s="14">
        <v>35</v>
      </c>
      <c r="G1248" s="14">
        <v>42</v>
      </c>
      <c r="H1248" s="14">
        <v>45</v>
      </c>
      <c r="I1248" s="14" t="str">
        <f t="shared" si="54"/>
        <v>417354245</v>
      </c>
      <c r="J1248" s="14" t="str">
        <f>IF(COUNTIF($I$5:I1248,I1248)&gt;1,"Doublon","")</f>
        <v/>
      </c>
      <c r="K1248" s="14">
        <v>2</v>
      </c>
      <c r="L1248" s="15">
        <v>8</v>
      </c>
      <c r="M1248" s="14">
        <f t="shared" si="55"/>
        <v>143</v>
      </c>
    </row>
    <row r="1249" spans="1:13" x14ac:dyDescent="0.25">
      <c r="A1249" s="12">
        <v>1245</v>
      </c>
      <c r="B1249" s="12">
        <v>2019</v>
      </c>
      <c r="C1249" s="13">
        <v>43704</v>
      </c>
      <c r="D1249" s="14">
        <v>8</v>
      </c>
      <c r="E1249" s="14">
        <v>26</v>
      </c>
      <c r="F1249" s="14">
        <v>35</v>
      </c>
      <c r="G1249" s="14">
        <v>43</v>
      </c>
      <c r="H1249" s="14">
        <v>47</v>
      </c>
      <c r="I1249" s="14" t="str">
        <f t="shared" si="54"/>
        <v>826354347</v>
      </c>
      <c r="J1249" s="14" t="str">
        <f>IF(COUNTIF($I$5:I1249,I1249)&gt;1,"Doublon","")</f>
        <v/>
      </c>
      <c r="K1249" s="14">
        <v>1</v>
      </c>
      <c r="L1249" s="15">
        <v>9</v>
      </c>
      <c r="M1249" s="14">
        <f t="shared" si="55"/>
        <v>159</v>
      </c>
    </row>
    <row r="1250" spans="1:13" x14ac:dyDescent="0.25">
      <c r="A1250" s="12">
        <v>1246</v>
      </c>
      <c r="B1250" s="12">
        <v>2019</v>
      </c>
      <c r="C1250" s="13">
        <v>43707</v>
      </c>
      <c r="D1250" s="14">
        <v>25</v>
      </c>
      <c r="E1250" s="14">
        <v>27</v>
      </c>
      <c r="F1250" s="14">
        <v>45</v>
      </c>
      <c r="G1250" s="14">
        <v>46</v>
      </c>
      <c r="H1250" s="14">
        <v>49</v>
      </c>
      <c r="I1250" s="14" t="str">
        <f t="shared" si="54"/>
        <v>2527454649</v>
      </c>
      <c r="J1250" s="14" t="str">
        <f>IF(COUNTIF($I$5:I1250,I1250)&gt;1,"Doublon","")</f>
        <v/>
      </c>
      <c r="K1250" s="14">
        <v>4</v>
      </c>
      <c r="L1250" s="15">
        <v>6</v>
      </c>
      <c r="M1250" s="14">
        <f t="shared" si="55"/>
        <v>192</v>
      </c>
    </row>
    <row r="1251" spans="1:13" x14ac:dyDescent="0.25">
      <c r="A1251" s="12">
        <v>1247</v>
      </c>
      <c r="B1251" s="12">
        <v>2019</v>
      </c>
      <c r="C1251" s="13">
        <v>43711</v>
      </c>
      <c r="D1251" s="14">
        <v>7</v>
      </c>
      <c r="E1251" s="14">
        <v>11</v>
      </c>
      <c r="F1251" s="14">
        <v>38</v>
      </c>
      <c r="G1251" s="14">
        <v>39</v>
      </c>
      <c r="H1251" s="14">
        <v>44</v>
      </c>
      <c r="I1251" s="14" t="str">
        <f t="shared" si="54"/>
        <v>711383944</v>
      </c>
      <c r="J1251" s="14" t="str">
        <f>IF(COUNTIF($I$5:I1251,I1251)&gt;1,"Doublon","")</f>
        <v/>
      </c>
      <c r="K1251" s="14">
        <v>7</v>
      </c>
      <c r="L1251" s="15">
        <v>10</v>
      </c>
      <c r="M1251" s="14">
        <f t="shared" si="55"/>
        <v>139</v>
      </c>
    </row>
    <row r="1252" spans="1:13" x14ac:dyDescent="0.25">
      <c r="A1252" s="12">
        <v>1248</v>
      </c>
      <c r="B1252" s="12">
        <v>2019</v>
      </c>
      <c r="C1252" s="13">
        <v>43714</v>
      </c>
      <c r="D1252" s="14">
        <v>10</v>
      </c>
      <c r="E1252" s="14">
        <v>13</v>
      </c>
      <c r="F1252" s="14">
        <v>22</v>
      </c>
      <c r="G1252" s="14">
        <v>40</v>
      </c>
      <c r="H1252" s="14">
        <v>48</v>
      </c>
      <c r="I1252" s="14" t="str">
        <f t="shared" si="54"/>
        <v>1013224048</v>
      </c>
      <c r="J1252" s="14" t="str">
        <f>IF(COUNTIF($I$5:I1252,I1252)&gt;1,"Doublon","")</f>
        <v/>
      </c>
      <c r="K1252" s="14">
        <v>2</v>
      </c>
      <c r="L1252" s="15">
        <v>5</v>
      </c>
      <c r="M1252" s="14">
        <f t="shared" si="55"/>
        <v>133</v>
      </c>
    </row>
    <row r="1253" spans="1:13" x14ac:dyDescent="0.25">
      <c r="A1253" s="12">
        <v>1249</v>
      </c>
      <c r="B1253" s="12">
        <v>2019</v>
      </c>
      <c r="C1253" s="13">
        <v>43718</v>
      </c>
      <c r="D1253" s="14">
        <v>3</v>
      </c>
      <c r="E1253" s="14">
        <v>22</v>
      </c>
      <c r="F1253" s="14">
        <v>25</v>
      </c>
      <c r="G1253" s="14">
        <v>30</v>
      </c>
      <c r="H1253" s="14">
        <v>49</v>
      </c>
      <c r="I1253" s="14" t="str">
        <f t="shared" si="54"/>
        <v>322253049</v>
      </c>
      <c r="J1253" s="14" t="str">
        <f>IF(COUNTIF($I$5:I1253,I1253)&gt;1,"Doublon","")</f>
        <v/>
      </c>
      <c r="K1253" s="14">
        <v>3</v>
      </c>
      <c r="L1253" s="15">
        <v>6</v>
      </c>
      <c r="M1253" s="14">
        <f t="shared" si="55"/>
        <v>129</v>
      </c>
    </row>
    <row r="1254" spans="1:13" x14ac:dyDescent="0.25">
      <c r="A1254" s="12">
        <v>1250</v>
      </c>
      <c r="B1254" s="12">
        <v>2019</v>
      </c>
      <c r="C1254" s="13">
        <v>43721</v>
      </c>
      <c r="D1254" s="14">
        <v>1</v>
      </c>
      <c r="E1254" s="14">
        <v>12</v>
      </c>
      <c r="F1254" s="14">
        <v>27</v>
      </c>
      <c r="G1254" s="14">
        <v>42</v>
      </c>
      <c r="H1254" s="14">
        <v>47</v>
      </c>
      <c r="I1254" s="14" t="str">
        <f t="shared" si="54"/>
        <v>112274247</v>
      </c>
      <c r="J1254" s="14" t="str">
        <f>IF(COUNTIF($I$5:I1254,I1254)&gt;1,"Doublon","")</f>
        <v/>
      </c>
      <c r="K1254" s="14">
        <v>6</v>
      </c>
      <c r="L1254" s="15">
        <v>7</v>
      </c>
      <c r="M1254" s="14">
        <f t="shared" si="55"/>
        <v>129</v>
      </c>
    </row>
    <row r="1255" spans="1:13" x14ac:dyDescent="0.25">
      <c r="A1255" s="12">
        <v>1251</v>
      </c>
      <c r="B1255" s="12">
        <v>2019</v>
      </c>
      <c r="C1255" s="13">
        <v>43725</v>
      </c>
      <c r="D1255" s="14">
        <v>22</v>
      </c>
      <c r="E1255" s="14">
        <v>37</v>
      </c>
      <c r="F1255" s="14">
        <v>43</v>
      </c>
      <c r="G1255" s="14">
        <v>44</v>
      </c>
      <c r="H1255" s="14">
        <v>45</v>
      </c>
      <c r="I1255" s="14" t="str">
        <f t="shared" si="54"/>
        <v>2237434445</v>
      </c>
      <c r="J1255" s="14" t="str">
        <f>IF(COUNTIF($I$5:I1255,I1255)&gt;1,"Doublon","")</f>
        <v/>
      </c>
      <c r="K1255" s="14">
        <v>1</v>
      </c>
      <c r="L1255" s="15">
        <v>12</v>
      </c>
      <c r="M1255" s="14">
        <f t="shared" si="55"/>
        <v>191</v>
      </c>
    </row>
    <row r="1256" spans="1:13" x14ac:dyDescent="0.25">
      <c r="A1256" s="12">
        <v>1252</v>
      </c>
      <c r="B1256" s="12">
        <v>2019</v>
      </c>
      <c r="C1256" s="13">
        <v>43728</v>
      </c>
      <c r="D1256" s="14">
        <v>8</v>
      </c>
      <c r="E1256" s="14">
        <v>21</v>
      </c>
      <c r="F1256" s="14">
        <v>25</v>
      </c>
      <c r="G1256" s="14">
        <v>38</v>
      </c>
      <c r="H1256" s="14">
        <v>50</v>
      </c>
      <c r="I1256" s="14" t="str">
        <f t="shared" si="54"/>
        <v>821253850</v>
      </c>
      <c r="J1256" s="14" t="str">
        <f>IF(COUNTIF($I$5:I1256,I1256)&gt;1,"Doublon","")</f>
        <v/>
      </c>
      <c r="K1256" s="14">
        <v>4</v>
      </c>
      <c r="L1256" s="15">
        <v>8</v>
      </c>
      <c r="M1256" s="14">
        <f t="shared" si="55"/>
        <v>142</v>
      </c>
    </row>
    <row r="1257" spans="1:13" x14ac:dyDescent="0.25">
      <c r="A1257" s="12">
        <v>1253</v>
      </c>
      <c r="B1257" s="12">
        <v>2019</v>
      </c>
      <c r="C1257" s="13">
        <v>43732</v>
      </c>
      <c r="D1257" s="14">
        <v>2</v>
      </c>
      <c r="E1257" s="14">
        <v>33</v>
      </c>
      <c r="F1257" s="14">
        <v>42</v>
      </c>
      <c r="G1257" s="14">
        <v>47</v>
      </c>
      <c r="H1257" s="14">
        <v>48</v>
      </c>
      <c r="I1257" s="14" t="str">
        <f t="shared" si="54"/>
        <v>233424748</v>
      </c>
      <c r="J1257" s="14" t="str">
        <f>IF(COUNTIF($I$5:I1257,I1257)&gt;1,"Doublon","")</f>
        <v/>
      </c>
      <c r="K1257" s="14">
        <v>1</v>
      </c>
      <c r="L1257" s="15">
        <v>2</v>
      </c>
      <c r="M1257" s="14">
        <f t="shared" si="55"/>
        <v>172</v>
      </c>
    </row>
    <row r="1258" spans="1:13" x14ac:dyDescent="0.25">
      <c r="A1258" s="12">
        <v>1254</v>
      </c>
      <c r="B1258" s="12">
        <v>2019</v>
      </c>
      <c r="C1258" s="13">
        <v>43735</v>
      </c>
      <c r="D1258" s="14">
        <v>24</v>
      </c>
      <c r="E1258" s="14">
        <v>37</v>
      </c>
      <c r="F1258" s="14">
        <v>41</v>
      </c>
      <c r="G1258" s="14">
        <v>43</v>
      </c>
      <c r="H1258" s="14">
        <v>46</v>
      </c>
      <c r="I1258" s="14" t="str">
        <f t="shared" si="54"/>
        <v>2437414346</v>
      </c>
      <c r="J1258" s="14" t="str">
        <f>IF(COUNTIF($I$5:I1258,I1258)&gt;1,"Doublon","")</f>
        <v/>
      </c>
      <c r="K1258" s="14">
        <v>2</v>
      </c>
      <c r="L1258" s="15">
        <v>8</v>
      </c>
      <c r="M1258" s="14">
        <f t="shared" si="55"/>
        <v>191</v>
      </c>
    </row>
    <row r="1259" spans="1:13" x14ac:dyDescent="0.25">
      <c r="A1259" s="12">
        <v>1255</v>
      </c>
      <c r="B1259" s="12">
        <v>2019</v>
      </c>
      <c r="C1259" s="13">
        <v>43739</v>
      </c>
      <c r="D1259" s="14">
        <v>2</v>
      </c>
      <c r="E1259" s="14">
        <v>11</v>
      </c>
      <c r="F1259" s="14">
        <v>18</v>
      </c>
      <c r="G1259" s="14">
        <v>40</v>
      </c>
      <c r="H1259" s="14">
        <v>46</v>
      </c>
      <c r="I1259" s="14" t="str">
        <f t="shared" si="54"/>
        <v>211184046</v>
      </c>
      <c r="J1259" s="14" t="str">
        <f>IF(COUNTIF($I$5:I1259,I1259)&gt;1,"Doublon","")</f>
        <v/>
      </c>
      <c r="K1259" s="14">
        <v>1</v>
      </c>
      <c r="L1259" s="15">
        <v>4</v>
      </c>
      <c r="M1259" s="14">
        <f t="shared" si="55"/>
        <v>117</v>
      </c>
    </row>
    <row r="1260" spans="1:13" x14ac:dyDescent="0.25">
      <c r="A1260" s="12">
        <v>1256</v>
      </c>
      <c r="B1260" s="12">
        <v>2019</v>
      </c>
      <c r="C1260" s="13">
        <v>43742</v>
      </c>
      <c r="D1260" s="14">
        <v>6</v>
      </c>
      <c r="E1260" s="14">
        <v>9</v>
      </c>
      <c r="F1260" s="14">
        <v>35</v>
      </c>
      <c r="G1260" s="14">
        <v>41</v>
      </c>
      <c r="H1260" s="14">
        <v>44</v>
      </c>
      <c r="I1260" s="14" t="str">
        <f t="shared" si="54"/>
        <v>69354144</v>
      </c>
      <c r="J1260" s="14" t="str">
        <f>IF(COUNTIF($I$5:I1260,I1260)&gt;1,"Doublon","")</f>
        <v/>
      </c>
      <c r="K1260" s="14">
        <v>6</v>
      </c>
      <c r="L1260" s="15">
        <v>9</v>
      </c>
      <c r="M1260" s="14">
        <f t="shared" si="55"/>
        <v>135</v>
      </c>
    </row>
    <row r="1261" spans="1:13" x14ac:dyDescent="0.25">
      <c r="A1261" s="12">
        <v>1257</v>
      </c>
      <c r="B1261" s="12">
        <v>2019</v>
      </c>
      <c r="C1261" s="13">
        <v>43746</v>
      </c>
      <c r="D1261" s="14">
        <v>7</v>
      </c>
      <c r="E1261" s="14">
        <v>10</v>
      </c>
      <c r="F1261" s="14">
        <v>15</v>
      </c>
      <c r="G1261" s="14">
        <v>44</v>
      </c>
      <c r="H1261" s="14">
        <v>49</v>
      </c>
      <c r="I1261" s="14" t="str">
        <f t="shared" si="54"/>
        <v>710154449</v>
      </c>
      <c r="J1261" s="14" t="str">
        <f>IF(COUNTIF($I$5:I1261,I1261)&gt;1,"Doublon","")</f>
        <v/>
      </c>
      <c r="K1261" s="14">
        <v>3</v>
      </c>
      <c r="L1261" s="15">
        <v>12</v>
      </c>
      <c r="M1261" s="14">
        <f t="shared" si="55"/>
        <v>125</v>
      </c>
    </row>
    <row r="1262" spans="1:13" x14ac:dyDescent="0.25">
      <c r="A1262" s="12">
        <v>1258</v>
      </c>
      <c r="B1262" s="12">
        <v>2019</v>
      </c>
      <c r="C1262" s="13">
        <v>43749</v>
      </c>
      <c r="D1262" s="14">
        <v>2</v>
      </c>
      <c r="E1262" s="14">
        <v>14</v>
      </c>
      <c r="F1262" s="14">
        <v>19</v>
      </c>
      <c r="G1262" s="14">
        <v>42</v>
      </c>
      <c r="H1262" s="14">
        <v>45</v>
      </c>
      <c r="I1262" s="14" t="str">
        <f t="shared" si="54"/>
        <v>214194245</v>
      </c>
      <c r="J1262" s="14" t="str">
        <f>IF(COUNTIF($I$5:I1262,I1262)&gt;1,"Doublon","")</f>
        <v/>
      </c>
      <c r="K1262" s="14">
        <v>5</v>
      </c>
      <c r="L1262" s="15">
        <v>6</v>
      </c>
      <c r="M1262" s="14">
        <f t="shared" si="55"/>
        <v>122</v>
      </c>
    </row>
    <row r="1263" spans="1:13" x14ac:dyDescent="0.25">
      <c r="A1263" s="12">
        <v>1259</v>
      </c>
      <c r="B1263" s="12">
        <v>2019</v>
      </c>
      <c r="C1263" s="13">
        <v>43753</v>
      </c>
      <c r="D1263" s="14">
        <v>3</v>
      </c>
      <c r="E1263" s="14">
        <v>28</v>
      </c>
      <c r="F1263" s="14">
        <v>31</v>
      </c>
      <c r="G1263" s="14">
        <v>32</v>
      </c>
      <c r="H1263" s="14">
        <v>34</v>
      </c>
      <c r="I1263" s="14" t="str">
        <f t="shared" si="54"/>
        <v>328313234</v>
      </c>
      <c r="J1263" s="14" t="str">
        <f>IF(COUNTIF($I$5:I1263,I1263)&gt;1,"Doublon","")</f>
        <v/>
      </c>
      <c r="K1263" s="14">
        <v>4</v>
      </c>
      <c r="L1263" s="15">
        <v>5</v>
      </c>
      <c r="M1263" s="14">
        <f t="shared" si="55"/>
        <v>128</v>
      </c>
    </row>
    <row r="1264" spans="1:13" x14ac:dyDescent="0.25">
      <c r="A1264" s="12">
        <v>1260</v>
      </c>
      <c r="B1264" s="12">
        <v>2019</v>
      </c>
      <c r="C1264" s="13">
        <v>43756</v>
      </c>
      <c r="D1264" s="14">
        <v>8</v>
      </c>
      <c r="E1264" s="14">
        <v>18</v>
      </c>
      <c r="F1264" s="14">
        <v>22</v>
      </c>
      <c r="G1264" s="14">
        <v>41</v>
      </c>
      <c r="H1264" s="14">
        <v>42</v>
      </c>
      <c r="I1264" s="14" t="str">
        <f t="shared" si="54"/>
        <v>818224142</v>
      </c>
      <c r="J1264" s="14" t="str">
        <f>IF(COUNTIF($I$5:I1264,I1264)&gt;1,"Doublon","")</f>
        <v/>
      </c>
      <c r="K1264" s="14">
        <v>11</v>
      </c>
      <c r="L1264" s="15">
        <v>12</v>
      </c>
      <c r="M1264" s="14">
        <f t="shared" si="55"/>
        <v>131</v>
      </c>
    </row>
    <row r="1265" spans="1:13" x14ac:dyDescent="0.25">
      <c r="A1265" s="12">
        <v>1261</v>
      </c>
      <c r="B1265" s="12">
        <v>2019</v>
      </c>
      <c r="C1265" s="13">
        <v>43760</v>
      </c>
      <c r="D1265" s="14">
        <v>2</v>
      </c>
      <c r="E1265" s="14">
        <v>5</v>
      </c>
      <c r="F1265" s="14">
        <v>32</v>
      </c>
      <c r="G1265" s="14">
        <v>33</v>
      </c>
      <c r="H1265" s="14">
        <v>47</v>
      </c>
      <c r="I1265" s="14" t="str">
        <f t="shared" si="54"/>
        <v>25323347</v>
      </c>
      <c r="J1265" s="14" t="str">
        <f>IF(COUNTIF($I$5:I1265,I1265)&gt;1,"Doublon","")</f>
        <v/>
      </c>
      <c r="K1265" s="14">
        <v>7</v>
      </c>
      <c r="L1265" s="15">
        <v>8</v>
      </c>
      <c r="M1265" s="14">
        <f t="shared" si="55"/>
        <v>119</v>
      </c>
    </row>
    <row r="1266" spans="1:13" x14ac:dyDescent="0.25">
      <c r="A1266" s="12">
        <v>1262</v>
      </c>
      <c r="B1266" s="12">
        <v>2019</v>
      </c>
      <c r="C1266" s="13">
        <v>43763</v>
      </c>
      <c r="D1266" s="14">
        <v>34</v>
      </c>
      <c r="E1266" s="14">
        <v>37</v>
      </c>
      <c r="F1266" s="14">
        <v>39</v>
      </c>
      <c r="G1266" s="14">
        <v>40</v>
      </c>
      <c r="H1266" s="14">
        <v>50</v>
      </c>
      <c r="I1266" s="14" t="str">
        <f t="shared" si="54"/>
        <v>3437394050</v>
      </c>
      <c r="J1266" s="14" t="str">
        <f>IF(COUNTIF($I$5:I1266,I1266)&gt;1,"Doublon","")</f>
        <v/>
      </c>
      <c r="K1266" s="14">
        <v>4</v>
      </c>
      <c r="L1266" s="15">
        <v>10</v>
      </c>
      <c r="M1266" s="14">
        <f t="shared" si="55"/>
        <v>200</v>
      </c>
    </row>
    <row r="1267" spans="1:13" x14ac:dyDescent="0.25">
      <c r="A1267" s="12">
        <v>1263</v>
      </c>
      <c r="B1267" s="12">
        <v>2019</v>
      </c>
      <c r="C1267" s="13">
        <v>43767</v>
      </c>
      <c r="D1267" s="14">
        <v>16</v>
      </c>
      <c r="E1267" s="14">
        <v>18</v>
      </c>
      <c r="F1267" s="14">
        <v>28</v>
      </c>
      <c r="G1267" s="14">
        <v>42</v>
      </c>
      <c r="H1267" s="14">
        <v>49</v>
      </c>
      <c r="I1267" s="14" t="str">
        <f t="shared" si="54"/>
        <v>1618284249</v>
      </c>
      <c r="J1267" s="14" t="str">
        <f>IF(COUNTIF($I$5:I1267,I1267)&gt;1,"Doublon","")</f>
        <v/>
      </c>
      <c r="K1267" s="14">
        <v>5</v>
      </c>
      <c r="L1267" s="15">
        <v>10</v>
      </c>
      <c r="M1267" s="14">
        <f t="shared" si="55"/>
        <v>153</v>
      </c>
    </row>
    <row r="1268" spans="1:13" x14ac:dyDescent="0.25">
      <c r="A1268" s="12">
        <v>1264</v>
      </c>
      <c r="B1268" s="12">
        <v>2019</v>
      </c>
      <c r="C1268" s="13">
        <v>43770</v>
      </c>
      <c r="D1268" s="14">
        <v>2</v>
      </c>
      <c r="E1268" s="14">
        <v>20</v>
      </c>
      <c r="F1268" s="14">
        <v>39</v>
      </c>
      <c r="G1268" s="14">
        <v>44</v>
      </c>
      <c r="H1268" s="14">
        <v>48</v>
      </c>
      <c r="I1268" s="14" t="str">
        <f t="shared" si="54"/>
        <v>220394448</v>
      </c>
      <c r="J1268" s="14" t="str">
        <f>IF(COUNTIF($I$5:I1268,I1268)&gt;1,"Doublon","")</f>
        <v/>
      </c>
      <c r="K1268" s="14">
        <v>5</v>
      </c>
      <c r="L1268" s="15">
        <v>7</v>
      </c>
      <c r="M1268" s="14">
        <f t="shared" si="55"/>
        <v>153</v>
      </c>
    </row>
    <row r="1269" spans="1:13" x14ac:dyDescent="0.25">
      <c r="A1269" s="12">
        <v>1265</v>
      </c>
      <c r="B1269" s="12">
        <v>2019</v>
      </c>
      <c r="C1269" s="13">
        <v>43774</v>
      </c>
      <c r="D1269" s="14">
        <v>9</v>
      </c>
      <c r="E1269" s="14">
        <v>14</v>
      </c>
      <c r="F1269" s="14">
        <v>25</v>
      </c>
      <c r="G1269" s="14">
        <v>33</v>
      </c>
      <c r="H1269" s="14">
        <v>48</v>
      </c>
      <c r="I1269" s="14" t="str">
        <f t="shared" si="54"/>
        <v>914253348</v>
      </c>
      <c r="J1269" s="14" t="str">
        <f>IF(COUNTIF($I$5:I1269,I1269)&gt;1,"Doublon","")</f>
        <v/>
      </c>
      <c r="K1269" s="14">
        <v>2</v>
      </c>
      <c r="L1269" s="15">
        <v>12</v>
      </c>
      <c r="M1269" s="14">
        <f t="shared" si="55"/>
        <v>129</v>
      </c>
    </row>
    <row r="1270" spans="1:13" x14ac:dyDescent="0.25">
      <c r="A1270" s="12">
        <v>1266</v>
      </c>
      <c r="B1270" s="12">
        <v>2019</v>
      </c>
      <c r="C1270" s="13">
        <v>43777</v>
      </c>
      <c r="D1270" s="14">
        <v>8</v>
      </c>
      <c r="E1270" s="14">
        <v>17</v>
      </c>
      <c r="F1270" s="14">
        <v>20</v>
      </c>
      <c r="G1270" s="14">
        <v>23</v>
      </c>
      <c r="H1270" s="14">
        <v>45</v>
      </c>
      <c r="I1270" s="14" t="str">
        <f t="shared" si="54"/>
        <v>817202345</v>
      </c>
      <c r="J1270" s="14" t="str">
        <f>IF(COUNTIF($I$5:I1270,I1270)&gt;1,"Doublon","")</f>
        <v/>
      </c>
      <c r="K1270" s="14">
        <v>2</v>
      </c>
      <c r="L1270" s="15">
        <v>8</v>
      </c>
      <c r="M1270" s="14">
        <f t="shared" si="55"/>
        <v>113</v>
      </c>
    </row>
    <row r="1271" spans="1:13" x14ac:dyDescent="0.25">
      <c r="A1271" s="12">
        <v>1267</v>
      </c>
      <c r="B1271" s="12">
        <v>2019</v>
      </c>
      <c r="C1271" s="13">
        <v>43781</v>
      </c>
      <c r="D1271" s="14">
        <v>1</v>
      </c>
      <c r="E1271" s="14">
        <v>21</v>
      </c>
      <c r="F1271" s="14">
        <v>23</v>
      </c>
      <c r="G1271" s="14">
        <v>25</v>
      </c>
      <c r="H1271" s="14">
        <v>39</v>
      </c>
      <c r="I1271" s="14" t="str">
        <f t="shared" si="54"/>
        <v>121232539</v>
      </c>
      <c r="J1271" s="14" t="str">
        <f>IF(COUNTIF($I$5:I1271,I1271)&gt;1,"Doublon","")</f>
        <v/>
      </c>
      <c r="K1271" s="14">
        <v>2</v>
      </c>
      <c r="L1271" s="15">
        <v>4</v>
      </c>
      <c r="M1271" s="14">
        <f t="shared" si="55"/>
        <v>109</v>
      </c>
    </row>
    <row r="1272" spans="1:13" x14ac:dyDescent="0.25">
      <c r="A1272" s="12">
        <v>1268</v>
      </c>
      <c r="B1272" s="12">
        <v>2019</v>
      </c>
      <c r="C1272" s="13">
        <v>43784</v>
      </c>
      <c r="D1272" s="14">
        <v>3</v>
      </c>
      <c r="E1272" s="14">
        <v>13</v>
      </c>
      <c r="F1272" s="14">
        <v>20</v>
      </c>
      <c r="G1272" s="14">
        <v>32</v>
      </c>
      <c r="H1272" s="14">
        <v>34</v>
      </c>
      <c r="I1272" s="14" t="str">
        <f t="shared" si="54"/>
        <v>313203234</v>
      </c>
      <c r="J1272" s="14" t="str">
        <f>IF(COUNTIF($I$5:I1272,I1272)&gt;1,"Doublon","")</f>
        <v/>
      </c>
      <c r="K1272" s="14">
        <v>4</v>
      </c>
      <c r="L1272" s="15">
        <v>11</v>
      </c>
      <c r="M1272" s="14">
        <f t="shared" si="55"/>
        <v>102</v>
      </c>
    </row>
    <row r="1273" spans="1:13" x14ac:dyDescent="0.25">
      <c r="A1273" s="12">
        <v>1269</v>
      </c>
      <c r="B1273" s="12">
        <v>2019</v>
      </c>
      <c r="C1273" s="13">
        <v>43788</v>
      </c>
      <c r="D1273" s="14">
        <v>8</v>
      </c>
      <c r="E1273" s="14">
        <v>10</v>
      </c>
      <c r="F1273" s="14">
        <v>15</v>
      </c>
      <c r="G1273" s="14">
        <v>30</v>
      </c>
      <c r="H1273" s="14">
        <v>42</v>
      </c>
      <c r="I1273" s="14" t="str">
        <f t="shared" si="54"/>
        <v>810153042</v>
      </c>
      <c r="J1273" s="14" t="str">
        <f>IF(COUNTIF($I$5:I1273,I1273)&gt;1,"Doublon","")</f>
        <v/>
      </c>
      <c r="K1273" s="14">
        <v>4</v>
      </c>
      <c r="L1273" s="15">
        <v>6</v>
      </c>
      <c r="M1273" s="14">
        <f t="shared" si="55"/>
        <v>105</v>
      </c>
    </row>
    <row r="1274" spans="1:13" x14ac:dyDescent="0.25">
      <c r="A1274" s="12">
        <v>1270</v>
      </c>
      <c r="B1274" s="12">
        <v>2019</v>
      </c>
      <c r="C1274" s="13">
        <v>43791</v>
      </c>
      <c r="D1274" s="14">
        <v>3</v>
      </c>
      <c r="E1274" s="14">
        <v>21</v>
      </c>
      <c r="F1274" s="14">
        <v>32</v>
      </c>
      <c r="G1274" s="14">
        <v>34</v>
      </c>
      <c r="H1274" s="14">
        <v>48</v>
      </c>
      <c r="I1274" s="14" t="str">
        <f t="shared" si="54"/>
        <v>321323448</v>
      </c>
      <c r="J1274" s="14" t="str">
        <f>IF(COUNTIF($I$5:I1274,I1274)&gt;1,"Doublon","")</f>
        <v/>
      </c>
      <c r="K1274" s="14">
        <v>3</v>
      </c>
      <c r="L1274" s="15">
        <v>11</v>
      </c>
      <c r="M1274" s="14">
        <f t="shared" si="55"/>
        <v>138</v>
      </c>
    </row>
    <row r="1275" spans="1:13" x14ac:dyDescent="0.25">
      <c r="A1275" s="12">
        <v>1271</v>
      </c>
      <c r="B1275" s="12">
        <v>2019</v>
      </c>
      <c r="C1275" s="13">
        <v>43795</v>
      </c>
      <c r="D1275" s="14">
        <v>2</v>
      </c>
      <c r="E1275" s="14">
        <v>3</v>
      </c>
      <c r="F1275" s="14">
        <v>15</v>
      </c>
      <c r="G1275" s="14">
        <v>19</v>
      </c>
      <c r="H1275" s="14">
        <v>34</v>
      </c>
      <c r="I1275" s="14" t="str">
        <f t="shared" si="54"/>
        <v>23151934</v>
      </c>
      <c r="J1275" s="14" t="str">
        <f>IF(COUNTIF($I$5:I1275,I1275)&gt;1,"Doublon","")</f>
        <v/>
      </c>
      <c r="K1275" s="14">
        <v>5</v>
      </c>
      <c r="L1275" s="15">
        <v>8</v>
      </c>
      <c r="M1275" s="14">
        <f t="shared" si="55"/>
        <v>73</v>
      </c>
    </row>
    <row r="1276" spans="1:13" x14ac:dyDescent="0.25">
      <c r="A1276" s="12">
        <v>1272</v>
      </c>
      <c r="B1276" s="12">
        <v>2019</v>
      </c>
      <c r="C1276" s="13">
        <v>43798</v>
      </c>
      <c r="D1276" s="14">
        <v>3</v>
      </c>
      <c r="E1276" s="14">
        <v>7</v>
      </c>
      <c r="F1276" s="14">
        <v>12</v>
      </c>
      <c r="G1276" s="14">
        <v>42</v>
      </c>
      <c r="H1276" s="14">
        <v>50</v>
      </c>
      <c r="I1276" s="14" t="str">
        <f t="shared" si="54"/>
        <v>37124250</v>
      </c>
      <c r="J1276" s="14" t="str">
        <f>IF(COUNTIF($I$5:I1276,I1276)&gt;1,"Doublon","")</f>
        <v/>
      </c>
      <c r="K1276" s="14">
        <v>6</v>
      </c>
      <c r="L1276" s="15">
        <v>8</v>
      </c>
      <c r="M1276" s="14">
        <f t="shared" si="55"/>
        <v>114</v>
      </c>
    </row>
    <row r="1277" spans="1:13" x14ac:dyDescent="0.25">
      <c r="A1277" s="12">
        <v>1273</v>
      </c>
      <c r="B1277" s="12">
        <v>2019</v>
      </c>
      <c r="C1277" s="13">
        <v>43802</v>
      </c>
      <c r="D1277" s="14">
        <v>18</v>
      </c>
      <c r="E1277" s="14">
        <v>31</v>
      </c>
      <c r="F1277" s="14">
        <v>32</v>
      </c>
      <c r="G1277" s="14">
        <v>38</v>
      </c>
      <c r="H1277" s="14">
        <v>48</v>
      </c>
      <c r="I1277" s="14" t="str">
        <f t="shared" si="54"/>
        <v>1831323848</v>
      </c>
      <c r="J1277" s="14" t="str">
        <f>IF(COUNTIF($I$5:I1277,I1277)&gt;1,"Doublon","")</f>
        <v/>
      </c>
      <c r="K1277" s="14">
        <v>4</v>
      </c>
      <c r="L1277" s="15">
        <v>12</v>
      </c>
      <c r="M1277" s="14">
        <f t="shared" si="55"/>
        <v>167</v>
      </c>
    </row>
    <row r="1278" spans="1:13" x14ac:dyDescent="0.25">
      <c r="A1278" s="12">
        <v>1274</v>
      </c>
      <c r="B1278" s="12">
        <v>2019</v>
      </c>
      <c r="C1278" s="13">
        <v>43805</v>
      </c>
      <c r="D1278" s="14">
        <v>1</v>
      </c>
      <c r="E1278" s="14">
        <v>3</v>
      </c>
      <c r="F1278" s="14">
        <v>27</v>
      </c>
      <c r="G1278" s="14">
        <v>39</v>
      </c>
      <c r="H1278" s="14">
        <v>46</v>
      </c>
      <c r="I1278" s="14" t="str">
        <f t="shared" si="54"/>
        <v>13273946</v>
      </c>
      <c r="J1278" s="14" t="str">
        <f>IF(COUNTIF($I$5:I1278,I1278)&gt;1,"Doublon","")</f>
        <v/>
      </c>
      <c r="K1278" s="14">
        <v>1</v>
      </c>
      <c r="L1278" s="15">
        <v>10</v>
      </c>
      <c r="M1278" s="14">
        <f t="shared" si="55"/>
        <v>116</v>
      </c>
    </row>
    <row r="1279" spans="1:13" x14ac:dyDescent="0.25">
      <c r="A1279" s="12">
        <v>1275</v>
      </c>
      <c r="B1279" s="12">
        <v>2019</v>
      </c>
      <c r="C1279" s="13">
        <v>43809</v>
      </c>
      <c r="D1279" s="14">
        <v>2</v>
      </c>
      <c r="E1279" s="14">
        <v>10</v>
      </c>
      <c r="F1279" s="14">
        <v>19</v>
      </c>
      <c r="G1279" s="14">
        <v>21</v>
      </c>
      <c r="H1279" s="14">
        <v>47</v>
      </c>
      <c r="I1279" s="14" t="str">
        <f t="shared" si="54"/>
        <v>210192147</v>
      </c>
      <c r="J1279" s="14" t="str">
        <f>IF(COUNTIF($I$5:I1279,I1279)&gt;1,"Doublon","")</f>
        <v/>
      </c>
      <c r="K1279" s="14">
        <v>2</v>
      </c>
      <c r="L1279" s="15">
        <v>8</v>
      </c>
      <c r="M1279" s="14">
        <f t="shared" si="55"/>
        <v>99</v>
      </c>
    </row>
    <row r="1280" spans="1:13" x14ac:dyDescent="0.25">
      <c r="A1280" s="12">
        <v>1276</v>
      </c>
      <c r="B1280" s="12">
        <v>2019</v>
      </c>
      <c r="C1280" s="13">
        <v>43812</v>
      </c>
      <c r="D1280" s="14">
        <v>9</v>
      </c>
      <c r="E1280" s="14">
        <v>16</v>
      </c>
      <c r="F1280" s="14">
        <v>18</v>
      </c>
      <c r="G1280" s="14">
        <v>23</v>
      </c>
      <c r="H1280" s="14">
        <v>32</v>
      </c>
      <c r="I1280" s="14" t="str">
        <f t="shared" si="54"/>
        <v>916182332</v>
      </c>
      <c r="J1280" s="14" t="str">
        <f>IF(COUNTIF($I$5:I1280,I1280)&gt;1,"Doublon","")</f>
        <v/>
      </c>
      <c r="K1280" s="14">
        <v>2</v>
      </c>
      <c r="L1280" s="15">
        <v>10</v>
      </c>
      <c r="M1280" s="14">
        <f t="shared" si="55"/>
        <v>98</v>
      </c>
    </row>
    <row r="1281" spans="1:13" x14ac:dyDescent="0.25">
      <c r="A1281" s="12">
        <v>1277</v>
      </c>
      <c r="B1281" s="12">
        <v>2019</v>
      </c>
      <c r="C1281" s="13">
        <v>43816</v>
      </c>
      <c r="D1281" s="14">
        <v>1</v>
      </c>
      <c r="E1281" s="14">
        <v>7</v>
      </c>
      <c r="F1281" s="14">
        <v>12</v>
      </c>
      <c r="G1281" s="14">
        <v>25</v>
      </c>
      <c r="H1281" s="14">
        <v>49</v>
      </c>
      <c r="I1281" s="14" t="str">
        <f t="shared" si="54"/>
        <v>17122549</v>
      </c>
      <c r="J1281" s="14" t="str">
        <f>IF(COUNTIF($I$5:I1281,I1281)&gt;1,"Doublon","")</f>
        <v/>
      </c>
      <c r="K1281" s="14">
        <v>6</v>
      </c>
      <c r="L1281" s="15">
        <v>9</v>
      </c>
      <c r="M1281" s="14">
        <f t="shared" si="55"/>
        <v>94</v>
      </c>
    </row>
    <row r="1282" spans="1:13" x14ac:dyDescent="0.25">
      <c r="A1282" s="12">
        <v>1278</v>
      </c>
      <c r="B1282" s="12">
        <v>2019</v>
      </c>
      <c r="C1282" s="13">
        <v>43819</v>
      </c>
      <c r="D1282" s="14">
        <v>8</v>
      </c>
      <c r="E1282" s="14">
        <v>24</v>
      </c>
      <c r="F1282" s="14">
        <v>30</v>
      </c>
      <c r="G1282" s="14">
        <v>32</v>
      </c>
      <c r="H1282" s="14">
        <v>34</v>
      </c>
      <c r="I1282" s="14" t="str">
        <f t="shared" si="54"/>
        <v>824303234</v>
      </c>
      <c r="J1282" s="14" t="str">
        <f>IF(COUNTIF($I$5:I1282,I1282)&gt;1,"Doublon","")</f>
        <v/>
      </c>
      <c r="K1282" s="14">
        <v>3</v>
      </c>
      <c r="L1282" s="15">
        <v>4</v>
      </c>
      <c r="M1282" s="14">
        <f t="shared" si="55"/>
        <v>128</v>
      </c>
    </row>
    <row r="1283" spans="1:13" x14ac:dyDescent="0.25">
      <c r="A1283" s="12">
        <v>1279</v>
      </c>
      <c r="B1283" s="12">
        <v>2019</v>
      </c>
      <c r="C1283" s="13">
        <v>43823</v>
      </c>
      <c r="D1283" s="14">
        <v>3</v>
      </c>
      <c r="E1283" s="14">
        <v>11</v>
      </c>
      <c r="F1283" s="14">
        <v>13</v>
      </c>
      <c r="G1283" s="14">
        <v>14</v>
      </c>
      <c r="H1283" s="14">
        <v>47</v>
      </c>
      <c r="I1283" s="14" t="str">
        <f t="shared" si="54"/>
        <v>311131447</v>
      </c>
      <c r="J1283" s="14" t="str">
        <f>IF(COUNTIF($I$5:I1283,I1283)&gt;1,"Doublon","")</f>
        <v/>
      </c>
      <c r="K1283" s="14">
        <v>3</v>
      </c>
      <c r="L1283" s="15">
        <v>6</v>
      </c>
      <c r="M1283" s="14">
        <f t="shared" si="55"/>
        <v>88</v>
      </c>
    </row>
    <row r="1284" spans="1:13" x14ac:dyDescent="0.25">
      <c r="A1284" s="12">
        <v>1280</v>
      </c>
      <c r="B1284" s="12">
        <v>2019</v>
      </c>
      <c r="C1284" s="13">
        <v>43826</v>
      </c>
      <c r="D1284" s="14">
        <v>1</v>
      </c>
      <c r="E1284" s="14">
        <v>7</v>
      </c>
      <c r="F1284" s="14">
        <v>22</v>
      </c>
      <c r="G1284" s="14">
        <v>26</v>
      </c>
      <c r="H1284" s="14">
        <v>35</v>
      </c>
      <c r="I1284" s="14" t="str">
        <f t="shared" si="54"/>
        <v>17222635</v>
      </c>
      <c r="J1284" s="14" t="str">
        <f>IF(COUNTIF($I$5:I1284,I1284)&gt;1,"Doublon","")</f>
        <v/>
      </c>
      <c r="K1284" s="14">
        <v>5</v>
      </c>
      <c r="L1284" s="15">
        <v>10</v>
      </c>
      <c r="M1284" s="14">
        <f t="shared" si="55"/>
        <v>91</v>
      </c>
    </row>
    <row r="1285" spans="1:13" x14ac:dyDescent="0.25">
      <c r="A1285" s="12">
        <v>1281</v>
      </c>
      <c r="B1285" s="12">
        <v>2019</v>
      </c>
      <c r="C1285" s="13">
        <v>43830</v>
      </c>
      <c r="D1285" s="14">
        <v>26</v>
      </c>
      <c r="E1285" s="14">
        <v>31</v>
      </c>
      <c r="F1285" s="14">
        <v>33</v>
      </c>
      <c r="G1285" s="14">
        <v>41</v>
      </c>
      <c r="H1285" s="14">
        <v>48</v>
      </c>
      <c r="I1285" s="14" t="str">
        <f t="shared" si="54"/>
        <v>2631334148</v>
      </c>
      <c r="J1285" s="14" t="str">
        <f>IF(COUNTIF($I$5:I1285,I1285)&gt;1,"Doublon","")</f>
        <v/>
      </c>
      <c r="K1285" s="14">
        <v>2</v>
      </c>
      <c r="L1285" s="15">
        <v>4</v>
      </c>
      <c r="M1285" s="14">
        <f t="shared" si="55"/>
        <v>179</v>
      </c>
    </row>
    <row r="1286" spans="1:13" x14ac:dyDescent="0.25">
      <c r="A1286" s="12">
        <v>1282</v>
      </c>
      <c r="B1286" s="12">
        <v>2020</v>
      </c>
      <c r="C1286" s="13">
        <v>43833</v>
      </c>
      <c r="D1286" s="14">
        <v>5</v>
      </c>
      <c r="E1286" s="14">
        <v>15</v>
      </c>
      <c r="F1286" s="14">
        <v>20</v>
      </c>
      <c r="G1286" s="14">
        <v>36</v>
      </c>
      <c r="H1286" s="14">
        <v>47</v>
      </c>
      <c r="I1286" s="14" t="str">
        <f t="shared" ref="I1286:I1349" si="56">D1286&amp;E1286&amp;F1286&amp;G1286&amp;H1286</f>
        <v>515203647</v>
      </c>
      <c r="J1286" s="14" t="str">
        <f>IF(COUNTIF($I$5:I1286,I1286)&gt;1,"Doublon","")</f>
        <v/>
      </c>
      <c r="K1286" s="14">
        <v>8</v>
      </c>
      <c r="L1286" s="15">
        <v>12</v>
      </c>
      <c r="M1286" s="14">
        <f t="shared" si="55"/>
        <v>123</v>
      </c>
    </row>
    <row r="1287" spans="1:13" x14ac:dyDescent="0.25">
      <c r="A1287" s="12">
        <v>1283</v>
      </c>
      <c r="B1287" s="12">
        <v>2020</v>
      </c>
      <c r="C1287" s="13">
        <v>43837</v>
      </c>
      <c r="D1287" s="14">
        <v>5</v>
      </c>
      <c r="E1287" s="14">
        <v>8</v>
      </c>
      <c r="F1287" s="14">
        <v>12</v>
      </c>
      <c r="G1287" s="14">
        <v>37</v>
      </c>
      <c r="H1287" s="14">
        <v>43</v>
      </c>
      <c r="I1287" s="14" t="str">
        <f t="shared" si="56"/>
        <v>58123743</v>
      </c>
      <c r="J1287" s="14" t="str">
        <f>IF(COUNTIF($I$5:I1287,I1287)&gt;1,"Doublon","")</f>
        <v/>
      </c>
      <c r="K1287" s="14">
        <v>6</v>
      </c>
      <c r="L1287" s="15">
        <v>11</v>
      </c>
      <c r="M1287" s="14">
        <f t="shared" si="55"/>
        <v>105</v>
      </c>
    </row>
    <row r="1288" spans="1:13" x14ac:dyDescent="0.25">
      <c r="A1288" s="12">
        <v>1284</v>
      </c>
      <c r="B1288" s="12">
        <v>2020</v>
      </c>
      <c r="C1288" s="13">
        <v>43840</v>
      </c>
      <c r="D1288" s="14">
        <v>6</v>
      </c>
      <c r="E1288" s="14">
        <v>17</v>
      </c>
      <c r="F1288" s="14">
        <v>32</v>
      </c>
      <c r="G1288" s="14">
        <v>44</v>
      </c>
      <c r="H1288" s="14">
        <v>46</v>
      </c>
      <c r="I1288" s="14" t="str">
        <f t="shared" si="56"/>
        <v>617324446</v>
      </c>
      <c r="J1288" s="14" t="str">
        <f>IF(COUNTIF($I$5:I1288,I1288)&gt;1,"Doublon","")</f>
        <v/>
      </c>
      <c r="K1288" s="14">
        <v>2</v>
      </c>
      <c r="L1288" s="15">
        <v>6</v>
      </c>
      <c r="M1288" s="14">
        <f t="shared" si="55"/>
        <v>145</v>
      </c>
    </row>
    <row r="1289" spans="1:13" x14ac:dyDescent="0.25">
      <c r="A1289" s="12">
        <v>1285</v>
      </c>
      <c r="B1289" s="12">
        <v>2020</v>
      </c>
      <c r="C1289" s="13">
        <v>43844</v>
      </c>
      <c r="D1289" s="14">
        <v>21</v>
      </c>
      <c r="E1289" s="14">
        <v>25</v>
      </c>
      <c r="F1289" s="14">
        <v>29</v>
      </c>
      <c r="G1289" s="14">
        <v>39</v>
      </c>
      <c r="H1289" s="14">
        <v>44</v>
      </c>
      <c r="I1289" s="14" t="str">
        <f t="shared" si="56"/>
        <v>2125293944</v>
      </c>
      <c r="J1289" s="14" t="str">
        <f>IF(COUNTIF($I$5:I1289,I1289)&gt;1,"Doublon","")</f>
        <v/>
      </c>
      <c r="K1289" s="14">
        <v>8</v>
      </c>
      <c r="L1289" s="15">
        <v>9</v>
      </c>
      <c r="M1289" s="14">
        <f t="shared" si="55"/>
        <v>158</v>
      </c>
    </row>
    <row r="1290" spans="1:13" x14ac:dyDescent="0.25">
      <c r="A1290" s="12">
        <v>1286</v>
      </c>
      <c r="B1290" s="12">
        <v>2020</v>
      </c>
      <c r="C1290" s="13">
        <v>43847</v>
      </c>
      <c r="D1290" s="14">
        <v>8</v>
      </c>
      <c r="E1290" s="14">
        <v>19</v>
      </c>
      <c r="F1290" s="14">
        <v>20</v>
      </c>
      <c r="G1290" s="14">
        <v>29</v>
      </c>
      <c r="H1290" s="14">
        <v>44</v>
      </c>
      <c r="I1290" s="14" t="str">
        <f t="shared" si="56"/>
        <v>819202944</v>
      </c>
      <c r="J1290" s="14" t="str">
        <f>IF(COUNTIF($I$5:I1290,I1290)&gt;1,"Doublon","")</f>
        <v/>
      </c>
      <c r="K1290" s="14">
        <v>3</v>
      </c>
      <c r="L1290" s="15">
        <v>8</v>
      </c>
      <c r="M1290" s="14">
        <f t="shared" si="55"/>
        <v>120</v>
      </c>
    </row>
    <row r="1291" spans="1:13" x14ac:dyDescent="0.25">
      <c r="A1291" s="12">
        <v>1287</v>
      </c>
      <c r="B1291" s="12">
        <v>2020</v>
      </c>
      <c r="C1291" s="13">
        <v>43851</v>
      </c>
      <c r="D1291" s="14">
        <v>10</v>
      </c>
      <c r="E1291" s="14">
        <v>11</v>
      </c>
      <c r="F1291" s="14">
        <v>24</v>
      </c>
      <c r="G1291" s="14">
        <v>36</v>
      </c>
      <c r="H1291" s="14">
        <v>46</v>
      </c>
      <c r="I1291" s="14" t="str">
        <f t="shared" si="56"/>
        <v>1011243646</v>
      </c>
      <c r="J1291" s="14" t="str">
        <f>IF(COUNTIF($I$5:I1291,I1291)&gt;1,"Doublon","")</f>
        <v/>
      </c>
      <c r="K1291" s="14">
        <v>3</v>
      </c>
      <c r="L1291" s="15">
        <v>5</v>
      </c>
      <c r="M1291" s="14">
        <f t="shared" si="55"/>
        <v>127</v>
      </c>
    </row>
    <row r="1292" spans="1:13" x14ac:dyDescent="0.25">
      <c r="A1292" s="12">
        <v>1288</v>
      </c>
      <c r="B1292" s="12">
        <v>2020</v>
      </c>
      <c r="C1292" s="13">
        <v>43854</v>
      </c>
      <c r="D1292" s="14">
        <v>3</v>
      </c>
      <c r="E1292" s="14">
        <v>4</v>
      </c>
      <c r="F1292" s="14">
        <v>6</v>
      </c>
      <c r="G1292" s="14">
        <v>9</v>
      </c>
      <c r="H1292" s="14">
        <v>24</v>
      </c>
      <c r="I1292" s="14" t="str">
        <f t="shared" si="56"/>
        <v>346924</v>
      </c>
      <c r="J1292" s="14" t="str">
        <f>IF(COUNTIF($I$5:I1292,I1292)&gt;1,"Doublon","")</f>
        <v/>
      </c>
      <c r="K1292" s="14">
        <v>5</v>
      </c>
      <c r="L1292" s="15">
        <v>8</v>
      </c>
      <c r="M1292" s="14">
        <f t="shared" si="55"/>
        <v>46</v>
      </c>
    </row>
    <row r="1293" spans="1:13" x14ac:dyDescent="0.25">
      <c r="A1293" s="12">
        <v>1289</v>
      </c>
      <c r="B1293" s="12">
        <v>2020</v>
      </c>
      <c r="C1293" s="13">
        <v>43858</v>
      </c>
      <c r="D1293" s="14">
        <v>1</v>
      </c>
      <c r="E1293" s="14">
        <v>19</v>
      </c>
      <c r="F1293" s="14">
        <v>27</v>
      </c>
      <c r="G1293" s="14">
        <v>31</v>
      </c>
      <c r="H1293" s="14">
        <v>38</v>
      </c>
      <c r="I1293" s="14" t="str">
        <f t="shared" si="56"/>
        <v>119273138</v>
      </c>
      <c r="J1293" s="14" t="str">
        <f>IF(COUNTIF($I$5:I1293,I1293)&gt;1,"Doublon","")</f>
        <v/>
      </c>
      <c r="K1293" s="14">
        <v>4</v>
      </c>
      <c r="L1293" s="15">
        <v>5</v>
      </c>
      <c r="M1293" s="14">
        <f t="shared" si="55"/>
        <v>116</v>
      </c>
    </row>
    <row r="1294" spans="1:13" x14ac:dyDescent="0.25">
      <c r="A1294" s="12">
        <v>1290</v>
      </c>
      <c r="B1294" s="12">
        <v>2020</v>
      </c>
      <c r="C1294" s="13">
        <v>43861</v>
      </c>
      <c r="D1294" s="14">
        <v>13</v>
      </c>
      <c r="E1294" s="14">
        <v>18</v>
      </c>
      <c r="F1294" s="14">
        <v>20</v>
      </c>
      <c r="G1294" s="14">
        <v>23</v>
      </c>
      <c r="H1294" s="14">
        <v>30</v>
      </c>
      <c r="I1294" s="14" t="str">
        <f t="shared" si="56"/>
        <v>1318202330</v>
      </c>
      <c r="J1294" s="14" t="str">
        <f>IF(COUNTIF($I$5:I1294,I1294)&gt;1,"Doublon","")</f>
        <v/>
      </c>
      <c r="K1294" s="14">
        <v>2</v>
      </c>
      <c r="L1294" s="15">
        <v>4</v>
      </c>
      <c r="M1294" s="14">
        <f t="shared" si="55"/>
        <v>104</v>
      </c>
    </row>
    <row r="1295" spans="1:13" x14ac:dyDescent="0.25">
      <c r="A1295" s="12">
        <v>1291</v>
      </c>
      <c r="B1295" s="12">
        <v>2020</v>
      </c>
      <c r="C1295" s="13">
        <v>43865</v>
      </c>
      <c r="D1295" s="14">
        <v>21</v>
      </c>
      <c r="E1295" s="14">
        <v>23</v>
      </c>
      <c r="F1295" s="14">
        <v>33</v>
      </c>
      <c r="G1295" s="14">
        <v>35</v>
      </c>
      <c r="H1295" s="14">
        <v>47</v>
      </c>
      <c r="I1295" s="14" t="str">
        <f t="shared" si="56"/>
        <v>2123333547</v>
      </c>
      <c r="J1295" s="14" t="str">
        <f>IF(COUNTIF($I$5:I1295,I1295)&gt;1,"Doublon","")</f>
        <v/>
      </c>
      <c r="K1295" s="14">
        <v>6</v>
      </c>
      <c r="L1295" s="15">
        <v>7</v>
      </c>
      <c r="M1295" s="14">
        <f t="shared" si="55"/>
        <v>159</v>
      </c>
    </row>
    <row r="1296" spans="1:13" x14ac:dyDescent="0.25">
      <c r="A1296" s="12">
        <v>1292</v>
      </c>
      <c r="B1296" s="12">
        <v>2020</v>
      </c>
      <c r="C1296" s="13">
        <v>43868</v>
      </c>
      <c r="D1296" s="14">
        <v>9</v>
      </c>
      <c r="E1296" s="14">
        <v>15</v>
      </c>
      <c r="F1296" s="14">
        <v>17</v>
      </c>
      <c r="G1296" s="14">
        <v>25</v>
      </c>
      <c r="H1296" s="14">
        <v>40</v>
      </c>
      <c r="I1296" s="14" t="str">
        <f t="shared" si="56"/>
        <v>915172540</v>
      </c>
      <c r="J1296" s="14" t="str">
        <f>IF(COUNTIF($I$5:I1296,I1296)&gt;1,"Doublon","")</f>
        <v/>
      </c>
      <c r="K1296" s="14">
        <v>3</v>
      </c>
      <c r="L1296" s="15">
        <v>9</v>
      </c>
      <c r="M1296" s="14">
        <f t="shared" si="55"/>
        <v>106</v>
      </c>
    </row>
    <row r="1297" spans="1:13" x14ac:dyDescent="0.25">
      <c r="A1297" s="12">
        <v>1293</v>
      </c>
      <c r="B1297" s="12">
        <v>2020</v>
      </c>
      <c r="C1297" s="13">
        <v>43872</v>
      </c>
      <c r="D1297" s="14">
        <v>24</v>
      </c>
      <c r="E1297" s="14">
        <v>26</v>
      </c>
      <c r="F1297" s="14">
        <v>32</v>
      </c>
      <c r="G1297" s="14">
        <v>43</v>
      </c>
      <c r="H1297" s="14">
        <v>46</v>
      </c>
      <c r="I1297" s="14" t="str">
        <f t="shared" si="56"/>
        <v>2426324346</v>
      </c>
      <c r="J1297" s="14" t="str">
        <f>IF(COUNTIF($I$5:I1297,I1297)&gt;1,"Doublon","")</f>
        <v/>
      </c>
      <c r="K1297" s="14">
        <v>6</v>
      </c>
      <c r="L1297" s="15">
        <v>10</v>
      </c>
      <c r="M1297" s="14">
        <f t="shared" si="55"/>
        <v>171</v>
      </c>
    </row>
    <row r="1298" spans="1:13" x14ac:dyDescent="0.25">
      <c r="A1298" s="12">
        <v>1294</v>
      </c>
      <c r="B1298" s="12">
        <v>2020</v>
      </c>
      <c r="C1298" s="13">
        <v>43875</v>
      </c>
      <c r="D1298" s="14">
        <v>5</v>
      </c>
      <c r="E1298" s="14">
        <v>20</v>
      </c>
      <c r="F1298" s="14">
        <v>35</v>
      </c>
      <c r="G1298" s="14">
        <v>41</v>
      </c>
      <c r="H1298" s="14">
        <v>49</v>
      </c>
      <c r="I1298" s="14" t="str">
        <f t="shared" si="56"/>
        <v>520354149</v>
      </c>
      <c r="J1298" s="14" t="str">
        <f>IF(COUNTIF($I$5:I1298,I1298)&gt;1,"Doublon","")</f>
        <v/>
      </c>
      <c r="K1298" s="14">
        <v>6</v>
      </c>
      <c r="L1298" s="15">
        <v>10</v>
      </c>
      <c r="M1298" s="14">
        <f t="shared" si="55"/>
        <v>150</v>
      </c>
    </row>
    <row r="1299" spans="1:13" x14ac:dyDescent="0.25">
      <c r="A1299" s="12">
        <v>1295</v>
      </c>
      <c r="B1299" s="12">
        <v>2020</v>
      </c>
      <c r="C1299" s="13">
        <v>43879</v>
      </c>
      <c r="D1299" s="14">
        <v>11</v>
      </c>
      <c r="E1299" s="14">
        <v>32</v>
      </c>
      <c r="F1299" s="14">
        <v>34</v>
      </c>
      <c r="G1299" s="14">
        <v>38</v>
      </c>
      <c r="H1299" s="14">
        <v>47</v>
      </c>
      <c r="I1299" s="14" t="str">
        <f t="shared" si="56"/>
        <v>1132343847</v>
      </c>
      <c r="J1299" s="14" t="str">
        <f>IF(COUNTIF($I$5:I1299,I1299)&gt;1,"Doublon","")</f>
        <v/>
      </c>
      <c r="K1299" s="14">
        <v>2</v>
      </c>
      <c r="L1299" s="15">
        <v>10</v>
      </c>
      <c r="M1299" s="14">
        <f t="shared" si="55"/>
        <v>162</v>
      </c>
    </row>
    <row r="1300" spans="1:13" x14ac:dyDescent="0.25">
      <c r="A1300" s="12">
        <v>1296</v>
      </c>
      <c r="B1300" s="12">
        <v>2020</v>
      </c>
      <c r="C1300" s="13">
        <v>43882</v>
      </c>
      <c r="D1300" s="14">
        <v>7</v>
      </c>
      <c r="E1300" s="14">
        <v>23</v>
      </c>
      <c r="F1300" s="14">
        <v>30</v>
      </c>
      <c r="G1300" s="14">
        <v>32</v>
      </c>
      <c r="H1300" s="14">
        <v>45</v>
      </c>
      <c r="I1300" s="14" t="str">
        <f t="shared" si="56"/>
        <v>723303245</v>
      </c>
      <c r="J1300" s="14" t="str">
        <f>IF(COUNTIF($I$5:I1300,I1300)&gt;1,"Doublon","")</f>
        <v/>
      </c>
      <c r="K1300" s="14">
        <v>5</v>
      </c>
      <c r="L1300" s="15">
        <v>9</v>
      </c>
      <c r="M1300" s="14">
        <f t="shared" si="55"/>
        <v>137</v>
      </c>
    </row>
    <row r="1301" spans="1:13" x14ac:dyDescent="0.25">
      <c r="A1301" s="12">
        <v>1297</v>
      </c>
      <c r="B1301" s="12">
        <v>2020</v>
      </c>
      <c r="C1301" s="13">
        <v>43886</v>
      </c>
      <c r="D1301" s="14">
        <v>1</v>
      </c>
      <c r="E1301" s="14">
        <v>4</v>
      </c>
      <c r="F1301" s="14">
        <v>18</v>
      </c>
      <c r="G1301" s="14">
        <v>27</v>
      </c>
      <c r="H1301" s="14">
        <v>42</v>
      </c>
      <c r="I1301" s="14" t="str">
        <f t="shared" si="56"/>
        <v>14182742</v>
      </c>
      <c r="J1301" s="14" t="str">
        <f>IF(COUNTIF($I$5:I1301,I1301)&gt;1,"Doublon","")</f>
        <v/>
      </c>
      <c r="K1301" s="14">
        <v>4</v>
      </c>
      <c r="L1301" s="15">
        <v>6</v>
      </c>
      <c r="M1301" s="14">
        <f t="shared" si="55"/>
        <v>92</v>
      </c>
    </row>
    <row r="1302" spans="1:13" x14ac:dyDescent="0.25">
      <c r="A1302" s="12">
        <v>1298</v>
      </c>
      <c r="B1302" s="12">
        <v>2020</v>
      </c>
      <c r="C1302" s="13">
        <v>43889</v>
      </c>
      <c r="D1302" s="14">
        <v>8</v>
      </c>
      <c r="E1302" s="14">
        <v>11</v>
      </c>
      <c r="F1302" s="14">
        <v>20</v>
      </c>
      <c r="G1302" s="14">
        <v>22</v>
      </c>
      <c r="H1302" s="14">
        <v>23</v>
      </c>
      <c r="I1302" s="14" t="str">
        <f t="shared" si="56"/>
        <v>811202223</v>
      </c>
      <c r="J1302" s="14" t="str">
        <f>IF(COUNTIF($I$5:I1302,I1302)&gt;1,"Doublon","")</f>
        <v/>
      </c>
      <c r="K1302" s="14">
        <v>3</v>
      </c>
      <c r="L1302" s="15">
        <v>4</v>
      </c>
      <c r="M1302" s="14">
        <f t="shared" si="55"/>
        <v>84</v>
      </c>
    </row>
    <row r="1303" spans="1:13" x14ac:dyDescent="0.25">
      <c r="A1303" s="12">
        <v>1299</v>
      </c>
      <c r="B1303" s="12">
        <v>2020</v>
      </c>
      <c r="C1303" s="13">
        <v>43893</v>
      </c>
      <c r="D1303" s="14">
        <v>4</v>
      </c>
      <c r="E1303" s="14">
        <v>14</v>
      </c>
      <c r="F1303" s="14">
        <v>27</v>
      </c>
      <c r="G1303" s="14">
        <v>44</v>
      </c>
      <c r="H1303" s="14">
        <v>45</v>
      </c>
      <c r="I1303" s="14" t="str">
        <f t="shared" si="56"/>
        <v>414274445</v>
      </c>
      <c r="J1303" s="14" t="str">
        <f>IF(COUNTIF($I$5:I1303,I1303)&gt;1,"Doublon","")</f>
        <v/>
      </c>
      <c r="K1303" s="14">
        <v>1</v>
      </c>
      <c r="L1303" s="15">
        <v>10</v>
      </c>
      <c r="M1303" s="14">
        <f t="shared" si="55"/>
        <v>134</v>
      </c>
    </row>
    <row r="1304" spans="1:13" x14ac:dyDescent="0.25">
      <c r="A1304" s="12">
        <v>1300</v>
      </c>
      <c r="B1304" s="12">
        <v>2020</v>
      </c>
      <c r="C1304" s="13">
        <v>43896</v>
      </c>
      <c r="D1304" s="14">
        <v>15</v>
      </c>
      <c r="E1304" s="14">
        <v>38</v>
      </c>
      <c r="F1304" s="14">
        <v>43</v>
      </c>
      <c r="G1304" s="14">
        <v>45</v>
      </c>
      <c r="H1304" s="14">
        <v>46</v>
      </c>
      <c r="I1304" s="14" t="str">
        <f t="shared" si="56"/>
        <v>1538434546</v>
      </c>
      <c r="J1304" s="14" t="str">
        <f>IF(COUNTIF($I$5:I1304,I1304)&gt;1,"Doublon","")</f>
        <v/>
      </c>
      <c r="K1304" s="14">
        <v>1</v>
      </c>
      <c r="L1304" s="15">
        <v>11</v>
      </c>
      <c r="M1304" s="14">
        <f t="shared" si="55"/>
        <v>187</v>
      </c>
    </row>
    <row r="1305" spans="1:13" x14ac:dyDescent="0.25">
      <c r="A1305" s="12">
        <v>1301</v>
      </c>
      <c r="B1305" s="12">
        <v>2020</v>
      </c>
      <c r="C1305" s="13">
        <v>43900</v>
      </c>
      <c r="D1305" s="14">
        <v>11</v>
      </c>
      <c r="E1305" s="14">
        <v>23</v>
      </c>
      <c r="F1305" s="14">
        <v>30</v>
      </c>
      <c r="G1305" s="14">
        <v>37</v>
      </c>
      <c r="H1305" s="14">
        <v>43</v>
      </c>
      <c r="I1305" s="14" t="str">
        <f t="shared" si="56"/>
        <v>1123303743</v>
      </c>
      <c r="J1305" s="14" t="str">
        <f>IF(COUNTIF($I$5:I1305,I1305)&gt;1,"Doublon","")</f>
        <v/>
      </c>
      <c r="K1305" s="14">
        <v>5</v>
      </c>
      <c r="L1305" s="15">
        <v>12</v>
      </c>
      <c r="M1305" s="14">
        <f t="shared" si="55"/>
        <v>144</v>
      </c>
    </row>
    <row r="1306" spans="1:13" x14ac:dyDescent="0.25">
      <c r="A1306" s="12">
        <v>1302</v>
      </c>
      <c r="B1306" s="12">
        <v>2020</v>
      </c>
      <c r="C1306" s="13">
        <v>43903</v>
      </c>
      <c r="D1306" s="14">
        <v>3</v>
      </c>
      <c r="E1306" s="14">
        <v>11</v>
      </c>
      <c r="F1306" s="14">
        <v>21</v>
      </c>
      <c r="G1306" s="14">
        <v>27</v>
      </c>
      <c r="H1306" s="14">
        <v>36</v>
      </c>
      <c r="I1306" s="14" t="str">
        <f t="shared" si="56"/>
        <v>311212736</v>
      </c>
      <c r="J1306" s="14" t="str">
        <f>IF(COUNTIF($I$5:I1306,I1306)&gt;1,"Doublon","")</f>
        <v/>
      </c>
      <c r="K1306" s="14">
        <v>9</v>
      </c>
      <c r="L1306" s="15">
        <v>10</v>
      </c>
      <c r="M1306" s="14">
        <f t="shared" si="55"/>
        <v>98</v>
      </c>
    </row>
    <row r="1307" spans="1:13" x14ac:dyDescent="0.25">
      <c r="A1307" s="12">
        <v>1303</v>
      </c>
      <c r="B1307" s="12">
        <v>2020</v>
      </c>
      <c r="C1307" s="13">
        <v>43907</v>
      </c>
      <c r="D1307" s="14">
        <v>5</v>
      </c>
      <c r="E1307" s="14">
        <v>7</v>
      </c>
      <c r="F1307" s="14">
        <v>8</v>
      </c>
      <c r="G1307" s="14">
        <v>16</v>
      </c>
      <c r="H1307" s="14">
        <v>20</v>
      </c>
      <c r="I1307" s="14" t="str">
        <f t="shared" si="56"/>
        <v>5781620</v>
      </c>
      <c r="J1307" s="14" t="str">
        <f>IF(COUNTIF($I$5:I1307,I1307)&gt;1,"Doublon","")</f>
        <v/>
      </c>
      <c r="K1307" s="14">
        <v>2</v>
      </c>
      <c r="L1307" s="15">
        <v>12</v>
      </c>
      <c r="M1307" s="14">
        <f t="shared" si="55"/>
        <v>56</v>
      </c>
    </row>
    <row r="1308" spans="1:13" x14ac:dyDescent="0.25">
      <c r="A1308" s="12">
        <v>1304</v>
      </c>
      <c r="B1308" s="12">
        <v>2020</v>
      </c>
      <c r="C1308" s="13">
        <v>43910</v>
      </c>
      <c r="D1308" s="14">
        <v>3</v>
      </c>
      <c r="E1308" s="14">
        <v>9</v>
      </c>
      <c r="F1308" s="14">
        <v>20</v>
      </c>
      <c r="G1308" s="14">
        <v>34</v>
      </c>
      <c r="H1308" s="14">
        <v>40</v>
      </c>
      <c r="I1308" s="14" t="str">
        <f t="shared" si="56"/>
        <v>39203440</v>
      </c>
      <c r="J1308" s="14" t="str">
        <f>IF(COUNTIF($I$5:I1308,I1308)&gt;1,"Doublon","")</f>
        <v/>
      </c>
      <c r="K1308" s="14">
        <v>6</v>
      </c>
      <c r="L1308" s="15">
        <v>12</v>
      </c>
      <c r="M1308" s="14">
        <f t="shared" si="55"/>
        <v>106</v>
      </c>
    </row>
    <row r="1309" spans="1:13" x14ac:dyDescent="0.25">
      <c r="A1309" s="12">
        <v>1305</v>
      </c>
      <c r="B1309" s="12">
        <v>2020</v>
      </c>
      <c r="C1309" s="13">
        <v>43914</v>
      </c>
      <c r="D1309" s="14">
        <v>7</v>
      </c>
      <c r="E1309" s="14">
        <v>12</v>
      </c>
      <c r="F1309" s="14">
        <v>26</v>
      </c>
      <c r="G1309" s="14">
        <v>30</v>
      </c>
      <c r="H1309" s="14">
        <v>33</v>
      </c>
      <c r="I1309" s="14" t="str">
        <f t="shared" si="56"/>
        <v>712263033</v>
      </c>
      <c r="J1309" s="14" t="str">
        <f>IF(COUNTIF($I$5:I1309,I1309)&gt;1,"Doublon","")</f>
        <v/>
      </c>
      <c r="K1309" s="14">
        <v>10</v>
      </c>
      <c r="L1309" s="15">
        <v>11</v>
      </c>
      <c r="M1309" s="14">
        <f t="shared" si="55"/>
        <v>108</v>
      </c>
    </row>
    <row r="1310" spans="1:13" x14ac:dyDescent="0.25">
      <c r="A1310" s="12">
        <v>1306</v>
      </c>
      <c r="B1310" s="12">
        <v>2020</v>
      </c>
      <c r="C1310" s="13">
        <v>43917</v>
      </c>
      <c r="D1310" s="14">
        <v>11</v>
      </c>
      <c r="E1310" s="14">
        <v>14</v>
      </c>
      <c r="F1310" s="14">
        <v>27</v>
      </c>
      <c r="G1310" s="14">
        <v>41</v>
      </c>
      <c r="H1310" s="14">
        <v>46</v>
      </c>
      <c r="I1310" s="14" t="str">
        <f t="shared" si="56"/>
        <v>1114274146</v>
      </c>
      <c r="J1310" s="14" t="str">
        <f>IF(COUNTIF($I$5:I1310,I1310)&gt;1,"Doublon","")</f>
        <v/>
      </c>
      <c r="K1310" s="14">
        <v>2</v>
      </c>
      <c r="L1310" s="15">
        <v>3</v>
      </c>
      <c r="M1310" s="14">
        <f t="shared" ref="M1310:M1373" si="57">D1310+E1310+F1310+G1310+H1310</f>
        <v>139</v>
      </c>
    </row>
    <row r="1311" spans="1:13" x14ac:dyDescent="0.25">
      <c r="A1311" s="12">
        <v>1307</v>
      </c>
      <c r="B1311" s="12">
        <v>2020</v>
      </c>
      <c r="C1311" s="13">
        <v>43921</v>
      </c>
      <c r="D1311" s="14">
        <v>12</v>
      </c>
      <c r="E1311" s="14">
        <v>17</v>
      </c>
      <c r="F1311" s="14">
        <v>24</v>
      </c>
      <c r="G1311" s="14">
        <v>30</v>
      </c>
      <c r="H1311" s="14">
        <v>36</v>
      </c>
      <c r="I1311" s="14" t="str">
        <f t="shared" si="56"/>
        <v>1217243036</v>
      </c>
      <c r="J1311" s="14" t="str">
        <f>IF(COUNTIF($I$5:I1311,I1311)&gt;1,"Doublon","")</f>
        <v/>
      </c>
      <c r="K1311" s="14">
        <v>1</v>
      </c>
      <c r="L1311" s="15">
        <v>9</v>
      </c>
      <c r="M1311" s="14">
        <f t="shared" si="57"/>
        <v>119</v>
      </c>
    </row>
    <row r="1312" spans="1:13" x14ac:dyDescent="0.25">
      <c r="A1312" s="12">
        <v>1308</v>
      </c>
      <c r="B1312" s="12">
        <v>2020</v>
      </c>
      <c r="C1312" s="13">
        <v>43924</v>
      </c>
      <c r="D1312" s="14">
        <v>16</v>
      </c>
      <c r="E1312" s="14">
        <v>19</v>
      </c>
      <c r="F1312" s="14">
        <v>34</v>
      </c>
      <c r="G1312" s="14">
        <v>46</v>
      </c>
      <c r="H1312" s="14">
        <v>50</v>
      </c>
      <c r="I1312" s="14" t="str">
        <f t="shared" si="56"/>
        <v>1619344650</v>
      </c>
      <c r="J1312" s="14" t="str">
        <f>IF(COUNTIF($I$5:I1312,I1312)&gt;1,"Doublon","")</f>
        <v/>
      </c>
      <c r="K1312" s="14">
        <v>2</v>
      </c>
      <c r="L1312" s="15">
        <v>6</v>
      </c>
      <c r="M1312" s="14">
        <f t="shared" si="57"/>
        <v>165</v>
      </c>
    </row>
    <row r="1313" spans="1:13" x14ac:dyDescent="0.25">
      <c r="A1313" s="12">
        <v>1309</v>
      </c>
      <c r="B1313" s="12">
        <v>2020</v>
      </c>
      <c r="C1313" s="13">
        <v>43928</v>
      </c>
      <c r="D1313" s="14">
        <v>4</v>
      </c>
      <c r="E1313" s="14">
        <v>5</v>
      </c>
      <c r="F1313" s="14">
        <v>14</v>
      </c>
      <c r="G1313" s="14">
        <v>33</v>
      </c>
      <c r="H1313" s="14">
        <v>48</v>
      </c>
      <c r="I1313" s="14" t="str">
        <f t="shared" si="56"/>
        <v>45143348</v>
      </c>
      <c r="J1313" s="14" t="str">
        <f>IF(COUNTIF($I$5:I1313,I1313)&gt;1,"Doublon","")</f>
        <v/>
      </c>
      <c r="K1313" s="14">
        <v>7</v>
      </c>
      <c r="L1313" s="15">
        <v>12</v>
      </c>
      <c r="M1313" s="14">
        <f t="shared" si="57"/>
        <v>104</v>
      </c>
    </row>
    <row r="1314" spans="1:13" x14ac:dyDescent="0.25">
      <c r="A1314" s="12">
        <v>1310</v>
      </c>
      <c r="B1314" s="12">
        <v>2020</v>
      </c>
      <c r="C1314" s="13">
        <v>43931</v>
      </c>
      <c r="D1314" s="14">
        <v>3</v>
      </c>
      <c r="E1314" s="14">
        <v>10</v>
      </c>
      <c r="F1314" s="14">
        <v>17</v>
      </c>
      <c r="G1314" s="14">
        <v>33</v>
      </c>
      <c r="H1314" s="14">
        <v>39</v>
      </c>
      <c r="I1314" s="14" t="str">
        <f t="shared" si="56"/>
        <v>310173339</v>
      </c>
      <c r="J1314" s="14" t="str">
        <f>IF(COUNTIF($I$5:I1314,I1314)&gt;1,"Doublon","")</f>
        <v/>
      </c>
      <c r="K1314" s="14">
        <v>1</v>
      </c>
      <c r="L1314" s="15">
        <v>4</v>
      </c>
      <c r="M1314" s="14">
        <f t="shared" si="57"/>
        <v>102</v>
      </c>
    </row>
    <row r="1315" spans="1:13" x14ac:dyDescent="0.25">
      <c r="A1315" s="12">
        <v>1311</v>
      </c>
      <c r="B1315" s="12">
        <v>2020</v>
      </c>
      <c r="C1315" s="13">
        <v>43935</v>
      </c>
      <c r="D1315" s="14">
        <v>6</v>
      </c>
      <c r="E1315" s="14">
        <v>29</v>
      </c>
      <c r="F1315" s="14">
        <v>34</v>
      </c>
      <c r="G1315" s="14">
        <v>35</v>
      </c>
      <c r="H1315" s="14">
        <v>40</v>
      </c>
      <c r="I1315" s="14" t="str">
        <f t="shared" si="56"/>
        <v>629343540</v>
      </c>
      <c r="J1315" s="14" t="str">
        <f>IF(COUNTIF($I$5:I1315,I1315)&gt;1,"Doublon","")</f>
        <v/>
      </c>
      <c r="K1315" s="14">
        <v>4</v>
      </c>
      <c r="L1315" s="15">
        <v>11</v>
      </c>
      <c r="M1315" s="14">
        <f t="shared" si="57"/>
        <v>144</v>
      </c>
    </row>
    <row r="1316" spans="1:13" x14ac:dyDescent="0.25">
      <c r="A1316" s="12">
        <v>1312</v>
      </c>
      <c r="B1316" s="12">
        <v>2020</v>
      </c>
      <c r="C1316" s="13">
        <v>43938</v>
      </c>
      <c r="D1316" s="14">
        <v>16</v>
      </c>
      <c r="E1316" s="14">
        <v>28</v>
      </c>
      <c r="F1316" s="14">
        <v>32</v>
      </c>
      <c r="G1316" s="14">
        <v>37</v>
      </c>
      <c r="H1316" s="14">
        <v>45</v>
      </c>
      <c r="I1316" s="14" t="str">
        <f t="shared" si="56"/>
        <v>1628323745</v>
      </c>
      <c r="J1316" s="14" t="str">
        <f>IF(COUNTIF($I$5:I1316,I1316)&gt;1,"Doublon","")</f>
        <v/>
      </c>
      <c r="K1316" s="14">
        <v>1</v>
      </c>
      <c r="L1316" s="15">
        <v>11</v>
      </c>
      <c r="M1316" s="14">
        <f t="shared" si="57"/>
        <v>158</v>
      </c>
    </row>
    <row r="1317" spans="1:13" x14ac:dyDescent="0.25">
      <c r="A1317" s="12">
        <v>1313</v>
      </c>
      <c r="B1317" s="12">
        <v>2020</v>
      </c>
      <c r="C1317" s="13">
        <v>43942</v>
      </c>
      <c r="D1317" s="14">
        <v>10</v>
      </c>
      <c r="E1317" s="14">
        <v>11</v>
      </c>
      <c r="F1317" s="14">
        <v>14</v>
      </c>
      <c r="G1317" s="14">
        <v>23</v>
      </c>
      <c r="H1317" s="14">
        <v>28</v>
      </c>
      <c r="I1317" s="14" t="str">
        <f t="shared" si="56"/>
        <v>1011142328</v>
      </c>
      <c r="J1317" s="14" t="str">
        <f>IF(COUNTIF($I$5:I1317,I1317)&gt;1,"Doublon","")</f>
        <v/>
      </c>
      <c r="K1317" s="14">
        <v>6</v>
      </c>
      <c r="L1317" s="15">
        <v>8</v>
      </c>
      <c r="M1317" s="14">
        <f t="shared" si="57"/>
        <v>86</v>
      </c>
    </row>
    <row r="1318" spans="1:13" x14ac:dyDescent="0.25">
      <c r="A1318" s="12">
        <v>1314</v>
      </c>
      <c r="B1318" s="12">
        <v>2020</v>
      </c>
      <c r="C1318" s="13">
        <v>43945</v>
      </c>
      <c r="D1318" s="14">
        <v>1</v>
      </c>
      <c r="E1318" s="14">
        <v>5</v>
      </c>
      <c r="F1318" s="14">
        <v>19</v>
      </c>
      <c r="G1318" s="14">
        <v>21</v>
      </c>
      <c r="H1318" s="14">
        <v>28</v>
      </c>
      <c r="I1318" s="14" t="str">
        <f t="shared" si="56"/>
        <v>15192128</v>
      </c>
      <c r="J1318" s="14" t="str">
        <f>IF(COUNTIF($I$5:I1318,I1318)&gt;1,"Doublon","")</f>
        <v/>
      </c>
      <c r="K1318" s="14">
        <v>4</v>
      </c>
      <c r="L1318" s="15">
        <v>7</v>
      </c>
      <c r="M1318" s="14">
        <f t="shared" si="57"/>
        <v>74</v>
      </c>
    </row>
    <row r="1319" spans="1:13" x14ac:dyDescent="0.25">
      <c r="A1319" s="12">
        <v>1315</v>
      </c>
      <c r="B1319" s="12">
        <v>2020</v>
      </c>
      <c r="C1319" s="13">
        <v>43949</v>
      </c>
      <c r="D1319" s="14">
        <v>15</v>
      </c>
      <c r="E1319" s="14">
        <v>23</v>
      </c>
      <c r="F1319" s="14">
        <v>26</v>
      </c>
      <c r="G1319" s="14">
        <v>28</v>
      </c>
      <c r="H1319" s="14">
        <v>32</v>
      </c>
      <c r="I1319" s="14" t="str">
        <f t="shared" si="56"/>
        <v>1523262832</v>
      </c>
      <c r="J1319" s="14" t="str">
        <f>IF(COUNTIF($I$5:I1319,I1319)&gt;1,"Doublon","")</f>
        <v/>
      </c>
      <c r="K1319" s="14">
        <v>1</v>
      </c>
      <c r="L1319" s="15">
        <v>5</v>
      </c>
      <c r="M1319" s="14">
        <f t="shared" si="57"/>
        <v>124</v>
      </c>
    </row>
    <row r="1320" spans="1:13" x14ac:dyDescent="0.25">
      <c r="A1320" s="12">
        <v>1316</v>
      </c>
      <c r="B1320" s="12">
        <v>2020</v>
      </c>
      <c r="C1320" s="13">
        <v>43952</v>
      </c>
      <c r="D1320" s="14">
        <v>19</v>
      </c>
      <c r="E1320" s="14">
        <v>20</v>
      </c>
      <c r="F1320" s="14">
        <v>38</v>
      </c>
      <c r="G1320" s="14">
        <v>45</v>
      </c>
      <c r="H1320" s="14">
        <v>47</v>
      </c>
      <c r="I1320" s="14" t="str">
        <f t="shared" si="56"/>
        <v>1920384547</v>
      </c>
      <c r="J1320" s="14" t="str">
        <f>IF(COUNTIF($I$5:I1320,I1320)&gt;1,"Doublon","")</f>
        <v/>
      </c>
      <c r="K1320" s="14">
        <v>2</v>
      </c>
      <c r="L1320" s="15">
        <v>6</v>
      </c>
      <c r="M1320" s="14">
        <f t="shared" si="57"/>
        <v>169</v>
      </c>
    </row>
    <row r="1321" spans="1:13" x14ac:dyDescent="0.25">
      <c r="A1321" s="12">
        <v>1317</v>
      </c>
      <c r="B1321" s="12">
        <v>2020</v>
      </c>
      <c r="C1321" s="13">
        <v>43956</v>
      </c>
      <c r="D1321" s="14">
        <v>2</v>
      </c>
      <c r="E1321" s="14">
        <v>10</v>
      </c>
      <c r="F1321" s="14">
        <v>22</v>
      </c>
      <c r="G1321" s="14">
        <v>27</v>
      </c>
      <c r="H1321" s="14">
        <v>41</v>
      </c>
      <c r="I1321" s="14" t="str">
        <f t="shared" si="56"/>
        <v>210222741</v>
      </c>
      <c r="J1321" s="14" t="str">
        <f>IF(COUNTIF($I$5:I1321,I1321)&gt;1,"Doublon","")</f>
        <v/>
      </c>
      <c r="K1321" s="14">
        <v>2</v>
      </c>
      <c r="L1321" s="15">
        <v>3</v>
      </c>
      <c r="M1321" s="14">
        <f t="shared" si="57"/>
        <v>102</v>
      </c>
    </row>
    <row r="1322" spans="1:13" x14ac:dyDescent="0.25">
      <c r="A1322" s="12">
        <v>1318</v>
      </c>
      <c r="B1322" s="12">
        <v>2020</v>
      </c>
      <c r="C1322" s="13">
        <v>43959</v>
      </c>
      <c r="D1322" s="14">
        <v>8</v>
      </c>
      <c r="E1322" s="14">
        <v>25</v>
      </c>
      <c r="F1322" s="14">
        <v>32</v>
      </c>
      <c r="G1322" s="14">
        <v>33</v>
      </c>
      <c r="H1322" s="14">
        <v>38</v>
      </c>
      <c r="I1322" s="14" t="str">
        <f t="shared" si="56"/>
        <v>825323338</v>
      </c>
      <c r="J1322" s="14" t="str">
        <f>IF(COUNTIF($I$5:I1322,I1322)&gt;1,"Doublon","")</f>
        <v/>
      </c>
      <c r="K1322" s="14">
        <v>7</v>
      </c>
      <c r="L1322" s="15">
        <v>9</v>
      </c>
      <c r="M1322" s="14">
        <f t="shared" si="57"/>
        <v>136</v>
      </c>
    </row>
    <row r="1323" spans="1:13" x14ac:dyDescent="0.25">
      <c r="A1323" s="12">
        <v>1319</v>
      </c>
      <c r="B1323" s="12">
        <v>2020</v>
      </c>
      <c r="C1323" s="13">
        <v>43963</v>
      </c>
      <c r="D1323" s="14">
        <v>9</v>
      </c>
      <c r="E1323" s="14">
        <v>16</v>
      </c>
      <c r="F1323" s="14">
        <v>29</v>
      </c>
      <c r="G1323" s="14">
        <v>37</v>
      </c>
      <c r="H1323" s="14">
        <v>39</v>
      </c>
      <c r="I1323" s="14" t="str">
        <f t="shared" si="56"/>
        <v>916293739</v>
      </c>
      <c r="J1323" s="14" t="str">
        <f>IF(COUNTIF($I$5:I1323,I1323)&gt;1,"Doublon","")</f>
        <v/>
      </c>
      <c r="K1323" s="14">
        <v>4</v>
      </c>
      <c r="L1323" s="15">
        <v>11</v>
      </c>
      <c r="M1323" s="14">
        <f t="shared" si="57"/>
        <v>130</v>
      </c>
    </row>
    <row r="1324" spans="1:13" x14ac:dyDescent="0.25">
      <c r="A1324" s="12">
        <v>1320</v>
      </c>
      <c r="B1324" s="12">
        <v>2020</v>
      </c>
      <c r="C1324" s="13">
        <v>43966</v>
      </c>
      <c r="D1324" s="14">
        <v>11</v>
      </c>
      <c r="E1324" s="14">
        <v>23</v>
      </c>
      <c r="F1324" s="14">
        <v>32</v>
      </c>
      <c r="G1324" s="14">
        <v>34</v>
      </c>
      <c r="H1324" s="14">
        <v>39</v>
      </c>
      <c r="I1324" s="14" t="str">
        <f t="shared" si="56"/>
        <v>1123323439</v>
      </c>
      <c r="J1324" s="14" t="str">
        <f>IF(COUNTIF($I$5:I1324,I1324)&gt;1,"Doublon","")</f>
        <v/>
      </c>
      <c r="K1324" s="14">
        <v>1</v>
      </c>
      <c r="L1324" s="15">
        <v>6</v>
      </c>
      <c r="M1324" s="14">
        <f t="shared" si="57"/>
        <v>139</v>
      </c>
    </row>
    <row r="1325" spans="1:13" x14ac:dyDescent="0.25">
      <c r="A1325" s="12">
        <v>1321</v>
      </c>
      <c r="B1325" s="12">
        <v>2020</v>
      </c>
      <c r="C1325" s="13">
        <v>43970</v>
      </c>
      <c r="D1325" s="14">
        <v>5</v>
      </c>
      <c r="E1325" s="14">
        <v>25</v>
      </c>
      <c r="F1325" s="14">
        <v>32</v>
      </c>
      <c r="G1325" s="14">
        <v>37</v>
      </c>
      <c r="H1325" s="14">
        <v>43</v>
      </c>
      <c r="I1325" s="14" t="str">
        <f t="shared" si="56"/>
        <v>525323743</v>
      </c>
      <c r="J1325" s="14" t="str">
        <f>IF(COUNTIF($I$5:I1325,I1325)&gt;1,"Doublon","")</f>
        <v/>
      </c>
      <c r="K1325" s="14">
        <v>6</v>
      </c>
      <c r="L1325" s="15">
        <v>7</v>
      </c>
      <c r="M1325" s="14">
        <f t="shared" si="57"/>
        <v>142</v>
      </c>
    </row>
    <row r="1326" spans="1:13" x14ac:dyDescent="0.25">
      <c r="A1326" s="12">
        <v>1322</v>
      </c>
      <c r="B1326" s="12">
        <v>2020</v>
      </c>
      <c r="C1326" s="13">
        <v>43973</v>
      </c>
      <c r="D1326" s="14">
        <v>3</v>
      </c>
      <c r="E1326" s="14">
        <v>18</v>
      </c>
      <c r="F1326" s="14">
        <v>22</v>
      </c>
      <c r="G1326" s="14">
        <v>27</v>
      </c>
      <c r="H1326" s="14">
        <v>32</v>
      </c>
      <c r="I1326" s="14" t="str">
        <f t="shared" si="56"/>
        <v>318222732</v>
      </c>
      <c r="J1326" s="14" t="str">
        <f>IF(COUNTIF($I$5:I1326,I1326)&gt;1,"Doublon","")</f>
        <v/>
      </c>
      <c r="K1326" s="14">
        <v>2</v>
      </c>
      <c r="L1326" s="15">
        <v>7</v>
      </c>
      <c r="M1326" s="14">
        <f t="shared" si="57"/>
        <v>102</v>
      </c>
    </row>
    <row r="1327" spans="1:13" x14ac:dyDescent="0.25">
      <c r="A1327" s="12">
        <v>1323</v>
      </c>
      <c r="B1327" s="12">
        <v>2020</v>
      </c>
      <c r="C1327" s="13">
        <v>43977</v>
      </c>
      <c r="D1327" s="14">
        <v>4</v>
      </c>
      <c r="E1327" s="14">
        <v>9</v>
      </c>
      <c r="F1327" s="14">
        <v>14</v>
      </c>
      <c r="G1327" s="14">
        <v>21</v>
      </c>
      <c r="H1327" s="14">
        <v>27</v>
      </c>
      <c r="I1327" s="14" t="str">
        <f t="shared" si="56"/>
        <v>49142127</v>
      </c>
      <c r="J1327" s="14" t="str">
        <f>IF(COUNTIF($I$5:I1327,I1327)&gt;1,"Doublon","")</f>
        <v/>
      </c>
      <c r="K1327" s="14">
        <v>4</v>
      </c>
      <c r="L1327" s="15">
        <v>6</v>
      </c>
      <c r="M1327" s="14">
        <f t="shared" si="57"/>
        <v>75</v>
      </c>
    </row>
    <row r="1328" spans="1:13" x14ac:dyDescent="0.25">
      <c r="A1328" s="12">
        <v>1324</v>
      </c>
      <c r="B1328" s="12">
        <v>2020</v>
      </c>
      <c r="C1328" s="13">
        <v>43980</v>
      </c>
      <c r="D1328" s="14">
        <v>4</v>
      </c>
      <c r="E1328" s="14">
        <v>8</v>
      </c>
      <c r="F1328" s="14">
        <v>11</v>
      </c>
      <c r="G1328" s="14">
        <v>19</v>
      </c>
      <c r="H1328" s="14">
        <v>46</v>
      </c>
      <c r="I1328" s="14" t="str">
        <f t="shared" si="56"/>
        <v>48111946</v>
      </c>
      <c r="J1328" s="14" t="str">
        <f>IF(COUNTIF($I$5:I1328,I1328)&gt;1,"Doublon","")</f>
        <v/>
      </c>
      <c r="K1328" s="14">
        <v>4</v>
      </c>
      <c r="L1328" s="15">
        <v>8</v>
      </c>
      <c r="M1328" s="14">
        <f t="shared" si="57"/>
        <v>88</v>
      </c>
    </row>
    <row r="1329" spans="1:13" x14ac:dyDescent="0.25">
      <c r="A1329" s="12">
        <v>1325</v>
      </c>
      <c r="B1329" s="12">
        <v>2020</v>
      </c>
      <c r="C1329" s="13">
        <v>43984</v>
      </c>
      <c r="D1329" s="14">
        <v>10</v>
      </c>
      <c r="E1329" s="14">
        <v>12</v>
      </c>
      <c r="F1329" s="14">
        <v>22</v>
      </c>
      <c r="G1329" s="14">
        <v>26</v>
      </c>
      <c r="H1329" s="14">
        <v>49</v>
      </c>
      <c r="I1329" s="14" t="str">
        <f t="shared" si="56"/>
        <v>1012222649</v>
      </c>
      <c r="J1329" s="14" t="str">
        <f>IF(COUNTIF($I$5:I1329,I1329)&gt;1,"Doublon","")</f>
        <v/>
      </c>
      <c r="K1329" s="14">
        <v>7</v>
      </c>
      <c r="L1329" s="15">
        <v>11</v>
      </c>
      <c r="M1329" s="14">
        <f t="shared" si="57"/>
        <v>119</v>
      </c>
    </row>
    <row r="1330" spans="1:13" x14ac:dyDescent="0.25">
      <c r="A1330" s="12">
        <v>1326</v>
      </c>
      <c r="B1330" s="12">
        <v>2020</v>
      </c>
      <c r="C1330" s="13">
        <v>43987</v>
      </c>
      <c r="D1330" s="14">
        <v>5</v>
      </c>
      <c r="E1330" s="14">
        <v>11</v>
      </c>
      <c r="F1330" s="14">
        <v>17</v>
      </c>
      <c r="G1330" s="14">
        <v>24</v>
      </c>
      <c r="H1330" s="14">
        <v>37</v>
      </c>
      <c r="I1330" s="14" t="str">
        <f t="shared" si="56"/>
        <v>511172437</v>
      </c>
      <c r="J1330" s="14" t="str">
        <f>IF(COUNTIF($I$5:I1330,I1330)&gt;1,"Doublon","")</f>
        <v/>
      </c>
      <c r="K1330" s="14">
        <v>3</v>
      </c>
      <c r="L1330" s="15">
        <v>6</v>
      </c>
      <c r="M1330" s="14">
        <f t="shared" si="57"/>
        <v>94</v>
      </c>
    </row>
    <row r="1331" spans="1:13" x14ac:dyDescent="0.25">
      <c r="A1331" s="12">
        <v>1327</v>
      </c>
      <c r="B1331" s="12">
        <v>2020</v>
      </c>
      <c r="C1331" s="13">
        <v>43991</v>
      </c>
      <c r="D1331" s="14">
        <v>5</v>
      </c>
      <c r="E1331" s="14">
        <v>15</v>
      </c>
      <c r="F1331" s="14">
        <v>27</v>
      </c>
      <c r="G1331" s="14">
        <v>36</v>
      </c>
      <c r="H1331" s="14">
        <v>46</v>
      </c>
      <c r="I1331" s="14" t="str">
        <f t="shared" si="56"/>
        <v>515273646</v>
      </c>
      <c r="J1331" s="14" t="str">
        <f>IF(COUNTIF($I$5:I1331,I1331)&gt;1,"Doublon","")</f>
        <v/>
      </c>
      <c r="K1331" s="14">
        <v>2</v>
      </c>
      <c r="L1331" s="15">
        <v>8</v>
      </c>
      <c r="M1331" s="14">
        <f t="shared" si="57"/>
        <v>129</v>
      </c>
    </row>
    <row r="1332" spans="1:13" x14ac:dyDescent="0.25">
      <c r="A1332" s="12">
        <v>1328</v>
      </c>
      <c r="B1332" s="12">
        <v>2020</v>
      </c>
      <c r="C1332" s="13">
        <v>43994</v>
      </c>
      <c r="D1332" s="14">
        <v>2</v>
      </c>
      <c r="E1332" s="14">
        <v>24</v>
      </c>
      <c r="F1332" s="14">
        <v>39</v>
      </c>
      <c r="G1332" s="14">
        <v>45</v>
      </c>
      <c r="H1332" s="14">
        <v>46</v>
      </c>
      <c r="I1332" s="14" t="str">
        <f t="shared" si="56"/>
        <v>224394546</v>
      </c>
      <c r="J1332" s="14" t="str">
        <f>IF(COUNTIF($I$5:I1332,I1332)&gt;1,"Doublon","")</f>
        <v/>
      </c>
      <c r="K1332" s="14">
        <v>4</v>
      </c>
      <c r="L1332" s="15">
        <v>8</v>
      </c>
      <c r="M1332" s="14">
        <f t="shared" si="57"/>
        <v>156</v>
      </c>
    </row>
    <row r="1333" spans="1:13" x14ac:dyDescent="0.25">
      <c r="A1333" s="12">
        <v>1329</v>
      </c>
      <c r="B1333" s="12">
        <v>2020</v>
      </c>
      <c r="C1333" s="13">
        <v>43998</v>
      </c>
      <c r="D1333" s="14">
        <v>4</v>
      </c>
      <c r="E1333" s="14">
        <v>9</v>
      </c>
      <c r="F1333" s="14">
        <v>11</v>
      </c>
      <c r="G1333" s="14">
        <v>17</v>
      </c>
      <c r="H1333" s="14">
        <v>39</v>
      </c>
      <c r="I1333" s="14" t="str">
        <f t="shared" si="56"/>
        <v>49111739</v>
      </c>
      <c r="J1333" s="14" t="str">
        <f>IF(COUNTIF($I$5:I1333,I1333)&gt;1,"Doublon","")</f>
        <v/>
      </c>
      <c r="K1333" s="14">
        <v>2</v>
      </c>
      <c r="L1333" s="15">
        <v>10</v>
      </c>
      <c r="M1333" s="14">
        <f t="shared" si="57"/>
        <v>80</v>
      </c>
    </row>
    <row r="1334" spans="1:13" x14ac:dyDescent="0.25">
      <c r="A1334" s="12">
        <v>1330</v>
      </c>
      <c r="B1334" s="12">
        <v>2020</v>
      </c>
      <c r="C1334" s="13">
        <v>44001</v>
      </c>
      <c r="D1334" s="14">
        <v>5</v>
      </c>
      <c r="E1334" s="14">
        <v>14</v>
      </c>
      <c r="F1334" s="14">
        <v>19</v>
      </c>
      <c r="G1334" s="14">
        <v>24</v>
      </c>
      <c r="H1334" s="14">
        <v>43</v>
      </c>
      <c r="I1334" s="14" t="str">
        <f t="shared" si="56"/>
        <v>514192443</v>
      </c>
      <c r="J1334" s="14" t="str">
        <f>IF(COUNTIF($I$5:I1334,I1334)&gt;1,"Doublon","")</f>
        <v/>
      </c>
      <c r="K1334" s="14">
        <v>3</v>
      </c>
      <c r="L1334" s="15">
        <v>11</v>
      </c>
      <c r="M1334" s="14">
        <f t="shared" si="57"/>
        <v>105</v>
      </c>
    </row>
    <row r="1335" spans="1:13" x14ac:dyDescent="0.25">
      <c r="A1335" s="12">
        <v>1331</v>
      </c>
      <c r="B1335" s="12">
        <v>2020</v>
      </c>
      <c r="C1335" s="13">
        <v>44005</v>
      </c>
      <c r="D1335" s="14">
        <v>2</v>
      </c>
      <c r="E1335" s="14">
        <v>12</v>
      </c>
      <c r="F1335" s="14">
        <v>19</v>
      </c>
      <c r="G1335" s="14">
        <v>46</v>
      </c>
      <c r="H1335" s="14">
        <v>49</v>
      </c>
      <c r="I1335" s="14" t="str">
        <f t="shared" si="56"/>
        <v>212194649</v>
      </c>
      <c r="J1335" s="14" t="str">
        <f>IF(COUNTIF($I$5:I1335,I1335)&gt;1,"Doublon","")</f>
        <v/>
      </c>
      <c r="K1335" s="14">
        <v>1</v>
      </c>
      <c r="L1335" s="15">
        <v>8</v>
      </c>
      <c r="M1335" s="14">
        <f t="shared" si="57"/>
        <v>128</v>
      </c>
    </row>
    <row r="1336" spans="1:13" x14ac:dyDescent="0.25">
      <c r="A1336" s="12">
        <v>1332</v>
      </c>
      <c r="B1336" s="12">
        <v>2020</v>
      </c>
      <c r="C1336" s="13">
        <v>44008</v>
      </c>
      <c r="D1336" s="14">
        <v>1</v>
      </c>
      <c r="E1336" s="14">
        <v>10</v>
      </c>
      <c r="F1336" s="14">
        <v>12</v>
      </c>
      <c r="G1336" s="14">
        <v>21</v>
      </c>
      <c r="H1336" s="14">
        <v>26</v>
      </c>
      <c r="I1336" s="14" t="str">
        <f t="shared" si="56"/>
        <v>110122126</v>
      </c>
      <c r="J1336" s="14" t="str">
        <f>IF(COUNTIF($I$5:I1336,I1336)&gt;1,"Doublon","")</f>
        <v/>
      </c>
      <c r="K1336" s="14">
        <v>5</v>
      </c>
      <c r="L1336" s="15">
        <v>11</v>
      </c>
      <c r="M1336" s="14">
        <f t="shared" si="57"/>
        <v>70</v>
      </c>
    </row>
    <row r="1337" spans="1:13" x14ac:dyDescent="0.25">
      <c r="A1337" s="12">
        <v>1333</v>
      </c>
      <c r="B1337" s="12">
        <v>2020</v>
      </c>
      <c r="C1337" s="13">
        <v>44012</v>
      </c>
      <c r="D1337" s="14">
        <v>1</v>
      </c>
      <c r="E1337" s="14">
        <v>6</v>
      </c>
      <c r="F1337" s="14">
        <v>11</v>
      </c>
      <c r="G1337" s="14">
        <v>28</v>
      </c>
      <c r="H1337" s="14">
        <v>42</v>
      </c>
      <c r="I1337" s="14" t="str">
        <f t="shared" si="56"/>
        <v>16112842</v>
      </c>
      <c r="J1337" s="14" t="str">
        <f>IF(COUNTIF($I$5:I1337,I1337)&gt;1,"Doublon","")</f>
        <v/>
      </c>
      <c r="K1337" s="14">
        <v>2</v>
      </c>
      <c r="L1337" s="15">
        <v>10</v>
      </c>
      <c r="M1337" s="14">
        <f t="shared" si="57"/>
        <v>88</v>
      </c>
    </row>
    <row r="1338" spans="1:13" x14ac:dyDescent="0.25">
      <c r="A1338" s="12">
        <v>1334</v>
      </c>
      <c r="B1338" s="12">
        <v>2020</v>
      </c>
      <c r="C1338" s="13">
        <v>44015</v>
      </c>
      <c r="D1338" s="14">
        <v>4</v>
      </c>
      <c r="E1338" s="14">
        <v>16</v>
      </c>
      <c r="F1338" s="14">
        <v>27</v>
      </c>
      <c r="G1338" s="14">
        <v>37</v>
      </c>
      <c r="H1338" s="14">
        <v>39</v>
      </c>
      <c r="I1338" s="14" t="str">
        <f t="shared" si="56"/>
        <v>416273739</v>
      </c>
      <c r="J1338" s="14" t="str">
        <f>IF(COUNTIF($I$5:I1338,I1338)&gt;1,"Doublon","")</f>
        <v/>
      </c>
      <c r="K1338" s="14">
        <v>3</v>
      </c>
      <c r="L1338" s="15">
        <v>6</v>
      </c>
      <c r="M1338" s="14">
        <f t="shared" si="57"/>
        <v>123</v>
      </c>
    </row>
    <row r="1339" spans="1:13" x14ac:dyDescent="0.25">
      <c r="A1339" s="12">
        <v>1335</v>
      </c>
      <c r="B1339" s="12">
        <v>2020</v>
      </c>
      <c r="C1339" s="13">
        <v>44019</v>
      </c>
      <c r="D1339" s="14">
        <v>12</v>
      </c>
      <c r="E1339" s="14">
        <v>16</v>
      </c>
      <c r="F1339" s="14">
        <v>23</v>
      </c>
      <c r="G1339" s="14">
        <v>33</v>
      </c>
      <c r="H1339" s="14">
        <v>41</v>
      </c>
      <c r="I1339" s="14" t="str">
        <f t="shared" si="56"/>
        <v>1216233341</v>
      </c>
      <c r="J1339" s="14" t="str">
        <f>IF(COUNTIF($I$5:I1339,I1339)&gt;1,"Doublon","")</f>
        <v/>
      </c>
      <c r="K1339" s="14">
        <v>8</v>
      </c>
      <c r="L1339" s="15">
        <v>10</v>
      </c>
      <c r="M1339" s="14">
        <f t="shared" si="57"/>
        <v>125</v>
      </c>
    </row>
    <row r="1340" spans="1:13" x14ac:dyDescent="0.25">
      <c r="A1340" s="12">
        <v>1336</v>
      </c>
      <c r="B1340" s="12">
        <v>2020</v>
      </c>
      <c r="C1340" s="13">
        <v>44022</v>
      </c>
      <c r="D1340" s="14">
        <v>15</v>
      </c>
      <c r="E1340" s="14">
        <v>17</v>
      </c>
      <c r="F1340" s="14">
        <v>23</v>
      </c>
      <c r="G1340" s="14">
        <v>30</v>
      </c>
      <c r="H1340" s="14">
        <v>38</v>
      </c>
      <c r="I1340" s="14" t="str">
        <f t="shared" si="56"/>
        <v>1517233038</v>
      </c>
      <c r="J1340" s="14" t="str">
        <f>IF(COUNTIF($I$5:I1340,I1340)&gt;1,"Doublon","")</f>
        <v/>
      </c>
      <c r="K1340" s="14">
        <v>2</v>
      </c>
      <c r="L1340" s="15">
        <v>7</v>
      </c>
      <c r="M1340" s="14">
        <f t="shared" si="57"/>
        <v>123</v>
      </c>
    </row>
    <row r="1341" spans="1:13" x14ac:dyDescent="0.25">
      <c r="A1341" s="12">
        <v>1337</v>
      </c>
      <c r="B1341" s="12">
        <v>2020</v>
      </c>
      <c r="C1341" s="13">
        <v>44026</v>
      </c>
      <c r="D1341" s="14">
        <v>11</v>
      </c>
      <c r="E1341" s="14">
        <v>22</v>
      </c>
      <c r="F1341" s="14">
        <v>30</v>
      </c>
      <c r="G1341" s="14">
        <v>37</v>
      </c>
      <c r="H1341" s="14">
        <v>47</v>
      </c>
      <c r="I1341" s="14" t="str">
        <f t="shared" si="56"/>
        <v>1122303747</v>
      </c>
      <c r="J1341" s="14" t="str">
        <f>IF(COUNTIF($I$5:I1341,I1341)&gt;1,"Doublon","")</f>
        <v/>
      </c>
      <c r="K1341" s="14">
        <v>9</v>
      </c>
      <c r="L1341" s="15">
        <v>10</v>
      </c>
      <c r="M1341" s="14">
        <f t="shared" si="57"/>
        <v>147</v>
      </c>
    </row>
    <row r="1342" spans="1:13" x14ac:dyDescent="0.25">
      <c r="A1342" s="12">
        <v>1338</v>
      </c>
      <c r="B1342" s="12">
        <v>2020</v>
      </c>
      <c r="C1342" s="13">
        <v>44029</v>
      </c>
      <c r="D1342" s="14">
        <v>7</v>
      </c>
      <c r="E1342" s="14">
        <v>15</v>
      </c>
      <c r="F1342" s="14">
        <v>27</v>
      </c>
      <c r="G1342" s="14">
        <v>41</v>
      </c>
      <c r="H1342" s="14">
        <v>43</v>
      </c>
      <c r="I1342" s="14" t="str">
        <f t="shared" si="56"/>
        <v>715274143</v>
      </c>
      <c r="J1342" s="14" t="str">
        <f>IF(COUNTIF($I$5:I1342,I1342)&gt;1,"Doublon","")</f>
        <v/>
      </c>
      <c r="K1342" s="14">
        <v>7</v>
      </c>
      <c r="L1342" s="15">
        <v>9</v>
      </c>
      <c r="M1342" s="14">
        <f t="shared" si="57"/>
        <v>133</v>
      </c>
    </row>
    <row r="1343" spans="1:13" x14ac:dyDescent="0.25">
      <c r="A1343" s="12">
        <v>1339</v>
      </c>
      <c r="B1343" s="12">
        <v>2020</v>
      </c>
      <c r="C1343" s="13">
        <v>44033</v>
      </c>
      <c r="D1343" s="14">
        <v>14</v>
      </c>
      <c r="E1343" s="14">
        <v>15</v>
      </c>
      <c r="F1343" s="14">
        <v>24</v>
      </c>
      <c r="G1343" s="14">
        <v>29</v>
      </c>
      <c r="H1343" s="14">
        <v>42</v>
      </c>
      <c r="I1343" s="14" t="str">
        <f t="shared" si="56"/>
        <v>1415242942</v>
      </c>
      <c r="J1343" s="14" t="str">
        <f>IF(COUNTIF($I$5:I1343,I1343)&gt;1,"Doublon","")</f>
        <v/>
      </c>
      <c r="K1343" s="14">
        <v>2</v>
      </c>
      <c r="L1343" s="15">
        <v>4</v>
      </c>
      <c r="M1343" s="14">
        <f t="shared" si="57"/>
        <v>124</v>
      </c>
    </row>
    <row r="1344" spans="1:13" x14ac:dyDescent="0.25">
      <c r="A1344" s="12">
        <v>1340</v>
      </c>
      <c r="B1344" s="12">
        <v>2020</v>
      </c>
      <c r="C1344" s="13">
        <v>44036</v>
      </c>
      <c r="D1344" s="14">
        <v>8</v>
      </c>
      <c r="E1344" s="14">
        <v>9</v>
      </c>
      <c r="F1344" s="14">
        <v>27</v>
      </c>
      <c r="G1344" s="14">
        <v>28</v>
      </c>
      <c r="H1344" s="14">
        <v>50</v>
      </c>
      <c r="I1344" s="14" t="str">
        <f t="shared" si="56"/>
        <v>89272850</v>
      </c>
      <c r="J1344" s="14" t="str">
        <f>IF(COUNTIF($I$5:I1344,I1344)&gt;1,"Doublon","")</f>
        <v/>
      </c>
      <c r="K1344" s="14">
        <v>4</v>
      </c>
      <c r="L1344" s="15">
        <v>12</v>
      </c>
      <c r="M1344" s="14">
        <f t="shared" si="57"/>
        <v>122</v>
      </c>
    </row>
    <row r="1345" spans="1:13" x14ac:dyDescent="0.25">
      <c r="A1345" s="12">
        <v>1341</v>
      </c>
      <c r="B1345" s="12">
        <v>2020</v>
      </c>
      <c r="C1345" s="13">
        <v>44040</v>
      </c>
      <c r="D1345" s="14">
        <v>9</v>
      </c>
      <c r="E1345" s="14">
        <v>13</v>
      </c>
      <c r="F1345" s="14">
        <v>15</v>
      </c>
      <c r="G1345" s="14">
        <v>17</v>
      </c>
      <c r="H1345" s="14">
        <v>34</v>
      </c>
      <c r="I1345" s="14" t="str">
        <f t="shared" si="56"/>
        <v>913151734</v>
      </c>
      <c r="J1345" s="14" t="str">
        <f>IF(COUNTIF($I$5:I1345,I1345)&gt;1,"Doublon","")</f>
        <v/>
      </c>
      <c r="K1345" s="14">
        <v>2</v>
      </c>
      <c r="L1345" s="15">
        <v>7</v>
      </c>
      <c r="M1345" s="14">
        <f t="shared" si="57"/>
        <v>88</v>
      </c>
    </row>
    <row r="1346" spans="1:13" x14ac:dyDescent="0.25">
      <c r="A1346" s="12">
        <v>1342</v>
      </c>
      <c r="B1346" s="12">
        <v>2020</v>
      </c>
      <c r="C1346" s="13">
        <v>44043</v>
      </c>
      <c r="D1346" s="14">
        <v>21</v>
      </c>
      <c r="E1346" s="14">
        <v>24</v>
      </c>
      <c r="F1346" s="14">
        <v>30</v>
      </c>
      <c r="G1346" s="14">
        <v>46</v>
      </c>
      <c r="H1346" s="14">
        <v>49</v>
      </c>
      <c r="I1346" s="14" t="str">
        <f t="shared" si="56"/>
        <v>2124304649</v>
      </c>
      <c r="J1346" s="14" t="str">
        <f>IF(COUNTIF($I$5:I1346,I1346)&gt;1,"Doublon","")</f>
        <v/>
      </c>
      <c r="K1346" s="14">
        <v>2</v>
      </c>
      <c r="L1346" s="15">
        <v>5</v>
      </c>
      <c r="M1346" s="14">
        <f t="shared" si="57"/>
        <v>170</v>
      </c>
    </row>
    <row r="1347" spans="1:13" x14ac:dyDescent="0.25">
      <c r="A1347" s="12">
        <v>1343</v>
      </c>
      <c r="B1347" s="12">
        <v>2020</v>
      </c>
      <c r="C1347" s="13">
        <v>44047</v>
      </c>
      <c r="D1347" s="14">
        <v>1</v>
      </c>
      <c r="E1347" s="14">
        <v>2</v>
      </c>
      <c r="F1347" s="14">
        <v>5</v>
      </c>
      <c r="G1347" s="14">
        <v>15</v>
      </c>
      <c r="H1347" s="14">
        <v>42</v>
      </c>
      <c r="I1347" s="14" t="str">
        <f t="shared" si="56"/>
        <v>1251542</v>
      </c>
      <c r="J1347" s="14" t="str">
        <f>IF(COUNTIF($I$5:I1347,I1347)&gt;1,"Doublon","")</f>
        <v/>
      </c>
      <c r="K1347" s="14">
        <v>5</v>
      </c>
      <c r="L1347" s="15">
        <v>8</v>
      </c>
      <c r="M1347" s="14">
        <f t="shared" si="57"/>
        <v>65</v>
      </c>
    </row>
    <row r="1348" spans="1:13" x14ac:dyDescent="0.25">
      <c r="A1348" s="12">
        <v>1344</v>
      </c>
      <c r="B1348" s="12">
        <v>2020</v>
      </c>
      <c r="C1348" s="13">
        <v>44050</v>
      </c>
      <c r="D1348" s="14">
        <v>5</v>
      </c>
      <c r="E1348" s="14">
        <v>20</v>
      </c>
      <c r="F1348" s="14">
        <v>21</v>
      </c>
      <c r="G1348" s="14">
        <v>36</v>
      </c>
      <c r="H1348" s="14">
        <v>41</v>
      </c>
      <c r="I1348" s="14" t="str">
        <f t="shared" si="56"/>
        <v>520213641</v>
      </c>
      <c r="J1348" s="14" t="str">
        <f>IF(COUNTIF($I$5:I1348,I1348)&gt;1,"Doublon","")</f>
        <v/>
      </c>
      <c r="K1348" s="14">
        <v>6</v>
      </c>
      <c r="L1348" s="15">
        <v>11</v>
      </c>
      <c r="M1348" s="14">
        <f t="shared" si="57"/>
        <v>123</v>
      </c>
    </row>
    <row r="1349" spans="1:13" x14ac:dyDescent="0.25">
      <c r="A1349" s="12">
        <v>1345</v>
      </c>
      <c r="B1349" s="12">
        <v>2020</v>
      </c>
      <c r="C1349" s="13">
        <v>44054</v>
      </c>
      <c r="D1349" s="14">
        <v>8</v>
      </c>
      <c r="E1349" s="14">
        <v>13</v>
      </c>
      <c r="F1349" s="14">
        <v>14</v>
      </c>
      <c r="G1349" s="14">
        <v>42</v>
      </c>
      <c r="H1349" s="14">
        <v>50</v>
      </c>
      <c r="I1349" s="14" t="str">
        <f t="shared" si="56"/>
        <v>813144250</v>
      </c>
      <c r="J1349" s="14" t="str">
        <f>IF(COUNTIF($I$5:I1349,I1349)&gt;1,"Doublon","")</f>
        <v/>
      </c>
      <c r="K1349" s="14">
        <v>3</v>
      </c>
      <c r="L1349" s="15">
        <v>9</v>
      </c>
      <c r="M1349" s="14">
        <f t="shared" si="57"/>
        <v>127</v>
      </c>
    </row>
    <row r="1350" spans="1:13" x14ac:dyDescent="0.25">
      <c r="A1350" s="12">
        <v>1346</v>
      </c>
      <c r="B1350" s="12">
        <v>2020</v>
      </c>
      <c r="C1350" s="13">
        <v>44057</v>
      </c>
      <c r="D1350" s="14">
        <v>9</v>
      </c>
      <c r="E1350" s="14">
        <v>10</v>
      </c>
      <c r="F1350" s="14">
        <v>19</v>
      </c>
      <c r="G1350" s="14">
        <v>42</v>
      </c>
      <c r="H1350" s="14">
        <v>49</v>
      </c>
      <c r="I1350" s="14" t="str">
        <f t="shared" ref="I1350:I1413" si="58">D1350&amp;E1350&amp;F1350&amp;G1350&amp;H1350</f>
        <v>910194249</v>
      </c>
      <c r="J1350" s="14" t="str">
        <f>IF(COUNTIF($I$5:I1350,I1350)&gt;1,"Doublon","")</f>
        <v/>
      </c>
      <c r="K1350" s="14">
        <v>4</v>
      </c>
      <c r="L1350" s="15">
        <v>12</v>
      </c>
      <c r="M1350" s="14">
        <f t="shared" si="57"/>
        <v>129</v>
      </c>
    </row>
    <row r="1351" spans="1:13" x14ac:dyDescent="0.25">
      <c r="A1351" s="12">
        <v>1347</v>
      </c>
      <c r="B1351" s="12">
        <v>2020</v>
      </c>
      <c r="C1351" s="13">
        <v>44061</v>
      </c>
      <c r="D1351" s="14">
        <v>6</v>
      </c>
      <c r="E1351" s="14">
        <v>12</v>
      </c>
      <c r="F1351" s="14">
        <v>17</v>
      </c>
      <c r="G1351" s="14">
        <v>34</v>
      </c>
      <c r="H1351" s="14">
        <v>42</v>
      </c>
      <c r="I1351" s="14" t="str">
        <f t="shared" si="58"/>
        <v>612173442</v>
      </c>
      <c r="J1351" s="14" t="str">
        <f>IF(COUNTIF($I$5:I1351,I1351)&gt;1,"Doublon","")</f>
        <v/>
      </c>
      <c r="K1351" s="14">
        <v>5</v>
      </c>
      <c r="L1351" s="15">
        <v>12</v>
      </c>
      <c r="M1351" s="14">
        <f t="shared" si="57"/>
        <v>111</v>
      </c>
    </row>
    <row r="1352" spans="1:13" x14ac:dyDescent="0.25">
      <c r="A1352" s="12">
        <v>1348</v>
      </c>
      <c r="B1352" s="12">
        <v>2020</v>
      </c>
      <c r="C1352" s="13">
        <v>44064</v>
      </c>
      <c r="D1352" s="14">
        <v>10</v>
      </c>
      <c r="E1352" s="14">
        <v>15</v>
      </c>
      <c r="F1352" s="14">
        <v>35</v>
      </c>
      <c r="G1352" s="14">
        <v>44</v>
      </c>
      <c r="H1352" s="14">
        <v>50</v>
      </c>
      <c r="I1352" s="14" t="str">
        <f t="shared" si="58"/>
        <v>1015354450</v>
      </c>
      <c r="J1352" s="14" t="str">
        <f>IF(COUNTIF($I$5:I1352,I1352)&gt;1,"Doublon","")</f>
        <v/>
      </c>
      <c r="K1352" s="14">
        <v>3</v>
      </c>
      <c r="L1352" s="15">
        <v>5</v>
      </c>
      <c r="M1352" s="14">
        <f t="shared" si="57"/>
        <v>154</v>
      </c>
    </row>
    <row r="1353" spans="1:13" x14ac:dyDescent="0.25">
      <c r="A1353" s="12">
        <v>1349</v>
      </c>
      <c r="B1353" s="12">
        <v>2020</v>
      </c>
      <c r="C1353" s="13">
        <v>44068</v>
      </c>
      <c r="D1353" s="14">
        <v>7</v>
      </c>
      <c r="E1353" s="14">
        <v>18</v>
      </c>
      <c r="F1353" s="14">
        <v>30</v>
      </c>
      <c r="G1353" s="14">
        <v>37</v>
      </c>
      <c r="H1353" s="14">
        <v>39</v>
      </c>
      <c r="I1353" s="14" t="str">
        <f t="shared" si="58"/>
        <v>718303739</v>
      </c>
      <c r="J1353" s="14" t="str">
        <f>IF(COUNTIF($I$5:I1353,I1353)&gt;1,"Doublon","")</f>
        <v/>
      </c>
      <c r="K1353" s="14">
        <v>8</v>
      </c>
      <c r="L1353" s="15">
        <v>10</v>
      </c>
      <c r="M1353" s="14">
        <f t="shared" si="57"/>
        <v>131</v>
      </c>
    </row>
    <row r="1354" spans="1:13" x14ac:dyDescent="0.25">
      <c r="A1354" s="12">
        <v>1350</v>
      </c>
      <c r="B1354" s="12">
        <v>2020</v>
      </c>
      <c r="C1354" s="13">
        <v>44071</v>
      </c>
      <c r="D1354" s="14">
        <v>7</v>
      </c>
      <c r="E1354" s="14">
        <v>12</v>
      </c>
      <c r="F1354" s="14">
        <v>16</v>
      </c>
      <c r="G1354" s="14">
        <v>17</v>
      </c>
      <c r="H1354" s="14">
        <v>31</v>
      </c>
      <c r="I1354" s="14" t="str">
        <f t="shared" si="58"/>
        <v>712161731</v>
      </c>
      <c r="J1354" s="14" t="str">
        <f>IF(COUNTIF($I$5:I1354,I1354)&gt;1,"Doublon","")</f>
        <v/>
      </c>
      <c r="K1354" s="14">
        <v>7</v>
      </c>
      <c r="L1354" s="15">
        <v>9</v>
      </c>
      <c r="M1354" s="14">
        <f t="shared" si="57"/>
        <v>83</v>
      </c>
    </row>
    <row r="1355" spans="1:13" x14ac:dyDescent="0.25">
      <c r="A1355" s="12">
        <v>1351</v>
      </c>
      <c r="B1355" s="12">
        <v>2020</v>
      </c>
      <c r="C1355" s="13">
        <v>44075</v>
      </c>
      <c r="D1355" s="14">
        <v>4</v>
      </c>
      <c r="E1355" s="14">
        <v>8</v>
      </c>
      <c r="F1355" s="14">
        <v>10</v>
      </c>
      <c r="G1355" s="14">
        <v>33</v>
      </c>
      <c r="H1355" s="14">
        <v>46</v>
      </c>
      <c r="I1355" s="14" t="str">
        <f t="shared" si="58"/>
        <v>48103346</v>
      </c>
      <c r="J1355" s="14" t="str">
        <f>IF(COUNTIF($I$5:I1355,I1355)&gt;1,"Doublon","")</f>
        <v/>
      </c>
      <c r="K1355" s="14">
        <v>8</v>
      </c>
      <c r="L1355" s="15">
        <v>11</v>
      </c>
      <c r="M1355" s="14">
        <f t="shared" si="57"/>
        <v>101</v>
      </c>
    </row>
    <row r="1356" spans="1:13" x14ac:dyDescent="0.25">
      <c r="A1356" s="12">
        <v>1352</v>
      </c>
      <c r="B1356" s="12">
        <v>2020</v>
      </c>
      <c r="C1356" s="13">
        <v>44078</v>
      </c>
      <c r="D1356" s="14">
        <v>6</v>
      </c>
      <c r="E1356" s="14">
        <v>22</v>
      </c>
      <c r="F1356" s="14">
        <v>29</v>
      </c>
      <c r="G1356" s="14">
        <v>40</v>
      </c>
      <c r="H1356" s="14">
        <v>43</v>
      </c>
      <c r="I1356" s="14" t="str">
        <f t="shared" si="58"/>
        <v>622294043</v>
      </c>
      <c r="J1356" s="14" t="str">
        <f>IF(COUNTIF($I$5:I1356,I1356)&gt;1,"Doublon","")</f>
        <v/>
      </c>
      <c r="K1356" s="14">
        <v>4</v>
      </c>
      <c r="L1356" s="15">
        <v>7</v>
      </c>
      <c r="M1356" s="14">
        <f t="shared" si="57"/>
        <v>140</v>
      </c>
    </row>
    <row r="1357" spans="1:13" x14ac:dyDescent="0.25">
      <c r="A1357" s="12">
        <v>1353</v>
      </c>
      <c r="B1357" s="12">
        <v>2020</v>
      </c>
      <c r="C1357" s="13">
        <v>44082</v>
      </c>
      <c r="D1357" s="14">
        <v>2</v>
      </c>
      <c r="E1357" s="14">
        <v>9</v>
      </c>
      <c r="F1357" s="14">
        <v>31</v>
      </c>
      <c r="G1357" s="14">
        <v>35</v>
      </c>
      <c r="H1357" s="14">
        <v>41</v>
      </c>
      <c r="I1357" s="14" t="str">
        <f t="shared" si="58"/>
        <v>29313541</v>
      </c>
      <c r="J1357" s="14" t="str">
        <f>IF(COUNTIF($I$5:I1357,I1357)&gt;1,"Doublon","")</f>
        <v/>
      </c>
      <c r="K1357" s="14">
        <v>9</v>
      </c>
      <c r="L1357" s="15">
        <v>12</v>
      </c>
      <c r="M1357" s="14">
        <f t="shared" si="57"/>
        <v>118</v>
      </c>
    </row>
    <row r="1358" spans="1:13" x14ac:dyDescent="0.25">
      <c r="A1358" s="12">
        <v>1354</v>
      </c>
      <c r="B1358" s="12">
        <v>2020</v>
      </c>
      <c r="C1358" s="13">
        <v>44085</v>
      </c>
      <c r="D1358" s="14">
        <v>34</v>
      </c>
      <c r="E1358" s="14">
        <v>38</v>
      </c>
      <c r="F1358" s="14">
        <v>42</v>
      </c>
      <c r="G1358" s="14">
        <v>43</v>
      </c>
      <c r="H1358" s="14">
        <v>45</v>
      </c>
      <c r="I1358" s="14" t="str">
        <f t="shared" si="58"/>
        <v>3438424345</v>
      </c>
      <c r="J1358" s="14" t="str">
        <f>IF(COUNTIF($I$5:I1358,I1358)&gt;1,"Doublon","")</f>
        <v/>
      </c>
      <c r="K1358" s="14">
        <v>9</v>
      </c>
      <c r="L1358" s="15">
        <v>12</v>
      </c>
      <c r="M1358" s="14">
        <f t="shared" si="57"/>
        <v>202</v>
      </c>
    </row>
    <row r="1359" spans="1:13" x14ac:dyDescent="0.25">
      <c r="A1359" s="12">
        <v>1355</v>
      </c>
      <c r="B1359" s="12">
        <v>2020</v>
      </c>
      <c r="C1359" s="13">
        <v>44089</v>
      </c>
      <c r="D1359" s="14">
        <v>16</v>
      </c>
      <c r="E1359" s="14">
        <v>20</v>
      </c>
      <c r="F1359" s="14">
        <v>25</v>
      </c>
      <c r="G1359" s="14">
        <v>30</v>
      </c>
      <c r="H1359" s="14">
        <v>38</v>
      </c>
      <c r="I1359" s="14" t="str">
        <f t="shared" si="58"/>
        <v>1620253038</v>
      </c>
      <c r="J1359" s="14" t="str">
        <f>IF(COUNTIF($I$5:I1359,I1359)&gt;1,"Doublon","")</f>
        <v/>
      </c>
      <c r="K1359" s="14">
        <v>6</v>
      </c>
      <c r="L1359" s="15">
        <v>8</v>
      </c>
      <c r="M1359" s="14">
        <f t="shared" si="57"/>
        <v>129</v>
      </c>
    </row>
    <row r="1360" spans="1:13" x14ac:dyDescent="0.25">
      <c r="A1360" s="12">
        <v>1356</v>
      </c>
      <c r="B1360" s="12">
        <v>2020</v>
      </c>
      <c r="C1360" s="13">
        <v>44092</v>
      </c>
      <c r="D1360" s="14">
        <v>2</v>
      </c>
      <c r="E1360" s="14">
        <v>10</v>
      </c>
      <c r="F1360" s="14">
        <v>19</v>
      </c>
      <c r="G1360" s="14">
        <v>25</v>
      </c>
      <c r="H1360" s="14">
        <v>45</v>
      </c>
      <c r="I1360" s="14" t="str">
        <f t="shared" si="58"/>
        <v>210192545</v>
      </c>
      <c r="J1360" s="14" t="str">
        <f>IF(COUNTIF($I$5:I1360,I1360)&gt;1,"Doublon","")</f>
        <v/>
      </c>
      <c r="K1360" s="14">
        <v>1</v>
      </c>
      <c r="L1360" s="15">
        <v>7</v>
      </c>
      <c r="M1360" s="14">
        <f t="shared" si="57"/>
        <v>101</v>
      </c>
    </row>
    <row r="1361" spans="1:13" x14ac:dyDescent="0.25">
      <c r="A1361" s="12">
        <v>1357</v>
      </c>
      <c r="B1361" s="12">
        <v>2020</v>
      </c>
      <c r="C1361" s="13">
        <v>44096</v>
      </c>
      <c r="D1361" s="14">
        <v>16</v>
      </c>
      <c r="E1361" s="14">
        <v>25</v>
      </c>
      <c r="F1361" s="14">
        <v>28</v>
      </c>
      <c r="G1361" s="14">
        <v>39</v>
      </c>
      <c r="H1361" s="14">
        <v>40</v>
      </c>
      <c r="I1361" s="14" t="str">
        <f t="shared" si="58"/>
        <v>1625283940</v>
      </c>
      <c r="J1361" s="14" t="str">
        <f>IF(COUNTIF($I$5:I1361,I1361)&gt;1,"Doublon","")</f>
        <v/>
      </c>
      <c r="K1361" s="14">
        <v>1</v>
      </c>
      <c r="L1361" s="15">
        <v>6</v>
      </c>
      <c r="M1361" s="14">
        <f t="shared" si="57"/>
        <v>148</v>
      </c>
    </row>
    <row r="1362" spans="1:13" x14ac:dyDescent="0.25">
      <c r="A1362" s="12">
        <v>1358</v>
      </c>
      <c r="B1362" s="12">
        <v>2020</v>
      </c>
      <c r="C1362" s="13">
        <v>44099</v>
      </c>
      <c r="D1362" s="14">
        <v>19</v>
      </c>
      <c r="E1362" s="14">
        <v>23</v>
      </c>
      <c r="F1362" s="14">
        <v>34</v>
      </c>
      <c r="G1362" s="14">
        <v>37</v>
      </c>
      <c r="H1362" s="14">
        <v>45</v>
      </c>
      <c r="I1362" s="14" t="str">
        <f t="shared" si="58"/>
        <v>1923343745</v>
      </c>
      <c r="J1362" s="14" t="str">
        <f>IF(COUNTIF($I$5:I1362,I1362)&gt;1,"Doublon","")</f>
        <v/>
      </c>
      <c r="K1362" s="14">
        <v>1</v>
      </c>
      <c r="L1362" s="15">
        <v>7</v>
      </c>
      <c r="M1362" s="14">
        <f t="shared" si="57"/>
        <v>158</v>
      </c>
    </row>
    <row r="1363" spans="1:13" x14ac:dyDescent="0.25">
      <c r="A1363" s="12">
        <v>1359</v>
      </c>
      <c r="B1363" s="12">
        <v>2020</v>
      </c>
      <c r="C1363" s="13">
        <v>44103</v>
      </c>
      <c r="D1363" s="14">
        <v>4</v>
      </c>
      <c r="E1363" s="14">
        <v>14</v>
      </c>
      <c r="F1363" s="14">
        <v>16</v>
      </c>
      <c r="G1363" s="14">
        <v>41</v>
      </c>
      <c r="H1363" s="14">
        <v>44</v>
      </c>
      <c r="I1363" s="14" t="str">
        <f t="shared" si="58"/>
        <v>414164144</v>
      </c>
      <c r="J1363" s="14" t="str">
        <f>IF(COUNTIF($I$5:I1363,I1363)&gt;1,"Doublon","")</f>
        <v/>
      </c>
      <c r="K1363" s="14">
        <v>11</v>
      </c>
      <c r="L1363" s="15">
        <v>12</v>
      </c>
      <c r="M1363" s="14">
        <f t="shared" si="57"/>
        <v>119</v>
      </c>
    </row>
    <row r="1364" spans="1:13" x14ac:dyDescent="0.25">
      <c r="A1364" s="12">
        <v>1360</v>
      </c>
      <c r="B1364" s="12">
        <v>2020</v>
      </c>
      <c r="C1364" s="13">
        <v>44106</v>
      </c>
      <c r="D1364" s="14">
        <v>6</v>
      </c>
      <c r="E1364" s="14">
        <v>12</v>
      </c>
      <c r="F1364" s="14">
        <v>15</v>
      </c>
      <c r="G1364" s="14">
        <v>40</v>
      </c>
      <c r="H1364" s="14">
        <v>45</v>
      </c>
      <c r="I1364" s="14" t="str">
        <f t="shared" si="58"/>
        <v>612154045</v>
      </c>
      <c r="J1364" s="14" t="str">
        <f>IF(COUNTIF($I$5:I1364,I1364)&gt;1,"Doublon","")</f>
        <v/>
      </c>
      <c r="K1364" s="14">
        <v>3</v>
      </c>
      <c r="L1364" s="15">
        <v>9</v>
      </c>
      <c r="M1364" s="14">
        <f t="shared" si="57"/>
        <v>118</v>
      </c>
    </row>
    <row r="1365" spans="1:13" x14ac:dyDescent="0.25">
      <c r="A1365" s="12">
        <v>1361</v>
      </c>
      <c r="B1365" s="12">
        <v>2020</v>
      </c>
      <c r="C1365" s="13">
        <v>44110</v>
      </c>
      <c r="D1365" s="14">
        <v>4</v>
      </c>
      <c r="E1365" s="14">
        <v>21</v>
      </c>
      <c r="F1365" s="14">
        <v>36</v>
      </c>
      <c r="G1365" s="14">
        <v>41</v>
      </c>
      <c r="H1365" s="14">
        <v>47</v>
      </c>
      <c r="I1365" s="14" t="str">
        <f t="shared" si="58"/>
        <v>421364147</v>
      </c>
      <c r="J1365" s="14" t="str">
        <f>IF(COUNTIF($I$5:I1365,I1365)&gt;1,"Doublon","")</f>
        <v/>
      </c>
      <c r="K1365" s="14">
        <v>9</v>
      </c>
      <c r="L1365" s="15">
        <v>11</v>
      </c>
      <c r="M1365" s="14">
        <f t="shared" si="57"/>
        <v>149</v>
      </c>
    </row>
    <row r="1366" spans="1:13" x14ac:dyDescent="0.25">
      <c r="A1366" s="12">
        <v>1362</v>
      </c>
      <c r="B1366" s="12">
        <v>2020</v>
      </c>
      <c r="C1366" s="13">
        <v>44113</v>
      </c>
      <c r="D1366" s="14">
        <v>11</v>
      </c>
      <c r="E1366" s="14">
        <v>15</v>
      </c>
      <c r="F1366" s="14">
        <v>35</v>
      </c>
      <c r="G1366" s="14">
        <v>41</v>
      </c>
      <c r="H1366" s="14">
        <v>50</v>
      </c>
      <c r="I1366" s="14" t="str">
        <f t="shared" si="58"/>
        <v>1115354150</v>
      </c>
      <c r="J1366" s="14" t="str">
        <f>IF(COUNTIF($I$5:I1366,I1366)&gt;1,"Doublon","")</f>
        <v/>
      </c>
      <c r="K1366" s="14">
        <v>5</v>
      </c>
      <c r="L1366" s="15">
        <v>8</v>
      </c>
      <c r="M1366" s="14">
        <f t="shared" si="57"/>
        <v>152</v>
      </c>
    </row>
    <row r="1367" spans="1:13" x14ac:dyDescent="0.25">
      <c r="A1367" s="12">
        <v>1363</v>
      </c>
      <c r="B1367" s="12">
        <v>2020</v>
      </c>
      <c r="C1367" s="13">
        <v>44117</v>
      </c>
      <c r="D1367" s="14">
        <v>5</v>
      </c>
      <c r="E1367" s="14">
        <v>14</v>
      </c>
      <c r="F1367" s="14">
        <v>38</v>
      </c>
      <c r="G1367" s="14">
        <v>41</v>
      </c>
      <c r="H1367" s="14">
        <v>46</v>
      </c>
      <c r="I1367" s="14" t="str">
        <f t="shared" si="58"/>
        <v>514384146</v>
      </c>
      <c r="J1367" s="14" t="str">
        <f>IF(COUNTIF($I$5:I1367,I1367)&gt;1,"Doublon","")</f>
        <v/>
      </c>
      <c r="K1367" s="14">
        <v>1</v>
      </c>
      <c r="L1367" s="15">
        <v>10</v>
      </c>
      <c r="M1367" s="14">
        <f t="shared" si="57"/>
        <v>144</v>
      </c>
    </row>
    <row r="1368" spans="1:13" x14ac:dyDescent="0.25">
      <c r="A1368" s="12">
        <v>1364</v>
      </c>
      <c r="B1368" s="12">
        <v>2020</v>
      </c>
      <c r="C1368" s="13">
        <v>44120</v>
      </c>
      <c r="D1368" s="14">
        <v>15</v>
      </c>
      <c r="E1368" s="14">
        <v>33</v>
      </c>
      <c r="F1368" s="14">
        <v>38</v>
      </c>
      <c r="G1368" s="14">
        <v>40</v>
      </c>
      <c r="H1368" s="14">
        <v>50</v>
      </c>
      <c r="I1368" s="14" t="str">
        <f t="shared" si="58"/>
        <v>1533384050</v>
      </c>
      <c r="J1368" s="14" t="str">
        <f>IF(COUNTIF($I$5:I1368,I1368)&gt;1,"Doublon","")</f>
        <v/>
      </c>
      <c r="K1368" s="14">
        <v>3</v>
      </c>
      <c r="L1368" s="15">
        <v>6</v>
      </c>
      <c r="M1368" s="14">
        <f t="shared" si="57"/>
        <v>176</v>
      </c>
    </row>
    <row r="1369" spans="1:13" x14ac:dyDescent="0.25">
      <c r="A1369" s="12">
        <v>1365</v>
      </c>
      <c r="B1369" s="12">
        <v>2020</v>
      </c>
      <c r="C1369" s="13">
        <v>44124</v>
      </c>
      <c r="D1369" s="14">
        <v>5</v>
      </c>
      <c r="E1369" s="14">
        <v>6</v>
      </c>
      <c r="F1369" s="14">
        <v>15</v>
      </c>
      <c r="G1369" s="14">
        <v>37</v>
      </c>
      <c r="H1369" s="14">
        <v>42</v>
      </c>
      <c r="I1369" s="14" t="str">
        <f t="shared" si="58"/>
        <v>56153742</v>
      </c>
      <c r="J1369" s="14" t="str">
        <f>IF(COUNTIF($I$5:I1369,I1369)&gt;1,"Doublon","")</f>
        <v/>
      </c>
      <c r="K1369" s="14">
        <v>3</v>
      </c>
      <c r="L1369" s="15">
        <v>4</v>
      </c>
      <c r="M1369" s="14">
        <f t="shared" si="57"/>
        <v>105</v>
      </c>
    </row>
    <row r="1370" spans="1:13" x14ac:dyDescent="0.25">
      <c r="A1370" s="12">
        <v>1366</v>
      </c>
      <c r="B1370" s="12">
        <v>2020</v>
      </c>
      <c r="C1370" s="13">
        <v>44127</v>
      </c>
      <c r="D1370" s="14">
        <v>10</v>
      </c>
      <c r="E1370" s="14">
        <v>15</v>
      </c>
      <c r="F1370" s="14">
        <v>19</v>
      </c>
      <c r="G1370" s="14">
        <v>21</v>
      </c>
      <c r="H1370" s="14">
        <v>23</v>
      </c>
      <c r="I1370" s="14" t="str">
        <f t="shared" si="58"/>
        <v>1015192123</v>
      </c>
      <c r="J1370" s="14" t="str">
        <f>IF(COUNTIF($I$5:I1370,I1370)&gt;1,"Doublon","")</f>
        <v/>
      </c>
      <c r="K1370" s="14">
        <v>3</v>
      </c>
      <c r="L1370" s="15">
        <v>12</v>
      </c>
      <c r="M1370" s="14">
        <f t="shared" si="57"/>
        <v>88</v>
      </c>
    </row>
    <row r="1371" spans="1:13" x14ac:dyDescent="0.25">
      <c r="A1371" s="12">
        <v>1367</v>
      </c>
      <c r="B1371" s="12">
        <v>2020</v>
      </c>
      <c r="C1371" s="13">
        <v>44131</v>
      </c>
      <c r="D1371" s="14">
        <v>13</v>
      </c>
      <c r="E1371" s="14">
        <v>15</v>
      </c>
      <c r="F1371" s="14">
        <v>28</v>
      </c>
      <c r="G1371" s="14">
        <v>32</v>
      </c>
      <c r="H1371" s="14">
        <v>44</v>
      </c>
      <c r="I1371" s="14" t="str">
        <f t="shared" si="58"/>
        <v>1315283244</v>
      </c>
      <c r="J1371" s="14" t="str">
        <f>IF(COUNTIF($I$5:I1371,I1371)&gt;1,"Doublon","")</f>
        <v/>
      </c>
      <c r="K1371" s="14">
        <v>3</v>
      </c>
      <c r="L1371" s="15">
        <v>12</v>
      </c>
      <c r="M1371" s="14">
        <f t="shared" si="57"/>
        <v>132</v>
      </c>
    </row>
    <row r="1372" spans="1:13" x14ac:dyDescent="0.25">
      <c r="A1372" s="12">
        <v>1368</v>
      </c>
      <c r="B1372" s="12">
        <v>2020</v>
      </c>
      <c r="C1372" s="13">
        <v>44134</v>
      </c>
      <c r="D1372" s="14">
        <v>12</v>
      </c>
      <c r="E1372" s="14">
        <v>16</v>
      </c>
      <c r="F1372" s="14">
        <v>20</v>
      </c>
      <c r="G1372" s="14">
        <v>21</v>
      </c>
      <c r="H1372" s="14">
        <v>28</v>
      </c>
      <c r="I1372" s="14" t="str">
        <f t="shared" si="58"/>
        <v>1216202128</v>
      </c>
      <c r="J1372" s="14" t="str">
        <f>IF(COUNTIF($I$5:I1372,I1372)&gt;1,"Doublon","")</f>
        <v/>
      </c>
      <c r="K1372" s="14">
        <v>3</v>
      </c>
      <c r="L1372" s="15">
        <v>9</v>
      </c>
      <c r="M1372" s="14">
        <f t="shared" si="57"/>
        <v>97</v>
      </c>
    </row>
    <row r="1373" spans="1:13" x14ac:dyDescent="0.25">
      <c r="A1373" s="12">
        <v>1369</v>
      </c>
      <c r="B1373" s="12">
        <v>2020</v>
      </c>
      <c r="C1373" s="13">
        <v>44138</v>
      </c>
      <c r="D1373" s="14">
        <v>5</v>
      </c>
      <c r="E1373" s="14">
        <v>7</v>
      </c>
      <c r="F1373" s="14">
        <v>18</v>
      </c>
      <c r="G1373" s="14">
        <v>20</v>
      </c>
      <c r="H1373" s="14">
        <v>30</v>
      </c>
      <c r="I1373" s="14" t="str">
        <f t="shared" si="58"/>
        <v>57182030</v>
      </c>
      <c r="J1373" s="14" t="str">
        <f>IF(COUNTIF($I$5:I1373,I1373)&gt;1,"Doublon","")</f>
        <v/>
      </c>
      <c r="K1373" s="14">
        <v>6</v>
      </c>
      <c r="L1373" s="15">
        <v>7</v>
      </c>
      <c r="M1373" s="14">
        <f t="shared" si="57"/>
        <v>80</v>
      </c>
    </row>
    <row r="1374" spans="1:13" x14ac:dyDescent="0.25">
      <c r="A1374" s="12">
        <v>1370</v>
      </c>
      <c r="B1374" s="12">
        <v>2020</v>
      </c>
      <c r="C1374" s="13">
        <v>44141</v>
      </c>
      <c r="D1374" s="14">
        <v>7</v>
      </c>
      <c r="E1374" s="14">
        <v>12</v>
      </c>
      <c r="F1374" s="14">
        <v>37</v>
      </c>
      <c r="G1374" s="14">
        <v>40</v>
      </c>
      <c r="H1374" s="14">
        <v>50</v>
      </c>
      <c r="I1374" s="14" t="str">
        <f t="shared" si="58"/>
        <v>712374050</v>
      </c>
      <c r="J1374" s="14" t="str">
        <f>IF(COUNTIF($I$5:I1374,I1374)&gt;1,"Doublon","")</f>
        <v/>
      </c>
      <c r="K1374" s="14">
        <v>1</v>
      </c>
      <c r="L1374" s="15">
        <v>2</v>
      </c>
      <c r="M1374" s="14">
        <f t="shared" ref="M1374:M1437" si="59">D1374+E1374+F1374+G1374+H1374</f>
        <v>146</v>
      </c>
    </row>
    <row r="1375" spans="1:13" x14ac:dyDescent="0.25">
      <c r="A1375" s="12">
        <v>1371</v>
      </c>
      <c r="B1375" s="12">
        <v>2020</v>
      </c>
      <c r="C1375" s="13">
        <v>44145</v>
      </c>
      <c r="D1375" s="14">
        <v>3</v>
      </c>
      <c r="E1375" s="14">
        <v>19</v>
      </c>
      <c r="F1375" s="14">
        <v>29</v>
      </c>
      <c r="G1375" s="14">
        <v>32</v>
      </c>
      <c r="H1375" s="14">
        <v>38</v>
      </c>
      <c r="I1375" s="14" t="str">
        <f t="shared" si="58"/>
        <v>319293238</v>
      </c>
      <c r="J1375" s="14" t="str">
        <f>IF(COUNTIF($I$5:I1375,I1375)&gt;1,"Doublon","")</f>
        <v/>
      </c>
      <c r="K1375" s="14">
        <v>5</v>
      </c>
      <c r="L1375" s="15">
        <v>12</v>
      </c>
      <c r="M1375" s="14">
        <f t="shared" si="59"/>
        <v>121</v>
      </c>
    </row>
    <row r="1376" spans="1:13" x14ac:dyDescent="0.25">
      <c r="A1376" s="12">
        <v>1372</v>
      </c>
      <c r="B1376" s="12">
        <v>2020</v>
      </c>
      <c r="C1376" s="13">
        <v>44148</v>
      </c>
      <c r="D1376" s="14">
        <v>1</v>
      </c>
      <c r="E1376" s="14">
        <v>5</v>
      </c>
      <c r="F1376" s="14">
        <v>17</v>
      </c>
      <c r="G1376" s="14">
        <v>28</v>
      </c>
      <c r="H1376" s="14">
        <v>31</v>
      </c>
      <c r="I1376" s="14" t="str">
        <f t="shared" si="58"/>
        <v>15172831</v>
      </c>
      <c r="J1376" s="14" t="str">
        <f>IF(COUNTIF($I$5:I1376,I1376)&gt;1,"Doublon","")</f>
        <v/>
      </c>
      <c r="K1376" s="14">
        <v>1</v>
      </c>
      <c r="L1376" s="15">
        <v>10</v>
      </c>
      <c r="M1376" s="14">
        <f t="shared" si="59"/>
        <v>82</v>
      </c>
    </row>
    <row r="1377" spans="1:13" x14ac:dyDescent="0.25">
      <c r="A1377" s="12">
        <v>1373</v>
      </c>
      <c r="B1377" s="12">
        <v>2020</v>
      </c>
      <c r="C1377" s="13">
        <v>44152</v>
      </c>
      <c r="D1377" s="14">
        <v>16</v>
      </c>
      <c r="E1377" s="14">
        <v>19</v>
      </c>
      <c r="F1377" s="14">
        <v>25</v>
      </c>
      <c r="G1377" s="14">
        <v>30</v>
      </c>
      <c r="H1377" s="14">
        <v>44</v>
      </c>
      <c r="I1377" s="14" t="str">
        <f t="shared" si="58"/>
        <v>1619253044</v>
      </c>
      <c r="J1377" s="14" t="str">
        <f>IF(COUNTIF($I$5:I1377,I1377)&gt;1,"Doublon","")</f>
        <v/>
      </c>
      <c r="K1377" s="14">
        <v>2</v>
      </c>
      <c r="L1377" s="15">
        <v>6</v>
      </c>
      <c r="M1377" s="14">
        <f t="shared" si="59"/>
        <v>134</v>
      </c>
    </row>
    <row r="1378" spans="1:13" x14ac:dyDescent="0.25">
      <c r="A1378" s="12">
        <v>1374</v>
      </c>
      <c r="B1378" s="12">
        <v>2020</v>
      </c>
      <c r="C1378" s="13">
        <v>44155</v>
      </c>
      <c r="D1378" s="14">
        <v>28</v>
      </c>
      <c r="E1378" s="14">
        <v>29</v>
      </c>
      <c r="F1378" s="14">
        <v>39</v>
      </c>
      <c r="G1378" s="14">
        <v>48</v>
      </c>
      <c r="H1378" s="14">
        <v>50</v>
      </c>
      <c r="I1378" s="14" t="str">
        <f t="shared" si="58"/>
        <v>2829394850</v>
      </c>
      <c r="J1378" s="14" t="str">
        <f>IF(COUNTIF($I$5:I1378,I1378)&gt;1,"Doublon","")</f>
        <v/>
      </c>
      <c r="K1378" s="14">
        <v>5</v>
      </c>
      <c r="L1378" s="15">
        <v>7</v>
      </c>
      <c r="M1378" s="14">
        <f t="shared" si="59"/>
        <v>194</v>
      </c>
    </row>
    <row r="1379" spans="1:13" x14ac:dyDescent="0.25">
      <c r="A1379" s="12">
        <v>1375</v>
      </c>
      <c r="B1379" s="12">
        <v>2020</v>
      </c>
      <c r="C1379" s="13">
        <v>44159</v>
      </c>
      <c r="D1379" s="14">
        <v>25</v>
      </c>
      <c r="E1379" s="14">
        <v>33</v>
      </c>
      <c r="F1379" s="14">
        <v>38</v>
      </c>
      <c r="G1379" s="14">
        <v>42</v>
      </c>
      <c r="H1379" s="14">
        <v>50</v>
      </c>
      <c r="I1379" s="14" t="str">
        <f t="shared" si="58"/>
        <v>2533384250</v>
      </c>
      <c r="J1379" s="14" t="str">
        <f>IF(COUNTIF($I$5:I1379,I1379)&gt;1,"Doublon","")</f>
        <v/>
      </c>
      <c r="K1379" s="14">
        <v>8</v>
      </c>
      <c r="L1379" s="15">
        <v>12</v>
      </c>
      <c r="M1379" s="14">
        <f t="shared" si="59"/>
        <v>188</v>
      </c>
    </row>
    <row r="1380" spans="1:13" x14ac:dyDescent="0.25">
      <c r="A1380" s="12">
        <v>1376</v>
      </c>
      <c r="B1380" s="12">
        <v>2020</v>
      </c>
      <c r="C1380" s="13">
        <v>44162</v>
      </c>
      <c r="D1380" s="14">
        <v>2</v>
      </c>
      <c r="E1380" s="14">
        <v>5</v>
      </c>
      <c r="F1380" s="14">
        <v>8</v>
      </c>
      <c r="G1380" s="14">
        <v>14</v>
      </c>
      <c r="H1380" s="14">
        <v>16</v>
      </c>
      <c r="I1380" s="14" t="str">
        <f t="shared" si="58"/>
        <v>2581416</v>
      </c>
      <c r="J1380" s="14" t="str">
        <f>IF(COUNTIF($I$5:I1380,I1380)&gt;1,"Doublon","")</f>
        <v/>
      </c>
      <c r="K1380" s="14">
        <v>8</v>
      </c>
      <c r="L1380" s="15">
        <v>9</v>
      </c>
      <c r="M1380" s="14">
        <f t="shared" si="59"/>
        <v>45</v>
      </c>
    </row>
    <row r="1381" spans="1:13" x14ac:dyDescent="0.25">
      <c r="A1381" s="12">
        <v>1377</v>
      </c>
      <c r="B1381" s="12">
        <v>2020</v>
      </c>
      <c r="C1381" s="13">
        <v>44166</v>
      </c>
      <c r="D1381" s="14">
        <v>14</v>
      </c>
      <c r="E1381" s="14">
        <v>20</v>
      </c>
      <c r="F1381" s="14">
        <v>29</v>
      </c>
      <c r="G1381" s="14">
        <v>47</v>
      </c>
      <c r="H1381" s="14">
        <v>49</v>
      </c>
      <c r="I1381" s="14" t="str">
        <f t="shared" si="58"/>
        <v>1420294749</v>
      </c>
      <c r="J1381" s="14" t="str">
        <f>IF(COUNTIF($I$5:I1381,I1381)&gt;1,"Doublon","")</f>
        <v/>
      </c>
      <c r="K1381" s="14">
        <v>4</v>
      </c>
      <c r="L1381" s="15">
        <v>12</v>
      </c>
      <c r="M1381" s="14">
        <f t="shared" si="59"/>
        <v>159</v>
      </c>
    </row>
    <row r="1382" spans="1:13" x14ac:dyDescent="0.25">
      <c r="A1382" s="12">
        <v>1378</v>
      </c>
      <c r="B1382" s="12">
        <v>2020</v>
      </c>
      <c r="C1382" s="13">
        <v>44169</v>
      </c>
      <c r="D1382" s="14">
        <v>14</v>
      </c>
      <c r="E1382" s="14">
        <v>20</v>
      </c>
      <c r="F1382" s="14">
        <v>27</v>
      </c>
      <c r="G1382" s="14">
        <v>34</v>
      </c>
      <c r="H1382" s="14">
        <v>38</v>
      </c>
      <c r="I1382" s="14" t="str">
        <f t="shared" si="58"/>
        <v>1420273438</v>
      </c>
      <c r="J1382" s="14" t="str">
        <f>IF(COUNTIF($I$5:I1382,I1382)&gt;1,"Doublon","")</f>
        <v/>
      </c>
      <c r="K1382" s="14">
        <v>1</v>
      </c>
      <c r="L1382" s="15">
        <v>11</v>
      </c>
      <c r="M1382" s="14">
        <f t="shared" si="59"/>
        <v>133</v>
      </c>
    </row>
    <row r="1383" spans="1:13" x14ac:dyDescent="0.25">
      <c r="A1383" s="12">
        <v>1379</v>
      </c>
      <c r="B1383" s="12">
        <v>2020</v>
      </c>
      <c r="C1383" s="13">
        <v>44173</v>
      </c>
      <c r="D1383" s="14">
        <v>1</v>
      </c>
      <c r="E1383" s="14">
        <v>4</v>
      </c>
      <c r="F1383" s="14">
        <v>21</v>
      </c>
      <c r="G1383" s="14">
        <v>24</v>
      </c>
      <c r="H1383" s="14">
        <v>46</v>
      </c>
      <c r="I1383" s="14" t="str">
        <f t="shared" si="58"/>
        <v>14212446</v>
      </c>
      <c r="J1383" s="14" t="str">
        <f>IF(COUNTIF($I$5:I1383,I1383)&gt;1,"Doublon","")</f>
        <v/>
      </c>
      <c r="K1383" s="14">
        <v>2</v>
      </c>
      <c r="L1383" s="15">
        <v>12</v>
      </c>
      <c r="M1383" s="14">
        <f t="shared" si="59"/>
        <v>96</v>
      </c>
    </row>
    <row r="1384" spans="1:13" x14ac:dyDescent="0.25">
      <c r="A1384" s="12">
        <v>1380</v>
      </c>
      <c r="B1384" s="12">
        <v>2020</v>
      </c>
      <c r="C1384" s="13">
        <v>44176</v>
      </c>
      <c r="D1384" s="14">
        <v>6</v>
      </c>
      <c r="E1384" s="14">
        <v>9</v>
      </c>
      <c r="F1384" s="14">
        <v>13</v>
      </c>
      <c r="G1384" s="14">
        <v>24</v>
      </c>
      <c r="H1384" s="14">
        <v>41</v>
      </c>
      <c r="I1384" s="14" t="str">
        <f t="shared" si="58"/>
        <v>69132441</v>
      </c>
      <c r="J1384" s="14" t="str">
        <f>IF(COUNTIF($I$5:I1384,I1384)&gt;1,"Doublon","")</f>
        <v/>
      </c>
      <c r="K1384" s="14">
        <v>3</v>
      </c>
      <c r="L1384" s="15">
        <v>12</v>
      </c>
      <c r="M1384" s="14">
        <f t="shared" si="59"/>
        <v>93</v>
      </c>
    </row>
    <row r="1385" spans="1:13" x14ac:dyDescent="0.25">
      <c r="A1385" s="12">
        <v>1381</v>
      </c>
      <c r="B1385" s="12">
        <v>2020</v>
      </c>
      <c r="C1385" s="13">
        <v>44180</v>
      </c>
      <c r="D1385" s="14">
        <v>9</v>
      </c>
      <c r="E1385" s="14">
        <v>13</v>
      </c>
      <c r="F1385" s="14">
        <v>21</v>
      </c>
      <c r="G1385" s="14">
        <v>29</v>
      </c>
      <c r="H1385" s="14">
        <v>35</v>
      </c>
      <c r="I1385" s="14" t="str">
        <f t="shared" si="58"/>
        <v>913212935</v>
      </c>
      <c r="J1385" s="14" t="str">
        <f>IF(COUNTIF($I$5:I1385,I1385)&gt;1,"Doublon","")</f>
        <v/>
      </c>
      <c r="K1385" s="14">
        <v>1</v>
      </c>
      <c r="L1385" s="15">
        <v>2</v>
      </c>
      <c r="M1385" s="14">
        <f t="shared" si="59"/>
        <v>107</v>
      </c>
    </row>
    <row r="1386" spans="1:13" x14ac:dyDescent="0.25">
      <c r="A1386" s="12">
        <v>1382</v>
      </c>
      <c r="B1386" s="12">
        <v>2020</v>
      </c>
      <c r="C1386" s="13">
        <v>44183</v>
      </c>
      <c r="D1386" s="14">
        <v>2</v>
      </c>
      <c r="E1386" s="14">
        <v>3</v>
      </c>
      <c r="F1386" s="14">
        <v>13</v>
      </c>
      <c r="G1386" s="14">
        <v>17</v>
      </c>
      <c r="H1386" s="14">
        <v>21</v>
      </c>
      <c r="I1386" s="14" t="str">
        <f t="shared" si="58"/>
        <v>23131721</v>
      </c>
      <c r="J1386" s="14" t="str">
        <f>IF(COUNTIF($I$5:I1386,I1386)&gt;1,"Doublon","")</f>
        <v/>
      </c>
      <c r="K1386" s="14">
        <v>7</v>
      </c>
      <c r="L1386" s="15">
        <v>8</v>
      </c>
      <c r="M1386" s="14">
        <f t="shared" si="59"/>
        <v>56</v>
      </c>
    </row>
    <row r="1387" spans="1:13" x14ac:dyDescent="0.25">
      <c r="A1387" s="12">
        <v>1383</v>
      </c>
      <c r="B1387" s="12">
        <v>2020</v>
      </c>
      <c r="C1387" s="13">
        <v>44187</v>
      </c>
      <c r="D1387" s="14">
        <v>2</v>
      </c>
      <c r="E1387" s="14">
        <v>10</v>
      </c>
      <c r="F1387" s="14">
        <v>16</v>
      </c>
      <c r="G1387" s="14">
        <v>42</v>
      </c>
      <c r="H1387" s="14">
        <v>50</v>
      </c>
      <c r="I1387" s="14" t="str">
        <f t="shared" si="58"/>
        <v>210164250</v>
      </c>
      <c r="J1387" s="14" t="str">
        <f>IF(COUNTIF($I$5:I1387,I1387)&gt;1,"Doublon","")</f>
        <v/>
      </c>
      <c r="K1387" s="14">
        <v>4</v>
      </c>
      <c r="L1387" s="15">
        <v>11</v>
      </c>
      <c r="M1387" s="14">
        <f t="shared" si="59"/>
        <v>120</v>
      </c>
    </row>
    <row r="1388" spans="1:13" x14ac:dyDescent="0.25">
      <c r="A1388" s="12">
        <v>1384</v>
      </c>
      <c r="B1388" s="12">
        <v>2020</v>
      </c>
      <c r="C1388" s="13">
        <v>44190</v>
      </c>
      <c r="D1388" s="14">
        <v>16</v>
      </c>
      <c r="E1388" s="14">
        <v>21</v>
      </c>
      <c r="F1388" s="14">
        <v>27</v>
      </c>
      <c r="G1388" s="14">
        <v>30</v>
      </c>
      <c r="H1388" s="14">
        <v>32</v>
      </c>
      <c r="I1388" s="14" t="str">
        <f t="shared" si="58"/>
        <v>1621273032</v>
      </c>
      <c r="J1388" s="14" t="str">
        <f>IF(COUNTIF($I$5:I1388,I1388)&gt;1,"Doublon","")</f>
        <v/>
      </c>
      <c r="K1388" s="14">
        <v>3</v>
      </c>
      <c r="L1388" s="15">
        <v>5</v>
      </c>
      <c r="M1388" s="14">
        <f t="shared" si="59"/>
        <v>126</v>
      </c>
    </row>
    <row r="1389" spans="1:13" x14ac:dyDescent="0.25">
      <c r="A1389" s="12">
        <v>1385</v>
      </c>
      <c r="B1389" s="12">
        <v>2020</v>
      </c>
      <c r="C1389" s="13">
        <v>44194</v>
      </c>
      <c r="D1389" s="14">
        <v>7</v>
      </c>
      <c r="E1389" s="14">
        <v>32</v>
      </c>
      <c r="F1389" s="14">
        <v>39</v>
      </c>
      <c r="G1389" s="14">
        <v>40</v>
      </c>
      <c r="H1389" s="14">
        <v>45</v>
      </c>
      <c r="I1389" s="14" t="str">
        <f t="shared" si="58"/>
        <v>732394045</v>
      </c>
      <c r="J1389" s="14" t="str">
        <f>IF(COUNTIF($I$5:I1389,I1389)&gt;1,"Doublon","")</f>
        <v/>
      </c>
      <c r="K1389" s="14">
        <v>3</v>
      </c>
      <c r="L1389" s="15">
        <v>8</v>
      </c>
      <c r="M1389" s="14">
        <f t="shared" si="59"/>
        <v>163</v>
      </c>
    </row>
    <row r="1390" spans="1:13" x14ac:dyDescent="0.25">
      <c r="A1390" s="12">
        <v>1386</v>
      </c>
      <c r="B1390" s="12">
        <v>2021</v>
      </c>
      <c r="C1390" s="13">
        <v>44197</v>
      </c>
      <c r="D1390" s="14">
        <v>16</v>
      </c>
      <c r="E1390" s="14">
        <v>28</v>
      </c>
      <c r="F1390" s="14">
        <v>32</v>
      </c>
      <c r="G1390" s="14">
        <v>44</v>
      </c>
      <c r="H1390" s="14">
        <v>48</v>
      </c>
      <c r="I1390" s="14" t="str">
        <f t="shared" si="58"/>
        <v>1628324448</v>
      </c>
      <c r="J1390" s="14" t="str">
        <f>IF(COUNTIF($I$5:I1390,I1390)&gt;1,"Doublon","")</f>
        <v/>
      </c>
      <c r="K1390" s="14">
        <v>1</v>
      </c>
      <c r="L1390" s="15">
        <v>9</v>
      </c>
      <c r="M1390" s="14">
        <f t="shared" si="59"/>
        <v>168</v>
      </c>
    </row>
    <row r="1391" spans="1:13" x14ac:dyDescent="0.25">
      <c r="A1391" s="12">
        <v>1387</v>
      </c>
      <c r="B1391" s="12">
        <v>2021</v>
      </c>
      <c r="C1391" s="13">
        <v>44201</v>
      </c>
      <c r="D1391" s="14">
        <v>12</v>
      </c>
      <c r="E1391" s="14">
        <v>34</v>
      </c>
      <c r="F1391" s="14">
        <v>37</v>
      </c>
      <c r="G1391" s="14">
        <v>38</v>
      </c>
      <c r="H1391" s="14">
        <v>42</v>
      </c>
      <c r="I1391" s="14" t="str">
        <f t="shared" si="58"/>
        <v>1234373842</v>
      </c>
      <c r="J1391" s="14" t="str">
        <f>IF(COUNTIF($I$5:I1391,I1391)&gt;1,"Doublon","")</f>
        <v/>
      </c>
      <c r="K1391" s="14">
        <v>1</v>
      </c>
      <c r="L1391" s="15">
        <v>3</v>
      </c>
      <c r="M1391" s="14">
        <f t="shared" si="59"/>
        <v>163</v>
      </c>
    </row>
    <row r="1392" spans="1:13" x14ac:dyDescent="0.25">
      <c r="A1392" s="12">
        <v>1388</v>
      </c>
      <c r="B1392" s="12">
        <v>2021</v>
      </c>
      <c r="C1392" s="13">
        <v>44204</v>
      </c>
      <c r="D1392" s="14">
        <v>18</v>
      </c>
      <c r="E1392" s="14">
        <v>23</v>
      </c>
      <c r="F1392" s="14">
        <v>37</v>
      </c>
      <c r="G1392" s="14">
        <v>41</v>
      </c>
      <c r="H1392" s="14">
        <v>42</v>
      </c>
      <c r="I1392" s="14" t="str">
        <f t="shared" si="58"/>
        <v>1823374142</v>
      </c>
      <c r="J1392" s="14" t="str">
        <f>IF(COUNTIF($I$5:I1392,I1392)&gt;1,"Doublon","")</f>
        <v/>
      </c>
      <c r="K1392" s="14">
        <v>4</v>
      </c>
      <c r="L1392" s="15">
        <v>6</v>
      </c>
      <c r="M1392" s="14">
        <f t="shared" si="59"/>
        <v>161</v>
      </c>
    </row>
    <row r="1393" spans="1:13" x14ac:dyDescent="0.25">
      <c r="A1393" s="12">
        <v>1389</v>
      </c>
      <c r="B1393" s="12">
        <v>2021</v>
      </c>
      <c r="C1393" s="13">
        <v>44208</v>
      </c>
      <c r="D1393" s="14">
        <v>2</v>
      </c>
      <c r="E1393" s="14">
        <v>10</v>
      </c>
      <c r="F1393" s="14">
        <v>18</v>
      </c>
      <c r="G1393" s="14">
        <v>34</v>
      </c>
      <c r="H1393" s="14">
        <v>35</v>
      </c>
      <c r="I1393" s="14" t="str">
        <f t="shared" si="58"/>
        <v>210183435</v>
      </c>
      <c r="J1393" s="14" t="str">
        <f>IF(COUNTIF($I$5:I1393,I1393)&gt;1,"Doublon","")</f>
        <v/>
      </c>
      <c r="K1393" s="14">
        <v>6</v>
      </c>
      <c r="L1393" s="15">
        <v>9</v>
      </c>
      <c r="M1393" s="14">
        <f t="shared" si="59"/>
        <v>99</v>
      </c>
    </row>
    <row r="1394" spans="1:13" x14ac:dyDescent="0.25">
      <c r="A1394" s="12">
        <v>1390</v>
      </c>
      <c r="B1394" s="12">
        <v>2021</v>
      </c>
      <c r="C1394" s="13">
        <v>44211</v>
      </c>
      <c r="D1394" s="14">
        <v>4</v>
      </c>
      <c r="E1394" s="14">
        <v>10</v>
      </c>
      <c r="F1394" s="14">
        <v>27</v>
      </c>
      <c r="G1394" s="14">
        <v>38</v>
      </c>
      <c r="H1394" s="14">
        <v>40</v>
      </c>
      <c r="I1394" s="14" t="str">
        <f t="shared" si="58"/>
        <v>410273840</v>
      </c>
      <c r="J1394" s="14" t="str">
        <f>IF(COUNTIF($I$5:I1394,I1394)&gt;1,"Doublon","")</f>
        <v/>
      </c>
      <c r="K1394" s="14">
        <v>3</v>
      </c>
      <c r="L1394" s="15">
        <v>11</v>
      </c>
      <c r="M1394" s="14">
        <f t="shared" si="59"/>
        <v>119</v>
      </c>
    </row>
    <row r="1395" spans="1:13" x14ac:dyDescent="0.25">
      <c r="A1395" s="12">
        <v>1391</v>
      </c>
      <c r="B1395" s="12">
        <v>2021</v>
      </c>
      <c r="C1395" s="13">
        <v>44215</v>
      </c>
      <c r="D1395" s="14">
        <v>25</v>
      </c>
      <c r="E1395" s="14">
        <v>27</v>
      </c>
      <c r="F1395" s="14">
        <v>31</v>
      </c>
      <c r="G1395" s="14">
        <v>35</v>
      </c>
      <c r="H1395" s="14">
        <v>43</v>
      </c>
      <c r="I1395" s="14" t="str">
        <f t="shared" si="58"/>
        <v>2527313543</v>
      </c>
      <c r="J1395" s="14" t="str">
        <f>IF(COUNTIF($I$5:I1395,I1395)&gt;1,"Doublon","")</f>
        <v/>
      </c>
      <c r="K1395" s="14">
        <v>5</v>
      </c>
      <c r="L1395" s="15">
        <v>6</v>
      </c>
      <c r="M1395" s="14">
        <f t="shared" si="59"/>
        <v>161</v>
      </c>
    </row>
    <row r="1396" spans="1:13" x14ac:dyDescent="0.25">
      <c r="A1396" s="12">
        <v>1392</v>
      </c>
      <c r="B1396" s="12">
        <v>2021</v>
      </c>
      <c r="C1396" s="13">
        <v>44218</v>
      </c>
      <c r="D1396" s="14">
        <v>8</v>
      </c>
      <c r="E1396" s="14">
        <v>16</v>
      </c>
      <c r="F1396" s="14">
        <v>42</v>
      </c>
      <c r="G1396" s="14">
        <v>44</v>
      </c>
      <c r="H1396" s="14">
        <v>47</v>
      </c>
      <c r="I1396" s="14" t="str">
        <f t="shared" si="58"/>
        <v>816424447</v>
      </c>
      <c r="J1396" s="14" t="str">
        <f>IF(COUNTIF($I$5:I1396,I1396)&gt;1,"Doublon","")</f>
        <v/>
      </c>
      <c r="K1396" s="14">
        <v>6</v>
      </c>
      <c r="L1396" s="15">
        <v>7</v>
      </c>
      <c r="M1396" s="14">
        <f t="shared" si="59"/>
        <v>157</v>
      </c>
    </row>
    <row r="1397" spans="1:13" x14ac:dyDescent="0.25">
      <c r="A1397" s="12">
        <v>1393</v>
      </c>
      <c r="B1397" s="12">
        <v>2021</v>
      </c>
      <c r="C1397" s="13">
        <v>44222</v>
      </c>
      <c r="D1397" s="14">
        <v>5</v>
      </c>
      <c r="E1397" s="14">
        <v>7</v>
      </c>
      <c r="F1397" s="14">
        <v>25</v>
      </c>
      <c r="G1397" s="14">
        <v>37</v>
      </c>
      <c r="H1397" s="14">
        <v>40</v>
      </c>
      <c r="I1397" s="14" t="str">
        <f t="shared" si="58"/>
        <v>57253740</v>
      </c>
      <c r="J1397" s="14" t="str">
        <f>IF(COUNTIF($I$5:I1397,I1397)&gt;1,"Doublon","")</f>
        <v/>
      </c>
      <c r="K1397" s="14">
        <v>2</v>
      </c>
      <c r="L1397" s="15">
        <v>8</v>
      </c>
      <c r="M1397" s="14">
        <f t="shared" si="59"/>
        <v>114</v>
      </c>
    </row>
    <row r="1398" spans="1:13" x14ac:dyDescent="0.25">
      <c r="A1398" s="12">
        <v>1394</v>
      </c>
      <c r="B1398" s="12">
        <v>2021</v>
      </c>
      <c r="C1398" s="13">
        <v>44225</v>
      </c>
      <c r="D1398" s="14">
        <v>1</v>
      </c>
      <c r="E1398" s="14">
        <v>5</v>
      </c>
      <c r="F1398" s="14">
        <v>27</v>
      </c>
      <c r="G1398" s="14">
        <v>36</v>
      </c>
      <c r="H1398" s="14">
        <v>42</v>
      </c>
      <c r="I1398" s="14" t="str">
        <f t="shared" si="58"/>
        <v>15273642</v>
      </c>
      <c r="J1398" s="14" t="str">
        <f>IF(COUNTIF($I$5:I1398,I1398)&gt;1,"Doublon","")</f>
        <v/>
      </c>
      <c r="K1398" s="14">
        <v>1</v>
      </c>
      <c r="L1398" s="15">
        <v>6</v>
      </c>
      <c r="M1398" s="14">
        <f t="shared" si="59"/>
        <v>111</v>
      </c>
    </row>
    <row r="1399" spans="1:13" x14ac:dyDescent="0.25">
      <c r="A1399" s="12">
        <v>1395</v>
      </c>
      <c r="B1399" s="12">
        <v>2021</v>
      </c>
      <c r="C1399" s="13">
        <v>44229</v>
      </c>
      <c r="D1399" s="14">
        <v>18</v>
      </c>
      <c r="E1399" s="14">
        <v>20</v>
      </c>
      <c r="F1399" s="14">
        <v>35</v>
      </c>
      <c r="G1399" s="14">
        <v>38</v>
      </c>
      <c r="H1399" s="14">
        <v>48</v>
      </c>
      <c r="I1399" s="14" t="str">
        <f t="shared" si="58"/>
        <v>1820353848</v>
      </c>
      <c r="J1399" s="14" t="str">
        <f>IF(COUNTIF($I$5:I1399,I1399)&gt;1,"Doublon","")</f>
        <v/>
      </c>
      <c r="K1399" s="14">
        <v>9</v>
      </c>
      <c r="L1399" s="15">
        <v>12</v>
      </c>
      <c r="M1399" s="14">
        <f t="shared" si="59"/>
        <v>159</v>
      </c>
    </row>
    <row r="1400" spans="1:13" x14ac:dyDescent="0.25">
      <c r="A1400" s="12">
        <v>1396</v>
      </c>
      <c r="B1400" s="12">
        <v>2021</v>
      </c>
      <c r="C1400" s="13">
        <v>44232</v>
      </c>
      <c r="D1400" s="14">
        <v>12</v>
      </c>
      <c r="E1400" s="14">
        <v>19</v>
      </c>
      <c r="F1400" s="14">
        <v>37</v>
      </c>
      <c r="G1400" s="14">
        <v>44</v>
      </c>
      <c r="H1400" s="14">
        <v>45</v>
      </c>
      <c r="I1400" s="14" t="str">
        <f t="shared" si="58"/>
        <v>1219374445</v>
      </c>
      <c r="J1400" s="14" t="str">
        <f>IF(COUNTIF($I$5:I1400,I1400)&gt;1,"Doublon","")</f>
        <v/>
      </c>
      <c r="K1400" s="14">
        <v>2</v>
      </c>
      <c r="L1400" s="15">
        <v>6</v>
      </c>
      <c r="M1400" s="14">
        <f t="shared" si="59"/>
        <v>157</v>
      </c>
    </row>
    <row r="1401" spans="1:13" x14ac:dyDescent="0.25">
      <c r="A1401" s="12">
        <v>1397</v>
      </c>
      <c r="B1401" s="12">
        <v>2021</v>
      </c>
      <c r="C1401" s="13">
        <v>44236</v>
      </c>
      <c r="D1401" s="14">
        <v>5</v>
      </c>
      <c r="E1401" s="14">
        <v>10</v>
      </c>
      <c r="F1401" s="14">
        <v>24</v>
      </c>
      <c r="G1401" s="14">
        <v>31</v>
      </c>
      <c r="H1401" s="14">
        <v>37</v>
      </c>
      <c r="I1401" s="14" t="str">
        <f t="shared" si="58"/>
        <v>510243137</v>
      </c>
      <c r="J1401" s="14" t="str">
        <f>IF(COUNTIF($I$5:I1401,I1401)&gt;1,"Doublon","")</f>
        <v/>
      </c>
      <c r="K1401" s="14">
        <v>9</v>
      </c>
      <c r="L1401" s="15">
        <v>10</v>
      </c>
      <c r="M1401" s="14">
        <f t="shared" si="59"/>
        <v>107</v>
      </c>
    </row>
    <row r="1402" spans="1:13" x14ac:dyDescent="0.25">
      <c r="A1402" s="12">
        <v>1398</v>
      </c>
      <c r="B1402" s="12">
        <v>2021</v>
      </c>
      <c r="C1402" s="13">
        <v>44239</v>
      </c>
      <c r="D1402" s="14">
        <v>7</v>
      </c>
      <c r="E1402" s="14">
        <v>23</v>
      </c>
      <c r="F1402" s="14">
        <v>30</v>
      </c>
      <c r="G1402" s="14">
        <v>32</v>
      </c>
      <c r="H1402" s="14">
        <v>36</v>
      </c>
      <c r="I1402" s="14" t="str">
        <f t="shared" si="58"/>
        <v>723303236</v>
      </c>
      <c r="J1402" s="14" t="str">
        <f>IF(COUNTIF($I$5:I1402,I1402)&gt;1,"Doublon","")</f>
        <v/>
      </c>
      <c r="K1402" s="14">
        <v>8</v>
      </c>
      <c r="L1402" s="15">
        <v>12</v>
      </c>
      <c r="M1402" s="14">
        <f t="shared" si="59"/>
        <v>128</v>
      </c>
    </row>
    <row r="1403" spans="1:13" x14ac:dyDescent="0.25">
      <c r="A1403" s="12">
        <v>1399</v>
      </c>
      <c r="B1403" s="12">
        <v>2021</v>
      </c>
      <c r="C1403" s="13">
        <v>44243</v>
      </c>
      <c r="D1403" s="14">
        <v>5</v>
      </c>
      <c r="E1403" s="14">
        <v>9</v>
      </c>
      <c r="F1403" s="14">
        <v>25</v>
      </c>
      <c r="G1403" s="14">
        <v>29</v>
      </c>
      <c r="H1403" s="14">
        <v>30</v>
      </c>
      <c r="I1403" s="14" t="str">
        <f t="shared" si="58"/>
        <v>59252930</v>
      </c>
      <c r="J1403" s="14" t="str">
        <f>IF(COUNTIF($I$5:I1403,I1403)&gt;1,"Doublon","")</f>
        <v/>
      </c>
      <c r="K1403" s="14">
        <v>6</v>
      </c>
      <c r="L1403" s="15">
        <v>7</v>
      </c>
      <c r="M1403" s="14">
        <f t="shared" si="59"/>
        <v>98</v>
      </c>
    </row>
    <row r="1404" spans="1:13" x14ac:dyDescent="0.25">
      <c r="A1404" s="12">
        <v>1400</v>
      </c>
      <c r="B1404" s="12">
        <v>2021</v>
      </c>
      <c r="C1404" s="13">
        <v>44246</v>
      </c>
      <c r="D1404" s="14">
        <v>4</v>
      </c>
      <c r="E1404" s="14">
        <v>12</v>
      </c>
      <c r="F1404" s="14">
        <v>25</v>
      </c>
      <c r="G1404" s="14">
        <v>46</v>
      </c>
      <c r="H1404" s="14">
        <v>48</v>
      </c>
      <c r="I1404" s="14" t="str">
        <f t="shared" si="58"/>
        <v>412254648</v>
      </c>
      <c r="J1404" s="14" t="str">
        <f>IF(COUNTIF($I$5:I1404,I1404)&gt;1,"Doublon","")</f>
        <v/>
      </c>
      <c r="K1404" s="14">
        <v>7</v>
      </c>
      <c r="L1404" s="15">
        <v>12</v>
      </c>
      <c r="M1404" s="14">
        <f t="shared" si="59"/>
        <v>135</v>
      </c>
    </row>
    <row r="1405" spans="1:13" x14ac:dyDescent="0.25">
      <c r="A1405" s="12">
        <v>1401</v>
      </c>
      <c r="B1405" s="12">
        <v>2021</v>
      </c>
      <c r="C1405" s="13">
        <v>44250</v>
      </c>
      <c r="D1405" s="14">
        <v>9</v>
      </c>
      <c r="E1405" s="14">
        <v>18</v>
      </c>
      <c r="F1405" s="14">
        <v>30</v>
      </c>
      <c r="G1405" s="14">
        <v>39</v>
      </c>
      <c r="H1405" s="14">
        <v>45</v>
      </c>
      <c r="I1405" s="14" t="str">
        <f t="shared" si="58"/>
        <v>918303945</v>
      </c>
      <c r="J1405" s="14" t="str">
        <f>IF(COUNTIF($I$5:I1405,I1405)&gt;1,"Doublon","")</f>
        <v/>
      </c>
      <c r="K1405" s="14">
        <v>1</v>
      </c>
      <c r="L1405" s="15">
        <v>3</v>
      </c>
      <c r="M1405" s="14">
        <f t="shared" si="59"/>
        <v>141</v>
      </c>
    </row>
    <row r="1406" spans="1:13" x14ac:dyDescent="0.25">
      <c r="A1406" s="12">
        <v>1402</v>
      </c>
      <c r="B1406" s="12">
        <v>2021</v>
      </c>
      <c r="C1406" s="13">
        <v>44253</v>
      </c>
      <c r="D1406" s="14">
        <v>6</v>
      </c>
      <c r="E1406" s="14">
        <v>12</v>
      </c>
      <c r="F1406" s="14">
        <v>22</v>
      </c>
      <c r="G1406" s="14">
        <v>29</v>
      </c>
      <c r="H1406" s="14">
        <v>33</v>
      </c>
      <c r="I1406" s="14" t="str">
        <f t="shared" si="58"/>
        <v>612222933</v>
      </c>
      <c r="J1406" s="14" t="str">
        <f>IF(COUNTIF($I$5:I1406,I1406)&gt;1,"Doublon","")</f>
        <v/>
      </c>
      <c r="K1406" s="14">
        <v>6</v>
      </c>
      <c r="L1406" s="15">
        <v>11</v>
      </c>
      <c r="M1406" s="14">
        <f t="shared" si="59"/>
        <v>102</v>
      </c>
    </row>
    <row r="1407" spans="1:13" x14ac:dyDescent="0.25">
      <c r="A1407" s="12">
        <v>1403</v>
      </c>
      <c r="B1407" s="12">
        <v>2021</v>
      </c>
      <c r="C1407" s="13">
        <v>44257</v>
      </c>
      <c r="D1407" s="14">
        <v>2</v>
      </c>
      <c r="E1407" s="14">
        <v>19</v>
      </c>
      <c r="F1407" s="14">
        <v>24</v>
      </c>
      <c r="G1407" s="14">
        <v>26</v>
      </c>
      <c r="H1407" s="14">
        <v>49</v>
      </c>
      <c r="I1407" s="14" t="str">
        <f t="shared" si="58"/>
        <v>219242649</v>
      </c>
      <c r="J1407" s="14" t="str">
        <f>IF(COUNTIF($I$5:I1407,I1407)&gt;1,"Doublon","")</f>
        <v/>
      </c>
      <c r="K1407" s="14">
        <v>6</v>
      </c>
      <c r="L1407" s="15">
        <v>7</v>
      </c>
      <c r="M1407" s="14">
        <f t="shared" si="59"/>
        <v>120</v>
      </c>
    </row>
    <row r="1408" spans="1:13" x14ac:dyDescent="0.25">
      <c r="A1408" s="12">
        <v>1404</v>
      </c>
      <c r="B1408" s="12">
        <v>2021</v>
      </c>
      <c r="C1408" s="13">
        <v>44260</v>
      </c>
      <c r="D1408" s="14">
        <v>4</v>
      </c>
      <c r="E1408" s="14">
        <v>5</v>
      </c>
      <c r="F1408" s="14">
        <v>39</v>
      </c>
      <c r="G1408" s="14">
        <v>46</v>
      </c>
      <c r="H1408" s="14">
        <v>48</v>
      </c>
      <c r="I1408" s="14" t="str">
        <f t="shared" si="58"/>
        <v>45394648</v>
      </c>
      <c r="J1408" s="14" t="str">
        <f>IF(COUNTIF($I$5:I1408,I1408)&gt;1,"Doublon","")</f>
        <v/>
      </c>
      <c r="K1408" s="14">
        <v>7</v>
      </c>
      <c r="L1408" s="15">
        <v>10</v>
      </c>
      <c r="M1408" s="14">
        <f t="shared" si="59"/>
        <v>142</v>
      </c>
    </row>
    <row r="1409" spans="1:13" x14ac:dyDescent="0.25">
      <c r="A1409" s="12">
        <v>1405</v>
      </c>
      <c r="B1409" s="12">
        <v>2021</v>
      </c>
      <c r="C1409" s="13">
        <v>44264</v>
      </c>
      <c r="D1409" s="14">
        <v>1</v>
      </c>
      <c r="E1409" s="14">
        <v>16</v>
      </c>
      <c r="F1409" s="14">
        <v>21</v>
      </c>
      <c r="G1409" s="14">
        <v>32</v>
      </c>
      <c r="H1409" s="14">
        <v>33</v>
      </c>
      <c r="I1409" s="14" t="str">
        <f t="shared" si="58"/>
        <v>116213233</v>
      </c>
      <c r="J1409" s="14" t="str">
        <f>IF(COUNTIF($I$5:I1409,I1409)&gt;1,"Doublon","")</f>
        <v/>
      </c>
      <c r="K1409" s="14">
        <v>11</v>
      </c>
      <c r="L1409" s="15">
        <v>12</v>
      </c>
      <c r="M1409" s="14">
        <f t="shared" si="59"/>
        <v>103</v>
      </c>
    </row>
    <row r="1410" spans="1:13" x14ac:dyDescent="0.25">
      <c r="A1410" s="12">
        <v>1406</v>
      </c>
      <c r="B1410" s="12">
        <v>2021</v>
      </c>
      <c r="C1410" s="13">
        <v>44267</v>
      </c>
      <c r="D1410" s="14">
        <v>4</v>
      </c>
      <c r="E1410" s="14">
        <v>6</v>
      </c>
      <c r="F1410" s="14">
        <v>9</v>
      </c>
      <c r="G1410" s="14">
        <v>11</v>
      </c>
      <c r="H1410" s="14">
        <v>44</v>
      </c>
      <c r="I1410" s="14" t="str">
        <f t="shared" si="58"/>
        <v>4691144</v>
      </c>
      <c r="J1410" s="14" t="str">
        <f>IF(COUNTIF($I$5:I1410,I1410)&gt;1,"Doublon","")</f>
        <v/>
      </c>
      <c r="K1410" s="14">
        <v>10</v>
      </c>
      <c r="L1410" s="15">
        <v>11</v>
      </c>
      <c r="M1410" s="14">
        <f t="shared" si="59"/>
        <v>74</v>
      </c>
    </row>
    <row r="1411" spans="1:13" x14ac:dyDescent="0.25">
      <c r="A1411" s="12">
        <v>1407</v>
      </c>
      <c r="B1411" s="12">
        <v>2021</v>
      </c>
      <c r="C1411" s="13">
        <v>44271</v>
      </c>
      <c r="D1411" s="14">
        <v>23</v>
      </c>
      <c r="E1411" s="14">
        <v>25</v>
      </c>
      <c r="F1411" s="14">
        <v>32</v>
      </c>
      <c r="G1411" s="14">
        <v>35</v>
      </c>
      <c r="H1411" s="14">
        <v>47</v>
      </c>
      <c r="I1411" s="14" t="str">
        <f t="shared" si="58"/>
        <v>2325323547</v>
      </c>
      <c r="J1411" s="14" t="str">
        <f>IF(COUNTIF($I$5:I1411,I1411)&gt;1,"Doublon","")</f>
        <v/>
      </c>
      <c r="K1411" s="14">
        <v>2</v>
      </c>
      <c r="L1411" s="15">
        <v>6</v>
      </c>
      <c r="M1411" s="14">
        <f t="shared" si="59"/>
        <v>162</v>
      </c>
    </row>
    <row r="1412" spans="1:13" x14ac:dyDescent="0.25">
      <c r="A1412" s="12">
        <v>1408</v>
      </c>
      <c r="B1412" s="12">
        <v>2021</v>
      </c>
      <c r="C1412" s="13">
        <v>44274</v>
      </c>
      <c r="D1412" s="14">
        <v>3</v>
      </c>
      <c r="E1412" s="14">
        <v>9</v>
      </c>
      <c r="F1412" s="14">
        <v>35</v>
      </c>
      <c r="G1412" s="14">
        <v>43</v>
      </c>
      <c r="H1412" s="14">
        <v>44</v>
      </c>
      <c r="I1412" s="14" t="str">
        <f t="shared" si="58"/>
        <v>39354344</v>
      </c>
      <c r="J1412" s="14" t="str">
        <f>IF(COUNTIF($I$5:I1412,I1412)&gt;1,"Doublon","")</f>
        <v/>
      </c>
      <c r="K1412" s="14">
        <v>1</v>
      </c>
      <c r="L1412" s="15">
        <v>10</v>
      </c>
      <c r="M1412" s="14">
        <f t="shared" si="59"/>
        <v>134</v>
      </c>
    </row>
    <row r="1413" spans="1:13" x14ac:dyDescent="0.25">
      <c r="A1413" s="12">
        <v>1409</v>
      </c>
      <c r="B1413" s="12">
        <v>2021</v>
      </c>
      <c r="C1413" s="13">
        <v>44278</v>
      </c>
      <c r="D1413" s="14">
        <v>2</v>
      </c>
      <c r="E1413" s="14">
        <v>26</v>
      </c>
      <c r="F1413" s="14">
        <v>29</v>
      </c>
      <c r="G1413" s="14">
        <v>36</v>
      </c>
      <c r="H1413" s="14">
        <v>49</v>
      </c>
      <c r="I1413" s="14" t="str">
        <f t="shared" si="58"/>
        <v>226293649</v>
      </c>
      <c r="J1413" s="14" t="str">
        <f>IF(COUNTIF($I$5:I1413,I1413)&gt;1,"Doublon","")</f>
        <v/>
      </c>
      <c r="K1413" s="14">
        <v>3</v>
      </c>
      <c r="L1413" s="15">
        <v>9</v>
      </c>
      <c r="M1413" s="14">
        <f t="shared" si="59"/>
        <v>142</v>
      </c>
    </row>
    <row r="1414" spans="1:13" x14ac:dyDescent="0.25">
      <c r="A1414" s="12">
        <v>1410</v>
      </c>
      <c r="B1414" s="12">
        <v>2021</v>
      </c>
      <c r="C1414" s="13">
        <v>44281</v>
      </c>
      <c r="D1414" s="14">
        <v>10</v>
      </c>
      <c r="E1414" s="14">
        <v>12</v>
      </c>
      <c r="F1414" s="14">
        <v>37</v>
      </c>
      <c r="G1414" s="14">
        <v>49</v>
      </c>
      <c r="H1414" s="14">
        <v>50</v>
      </c>
      <c r="I1414" s="14" t="str">
        <f t="shared" ref="I1414:I1477" si="60">D1414&amp;E1414&amp;F1414&amp;G1414&amp;H1414</f>
        <v>1012374950</v>
      </c>
      <c r="J1414" s="14" t="str">
        <f>IF(COUNTIF($I$5:I1414,I1414)&gt;1,"Doublon","")</f>
        <v/>
      </c>
      <c r="K1414" s="14">
        <v>3</v>
      </c>
      <c r="L1414" s="15">
        <v>8</v>
      </c>
      <c r="M1414" s="14">
        <f t="shared" si="59"/>
        <v>158</v>
      </c>
    </row>
    <row r="1415" spans="1:13" x14ac:dyDescent="0.25">
      <c r="A1415" s="12">
        <v>1411</v>
      </c>
      <c r="B1415" s="12">
        <v>2021</v>
      </c>
      <c r="C1415" s="13">
        <v>44285</v>
      </c>
      <c r="D1415" s="14">
        <v>24</v>
      </c>
      <c r="E1415" s="14">
        <v>27</v>
      </c>
      <c r="F1415" s="14">
        <v>28</v>
      </c>
      <c r="G1415" s="14">
        <v>29</v>
      </c>
      <c r="H1415" s="14">
        <v>42</v>
      </c>
      <c r="I1415" s="14" t="str">
        <f t="shared" si="60"/>
        <v>2427282942</v>
      </c>
      <c r="J1415" s="14" t="str">
        <f>IF(COUNTIF($I$5:I1415,I1415)&gt;1,"Doublon","")</f>
        <v/>
      </c>
      <c r="K1415" s="14">
        <v>4</v>
      </c>
      <c r="L1415" s="15">
        <v>8</v>
      </c>
      <c r="M1415" s="14">
        <f t="shared" si="59"/>
        <v>150</v>
      </c>
    </row>
    <row r="1416" spans="1:13" x14ac:dyDescent="0.25">
      <c r="A1416" s="12">
        <v>1412</v>
      </c>
      <c r="B1416" s="12">
        <v>2021</v>
      </c>
      <c r="C1416" s="13">
        <v>44288</v>
      </c>
      <c r="D1416" s="14">
        <v>4</v>
      </c>
      <c r="E1416" s="14">
        <v>21</v>
      </c>
      <c r="F1416" s="14">
        <v>34</v>
      </c>
      <c r="G1416" s="14">
        <v>40</v>
      </c>
      <c r="H1416" s="14">
        <v>47</v>
      </c>
      <c r="I1416" s="14" t="str">
        <f t="shared" si="60"/>
        <v>421344047</v>
      </c>
      <c r="J1416" s="14" t="str">
        <f>IF(COUNTIF($I$5:I1416,I1416)&gt;1,"Doublon","")</f>
        <v/>
      </c>
      <c r="K1416" s="14">
        <v>2</v>
      </c>
      <c r="L1416" s="15">
        <v>5</v>
      </c>
      <c r="M1416" s="14">
        <f t="shared" si="59"/>
        <v>146</v>
      </c>
    </row>
    <row r="1417" spans="1:13" x14ac:dyDescent="0.25">
      <c r="A1417" s="12">
        <v>1413</v>
      </c>
      <c r="B1417" s="12">
        <v>2021</v>
      </c>
      <c r="C1417" s="13">
        <v>44292</v>
      </c>
      <c r="D1417" s="14">
        <v>2</v>
      </c>
      <c r="E1417" s="14">
        <v>21</v>
      </c>
      <c r="F1417" s="14">
        <v>37</v>
      </c>
      <c r="G1417" s="14">
        <v>38</v>
      </c>
      <c r="H1417" s="14">
        <v>50</v>
      </c>
      <c r="I1417" s="14" t="str">
        <f t="shared" si="60"/>
        <v>221373850</v>
      </c>
      <c r="J1417" s="14" t="str">
        <f>IF(COUNTIF($I$5:I1417,I1417)&gt;1,"Doublon","")</f>
        <v/>
      </c>
      <c r="K1417" s="14">
        <v>7</v>
      </c>
      <c r="L1417" s="15">
        <v>8</v>
      </c>
      <c r="M1417" s="14">
        <f t="shared" si="59"/>
        <v>148</v>
      </c>
    </row>
    <row r="1418" spans="1:13" x14ac:dyDescent="0.25">
      <c r="A1418" s="12">
        <v>1414</v>
      </c>
      <c r="B1418" s="12">
        <v>2021</v>
      </c>
      <c r="C1418" s="13">
        <v>44295</v>
      </c>
      <c r="D1418" s="14">
        <v>2</v>
      </c>
      <c r="E1418" s="14">
        <v>8</v>
      </c>
      <c r="F1418" s="14">
        <v>32</v>
      </c>
      <c r="G1418" s="14">
        <v>35</v>
      </c>
      <c r="H1418" s="14">
        <v>44</v>
      </c>
      <c r="I1418" s="14" t="str">
        <f t="shared" si="60"/>
        <v>28323544</v>
      </c>
      <c r="J1418" s="14" t="str">
        <f>IF(COUNTIF($I$5:I1418,I1418)&gt;1,"Doublon","")</f>
        <v/>
      </c>
      <c r="K1418" s="14">
        <v>8</v>
      </c>
      <c r="L1418" s="15">
        <v>11</v>
      </c>
      <c r="M1418" s="14">
        <f t="shared" si="59"/>
        <v>121</v>
      </c>
    </row>
    <row r="1419" spans="1:13" x14ac:dyDescent="0.25">
      <c r="A1419" s="12">
        <v>1415</v>
      </c>
      <c r="B1419" s="12">
        <v>2021</v>
      </c>
      <c r="C1419" s="13">
        <v>44299</v>
      </c>
      <c r="D1419" s="14">
        <v>16</v>
      </c>
      <c r="E1419" s="14">
        <v>20</v>
      </c>
      <c r="F1419" s="14">
        <v>31</v>
      </c>
      <c r="G1419" s="14">
        <v>47</v>
      </c>
      <c r="H1419" s="14">
        <v>50</v>
      </c>
      <c r="I1419" s="14" t="str">
        <f t="shared" si="60"/>
        <v>1620314750</v>
      </c>
      <c r="J1419" s="14" t="str">
        <f>IF(COUNTIF($I$5:I1419,I1419)&gt;1,"Doublon","")</f>
        <v/>
      </c>
      <c r="K1419" s="14">
        <v>2</v>
      </c>
      <c r="L1419" s="15">
        <v>8</v>
      </c>
      <c r="M1419" s="14">
        <f t="shared" si="59"/>
        <v>164</v>
      </c>
    </row>
    <row r="1420" spans="1:13" x14ac:dyDescent="0.25">
      <c r="A1420" s="12">
        <v>1416</v>
      </c>
      <c r="B1420" s="12">
        <v>2021</v>
      </c>
      <c r="C1420" s="13">
        <v>44302</v>
      </c>
      <c r="D1420" s="14">
        <v>6</v>
      </c>
      <c r="E1420" s="14">
        <v>11</v>
      </c>
      <c r="F1420" s="14">
        <v>29</v>
      </c>
      <c r="G1420" s="14">
        <v>40</v>
      </c>
      <c r="H1420" s="14">
        <v>48</v>
      </c>
      <c r="I1420" s="14" t="str">
        <f t="shared" si="60"/>
        <v>611294048</v>
      </c>
      <c r="J1420" s="14" t="str">
        <f>IF(COUNTIF($I$5:I1420,I1420)&gt;1,"Doublon","")</f>
        <v/>
      </c>
      <c r="K1420" s="14">
        <v>5</v>
      </c>
      <c r="L1420" s="15">
        <v>9</v>
      </c>
      <c r="M1420" s="14">
        <f t="shared" si="59"/>
        <v>134</v>
      </c>
    </row>
    <row r="1421" spans="1:13" x14ac:dyDescent="0.25">
      <c r="A1421" s="12">
        <v>1417</v>
      </c>
      <c r="B1421" s="12">
        <v>2021</v>
      </c>
      <c r="C1421" s="13">
        <v>44306</v>
      </c>
      <c r="D1421" s="14">
        <v>5</v>
      </c>
      <c r="E1421" s="14">
        <v>17</v>
      </c>
      <c r="F1421" s="14">
        <v>28</v>
      </c>
      <c r="G1421" s="14">
        <v>41</v>
      </c>
      <c r="H1421" s="14">
        <v>46</v>
      </c>
      <c r="I1421" s="14" t="str">
        <f t="shared" si="60"/>
        <v>517284146</v>
      </c>
      <c r="J1421" s="14" t="str">
        <f>IF(COUNTIF($I$5:I1421,I1421)&gt;1,"Doublon","")</f>
        <v/>
      </c>
      <c r="K1421" s="14">
        <v>10</v>
      </c>
      <c r="L1421" s="15">
        <v>11</v>
      </c>
      <c r="M1421" s="14">
        <f t="shared" si="59"/>
        <v>137</v>
      </c>
    </row>
    <row r="1422" spans="1:13" x14ac:dyDescent="0.25">
      <c r="A1422" s="12">
        <v>1418</v>
      </c>
      <c r="B1422" s="12">
        <v>2021</v>
      </c>
      <c r="C1422" s="13">
        <v>44309</v>
      </c>
      <c r="D1422" s="14">
        <v>3</v>
      </c>
      <c r="E1422" s="14">
        <v>14</v>
      </c>
      <c r="F1422" s="14">
        <v>15</v>
      </c>
      <c r="G1422" s="14">
        <v>19</v>
      </c>
      <c r="H1422" s="14">
        <v>29</v>
      </c>
      <c r="I1422" s="14" t="str">
        <f t="shared" si="60"/>
        <v>314151929</v>
      </c>
      <c r="J1422" s="14" t="str">
        <f>IF(COUNTIF($I$5:I1422,I1422)&gt;1,"Doublon","")</f>
        <v/>
      </c>
      <c r="K1422" s="14">
        <v>2</v>
      </c>
      <c r="L1422" s="15">
        <v>8</v>
      </c>
      <c r="M1422" s="14">
        <f t="shared" si="59"/>
        <v>80</v>
      </c>
    </row>
    <row r="1423" spans="1:13" x14ac:dyDescent="0.25">
      <c r="A1423" s="12">
        <v>1419</v>
      </c>
      <c r="B1423" s="12">
        <v>2021</v>
      </c>
      <c r="C1423" s="13">
        <v>44313</v>
      </c>
      <c r="D1423" s="14">
        <v>13</v>
      </c>
      <c r="E1423" s="14">
        <v>14</v>
      </c>
      <c r="F1423" s="14">
        <v>24</v>
      </c>
      <c r="G1423" s="14">
        <v>35</v>
      </c>
      <c r="H1423" s="14">
        <v>49</v>
      </c>
      <c r="I1423" s="14" t="str">
        <f t="shared" si="60"/>
        <v>1314243549</v>
      </c>
      <c r="J1423" s="14" t="str">
        <f>IF(COUNTIF($I$5:I1423,I1423)&gt;1,"Doublon","")</f>
        <v/>
      </c>
      <c r="K1423" s="14">
        <v>1</v>
      </c>
      <c r="L1423" s="15">
        <v>10</v>
      </c>
      <c r="M1423" s="14">
        <f t="shared" si="59"/>
        <v>135</v>
      </c>
    </row>
    <row r="1424" spans="1:13" x14ac:dyDescent="0.25">
      <c r="A1424" s="12">
        <v>1420</v>
      </c>
      <c r="B1424" s="12">
        <v>2021</v>
      </c>
      <c r="C1424" s="13">
        <v>44316</v>
      </c>
      <c r="D1424" s="14">
        <v>1</v>
      </c>
      <c r="E1424" s="14">
        <v>16</v>
      </c>
      <c r="F1424" s="14">
        <v>24</v>
      </c>
      <c r="G1424" s="14">
        <v>28</v>
      </c>
      <c r="H1424" s="14">
        <v>46</v>
      </c>
      <c r="I1424" s="14" t="str">
        <f t="shared" si="60"/>
        <v>116242846</v>
      </c>
      <c r="J1424" s="14" t="str">
        <f>IF(COUNTIF($I$5:I1424,I1424)&gt;1,"Doublon","")</f>
        <v/>
      </c>
      <c r="K1424" s="14">
        <v>2</v>
      </c>
      <c r="L1424" s="15">
        <v>11</v>
      </c>
      <c r="M1424" s="14">
        <f t="shared" si="59"/>
        <v>115</v>
      </c>
    </row>
    <row r="1425" spans="1:13" x14ac:dyDescent="0.25">
      <c r="A1425" s="12">
        <v>1421</v>
      </c>
      <c r="B1425" s="12">
        <v>2021</v>
      </c>
      <c r="C1425" s="13">
        <v>44320</v>
      </c>
      <c r="D1425" s="14">
        <v>3</v>
      </c>
      <c r="E1425" s="14">
        <v>10</v>
      </c>
      <c r="F1425" s="14">
        <v>13</v>
      </c>
      <c r="G1425" s="14">
        <v>28</v>
      </c>
      <c r="H1425" s="14">
        <v>46</v>
      </c>
      <c r="I1425" s="14" t="str">
        <f t="shared" si="60"/>
        <v>310132846</v>
      </c>
      <c r="J1425" s="14" t="str">
        <f>IF(COUNTIF($I$5:I1425,I1425)&gt;1,"Doublon","")</f>
        <v/>
      </c>
      <c r="K1425" s="14">
        <v>4</v>
      </c>
      <c r="L1425" s="15">
        <v>11</v>
      </c>
      <c r="M1425" s="14">
        <f t="shared" si="59"/>
        <v>100</v>
      </c>
    </row>
    <row r="1426" spans="1:13" x14ac:dyDescent="0.25">
      <c r="A1426" s="12">
        <v>1422</v>
      </c>
      <c r="B1426" s="12">
        <v>2021</v>
      </c>
      <c r="C1426" s="13">
        <v>44323</v>
      </c>
      <c r="D1426" s="14">
        <v>14</v>
      </c>
      <c r="E1426" s="14">
        <v>22</v>
      </c>
      <c r="F1426" s="14">
        <v>33</v>
      </c>
      <c r="G1426" s="14">
        <v>38</v>
      </c>
      <c r="H1426" s="14">
        <v>47</v>
      </c>
      <c r="I1426" s="14" t="str">
        <f t="shared" si="60"/>
        <v>1422333847</v>
      </c>
      <c r="J1426" s="14" t="str">
        <f>IF(COUNTIF($I$5:I1426,I1426)&gt;1,"Doublon","")</f>
        <v/>
      </c>
      <c r="K1426" s="14">
        <v>8</v>
      </c>
      <c r="L1426" s="15">
        <v>9</v>
      </c>
      <c r="M1426" s="14">
        <f t="shared" si="59"/>
        <v>154</v>
      </c>
    </row>
    <row r="1427" spans="1:13" x14ac:dyDescent="0.25">
      <c r="A1427" s="12">
        <v>1423</v>
      </c>
      <c r="B1427" s="12">
        <v>2021</v>
      </c>
      <c r="C1427" s="13">
        <v>44327</v>
      </c>
      <c r="D1427" s="14">
        <v>14</v>
      </c>
      <c r="E1427" s="14">
        <v>25</v>
      </c>
      <c r="F1427" s="14">
        <v>34</v>
      </c>
      <c r="G1427" s="14">
        <v>43</v>
      </c>
      <c r="H1427" s="14">
        <v>46</v>
      </c>
      <c r="I1427" s="14" t="str">
        <f t="shared" si="60"/>
        <v>1425344346</v>
      </c>
      <c r="J1427" s="14" t="str">
        <f>IF(COUNTIF($I$5:I1427,I1427)&gt;1,"Doublon","")</f>
        <v/>
      </c>
      <c r="K1427" s="14">
        <v>5</v>
      </c>
      <c r="L1427" s="15">
        <v>6</v>
      </c>
      <c r="M1427" s="14">
        <f t="shared" si="59"/>
        <v>162</v>
      </c>
    </row>
    <row r="1428" spans="1:13" x14ac:dyDescent="0.25">
      <c r="A1428" s="12">
        <v>1424</v>
      </c>
      <c r="B1428" s="12">
        <v>2021</v>
      </c>
      <c r="C1428" s="13">
        <v>44330</v>
      </c>
      <c r="D1428" s="14">
        <v>6</v>
      </c>
      <c r="E1428" s="14">
        <v>16</v>
      </c>
      <c r="F1428" s="14">
        <v>18</v>
      </c>
      <c r="G1428" s="14">
        <v>29</v>
      </c>
      <c r="H1428" s="14">
        <v>38</v>
      </c>
      <c r="I1428" s="14" t="str">
        <f t="shared" si="60"/>
        <v>616182938</v>
      </c>
      <c r="J1428" s="14" t="str">
        <f>IF(COUNTIF($I$5:I1428,I1428)&gt;1,"Doublon","")</f>
        <v/>
      </c>
      <c r="K1428" s="14">
        <v>6</v>
      </c>
      <c r="L1428" s="15">
        <v>11</v>
      </c>
      <c r="M1428" s="14">
        <f t="shared" si="59"/>
        <v>107</v>
      </c>
    </row>
    <row r="1429" spans="1:13" x14ac:dyDescent="0.25">
      <c r="A1429" s="12">
        <v>1425</v>
      </c>
      <c r="B1429" s="12">
        <v>2021</v>
      </c>
      <c r="C1429" s="13">
        <v>44334</v>
      </c>
      <c r="D1429" s="14">
        <v>5</v>
      </c>
      <c r="E1429" s="14">
        <v>13</v>
      </c>
      <c r="F1429" s="14">
        <v>38</v>
      </c>
      <c r="G1429" s="14">
        <v>39</v>
      </c>
      <c r="H1429" s="14">
        <v>40</v>
      </c>
      <c r="I1429" s="14" t="str">
        <f t="shared" si="60"/>
        <v>513383940</v>
      </c>
      <c r="J1429" s="14" t="str">
        <f>IF(COUNTIF($I$5:I1429,I1429)&gt;1,"Doublon","")</f>
        <v/>
      </c>
      <c r="K1429" s="14">
        <v>4</v>
      </c>
      <c r="L1429" s="15">
        <v>12</v>
      </c>
      <c r="M1429" s="14">
        <f t="shared" si="59"/>
        <v>135</v>
      </c>
    </row>
    <row r="1430" spans="1:13" x14ac:dyDescent="0.25">
      <c r="A1430" s="12">
        <v>1426</v>
      </c>
      <c r="B1430" s="12">
        <v>2021</v>
      </c>
      <c r="C1430" s="13">
        <v>44337</v>
      </c>
      <c r="D1430" s="14">
        <v>2</v>
      </c>
      <c r="E1430" s="14">
        <v>9</v>
      </c>
      <c r="F1430" s="14">
        <v>13</v>
      </c>
      <c r="G1430" s="14">
        <v>15</v>
      </c>
      <c r="H1430" s="14">
        <v>35</v>
      </c>
      <c r="I1430" s="14" t="str">
        <f t="shared" si="60"/>
        <v>29131535</v>
      </c>
      <c r="J1430" s="14" t="str">
        <f>IF(COUNTIF($I$5:I1430,I1430)&gt;1,"Doublon","")</f>
        <v/>
      </c>
      <c r="K1430" s="14">
        <v>3</v>
      </c>
      <c r="L1430" s="15">
        <v>10</v>
      </c>
      <c r="M1430" s="14">
        <f t="shared" si="59"/>
        <v>74</v>
      </c>
    </row>
    <row r="1431" spans="1:13" x14ac:dyDescent="0.25">
      <c r="A1431" s="12">
        <v>1427</v>
      </c>
      <c r="B1431" s="12">
        <v>2021</v>
      </c>
      <c r="C1431" s="13">
        <v>44341</v>
      </c>
      <c r="D1431" s="14">
        <v>1</v>
      </c>
      <c r="E1431" s="14">
        <v>21</v>
      </c>
      <c r="F1431" s="14">
        <v>26</v>
      </c>
      <c r="G1431" s="14">
        <v>30</v>
      </c>
      <c r="H1431" s="14">
        <v>38</v>
      </c>
      <c r="I1431" s="14" t="str">
        <f t="shared" si="60"/>
        <v>121263038</v>
      </c>
      <c r="J1431" s="14" t="str">
        <f>IF(COUNTIF($I$5:I1431,I1431)&gt;1,"Doublon","")</f>
        <v/>
      </c>
      <c r="K1431" s="14">
        <v>2</v>
      </c>
      <c r="L1431" s="15">
        <v>8</v>
      </c>
      <c r="M1431" s="14">
        <f t="shared" si="59"/>
        <v>116</v>
      </c>
    </row>
    <row r="1432" spans="1:13" x14ac:dyDescent="0.25">
      <c r="A1432" s="12">
        <v>1428</v>
      </c>
      <c r="B1432" s="12">
        <v>2021</v>
      </c>
      <c r="C1432" s="13">
        <v>44344</v>
      </c>
      <c r="D1432" s="14">
        <v>11</v>
      </c>
      <c r="E1432" s="14">
        <v>13</v>
      </c>
      <c r="F1432" s="14">
        <v>16</v>
      </c>
      <c r="G1432" s="14">
        <v>34</v>
      </c>
      <c r="H1432" s="14">
        <v>40</v>
      </c>
      <c r="I1432" s="14" t="str">
        <f t="shared" si="60"/>
        <v>1113163440</v>
      </c>
      <c r="J1432" s="14" t="str">
        <f>IF(COUNTIF($I$5:I1432,I1432)&gt;1,"Doublon","")</f>
        <v/>
      </c>
      <c r="K1432" s="14">
        <v>1</v>
      </c>
      <c r="L1432" s="15">
        <v>12</v>
      </c>
      <c r="M1432" s="14">
        <f t="shared" si="59"/>
        <v>114</v>
      </c>
    </row>
    <row r="1433" spans="1:13" x14ac:dyDescent="0.25">
      <c r="A1433" s="12">
        <v>1429</v>
      </c>
      <c r="B1433" s="12">
        <v>2021</v>
      </c>
      <c r="C1433" s="13">
        <v>44348</v>
      </c>
      <c r="D1433" s="14">
        <v>3</v>
      </c>
      <c r="E1433" s="14">
        <v>10</v>
      </c>
      <c r="F1433" s="14">
        <v>26</v>
      </c>
      <c r="G1433" s="14">
        <v>35</v>
      </c>
      <c r="H1433" s="14">
        <v>44</v>
      </c>
      <c r="I1433" s="14" t="str">
        <f t="shared" si="60"/>
        <v>310263544</v>
      </c>
      <c r="J1433" s="14" t="str">
        <f>IF(COUNTIF($I$5:I1433,I1433)&gt;1,"Doublon","")</f>
        <v/>
      </c>
      <c r="K1433" s="14">
        <v>6</v>
      </c>
      <c r="L1433" s="15">
        <v>7</v>
      </c>
      <c r="M1433" s="14">
        <f t="shared" si="59"/>
        <v>118</v>
      </c>
    </row>
    <row r="1434" spans="1:13" x14ac:dyDescent="0.25">
      <c r="A1434" s="12">
        <v>1430</v>
      </c>
      <c r="B1434" s="12">
        <v>2021</v>
      </c>
      <c r="C1434" s="13">
        <v>44351</v>
      </c>
      <c r="D1434" s="14">
        <v>7</v>
      </c>
      <c r="E1434" s="14">
        <v>20</v>
      </c>
      <c r="F1434" s="14">
        <v>36</v>
      </c>
      <c r="G1434" s="14">
        <v>40</v>
      </c>
      <c r="H1434" s="14">
        <v>46</v>
      </c>
      <c r="I1434" s="14" t="str">
        <f t="shared" si="60"/>
        <v>720364046</v>
      </c>
      <c r="J1434" s="14" t="str">
        <f>IF(COUNTIF($I$5:I1434,I1434)&gt;1,"Doublon","")</f>
        <v/>
      </c>
      <c r="K1434" s="14">
        <v>2</v>
      </c>
      <c r="L1434" s="15">
        <v>4</v>
      </c>
      <c r="M1434" s="14">
        <f t="shared" si="59"/>
        <v>149</v>
      </c>
    </row>
    <row r="1435" spans="1:13" x14ac:dyDescent="0.25">
      <c r="A1435" s="12">
        <v>1431</v>
      </c>
      <c r="B1435" s="12">
        <v>2021</v>
      </c>
      <c r="C1435" s="13">
        <v>44355</v>
      </c>
      <c r="D1435" s="14">
        <v>2</v>
      </c>
      <c r="E1435" s="14">
        <v>11</v>
      </c>
      <c r="F1435" s="14">
        <v>26</v>
      </c>
      <c r="G1435" s="14">
        <v>36</v>
      </c>
      <c r="H1435" s="14">
        <v>47</v>
      </c>
      <c r="I1435" s="14" t="str">
        <f t="shared" si="60"/>
        <v>211263647</v>
      </c>
      <c r="J1435" s="14" t="str">
        <f>IF(COUNTIF($I$5:I1435,I1435)&gt;1,"Doublon","")</f>
        <v/>
      </c>
      <c r="K1435" s="14">
        <v>7</v>
      </c>
      <c r="L1435" s="15">
        <v>9</v>
      </c>
      <c r="M1435" s="14">
        <f t="shared" si="59"/>
        <v>122</v>
      </c>
    </row>
    <row r="1436" spans="1:13" x14ac:dyDescent="0.25">
      <c r="A1436" s="12">
        <v>1432</v>
      </c>
      <c r="B1436" s="12">
        <v>2021</v>
      </c>
      <c r="C1436" s="13">
        <v>44358</v>
      </c>
      <c r="D1436" s="14">
        <v>9</v>
      </c>
      <c r="E1436" s="14">
        <v>17</v>
      </c>
      <c r="F1436" s="14">
        <v>21</v>
      </c>
      <c r="G1436" s="14">
        <v>33</v>
      </c>
      <c r="H1436" s="14">
        <v>39</v>
      </c>
      <c r="I1436" s="14" t="str">
        <f t="shared" si="60"/>
        <v>917213339</v>
      </c>
      <c r="J1436" s="14" t="str">
        <f>IF(COUNTIF($I$5:I1436,I1436)&gt;1,"Doublon","")</f>
        <v/>
      </c>
      <c r="K1436" s="14">
        <v>7</v>
      </c>
      <c r="L1436" s="15">
        <v>11</v>
      </c>
      <c r="M1436" s="14">
        <f t="shared" si="59"/>
        <v>119</v>
      </c>
    </row>
    <row r="1437" spans="1:13" x14ac:dyDescent="0.25">
      <c r="A1437" s="12">
        <v>1433</v>
      </c>
      <c r="B1437" s="12">
        <v>2021</v>
      </c>
      <c r="C1437" s="13">
        <v>44362</v>
      </c>
      <c r="D1437" s="14">
        <v>11</v>
      </c>
      <c r="E1437" s="14">
        <v>21</v>
      </c>
      <c r="F1437" s="14">
        <v>26</v>
      </c>
      <c r="G1437" s="14">
        <v>30</v>
      </c>
      <c r="H1437" s="14">
        <v>31</v>
      </c>
      <c r="I1437" s="14" t="str">
        <f t="shared" si="60"/>
        <v>1121263031</v>
      </c>
      <c r="J1437" s="14" t="str">
        <f>IF(COUNTIF($I$5:I1437,I1437)&gt;1,"Doublon","")</f>
        <v/>
      </c>
      <c r="K1437" s="14">
        <v>2</v>
      </c>
      <c r="L1437" s="15">
        <v>3</v>
      </c>
      <c r="M1437" s="14">
        <f t="shared" si="59"/>
        <v>119</v>
      </c>
    </row>
    <row r="1438" spans="1:13" x14ac:dyDescent="0.25">
      <c r="A1438" s="12">
        <v>1434</v>
      </c>
      <c r="B1438" s="12">
        <v>2021</v>
      </c>
      <c r="C1438" s="13">
        <v>44365</v>
      </c>
      <c r="D1438" s="14">
        <v>11</v>
      </c>
      <c r="E1438" s="14">
        <v>20</v>
      </c>
      <c r="F1438" s="14">
        <v>27</v>
      </c>
      <c r="G1438" s="14">
        <v>30</v>
      </c>
      <c r="H1438" s="14">
        <v>41</v>
      </c>
      <c r="I1438" s="14" t="str">
        <f t="shared" si="60"/>
        <v>1120273041</v>
      </c>
      <c r="J1438" s="14" t="str">
        <f>IF(COUNTIF($I$5:I1438,I1438)&gt;1,"Doublon","")</f>
        <v/>
      </c>
      <c r="K1438" s="14">
        <v>3</v>
      </c>
      <c r="L1438" s="15">
        <v>5</v>
      </c>
      <c r="M1438" s="14">
        <f t="shared" ref="M1438:M1501" si="61">D1438+E1438+F1438+G1438+H1438</f>
        <v>129</v>
      </c>
    </row>
    <row r="1439" spans="1:13" x14ac:dyDescent="0.25">
      <c r="A1439" s="12">
        <v>1435</v>
      </c>
      <c r="B1439" s="12">
        <v>2021</v>
      </c>
      <c r="C1439" s="13">
        <v>44369</v>
      </c>
      <c r="D1439" s="14">
        <v>6</v>
      </c>
      <c r="E1439" s="14">
        <v>24</v>
      </c>
      <c r="F1439" s="14">
        <v>26</v>
      </c>
      <c r="G1439" s="14">
        <v>27</v>
      </c>
      <c r="H1439" s="14">
        <v>41</v>
      </c>
      <c r="I1439" s="14" t="str">
        <f t="shared" si="60"/>
        <v>624262741</v>
      </c>
      <c r="J1439" s="14" t="str">
        <f>IF(COUNTIF($I$5:I1439,I1439)&gt;1,"Doublon","")</f>
        <v/>
      </c>
      <c r="K1439" s="14">
        <v>3</v>
      </c>
      <c r="L1439" s="15">
        <v>8</v>
      </c>
      <c r="M1439" s="14">
        <f t="shared" si="61"/>
        <v>124</v>
      </c>
    </row>
    <row r="1440" spans="1:13" x14ac:dyDescent="0.25">
      <c r="A1440" s="12">
        <v>1436</v>
      </c>
      <c r="B1440" s="12">
        <v>2021</v>
      </c>
      <c r="C1440" s="13">
        <v>44372</v>
      </c>
      <c r="D1440" s="14">
        <v>1</v>
      </c>
      <c r="E1440" s="14">
        <v>29</v>
      </c>
      <c r="F1440" s="14">
        <v>30</v>
      </c>
      <c r="G1440" s="14">
        <v>33</v>
      </c>
      <c r="H1440" s="14">
        <v>36</v>
      </c>
      <c r="I1440" s="14" t="str">
        <f t="shared" si="60"/>
        <v>129303336</v>
      </c>
      <c r="J1440" s="14" t="str">
        <f>IF(COUNTIF($I$5:I1440,I1440)&gt;1,"Doublon","")</f>
        <v/>
      </c>
      <c r="K1440" s="14">
        <v>3</v>
      </c>
      <c r="L1440" s="15">
        <v>12</v>
      </c>
      <c r="M1440" s="14">
        <f t="shared" si="61"/>
        <v>129</v>
      </c>
    </row>
    <row r="1441" spans="1:13" x14ac:dyDescent="0.25">
      <c r="A1441" s="12">
        <v>1437</v>
      </c>
      <c r="B1441" s="12">
        <v>2021</v>
      </c>
      <c r="C1441" s="13">
        <v>44376</v>
      </c>
      <c r="D1441" s="14">
        <v>6</v>
      </c>
      <c r="E1441" s="14">
        <v>12</v>
      </c>
      <c r="F1441" s="14">
        <v>20</v>
      </c>
      <c r="G1441" s="14">
        <v>24</v>
      </c>
      <c r="H1441" s="14">
        <v>48</v>
      </c>
      <c r="I1441" s="14" t="str">
        <f t="shared" si="60"/>
        <v>612202448</v>
      </c>
      <c r="J1441" s="14" t="str">
        <f>IF(COUNTIF($I$5:I1441,I1441)&gt;1,"Doublon","")</f>
        <v/>
      </c>
      <c r="K1441" s="14">
        <v>5</v>
      </c>
      <c r="L1441" s="15">
        <v>6</v>
      </c>
      <c r="M1441" s="14">
        <f t="shared" si="61"/>
        <v>110</v>
      </c>
    </row>
    <row r="1442" spans="1:13" x14ac:dyDescent="0.25">
      <c r="A1442" s="12">
        <v>1438</v>
      </c>
      <c r="B1442" s="12">
        <v>2021</v>
      </c>
      <c r="C1442" s="13">
        <v>44379</v>
      </c>
      <c r="D1442" s="14">
        <v>9</v>
      </c>
      <c r="E1442" s="14">
        <v>14</v>
      </c>
      <c r="F1442" s="14">
        <v>29</v>
      </c>
      <c r="G1442" s="14">
        <v>38</v>
      </c>
      <c r="H1442" s="14">
        <v>49</v>
      </c>
      <c r="I1442" s="14" t="str">
        <f t="shared" si="60"/>
        <v>914293849</v>
      </c>
      <c r="J1442" s="14" t="str">
        <f>IF(COUNTIF($I$5:I1442,I1442)&gt;1,"Doublon","")</f>
        <v/>
      </c>
      <c r="K1442" s="14">
        <v>7</v>
      </c>
      <c r="L1442" s="15">
        <v>10</v>
      </c>
      <c r="M1442" s="14">
        <f t="shared" si="61"/>
        <v>139</v>
      </c>
    </row>
    <row r="1443" spans="1:13" x14ac:dyDescent="0.25">
      <c r="A1443" s="12">
        <v>1439</v>
      </c>
      <c r="B1443" s="12">
        <v>2021</v>
      </c>
      <c r="C1443" s="13">
        <v>44383</v>
      </c>
      <c r="D1443" s="14">
        <v>2</v>
      </c>
      <c r="E1443" s="14">
        <v>5</v>
      </c>
      <c r="F1443" s="14">
        <v>21</v>
      </c>
      <c r="G1443" s="14">
        <v>27</v>
      </c>
      <c r="H1443" s="14">
        <v>42</v>
      </c>
      <c r="I1443" s="14" t="str">
        <f t="shared" si="60"/>
        <v>25212742</v>
      </c>
      <c r="J1443" s="14" t="str">
        <f>IF(COUNTIF($I$5:I1443,I1443)&gt;1,"Doublon","")</f>
        <v/>
      </c>
      <c r="K1443" s="14">
        <v>9</v>
      </c>
      <c r="L1443" s="15">
        <v>11</v>
      </c>
      <c r="M1443" s="14">
        <f t="shared" si="61"/>
        <v>97</v>
      </c>
    </row>
    <row r="1444" spans="1:13" x14ac:dyDescent="0.25">
      <c r="A1444" s="12">
        <v>1440</v>
      </c>
      <c r="B1444" s="12">
        <v>2021</v>
      </c>
      <c r="C1444" s="13">
        <v>44386</v>
      </c>
      <c r="D1444" s="14">
        <v>6</v>
      </c>
      <c r="E1444" s="14">
        <v>19</v>
      </c>
      <c r="F1444" s="14">
        <v>36</v>
      </c>
      <c r="G1444" s="14">
        <v>37</v>
      </c>
      <c r="H1444" s="14">
        <v>49</v>
      </c>
      <c r="I1444" s="14" t="str">
        <f t="shared" si="60"/>
        <v>619363749</v>
      </c>
      <c r="J1444" s="14" t="str">
        <f>IF(COUNTIF($I$5:I1444,I1444)&gt;1,"Doublon","")</f>
        <v/>
      </c>
      <c r="K1444" s="14">
        <v>4</v>
      </c>
      <c r="L1444" s="15">
        <v>11</v>
      </c>
      <c r="M1444" s="14">
        <f t="shared" si="61"/>
        <v>147</v>
      </c>
    </row>
    <row r="1445" spans="1:13" x14ac:dyDescent="0.25">
      <c r="A1445" s="12">
        <v>1441</v>
      </c>
      <c r="B1445" s="12">
        <v>2021</v>
      </c>
      <c r="C1445" s="13">
        <v>44390</v>
      </c>
      <c r="D1445" s="14">
        <v>5</v>
      </c>
      <c r="E1445" s="14">
        <v>6</v>
      </c>
      <c r="F1445" s="14">
        <v>8</v>
      </c>
      <c r="G1445" s="14">
        <v>11</v>
      </c>
      <c r="H1445" s="14">
        <v>22</v>
      </c>
      <c r="I1445" s="14" t="str">
        <f t="shared" si="60"/>
        <v>5681122</v>
      </c>
      <c r="J1445" s="14" t="str">
        <f>IF(COUNTIF($I$5:I1445,I1445)&gt;1,"Doublon","")</f>
        <v/>
      </c>
      <c r="K1445" s="14">
        <v>3</v>
      </c>
      <c r="L1445" s="15">
        <v>4</v>
      </c>
      <c r="M1445" s="14">
        <f t="shared" si="61"/>
        <v>52</v>
      </c>
    </row>
    <row r="1446" spans="1:13" x14ac:dyDescent="0.25">
      <c r="A1446" s="12">
        <v>1442</v>
      </c>
      <c r="B1446" s="12">
        <v>2021</v>
      </c>
      <c r="C1446" s="13">
        <v>44393</v>
      </c>
      <c r="D1446" s="14">
        <v>5</v>
      </c>
      <c r="E1446" s="14">
        <v>16</v>
      </c>
      <c r="F1446" s="14">
        <v>42</v>
      </c>
      <c r="G1446" s="14">
        <v>47</v>
      </c>
      <c r="H1446" s="14">
        <v>49</v>
      </c>
      <c r="I1446" s="14" t="str">
        <f t="shared" si="60"/>
        <v>516424749</v>
      </c>
      <c r="J1446" s="14" t="str">
        <f>IF(COUNTIF($I$5:I1446,I1446)&gt;1,"Doublon","")</f>
        <v/>
      </c>
      <c r="K1446" s="14">
        <v>3</v>
      </c>
      <c r="L1446" s="15">
        <v>11</v>
      </c>
      <c r="M1446" s="14">
        <f t="shared" si="61"/>
        <v>159</v>
      </c>
    </row>
    <row r="1447" spans="1:13" x14ac:dyDescent="0.25">
      <c r="A1447" s="12">
        <v>1443</v>
      </c>
      <c r="B1447" s="12">
        <v>2021</v>
      </c>
      <c r="C1447" s="13">
        <v>44397</v>
      </c>
      <c r="D1447" s="14">
        <v>3</v>
      </c>
      <c r="E1447" s="14">
        <v>12</v>
      </c>
      <c r="F1447" s="14">
        <v>19</v>
      </c>
      <c r="G1447" s="14">
        <v>41</v>
      </c>
      <c r="H1447" s="14">
        <v>48</v>
      </c>
      <c r="I1447" s="14" t="str">
        <f t="shared" si="60"/>
        <v>312194148</v>
      </c>
      <c r="J1447" s="14" t="str">
        <f>IF(COUNTIF($I$5:I1447,I1447)&gt;1,"Doublon","")</f>
        <v/>
      </c>
      <c r="K1447" s="14">
        <v>6</v>
      </c>
      <c r="L1447" s="15">
        <v>9</v>
      </c>
      <c r="M1447" s="14">
        <f t="shared" si="61"/>
        <v>123</v>
      </c>
    </row>
    <row r="1448" spans="1:13" x14ac:dyDescent="0.25">
      <c r="A1448" s="12">
        <v>1444</v>
      </c>
      <c r="B1448" s="12">
        <v>2021</v>
      </c>
      <c r="C1448" s="13">
        <v>44400</v>
      </c>
      <c r="D1448" s="14">
        <v>23</v>
      </c>
      <c r="E1448" s="14">
        <v>24</v>
      </c>
      <c r="F1448" s="14">
        <v>26</v>
      </c>
      <c r="G1448" s="14">
        <v>34</v>
      </c>
      <c r="H1448" s="14">
        <v>50</v>
      </c>
      <c r="I1448" s="14" t="str">
        <f t="shared" si="60"/>
        <v>2324263450</v>
      </c>
      <c r="J1448" s="14" t="str">
        <f>IF(COUNTIF($I$5:I1448,I1448)&gt;1,"Doublon","")</f>
        <v/>
      </c>
      <c r="K1448" s="14">
        <v>2</v>
      </c>
      <c r="L1448" s="15">
        <v>4</v>
      </c>
      <c r="M1448" s="14">
        <f t="shared" si="61"/>
        <v>157</v>
      </c>
    </row>
    <row r="1449" spans="1:13" x14ac:dyDescent="0.25">
      <c r="A1449" s="12">
        <v>1445</v>
      </c>
      <c r="B1449" s="12">
        <v>2021</v>
      </c>
      <c r="C1449" s="13">
        <v>44404</v>
      </c>
      <c r="D1449" s="14">
        <v>5</v>
      </c>
      <c r="E1449" s="14">
        <v>9</v>
      </c>
      <c r="F1449" s="14">
        <v>19</v>
      </c>
      <c r="G1449" s="14">
        <v>21</v>
      </c>
      <c r="H1449" s="14">
        <v>25</v>
      </c>
      <c r="I1449" s="14" t="str">
        <f t="shared" si="60"/>
        <v>59192125</v>
      </c>
      <c r="J1449" s="14" t="str">
        <f>IF(COUNTIF($I$5:I1449,I1449)&gt;1,"Doublon","")</f>
        <v/>
      </c>
      <c r="K1449" s="14">
        <v>10</v>
      </c>
      <c r="L1449" s="15">
        <v>12</v>
      </c>
      <c r="M1449" s="14">
        <f t="shared" si="61"/>
        <v>79</v>
      </c>
    </row>
    <row r="1450" spans="1:13" x14ac:dyDescent="0.25">
      <c r="A1450" s="12">
        <v>1446</v>
      </c>
      <c r="B1450" s="12">
        <v>2021</v>
      </c>
      <c r="C1450" s="13">
        <v>44407</v>
      </c>
      <c r="D1450" s="14">
        <v>10</v>
      </c>
      <c r="E1450" s="14">
        <v>23</v>
      </c>
      <c r="F1450" s="14">
        <v>33</v>
      </c>
      <c r="G1450" s="14">
        <v>35</v>
      </c>
      <c r="H1450" s="14">
        <v>37</v>
      </c>
      <c r="I1450" s="14" t="str">
        <f t="shared" si="60"/>
        <v>1023333537</v>
      </c>
      <c r="J1450" s="14" t="str">
        <f>IF(COUNTIF($I$5:I1450,I1450)&gt;1,"Doublon","")</f>
        <v/>
      </c>
      <c r="K1450" s="14">
        <v>5</v>
      </c>
      <c r="L1450" s="15">
        <v>10</v>
      </c>
      <c r="M1450" s="14">
        <f t="shared" si="61"/>
        <v>138</v>
      </c>
    </row>
    <row r="1451" spans="1:13" x14ac:dyDescent="0.25">
      <c r="A1451" s="12">
        <v>1447</v>
      </c>
      <c r="B1451" s="12">
        <v>2021</v>
      </c>
      <c r="C1451" s="13">
        <v>44411</v>
      </c>
      <c r="D1451" s="14">
        <v>17</v>
      </c>
      <c r="E1451" s="14">
        <v>21</v>
      </c>
      <c r="F1451" s="14">
        <v>23</v>
      </c>
      <c r="G1451" s="14">
        <v>45</v>
      </c>
      <c r="H1451" s="14">
        <v>46</v>
      </c>
      <c r="I1451" s="14" t="str">
        <f t="shared" si="60"/>
        <v>1721234546</v>
      </c>
      <c r="J1451" s="14" t="str">
        <f>IF(COUNTIF($I$5:I1451,I1451)&gt;1,"Doublon","")</f>
        <v/>
      </c>
      <c r="K1451" s="14">
        <v>7</v>
      </c>
      <c r="L1451" s="15">
        <v>11</v>
      </c>
      <c r="M1451" s="14">
        <f t="shared" si="61"/>
        <v>152</v>
      </c>
    </row>
    <row r="1452" spans="1:13" x14ac:dyDescent="0.25">
      <c r="A1452" s="12">
        <v>1448</v>
      </c>
      <c r="B1452" s="12">
        <v>2021</v>
      </c>
      <c r="C1452" s="13">
        <v>44414</v>
      </c>
      <c r="D1452" s="14">
        <v>7</v>
      </c>
      <c r="E1452" s="14">
        <v>14</v>
      </c>
      <c r="F1452" s="14">
        <v>21</v>
      </c>
      <c r="G1452" s="14">
        <v>26</v>
      </c>
      <c r="H1452" s="14">
        <v>32</v>
      </c>
      <c r="I1452" s="14" t="str">
        <f t="shared" si="60"/>
        <v>714212632</v>
      </c>
      <c r="J1452" s="14" t="str">
        <f>IF(COUNTIF($I$5:I1452,I1452)&gt;1,"Doublon","")</f>
        <v/>
      </c>
      <c r="K1452" s="14">
        <v>4</v>
      </c>
      <c r="L1452" s="15">
        <v>12</v>
      </c>
      <c r="M1452" s="14">
        <f t="shared" si="61"/>
        <v>100</v>
      </c>
    </row>
    <row r="1453" spans="1:13" x14ac:dyDescent="0.25">
      <c r="A1453" s="12">
        <v>1449</v>
      </c>
      <c r="B1453" s="12">
        <v>2021</v>
      </c>
      <c r="C1453" s="13">
        <v>44418</v>
      </c>
      <c r="D1453" s="14">
        <v>9</v>
      </c>
      <c r="E1453" s="14">
        <v>37</v>
      </c>
      <c r="F1453" s="14">
        <v>47</v>
      </c>
      <c r="G1453" s="14">
        <v>48</v>
      </c>
      <c r="H1453" s="14">
        <v>49</v>
      </c>
      <c r="I1453" s="14" t="str">
        <f t="shared" si="60"/>
        <v>937474849</v>
      </c>
      <c r="J1453" s="14" t="str">
        <f>IF(COUNTIF($I$5:I1453,I1453)&gt;1,"Doublon","")</f>
        <v/>
      </c>
      <c r="K1453" s="14">
        <v>2</v>
      </c>
      <c r="L1453" s="15">
        <v>7</v>
      </c>
      <c r="M1453" s="14">
        <f t="shared" si="61"/>
        <v>190</v>
      </c>
    </row>
    <row r="1454" spans="1:13" x14ac:dyDescent="0.25">
      <c r="A1454" s="12">
        <v>1450</v>
      </c>
      <c r="B1454" s="12">
        <v>2021</v>
      </c>
      <c r="C1454" s="13">
        <v>44421</v>
      </c>
      <c r="D1454" s="14">
        <v>6</v>
      </c>
      <c r="E1454" s="14">
        <v>12</v>
      </c>
      <c r="F1454" s="14">
        <v>44</v>
      </c>
      <c r="G1454" s="14">
        <v>47</v>
      </c>
      <c r="H1454" s="14">
        <v>49</v>
      </c>
      <c r="I1454" s="14" t="str">
        <f t="shared" si="60"/>
        <v>612444749</v>
      </c>
      <c r="J1454" s="14" t="str">
        <f>IF(COUNTIF($I$5:I1454,I1454)&gt;1,"Doublon","")</f>
        <v/>
      </c>
      <c r="K1454" s="14">
        <v>8</v>
      </c>
      <c r="L1454" s="15">
        <v>12</v>
      </c>
      <c r="M1454" s="14">
        <f t="shared" si="61"/>
        <v>158</v>
      </c>
    </row>
    <row r="1455" spans="1:13" x14ac:dyDescent="0.25">
      <c r="A1455" s="12">
        <v>1451</v>
      </c>
      <c r="B1455" s="12">
        <v>2021</v>
      </c>
      <c r="C1455" s="13">
        <v>44425</v>
      </c>
      <c r="D1455" s="14">
        <v>12</v>
      </c>
      <c r="E1455" s="14">
        <v>31</v>
      </c>
      <c r="F1455" s="14">
        <v>41</v>
      </c>
      <c r="G1455" s="14">
        <v>42</v>
      </c>
      <c r="H1455" s="14">
        <v>47</v>
      </c>
      <c r="I1455" s="14" t="str">
        <f t="shared" si="60"/>
        <v>1231414247</v>
      </c>
      <c r="J1455" s="14" t="str">
        <f>IF(COUNTIF($I$5:I1455,I1455)&gt;1,"Doublon","")</f>
        <v/>
      </c>
      <c r="K1455" s="14">
        <v>4</v>
      </c>
      <c r="L1455" s="15">
        <v>6</v>
      </c>
      <c r="M1455" s="14">
        <f t="shared" si="61"/>
        <v>173</v>
      </c>
    </row>
    <row r="1456" spans="1:13" x14ac:dyDescent="0.25">
      <c r="A1456" s="12">
        <v>1452</v>
      </c>
      <c r="B1456" s="12">
        <v>2021</v>
      </c>
      <c r="C1456" s="13">
        <v>44428</v>
      </c>
      <c r="D1456" s="14">
        <v>3</v>
      </c>
      <c r="E1456" s="14">
        <v>9</v>
      </c>
      <c r="F1456" s="14">
        <v>19</v>
      </c>
      <c r="G1456" s="14">
        <v>20</v>
      </c>
      <c r="H1456" s="14">
        <v>23</v>
      </c>
      <c r="I1456" s="14" t="str">
        <f t="shared" si="60"/>
        <v>39192023</v>
      </c>
      <c r="J1456" s="14" t="str">
        <f>IF(COUNTIF($I$5:I1456,I1456)&gt;1,"Doublon","")</f>
        <v/>
      </c>
      <c r="K1456" s="14">
        <v>9</v>
      </c>
      <c r="L1456" s="15">
        <v>11</v>
      </c>
      <c r="M1456" s="14">
        <f t="shared" si="61"/>
        <v>74</v>
      </c>
    </row>
    <row r="1457" spans="1:13" x14ac:dyDescent="0.25">
      <c r="A1457" s="12">
        <v>1453</v>
      </c>
      <c r="B1457" s="12">
        <v>2021</v>
      </c>
      <c r="C1457" s="13">
        <v>44432</v>
      </c>
      <c r="D1457" s="14">
        <v>19</v>
      </c>
      <c r="E1457" s="14">
        <v>21</v>
      </c>
      <c r="F1457" s="14">
        <v>36</v>
      </c>
      <c r="G1457" s="14">
        <v>44</v>
      </c>
      <c r="H1457" s="14">
        <v>50</v>
      </c>
      <c r="I1457" s="14" t="str">
        <f t="shared" si="60"/>
        <v>1921364450</v>
      </c>
      <c r="J1457" s="14" t="str">
        <f>IF(COUNTIF($I$5:I1457,I1457)&gt;1,"Doublon","")</f>
        <v/>
      </c>
      <c r="K1457" s="14">
        <v>3</v>
      </c>
      <c r="L1457" s="15">
        <v>10</v>
      </c>
      <c r="M1457" s="14">
        <f t="shared" si="61"/>
        <v>170</v>
      </c>
    </row>
    <row r="1458" spans="1:13" x14ac:dyDescent="0.25">
      <c r="A1458" s="12">
        <v>1454</v>
      </c>
      <c r="B1458" s="12">
        <v>2021</v>
      </c>
      <c r="C1458" s="13">
        <v>44435</v>
      </c>
      <c r="D1458" s="14">
        <v>2</v>
      </c>
      <c r="E1458" s="14">
        <v>3</v>
      </c>
      <c r="F1458" s="14">
        <v>31</v>
      </c>
      <c r="G1458" s="14">
        <v>46</v>
      </c>
      <c r="H1458" s="14">
        <v>50</v>
      </c>
      <c r="I1458" s="14" t="str">
        <f t="shared" si="60"/>
        <v>23314650</v>
      </c>
      <c r="J1458" s="14" t="str">
        <f>IF(COUNTIF($I$5:I1458,I1458)&gt;1,"Doublon","")</f>
        <v/>
      </c>
      <c r="K1458" s="14">
        <v>8</v>
      </c>
      <c r="L1458" s="15">
        <v>12</v>
      </c>
      <c r="M1458" s="14">
        <f t="shared" si="61"/>
        <v>132</v>
      </c>
    </row>
    <row r="1459" spans="1:13" x14ac:dyDescent="0.25">
      <c r="A1459" s="12">
        <v>1455</v>
      </c>
      <c r="B1459" s="12">
        <v>2021</v>
      </c>
      <c r="C1459" s="13">
        <v>44439</v>
      </c>
      <c r="D1459" s="14">
        <v>5</v>
      </c>
      <c r="E1459" s="14">
        <v>13</v>
      </c>
      <c r="F1459" s="14">
        <v>17</v>
      </c>
      <c r="G1459" s="14">
        <v>32</v>
      </c>
      <c r="H1459" s="14">
        <v>43</v>
      </c>
      <c r="I1459" s="14" t="str">
        <f t="shared" si="60"/>
        <v>513173243</v>
      </c>
      <c r="J1459" s="14" t="str">
        <f>IF(COUNTIF($I$5:I1459,I1459)&gt;1,"Doublon","")</f>
        <v/>
      </c>
      <c r="K1459" s="14">
        <v>2</v>
      </c>
      <c r="L1459" s="15">
        <v>10</v>
      </c>
      <c r="M1459" s="14">
        <f t="shared" si="61"/>
        <v>110</v>
      </c>
    </row>
    <row r="1460" spans="1:13" x14ac:dyDescent="0.25">
      <c r="A1460" s="12">
        <v>1456</v>
      </c>
      <c r="B1460" s="12">
        <v>2021</v>
      </c>
      <c r="C1460" s="13">
        <v>44442</v>
      </c>
      <c r="D1460" s="14">
        <v>5</v>
      </c>
      <c r="E1460" s="14">
        <v>7</v>
      </c>
      <c r="F1460" s="14">
        <v>13</v>
      </c>
      <c r="G1460" s="14">
        <v>29</v>
      </c>
      <c r="H1460" s="14">
        <v>35</v>
      </c>
      <c r="I1460" s="14" t="str">
        <f t="shared" si="60"/>
        <v>57132935</v>
      </c>
      <c r="J1460" s="14" t="str">
        <f>IF(COUNTIF($I$5:I1460,I1460)&gt;1,"Doublon","")</f>
        <v/>
      </c>
      <c r="K1460" s="14">
        <v>3</v>
      </c>
      <c r="L1460" s="15">
        <v>7</v>
      </c>
      <c r="M1460" s="14">
        <f t="shared" si="61"/>
        <v>89</v>
      </c>
    </row>
    <row r="1461" spans="1:13" x14ac:dyDescent="0.25">
      <c r="A1461" s="12">
        <v>1457</v>
      </c>
      <c r="B1461" s="12">
        <v>2021</v>
      </c>
      <c r="C1461" s="13">
        <v>44446</v>
      </c>
      <c r="D1461" s="14">
        <v>7</v>
      </c>
      <c r="E1461" s="14">
        <v>19</v>
      </c>
      <c r="F1461" s="14">
        <v>35</v>
      </c>
      <c r="G1461" s="14">
        <v>42</v>
      </c>
      <c r="H1461" s="14">
        <v>43</v>
      </c>
      <c r="I1461" s="14" t="str">
        <f t="shared" si="60"/>
        <v>719354243</v>
      </c>
      <c r="J1461" s="14" t="str">
        <f>IF(COUNTIF($I$5:I1461,I1461)&gt;1,"Doublon","")</f>
        <v/>
      </c>
      <c r="K1461" s="14">
        <v>7</v>
      </c>
      <c r="L1461" s="15">
        <v>9</v>
      </c>
      <c r="M1461" s="14">
        <f t="shared" si="61"/>
        <v>146</v>
      </c>
    </row>
    <row r="1462" spans="1:13" x14ac:dyDescent="0.25">
      <c r="A1462" s="12">
        <v>1458</v>
      </c>
      <c r="B1462" s="12">
        <v>2021</v>
      </c>
      <c r="C1462" s="13">
        <v>44449</v>
      </c>
      <c r="D1462" s="14">
        <v>1</v>
      </c>
      <c r="E1462" s="14">
        <v>6</v>
      </c>
      <c r="F1462" s="14">
        <v>7</v>
      </c>
      <c r="G1462" s="14">
        <v>18</v>
      </c>
      <c r="H1462" s="14">
        <v>28</v>
      </c>
      <c r="I1462" s="14" t="str">
        <f t="shared" si="60"/>
        <v>1671828</v>
      </c>
      <c r="J1462" s="14" t="str">
        <f>IF(COUNTIF($I$5:I1462,I1462)&gt;1,"Doublon","")</f>
        <v/>
      </c>
      <c r="K1462" s="14">
        <v>2</v>
      </c>
      <c r="L1462" s="15">
        <v>8</v>
      </c>
      <c r="M1462" s="14">
        <f t="shared" si="61"/>
        <v>60</v>
      </c>
    </row>
    <row r="1463" spans="1:13" x14ac:dyDescent="0.25">
      <c r="A1463" s="12">
        <v>1459</v>
      </c>
      <c r="B1463" s="12">
        <v>2021</v>
      </c>
      <c r="C1463" s="13">
        <v>44453</v>
      </c>
      <c r="D1463" s="14">
        <v>12</v>
      </c>
      <c r="E1463" s="14">
        <v>18</v>
      </c>
      <c r="F1463" s="14">
        <v>35</v>
      </c>
      <c r="G1463" s="14">
        <v>38</v>
      </c>
      <c r="H1463" s="14">
        <v>45</v>
      </c>
      <c r="I1463" s="14" t="str">
        <f t="shared" si="60"/>
        <v>1218353845</v>
      </c>
      <c r="J1463" s="14" t="str">
        <f>IF(COUNTIF($I$5:I1463,I1463)&gt;1,"Doublon","")</f>
        <v/>
      </c>
      <c r="K1463" s="14">
        <v>2</v>
      </c>
      <c r="L1463" s="15">
        <v>8</v>
      </c>
      <c r="M1463" s="14">
        <f t="shared" si="61"/>
        <v>148</v>
      </c>
    </row>
    <row r="1464" spans="1:13" x14ac:dyDescent="0.25">
      <c r="A1464" s="12">
        <v>1460</v>
      </c>
      <c r="B1464" s="12">
        <v>2021</v>
      </c>
      <c r="C1464" s="13">
        <v>44456</v>
      </c>
      <c r="D1464" s="14">
        <v>5</v>
      </c>
      <c r="E1464" s="14">
        <v>7</v>
      </c>
      <c r="F1464" s="14">
        <v>8</v>
      </c>
      <c r="G1464" s="14">
        <v>10</v>
      </c>
      <c r="H1464" s="14">
        <v>34</v>
      </c>
      <c r="I1464" s="14" t="str">
        <f t="shared" si="60"/>
        <v>5781034</v>
      </c>
      <c r="J1464" s="14" t="str">
        <f>IF(COUNTIF($I$5:I1464,I1464)&gt;1,"Doublon","")</f>
        <v/>
      </c>
      <c r="K1464" s="14">
        <v>1</v>
      </c>
      <c r="L1464" s="15">
        <v>9</v>
      </c>
      <c r="M1464" s="14">
        <f t="shared" si="61"/>
        <v>64</v>
      </c>
    </row>
    <row r="1465" spans="1:13" x14ac:dyDescent="0.25">
      <c r="A1465" s="12">
        <v>1461</v>
      </c>
      <c r="B1465" s="12">
        <v>2021</v>
      </c>
      <c r="C1465" s="13">
        <v>44460</v>
      </c>
      <c r="D1465" s="14">
        <v>20</v>
      </c>
      <c r="E1465" s="14">
        <v>25</v>
      </c>
      <c r="F1465" s="14">
        <v>26</v>
      </c>
      <c r="G1465" s="14">
        <v>30</v>
      </c>
      <c r="H1465" s="14">
        <v>38</v>
      </c>
      <c r="I1465" s="14" t="str">
        <f t="shared" si="60"/>
        <v>2025263038</v>
      </c>
      <c r="J1465" s="14" t="str">
        <f>IF(COUNTIF($I$5:I1465,I1465)&gt;1,"Doublon","")</f>
        <v/>
      </c>
      <c r="K1465" s="14">
        <v>2</v>
      </c>
      <c r="L1465" s="15">
        <v>8</v>
      </c>
      <c r="M1465" s="14">
        <f t="shared" si="61"/>
        <v>139</v>
      </c>
    </row>
    <row r="1466" spans="1:13" x14ac:dyDescent="0.25">
      <c r="A1466" s="12">
        <v>1462</v>
      </c>
      <c r="B1466" s="12">
        <v>2021</v>
      </c>
      <c r="C1466" s="13">
        <v>44463</v>
      </c>
      <c r="D1466" s="14">
        <v>2</v>
      </c>
      <c r="E1466" s="14">
        <v>12</v>
      </c>
      <c r="F1466" s="14">
        <v>20</v>
      </c>
      <c r="G1466" s="14">
        <v>27</v>
      </c>
      <c r="H1466" s="14">
        <v>41</v>
      </c>
      <c r="I1466" s="14" t="str">
        <f t="shared" si="60"/>
        <v>212202741</v>
      </c>
      <c r="J1466" s="14" t="str">
        <f>IF(COUNTIF($I$5:I1466,I1466)&gt;1,"Doublon","")</f>
        <v/>
      </c>
      <c r="K1466" s="14">
        <v>10</v>
      </c>
      <c r="L1466" s="15">
        <v>12</v>
      </c>
      <c r="M1466" s="14">
        <f t="shared" si="61"/>
        <v>102</v>
      </c>
    </row>
    <row r="1467" spans="1:13" x14ac:dyDescent="0.25">
      <c r="A1467" s="12">
        <v>1463</v>
      </c>
      <c r="B1467" s="12">
        <v>2021</v>
      </c>
      <c r="C1467" s="13">
        <v>44467</v>
      </c>
      <c r="D1467" s="14">
        <v>6</v>
      </c>
      <c r="E1467" s="14">
        <v>7</v>
      </c>
      <c r="F1467" s="14">
        <v>12</v>
      </c>
      <c r="G1467" s="14">
        <v>33</v>
      </c>
      <c r="H1467" s="14">
        <v>39</v>
      </c>
      <c r="I1467" s="14" t="str">
        <f t="shared" si="60"/>
        <v>67123339</v>
      </c>
      <c r="J1467" s="14" t="str">
        <f>IF(COUNTIF($I$5:I1467,I1467)&gt;1,"Doublon","")</f>
        <v/>
      </c>
      <c r="K1467" s="14">
        <v>1</v>
      </c>
      <c r="L1467" s="15">
        <v>7</v>
      </c>
      <c r="M1467" s="14">
        <f t="shared" si="61"/>
        <v>97</v>
      </c>
    </row>
    <row r="1468" spans="1:13" x14ac:dyDescent="0.25">
      <c r="A1468" s="12">
        <v>1464</v>
      </c>
      <c r="B1468" s="12">
        <v>2021</v>
      </c>
      <c r="C1468" s="13">
        <v>44470</v>
      </c>
      <c r="D1468" s="14">
        <v>1</v>
      </c>
      <c r="E1468" s="14">
        <v>15</v>
      </c>
      <c r="F1468" s="14">
        <v>19</v>
      </c>
      <c r="G1468" s="14">
        <v>26</v>
      </c>
      <c r="H1468" s="14">
        <v>48</v>
      </c>
      <c r="I1468" s="14" t="str">
        <f t="shared" si="60"/>
        <v>115192648</v>
      </c>
      <c r="J1468" s="14" t="str">
        <f>IF(COUNTIF($I$5:I1468,I1468)&gt;1,"Doublon","")</f>
        <v/>
      </c>
      <c r="K1468" s="14">
        <v>6</v>
      </c>
      <c r="L1468" s="15">
        <v>12</v>
      </c>
      <c r="M1468" s="14">
        <f t="shared" si="61"/>
        <v>109</v>
      </c>
    </row>
    <row r="1469" spans="1:13" x14ac:dyDescent="0.25">
      <c r="A1469" s="12">
        <v>1465</v>
      </c>
      <c r="B1469" s="12">
        <v>2021</v>
      </c>
      <c r="C1469" s="13">
        <v>44474</v>
      </c>
      <c r="D1469" s="14">
        <v>11</v>
      </c>
      <c r="E1469" s="14">
        <v>13</v>
      </c>
      <c r="F1469" s="14">
        <v>14</v>
      </c>
      <c r="G1469" s="14">
        <v>36</v>
      </c>
      <c r="H1469" s="14">
        <v>45</v>
      </c>
      <c r="I1469" s="14" t="str">
        <f t="shared" si="60"/>
        <v>1113143645</v>
      </c>
      <c r="J1469" s="14" t="str">
        <f>IF(COUNTIF($I$5:I1469,I1469)&gt;1,"Doublon","")</f>
        <v/>
      </c>
      <c r="K1469" s="14">
        <v>7</v>
      </c>
      <c r="L1469" s="15">
        <v>9</v>
      </c>
      <c r="M1469" s="14">
        <f t="shared" si="61"/>
        <v>119</v>
      </c>
    </row>
    <row r="1470" spans="1:13" x14ac:dyDescent="0.25">
      <c r="A1470" s="12">
        <v>1466</v>
      </c>
      <c r="B1470" s="12">
        <v>2021</v>
      </c>
      <c r="C1470" s="13">
        <v>44477</v>
      </c>
      <c r="D1470" s="14">
        <v>1</v>
      </c>
      <c r="E1470" s="14">
        <v>10</v>
      </c>
      <c r="F1470" s="14">
        <v>23</v>
      </c>
      <c r="G1470" s="14">
        <v>42</v>
      </c>
      <c r="H1470" s="14">
        <v>46</v>
      </c>
      <c r="I1470" s="14" t="str">
        <f t="shared" si="60"/>
        <v>110234246</v>
      </c>
      <c r="J1470" s="14" t="str">
        <f>IF(COUNTIF($I$5:I1470,I1470)&gt;1,"Doublon","")</f>
        <v/>
      </c>
      <c r="K1470" s="14">
        <v>3</v>
      </c>
      <c r="L1470" s="15">
        <v>5</v>
      </c>
      <c r="M1470" s="14">
        <f t="shared" si="61"/>
        <v>122</v>
      </c>
    </row>
    <row r="1471" spans="1:13" x14ac:dyDescent="0.25">
      <c r="A1471" s="12">
        <v>1467</v>
      </c>
      <c r="B1471" s="12">
        <v>2021</v>
      </c>
      <c r="C1471" s="13">
        <v>44481</v>
      </c>
      <c r="D1471" s="14">
        <v>6</v>
      </c>
      <c r="E1471" s="14">
        <v>13</v>
      </c>
      <c r="F1471" s="14">
        <v>22</v>
      </c>
      <c r="G1471" s="14">
        <v>45</v>
      </c>
      <c r="H1471" s="14">
        <v>49</v>
      </c>
      <c r="I1471" s="14" t="str">
        <f t="shared" si="60"/>
        <v>613224549</v>
      </c>
      <c r="J1471" s="14" t="str">
        <f>IF(COUNTIF($I$5:I1471,I1471)&gt;1,"Doublon","")</f>
        <v/>
      </c>
      <c r="K1471" s="14">
        <v>10</v>
      </c>
      <c r="L1471" s="15">
        <v>11</v>
      </c>
      <c r="M1471" s="14">
        <f t="shared" si="61"/>
        <v>135</v>
      </c>
    </row>
    <row r="1472" spans="1:13" x14ac:dyDescent="0.25">
      <c r="A1472" s="12">
        <v>1468</v>
      </c>
      <c r="B1472" s="12">
        <v>2021</v>
      </c>
      <c r="C1472" s="13">
        <v>44484</v>
      </c>
      <c r="D1472" s="14">
        <v>21</v>
      </c>
      <c r="E1472" s="14">
        <v>26</v>
      </c>
      <c r="F1472" s="14">
        <v>31</v>
      </c>
      <c r="G1472" s="14">
        <v>34</v>
      </c>
      <c r="H1472" s="14">
        <v>49</v>
      </c>
      <c r="I1472" s="14" t="str">
        <f t="shared" si="60"/>
        <v>2126313449</v>
      </c>
      <c r="J1472" s="14" t="str">
        <f>IF(COUNTIF($I$5:I1472,I1472)&gt;1,"Doublon","")</f>
        <v/>
      </c>
      <c r="K1472" s="14">
        <v>2</v>
      </c>
      <c r="L1472" s="15">
        <v>5</v>
      </c>
      <c r="M1472" s="14">
        <f t="shared" si="61"/>
        <v>161</v>
      </c>
    </row>
    <row r="1473" spans="1:13" x14ac:dyDescent="0.25">
      <c r="A1473" s="12">
        <v>1469</v>
      </c>
      <c r="B1473" s="12">
        <v>2021</v>
      </c>
      <c r="C1473" s="13">
        <v>44488</v>
      </c>
      <c r="D1473" s="14">
        <v>4</v>
      </c>
      <c r="E1473" s="14">
        <v>20</v>
      </c>
      <c r="F1473" s="14">
        <v>36</v>
      </c>
      <c r="G1473" s="14">
        <v>40</v>
      </c>
      <c r="H1473" s="14">
        <v>41</v>
      </c>
      <c r="I1473" s="14" t="str">
        <f t="shared" si="60"/>
        <v>420364041</v>
      </c>
      <c r="J1473" s="14" t="str">
        <f>IF(COUNTIF($I$5:I1473,I1473)&gt;1,"Doublon","")</f>
        <v/>
      </c>
      <c r="K1473" s="14">
        <v>1</v>
      </c>
      <c r="L1473" s="15">
        <v>6</v>
      </c>
      <c r="M1473" s="14">
        <f t="shared" si="61"/>
        <v>141</v>
      </c>
    </row>
    <row r="1474" spans="1:13" x14ac:dyDescent="0.25">
      <c r="A1474" s="12">
        <v>1470</v>
      </c>
      <c r="B1474" s="12">
        <v>2021</v>
      </c>
      <c r="C1474" s="13">
        <v>44491</v>
      </c>
      <c r="D1474" s="14">
        <v>12</v>
      </c>
      <c r="E1474" s="14">
        <v>17</v>
      </c>
      <c r="F1474" s="14">
        <v>22</v>
      </c>
      <c r="G1474" s="14">
        <v>33</v>
      </c>
      <c r="H1474" s="14">
        <v>39</v>
      </c>
      <c r="I1474" s="14" t="str">
        <f t="shared" si="60"/>
        <v>1217223339</v>
      </c>
      <c r="J1474" s="14" t="str">
        <f>IF(COUNTIF($I$5:I1474,I1474)&gt;1,"Doublon","")</f>
        <v/>
      </c>
      <c r="K1474" s="14">
        <v>2</v>
      </c>
      <c r="L1474" s="15">
        <v>12</v>
      </c>
      <c r="M1474" s="14">
        <f t="shared" si="61"/>
        <v>123</v>
      </c>
    </row>
    <row r="1475" spans="1:13" x14ac:dyDescent="0.25">
      <c r="A1475" s="12">
        <v>1471</v>
      </c>
      <c r="B1475" s="12">
        <v>2021</v>
      </c>
      <c r="C1475" s="13">
        <v>44495</v>
      </c>
      <c r="D1475" s="14">
        <v>12</v>
      </c>
      <c r="E1475" s="14">
        <v>15</v>
      </c>
      <c r="F1475" s="14">
        <v>20</v>
      </c>
      <c r="G1475" s="14">
        <v>42</v>
      </c>
      <c r="H1475" s="14">
        <v>44</v>
      </c>
      <c r="I1475" s="14" t="str">
        <f t="shared" si="60"/>
        <v>1215204244</v>
      </c>
      <c r="J1475" s="14" t="str">
        <f>IF(COUNTIF($I$5:I1475,I1475)&gt;1,"Doublon","")</f>
        <v/>
      </c>
      <c r="K1475" s="14">
        <v>1</v>
      </c>
      <c r="L1475" s="15">
        <v>2</v>
      </c>
      <c r="M1475" s="14">
        <f t="shared" si="61"/>
        <v>133</v>
      </c>
    </row>
    <row r="1476" spans="1:13" x14ac:dyDescent="0.25">
      <c r="A1476" s="12">
        <v>1472</v>
      </c>
      <c r="B1476" s="12">
        <v>2021</v>
      </c>
      <c r="C1476" s="13">
        <v>44498</v>
      </c>
      <c r="D1476" s="14">
        <v>10</v>
      </c>
      <c r="E1476" s="14">
        <v>15</v>
      </c>
      <c r="F1476" s="14">
        <v>28</v>
      </c>
      <c r="G1476" s="14">
        <v>32</v>
      </c>
      <c r="H1476" s="14">
        <v>49</v>
      </c>
      <c r="I1476" s="14" t="str">
        <f t="shared" si="60"/>
        <v>1015283249</v>
      </c>
      <c r="J1476" s="14" t="str">
        <f>IF(COUNTIF($I$5:I1476,I1476)&gt;1,"Doublon","")</f>
        <v/>
      </c>
      <c r="K1476" s="14">
        <v>3</v>
      </c>
      <c r="L1476" s="15">
        <v>9</v>
      </c>
      <c r="M1476" s="14">
        <f t="shared" si="61"/>
        <v>134</v>
      </c>
    </row>
    <row r="1477" spans="1:13" x14ac:dyDescent="0.25">
      <c r="A1477" s="12">
        <v>1473</v>
      </c>
      <c r="B1477" s="12">
        <v>2021</v>
      </c>
      <c r="C1477" s="13">
        <v>44502</v>
      </c>
      <c r="D1477" s="14">
        <v>2</v>
      </c>
      <c r="E1477" s="14">
        <v>3</v>
      </c>
      <c r="F1477" s="14">
        <v>17</v>
      </c>
      <c r="G1477" s="14">
        <v>29</v>
      </c>
      <c r="H1477" s="14">
        <v>43</v>
      </c>
      <c r="I1477" s="14" t="str">
        <f t="shared" si="60"/>
        <v>23172943</v>
      </c>
      <c r="J1477" s="14" t="str">
        <f>IF(COUNTIF($I$5:I1477,I1477)&gt;1,"Doublon","")</f>
        <v/>
      </c>
      <c r="K1477" s="14">
        <v>1</v>
      </c>
      <c r="L1477" s="15">
        <v>4</v>
      </c>
      <c r="M1477" s="14">
        <f t="shared" si="61"/>
        <v>94</v>
      </c>
    </row>
    <row r="1478" spans="1:13" x14ac:dyDescent="0.25">
      <c r="A1478" s="12">
        <v>1474</v>
      </c>
      <c r="B1478" s="12">
        <v>2021</v>
      </c>
      <c r="C1478" s="13">
        <v>44505</v>
      </c>
      <c r="D1478" s="14">
        <v>2</v>
      </c>
      <c r="E1478" s="14">
        <v>12</v>
      </c>
      <c r="F1478" s="14">
        <v>25</v>
      </c>
      <c r="G1478" s="14">
        <v>30</v>
      </c>
      <c r="H1478" s="14">
        <v>41</v>
      </c>
      <c r="I1478" s="14" t="str">
        <f t="shared" ref="I1478:I1541" si="62">D1478&amp;E1478&amp;F1478&amp;G1478&amp;H1478</f>
        <v>212253041</v>
      </c>
      <c r="J1478" s="14" t="str">
        <f>IF(COUNTIF($I$5:I1478,I1478)&gt;1,"Doublon","")</f>
        <v/>
      </c>
      <c r="K1478" s="14">
        <v>8</v>
      </c>
      <c r="L1478" s="15">
        <v>11</v>
      </c>
      <c r="M1478" s="14">
        <f t="shared" si="61"/>
        <v>110</v>
      </c>
    </row>
    <row r="1479" spans="1:13" x14ac:dyDescent="0.25">
      <c r="A1479" s="12">
        <v>1475</v>
      </c>
      <c r="B1479" s="12">
        <v>2021</v>
      </c>
      <c r="C1479" s="13">
        <v>44509</v>
      </c>
      <c r="D1479" s="14">
        <v>17</v>
      </c>
      <c r="E1479" s="14">
        <v>25</v>
      </c>
      <c r="F1479" s="14">
        <v>26</v>
      </c>
      <c r="G1479" s="14">
        <v>33</v>
      </c>
      <c r="H1479" s="14">
        <v>36</v>
      </c>
      <c r="I1479" s="14" t="str">
        <f t="shared" si="62"/>
        <v>1725263336</v>
      </c>
      <c r="J1479" s="14" t="str">
        <f>IF(COUNTIF($I$5:I1479,I1479)&gt;1,"Doublon","")</f>
        <v/>
      </c>
      <c r="K1479" s="14">
        <v>1</v>
      </c>
      <c r="L1479" s="15">
        <v>8</v>
      </c>
      <c r="M1479" s="14">
        <f t="shared" si="61"/>
        <v>137</v>
      </c>
    </row>
    <row r="1480" spans="1:13" x14ac:dyDescent="0.25">
      <c r="A1480" s="12">
        <v>1476</v>
      </c>
      <c r="B1480" s="12">
        <v>2021</v>
      </c>
      <c r="C1480" s="13">
        <v>44512</v>
      </c>
      <c r="D1480" s="14">
        <v>2</v>
      </c>
      <c r="E1480" s="14">
        <v>9</v>
      </c>
      <c r="F1480" s="14">
        <v>15</v>
      </c>
      <c r="G1480" s="14">
        <v>47</v>
      </c>
      <c r="H1480" s="14">
        <v>50</v>
      </c>
      <c r="I1480" s="14" t="str">
        <f t="shared" si="62"/>
        <v>29154750</v>
      </c>
      <c r="J1480" s="14" t="str">
        <f>IF(COUNTIF($I$5:I1480,I1480)&gt;1,"Doublon","")</f>
        <v/>
      </c>
      <c r="K1480" s="14">
        <v>6</v>
      </c>
      <c r="L1480" s="15">
        <v>9</v>
      </c>
      <c r="M1480" s="14">
        <f t="shared" si="61"/>
        <v>123</v>
      </c>
    </row>
    <row r="1481" spans="1:13" x14ac:dyDescent="0.25">
      <c r="A1481" s="12">
        <v>1477</v>
      </c>
      <c r="B1481" s="12">
        <v>2021</v>
      </c>
      <c r="C1481" s="13">
        <v>44516</v>
      </c>
      <c r="D1481" s="14">
        <v>9</v>
      </c>
      <c r="E1481" s="14">
        <v>19</v>
      </c>
      <c r="F1481" s="14">
        <v>21</v>
      </c>
      <c r="G1481" s="14">
        <v>32</v>
      </c>
      <c r="H1481" s="14">
        <v>36</v>
      </c>
      <c r="I1481" s="14" t="str">
        <f t="shared" si="62"/>
        <v>919213236</v>
      </c>
      <c r="J1481" s="14" t="str">
        <f>IF(COUNTIF($I$5:I1481,I1481)&gt;1,"Doublon","")</f>
        <v/>
      </c>
      <c r="K1481" s="14">
        <v>3</v>
      </c>
      <c r="L1481" s="15">
        <v>4</v>
      </c>
      <c r="M1481" s="14">
        <f t="shared" si="61"/>
        <v>117</v>
      </c>
    </row>
    <row r="1482" spans="1:13" x14ac:dyDescent="0.25">
      <c r="A1482" s="12">
        <v>1478</v>
      </c>
      <c r="B1482" s="12">
        <v>2021</v>
      </c>
      <c r="C1482" s="13">
        <v>44519</v>
      </c>
      <c r="D1482" s="14">
        <v>22</v>
      </c>
      <c r="E1482" s="14">
        <v>26</v>
      </c>
      <c r="F1482" s="14">
        <v>38</v>
      </c>
      <c r="G1482" s="14">
        <v>47</v>
      </c>
      <c r="H1482" s="14">
        <v>50</v>
      </c>
      <c r="I1482" s="14" t="str">
        <f t="shared" si="62"/>
        <v>2226384750</v>
      </c>
      <c r="J1482" s="14" t="str">
        <f>IF(COUNTIF($I$5:I1482,I1482)&gt;1,"Doublon","")</f>
        <v/>
      </c>
      <c r="K1482" s="14">
        <v>2</v>
      </c>
      <c r="L1482" s="15">
        <v>6</v>
      </c>
      <c r="M1482" s="14">
        <f t="shared" si="61"/>
        <v>183</v>
      </c>
    </row>
    <row r="1483" spans="1:13" x14ac:dyDescent="0.25">
      <c r="A1483" s="12">
        <v>1479</v>
      </c>
      <c r="B1483" s="12">
        <v>2021</v>
      </c>
      <c r="C1483" s="13">
        <v>44523</v>
      </c>
      <c r="D1483" s="14">
        <v>17</v>
      </c>
      <c r="E1483" s="14">
        <v>21</v>
      </c>
      <c r="F1483" s="14">
        <v>36</v>
      </c>
      <c r="G1483" s="14">
        <v>42</v>
      </c>
      <c r="H1483" s="14">
        <v>46</v>
      </c>
      <c r="I1483" s="14" t="str">
        <f t="shared" si="62"/>
        <v>1721364246</v>
      </c>
      <c r="J1483" s="14" t="str">
        <f>IF(COUNTIF($I$5:I1483,I1483)&gt;1,"Doublon","")</f>
        <v/>
      </c>
      <c r="K1483" s="14">
        <v>7</v>
      </c>
      <c r="L1483" s="15">
        <v>10</v>
      </c>
      <c r="M1483" s="14">
        <f t="shared" si="61"/>
        <v>162</v>
      </c>
    </row>
    <row r="1484" spans="1:13" x14ac:dyDescent="0.25">
      <c r="A1484" s="12">
        <v>1480</v>
      </c>
      <c r="B1484" s="12">
        <v>2021</v>
      </c>
      <c r="C1484" s="13">
        <v>44526</v>
      </c>
      <c r="D1484" s="14">
        <v>1</v>
      </c>
      <c r="E1484" s="14">
        <v>20</v>
      </c>
      <c r="F1484" s="14">
        <v>41</v>
      </c>
      <c r="G1484" s="14">
        <v>42</v>
      </c>
      <c r="H1484" s="14">
        <v>50</v>
      </c>
      <c r="I1484" s="14" t="str">
        <f t="shared" si="62"/>
        <v>120414250</v>
      </c>
      <c r="J1484" s="14" t="str">
        <f>IF(COUNTIF($I$5:I1484,I1484)&gt;1,"Doublon","")</f>
        <v/>
      </c>
      <c r="K1484" s="14">
        <v>3</v>
      </c>
      <c r="L1484" s="15">
        <v>7</v>
      </c>
      <c r="M1484" s="14">
        <f t="shared" si="61"/>
        <v>154</v>
      </c>
    </row>
    <row r="1485" spans="1:13" x14ac:dyDescent="0.25">
      <c r="A1485" s="12">
        <v>1481</v>
      </c>
      <c r="B1485" s="12">
        <v>2021</v>
      </c>
      <c r="C1485" s="13">
        <v>44530</v>
      </c>
      <c r="D1485" s="14">
        <v>19</v>
      </c>
      <c r="E1485" s="14">
        <v>20</v>
      </c>
      <c r="F1485" s="14">
        <v>26</v>
      </c>
      <c r="G1485" s="14">
        <v>33</v>
      </c>
      <c r="H1485" s="14">
        <v>43</v>
      </c>
      <c r="I1485" s="14" t="str">
        <f t="shared" si="62"/>
        <v>1920263343</v>
      </c>
      <c r="J1485" s="14" t="str">
        <f>IF(COUNTIF($I$5:I1485,I1485)&gt;1,"Doublon","")</f>
        <v/>
      </c>
      <c r="K1485" s="14">
        <v>1</v>
      </c>
      <c r="L1485" s="15">
        <v>4</v>
      </c>
      <c r="M1485" s="14">
        <f t="shared" si="61"/>
        <v>141</v>
      </c>
    </row>
    <row r="1486" spans="1:13" x14ac:dyDescent="0.25">
      <c r="A1486" s="12">
        <v>1482</v>
      </c>
      <c r="B1486" s="12">
        <v>2021</v>
      </c>
      <c r="C1486" s="13">
        <v>44533</v>
      </c>
      <c r="D1486" s="14">
        <v>21</v>
      </c>
      <c r="E1486" s="14">
        <v>22</v>
      </c>
      <c r="F1486" s="14">
        <v>29</v>
      </c>
      <c r="G1486" s="14">
        <v>32</v>
      </c>
      <c r="H1486" s="14">
        <v>46</v>
      </c>
      <c r="I1486" s="14" t="str">
        <f t="shared" si="62"/>
        <v>2122293246</v>
      </c>
      <c r="J1486" s="14" t="str">
        <f>IF(COUNTIF($I$5:I1486,I1486)&gt;1,"Doublon","")</f>
        <v/>
      </c>
      <c r="K1486" s="14">
        <v>9</v>
      </c>
      <c r="L1486" s="15">
        <v>10</v>
      </c>
      <c r="M1486" s="14">
        <f t="shared" si="61"/>
        <v>150</v>
      </c>
    </row>
    <row r="1487" spans="1:13" x14ac:dyDescent="0.25">
      <c r="A1487" s="12">
        <v>1483</v>
      </c>
      <c r="B1487" s="12">
        <v>2021</v>
      </c>
      <c r="C1487" s="13">
        <v>44537</v>
      </c>
      <c r="D1487" s="14">
        <v>22</v>
      </c>
      <c r="E1487" s="14">
        <v>31</v>
      </c>
      <c r="F1487" s="14">
        <v>38</v>
      </c>
      <c r="G1487" s="14">
        <v>46</v>
      </c>
      <c r="H1487" s="14">
        <v>47</v>
      </c>
      <c r="I1487" s="14" t="str">
        <f t="shared" si="62"/>
        <v>2231384647</v>
      </c>
      <c r="J1487" s="14" t="str">
        <f>IF(COUNTIF($I$5:I1487,I1487)&gt;1,"Doublon","")</f>
        <v/>
      </c>
      <c r="K1487" s="14">
        <v>7</v>
      </c>
      <c r="L1487" s="15">
        <v>11</v>
      </c>
      <c r="M1487" s="14">
        <f t="shared" si="61"/>
        <v>184</v>
      </c>
    </row>
    <row r="1488" spans="1:13" x14ac:dyDescent="0.25">
      <c r="A1488" s="12">
        <v>1484</v>
      </c>
      <c r="B1488" s="12">
        <v>2021</v>
      </c>
      <c r="C1488" s="13">
        <v>44540</v>
      </c>
      <c r="D1488" s="14">
        <v>11</v>
      </c>
      <c r="E1488" s="14">
        <v>21</v>
      </c>
      <c r="F1488" s="14">
        <v>33</v>
      </c>
      <c r="G1488" s="14">
        <v>38</v>
      </c>
      <c r="H1488" s="14">
        <v>42</v>
      </c>
      <c r="I1488" s="14" t="str">
        <f t="shared" si="62"/>
        <v>1121333842</v>
      </c>
      <c r="J1488" s="14" t="str">
        <f>IF(COUNTIF($I$5:I1488,I1488)&gt;1,"Doublon","")</f>
        <v/>
      </c>
      <c r="K1488" s="14">
        <v>2</v>
      </c>
      <c r="L1488" s="15">
        <v>8</v>
      </c>
      <c r="M1488" s="14">
        <f t="shared" si="61"/>
        <v>145</v>
      </c>
    </row>
    <row r="1489" spans="1:13" x14ac:dyDescent="0.25">
      <c r="A1489" s="12">
        <v>1485</v>
      </c>
      <c r="B1489" s="12">
        <v>2021</v>
      </c>
      <c r="C1489" s="13">
        <v>44544</v>
      </c>
      <c r="D1489" s="14">
        <v>19</v>
      </c>
      <c r="E1489" s="14">
        <v>21</v>
      </c>
      <c r="F1489" s="14">
        <v>37</v>
      </c>
      <c r="G1489" s="14">
        <v>47</v>
      </c>
      <c r="H1489" s="14">
        <v>48</v>
      </c>
      <c r="I1489" s="14" t="str">
        <f t="shared" si="62"/>
        <v>1921374748</v>
      </c>
      <c r="J1489" s="14" t="str">
        <f>IF(COUNTIF($I$5:I1489,I1489)&gt;1,"Doublon","")</f>
        <v/>
      </c>
      <c r="K1489" s="14">
        <v>3</v>
      </c>
      <c r="L1489" s="15">
        <v>6</v>
      </c>
      <c r="M1489" s="14">
        <f t="shared" si="61"/>
        <v>172</v>
      </c>
    </row>
    <row r="1490" spans="1:13" x14ac:dyDescent="0.25">
      <c r="A1490" s="12">
        <v>1486</v>
      </c>
      <c r="B1490" s="12">
        <v>2021</v>
      </c>
      <c r="C1490" s="13">
        <v>44547</v>
      </c>
      <c r="D1490" s="14">
        <v>1</v>
      </c>
      <c r="E1490" s="14">
        <v>2</v>
      </c>
      <c r="F1490" s="14">
        <v>15</v>
      </c>
      <c r="G1490" s="14">
        <v>30</v>
      </c>
      <c r="H1490" s="14">
        <v>35</v>
      </c>
      <c r="I1490" s="14" t="str">
        <f t="shared" si="62"/>
        <v>12153035</v>
      </c>
      <c r="J1490" s="14" t="str">
        <f>IF(COUNTIF($I$5:I1490,I1490)&gt;1,"Doublon","")</f>
        <v/>
      </c>
      <c r="K1490" s="14">
        <v>2</v>
      </c>
      <c r="L1490" s="15">
        <v>7</v>
      </c>
      <c r="M1490" s="14">
        <f t="shared" si="61"/>
        <v>83</v>
      </c>
    </row>
    <row r="1491" spans="1:13" x14ac:dyDescent="0.25">
      <c r="A1491" s="12">
        <v>1487</v>
      </c>
      <c r="B1491" s="12">
        <v>2021</v>
      </c>
      <c r="C1491" s="13">
        <v>44551</v>
      </c>
      <c r="D1491" s="14">
        <v>12</v>
      </c>
      <c r="E1491" s="14">
        <v>17</v>
      </c>
      <c r="F1491" s="14">
        <v>21</v>
      </c>
      <c r="G1491" s="14">
        <v>34</v>
      </c>
      <c r="H1491" s="14">
        <v>38</v>
      </c>
      <c r="I1491" s="14" t="str">
        <f t="shared" si="62"/>
        <v>1217213438</v>
      </c>
      <c r="J1491" s="14" t="str">
        <f>IF(COUNTIF($I$5:I1491,I1491)&gt;1,"Doublon","")</f>
        <v/>
      </c>
      <c r="K1491" s="14">
        <v>2</v>
      </c>
      <c r="L1491" s="15">
        <v>3</v>
      </c>
      <c r="M1491" s="14">
        <f t="shared" si="61"/>
        <v>122</v>
      </c>
    </row>
    <row r="1492" spans="1:13" x14ac:dyDescent="0.25">
      <c r="A1492" s="12">
        <v>1488</v>
      </c>
      <c r="B1492" s="12">
        <v>2021</v>
      </c>
      <c r="C1492" s="13">
        <v>44554</v>
      </c>
      <c r="D1492" s="14">
        <v>2</v>
      </c>
      <c r="E1492" s="14">
        <v>26</v>
      </c>
      <c r="F1492" s="14">
        <v>28</v>
      </c>
      <c r="G1492" s="14">
        <v>34</v>
      </c>
      <c r="H1492" s="14">
        <v>41</v>
      </c>
      <c r="I1492" s="14" t="str">
        <f t="shared" si="62"/>
        <v>226283441</v>
      </c>
      <c r="J1492" s="14" t="str">
        <f>IF(COUNTIF($I$5:I1492,I1492)&gt;1,"Doublon","")</f>
        <v/>
      </c>
      <c r="K1492" s="14">
        <v>5</v>
      </c>
      <c r="L1492" s="15">
        <v>10</v>
      </c>
      <c r="M1492" s="14">
        <f t="shared" si="61"/>
        <v>131</v>
      </c>
    </row>
    <row r="1493" spans="1:13" x14ac:dyDescent="0.25">
      <c r="A1493" s="12">
        <v>1489</v>
      </c>
      <c r="B1493" s="12">
        <v>2021</v>
      </c>
      <c r="C1493" s="13">
        <v>44558</v>
      </c>
      <c r="D1493" s="14">
        <v>4</v>
      </c>
      <c r="E1493" s="14">
        <v>6</v>
      </c>
      <c r="F1493" s="14">
        <v>15</v>
      </c>
      <c r="G1493" s="14">
        <v>17</v>
      </c>
      <c r="H1493" s="14">
        <v>29</v>
      </c>
      <c r="I1493" s="14" t="str">
        <f t="shared" si="62"/>
        <v>46151729</v>
      </c>
      <c r="J1493" s="14" t="str">
        <f>IF(COUNTIF($I$5:I1493,I1493)&gt;1,"Doublon","")</f>
        <v/>
      </c>
      <c r="K1493" s="14">
        <v>9</v>
      </c>
      <c r="L1493" s="15">
        <v>12</v>
      </c>
      <c r="M1493" s="14">
        <f t="shared" si="61"/>
        <v>71</v>
      </c>
    </row>
    <row r="1494" spans="1:13" x14ac:dyDescent="0.25">
      <c r="A1494" s="12">
        <v>1490</v>
      </c>
      <c r="B1494" s="12">
        <v>2021</v>
      </c>
      <c r="C1494" s="13">
        <v>44561</v>
      </c>
      <c r="D1494" s="14">
        <v>7</v>
      </c>
      <c r="E1494" s="14">
        <v>22</v>
      </c>
      <c r="F1494" s="14">
        <v>25</v>
      </c>
      <c r="G1494" s="14">
        <v>43</v>
      </c>
      <c r="H1494" s="14">
        <v>49</v>
      </c>
      <c r="I1494" s="14" t="str">
        <f t="shared" si="62"/>
        <v>722254349</v>
      </c>
      <c r="J1494" s="14" t="str">
        <f>IF(COUNTIF($I$5:I1494,I1494)&gt;1,"Doublon","")</f>
        <v/>
      </c>
      <c r="K1494" s="14">
        <v>6</v>
      </c>
      <c r="L1494" s="15">
        <v>7</v>
      </c>
      <c r="M1494" s="14">
        <f t="shared" si="61"/>
        <v>146</v>
      </c>
    </row>
    <row r="1495" spans="1:13" x14ac:dyDescent="0.25">
      <c r="A1495" s="12">
        <v>1491</v>
      </c>
      <c r="B1495" s="12">
        <v>2022</v>
      </c>
      <c r="C1495" s="13">
        <v>44565</v>
      </c>
      <c r="D1495" s="14">
        <v>18</v>
      </c>
      <c r="E1495" s="14">
        <v>28</v>
      </c>
      <c r="F1495" s="14">
        <v>35</v>
      </c>
      <c r="G1495" s="14">
        <v>36</v>
      </c>
      <c r="H1495" s="14">
        <v>41</v>
      </c>
      <c r="I1495" s="14" t="str">
        <f t="shared" si="62"/>
        <v>1828353641</v>
      </c>
      <c r="J1495" s="14" t="str">
        <f>IF(COUNTIF($I$5:I1495,I1495)&gt;1,"Doublon","")</f>
        <v/>
      </c>
      <c r="K1495" s="14">
        <v>6</v>
      </c>
      <c r="L1495" s="15">
        <v>11</v>
      </c>
      <c r="M1495" s="14">
        <f t="shared" si="61"/>
        <v>158</v>
      </c>
    </row>
    <row r="1496" spans="1:13" x14ac:dyDescent="0.25">
      <c r="A1496" s="12">
        <v>1492</v>
      </c>
      <c r="B1496" s="12">
        <v>2022</v>
      </c>
      <c r="C1496" s="13">
        <v>44568</v>
      </c>
      <c r="D1496" s="14">
        <v>2</v>
      </c>
      <c r="E1496" s="14">
        <v>14</v>
      </c>
      <c r="F1496" s="14">
        <v>37</v>
      </c>
      <c r="G1496" s="14">
        <v>44</v>
      </c>
      <c r="H1496" s="14">
        <v>50</v>
      </c>
      <c r="I1496" s="14" t="str">
        <f t="shared" si="62"/>
        <v>214374450</v>
      </c>
      <c r="J1496" s="14" t="str">
        <f>IF(COUNTIF($I$5:I1496,I1496)&gt;1,"Doublon","")</f>
        <v/>
      </c>
      <c r="K1496" s="14">
        <v>7</v>
      </c>
      <c r="L1496" s="15">
        <v>11</v>
      </c>
      <c r="M1496" s="14">
        <f t="shared" si="61"/>
        <v>147</v>
      </c>
    </row>
    <row r="1497" spans="1:13" x14ac:dyDescent="0.25">
      <c r="A1497" s="12">
        <v>1493</v>
      </c>
      <c r="B1497" s="12">
        <v>2022</v>
      </c>
      <c r="C1497" s="13">
        <v>44572</v>
      </c>
      <c r="D1497" s="14">
        <v>4</v>
      </c>
      <c r="E1497" s="14">
        <v>23</v>
      </c>
      <c r="F1497" s="14">
        <v>32</v>
      </c>
      <c r="G1497" s="14">
        <v>33</v>
      </c>
      <c r="H1497" s="14">
        <v>44</v>
      </c>
      <c r="I1497" s="14" t="str">
        <f t="shared" si="62"/>
        <v>423323344</v>
      </c>
      <c r="J1497" s="14" t="str">
        <f>IF(COUNTIF($I$5:I1497,I1497)&gt;1,"Doublon","")</f>
        <v/>
      </c>
      <c r="K1497" s="14">
        <v>9</v>
      </c>
      <c r="L1497" s="15">
        <v>12</v>
      </c>
      <c r="M1497" s="14">
        <f t="shared" si="61"/>
        <v>136</v>
      </c>
    </row>
    <row r="1498" spans="1:13" x14ac:dyDescent="0.25">
      <c r="A1498" s="12">
        <v>1494</v>
      </c>
      <c r="B1498" s="12">
        <v>2022</v>
      </c>
      <c r="C1498" s="13">
        <v>44575</v>
      </c>
      <c r="D1498" s="14">
        <v>6</v>
      </c>
      <c r="E1498" s="14">
        <v>17</v>
      </c>
      <c r="F1498" s="14">
        <v>25</v>
      </c>
      <c r="G1498" s="14">
        <v>31</v>
      </c>
      <c r="H1498" s="14">
        <v>46</v>
      </c>
      <c r="I1498" s="14" t="str">
        <f t="shared" si="62"/>
        <v>617253146</v>
      </c>
      <c r="J1498" s="14" t="str">
        <f>IF(COUNTIF($I$5:I1498,I1498)&gt;1,"Doublon","")</f>
        <v/>
      </c>
      <c r="K1498" s="14">
        <v>9</v>
      </c>
      <c r="L1498" s="15">
        <v>12</v>
      </c>
      <c r="M1498" s="14">
        <f t="shared" si="61"/>
        <v>125</v>
      </c>
    </row>
    <row r="1499" spans="1:13" x14ac:dyDescent="0.25">
      <c r="A1499" s="12">
        <v>1495</v>
      </c>
      <c r="B1499" s="12">
        <v>2022</v>
      </c>
      <c r="C1499" s="13">
        <v>44579</v>
      </c>
      <c r="D1499" s="14">
        <v>3</v>
      </c>
      <c r="E1499" s="14">
        <v>12</v>
      </c>
      <c r="F1499" s="14">
        <v>19</v>
      </c>
      <c r="G1499" s="14">
        <v>24</v>
      </c>
      <c r="H1499" s="14">
        <v>30</v>
      </c>
      <c r="I1499" s="14" t="str">
        <f t="shared" si="62"/>
        <v>312192430</v>
      </c>
      <c r="J1499" s="14" t="str">
        <f>IF(COUNTIF($I$5:I1499,I1499)&gt;1,"Doublon","")</f>
        <v/>
      </c>
      <c r="K1499" s="14">
        <v>2</v>
      </c>
      <c r="L1499" s="15">
        <v>5</v>
      </c>
      <c r="M1499" s="14">
        <f t="shared" si="61"/>
        <v>88</v>
      </c>
    </row>
    <row r="1500" spans="1:13" x14ac:dyDescent="0.25">
      <c r="A1500" s="12">
        <v>1496</v>
      </c>
      <c r="B1500" s="12">
        <v>2022</v>
      </c>
      <c r="C1500" s="13">
        <v>44582</v>
      </c>
      <c r="D1500" s="14">
        <v>5</v>
      </c>
      <c r="E1500" s="14">
        <v>14</v>
      </c>
      <c r="F1500" s="14">
        <v>35</v>
      </c>
      <c r="G1500" s="14">
        <v>36</v>
      </c>
      <c r="H1500" s="14">
        <v>39</v>
      </c>
      <c r="I1500" s="14" t="str">
        <f t="shared" si="62"/>
        <v>514353639</v>
      </c>
      <c r="J1500" s="14" t="str">
        <f>IF(COUNTIF($I$5:I1500,I1500)&gt;1,"Doublon","")</f>
        <v/>
      </c>
      <c r="K1500" s="14">
        <v>7</v>
      </c>
      <c r="L1500" s="15">
        <v>12</v>
      </c>
      <c r="M1500" s="14">
        <f t="shared" si="61"/>
        <v>129</v>
      </c>
    </row>
    <row r="1501" spans="1:13" x14ac:dyDescent="0.25">
      <c r="A1501" s="12">
        <v>1497</v>
      </c>
      <c r="B1501" s="12">
        <v>2022</v>
      </c>
      <c r="C1501" s="13">
        <v>44586</v>
      </c>
      <c r="D1501" s="14">
        <v>6</v>
      </c>
      <c r="E1501" s="14">
        <v>16</v>
      </c>
      <c r="F1501" s="14">
        <v>18</v>
      </c>
      <c r="G1501" s="14">
        <v>39</v>
      </c>
      <c r="H1501" s="14">
        <v>47</v>
      </c>
      <c r="I1501" s="14" t="str">
        <f t="shared" si="62"/>
        <v>616183947</v>
      </c>
      <c r="J1501" s="14" t="str">
        <f>IF(COUNTIF($I$5:I1501,I1501)&gt;1,"Doublon","")</f>
        <v/>
      </c>
      <c r="K1501" s="14">
        <v>2</v>
      </c>
      <c r="L1501" s="15">
        <v>4</v>
      </c>
      <c r="M1501" s="14">
        <f t="shared" si="61"/>
        <v>126</v>
      </c>
    </row>
    <row r="1502" spans="1:13" x14ac:dyDescent="0.25">
      <c r="A1502" s="12">
        <v>1498</v>
      </c>
      <c r="B1502" s="12">
        <v>2022</v>
      </c>
      <c r="C1502" s="13">
        <v>44589</v>
      </c>
      <c r="D1502" s="14">
        <v>10</v>
      </c>
      <c r="E1502" s="14">
        <v>25</v>
      </c>
      <c r="F1502" s="14">
        <v>29</v>
      </c>
      <c r="G1502" s="14">
        <v>34</v>
      </c>
      <c r="H1502" s="14">
        <v>45</v>
      </c>
      <c r="I1502" s="14" t="str">
        <f t="shared" si="62"/>
        <v>1025293445</v>
      </c>
      <c r="J1502" s="14" t="str">
        <f>IF(COUNTIF($I$5:I1502,I1502)&gt;1,"Doublon","")</f>
        <v/>
      </c>
      <c r="K1502" s="14">
        <v>9</v>
      </c>
      <c r="L1502" s="15">
        <v>10</v>
      </c>
      <c r="M1502" s="14">
        <f t="shared" ref="M1502:M1565" si="63">D1502+E1502+F1502+G1502+H1502</f>
        <v>143</v>
      </c>
    </row>
    <row r="1503" spans="1:13" x14ac:dyDescent="0.25">
      <c r="A1503" s="12">
        <v>1499</v>
      </c>
      <c r="B1503" s="12">
        <v>2022</v>
      </c>
      <c r="C1503" s="13">
        <v>44593</v>
      </c>
      <c r="D1503" s="14">
        <v>1</v>
      </c>
      <c r="E1503" s="14">
        <v>19</v>
      </c>
      <c r="F1503" s="14">
        <v>36</v>
      </c>
      <c r="G1503" s="14">
        <v>38</v>
      </c>
      <c r="H1503" s="14">
        <v>49</v>
      </c>
      <c r="I1503" s="14" t="str">
        <f t="shared" si="62"/>
        <v>119363849</v>
      </c>
      <c r="J1503" s="14" t="str">
        <f>IF(COUNTIF($I$5:I1503,I1503)&gt;1,"Doublon","")</f>
        <v/>
      </c>
      <c r="K1503" s="14">
        <v>6</v>
      </c>
      <c r="L1503" s="15">
        <v>9</v>
      </c>
      <c r="M1503" s="14">
        <f t="shared" si="63"/>
        <v>143</v>
      </c>
    </row>
    <row r="1504" spans="1:13" x14ac:dyDescent="0.25">
      <c r="A1504" s="12">
        <v>1500</v>
      </c>
      <c r="B1504" s="12">
        <v>2022</v>
      </c>
      <c r="C1504" s="13">
        <v>44596</v>
      </c>
      <c r="D1504" s="14">
        <v>3</v>
      </c>
      <c r="E1504" s="14">
        <v>25</v>
      </c>
      <c r="F1504" s="14">
        <v>38</v>
      </c>
      <c r="G1504" s="14">
        <v>43</v>
      </c>
      <c r="H1504" s="14">
        <v>49</v>
      </c>
      <c r="I1504" s="14" t="str">
        <f t="shared" si="62"/>
        <v>325384349</v>
      </c>
      <c r="J1504" s="14" t="str">
        <f>IF(COUNTIF($I$5:I1504,I1504)&gt;1,"Doublon","")</f>
        <v/>
      </c>
      <c r="K1504" s="14">
        <v>3</v>
      </c>
      <c r="L1504" s="15">
        <v>7</v>
      </c>
      <c r="M1504" s="14">
        <f t="shared" si="63"/>
        <v>158</v>
      </c>
    </row>
    <row r="1505" spans="1:13" x14ac:dyDescent="0.25">
      <c r="A1505" s="12">
        <v>1501</v>
      </c>
      <c r="B1505" s="12">
        <v>2022</v>
      </c>
      <c r="C1505" s="13">
        <v>44600</v>
      </c>
      <c r="D1505" s="14">
        <v>6</v>
      </c>
      <c r="E1505" s="14">
        <v>20</v>
      </c>
      <c r="F1505" s="14">
        <v>34</v>
      </c>
      <c r="G1505" s="14">
        <v>37</v>
      </c>
      <c r="H1505" s="14">
        <v>43</v>
      </c>
      <c r="I1505" s="14" t="str">
        <f t="shared" si="62"/>
        <v>620343743</v>
      </c>
      <c r="J1505" s="14" t="str">
        <f>IF(COUNTIF($I$5:I1505,I1505)&gt;1,"Doublon","")</f>
        <v/>
      </c>
      <c r="K1505" s="14">
        <v>7</v>
      </c>
      <c r="L1505" s="15">
        <v>10</v>
      </c>
      <c r="M1505" s="14">
        <f t="shared" si="63"/>
        <v>140</v>
      </c>
    </row>
    <row r="1506" spans="1:13" x14ac:dyDescent="0.25">
      <c r="A1506" s="12">
        <v>1502</v>
      </c>
      <c r="B1506" s="12">
        <v>2022</v>
      </c>
      <c r="C1506" s="13">
        <v>44603</v>
      </c>
      <c r="D1506" s="14">
        <v>13</v>
      </c>
      <c r="E1506" s="14">
        <v>18</v>
      </c>
      <c r="F1506" s="14">
        <v>38</v>
      </c>
      <c r="G1506" s="14">
        <v>42</v>
      </c>
      <c r="H1506" s="14">
        <v>45</v>
      </c>
      <c r="I1506" s="14" t="str">
        <f t="shared" si="62"/>
        <v>1318384245</v>
      </c>
      <c r="J1506" s="14" t="str">
        <f>IF(COUNTIF($I$5:I1506,I1506)&gt;1,"Doublon","")</f>
        <v/>
      </c>
      <c r="K1506" s="14">
        <v>7</v>
      </c>
      <c r="L1506" s="15">
        <v>11</v>
      </c>
      <c r="M1506" s="14">
        <f t="shared" si="63"/>
        <v>156</v>
      </c>
    </row>
    <row r="1507" spans="1:13" x14ac:dyDescent="0.25">
      <c r="A1507" s="12">
        <v>1503</v>
      </c>
      <c r="B1507" s="12">
        <v>2022</v>
      </c>
      <c r="C1507" s="13">
        <v>44607</v>
      </c>
      <c r="D1507" s="14">
        <v>9</v>
      </c>
      <c r="E1507" s="14">
        <v>20</v>
      </c>
      <c r="F1507" s="14">
        <v>31</v>
      </c>
      <c r="G1507" s="14">
        <v>33</v>
      </c>
      <c r="H1507" s="14">
        <v>44</v>
      </c>
      <c r="I1507" s="14" t="str">
        <f t="shared" si="62"/>
        <v>920313344</v>
      </c>
      <c r="J1507" s="14" t="str">
        <f>IF(COUNTIF($I$5:I1507,I1507)&gt;1,"Doublon","")</f>
        <v/>
      </c>
      <c r="K1507" s="14">
        <v>2</v>
      </c>
      <c r="L1507" s="15">
        <v>12</v>
      </c>
      <c r="M1507" s="14">
        <f t="shared" si="63"/>
        <v>137</v>
      </c>
    </row>
    <row r="1508" spans="1:13" x14ac:dyDescent="0.25">
      <c r="A1508" s="12">
        <v>1504</v>
      </c>
      <c r="B1508" s="12">
        <v>2022</v>
      </c>
      <c r="C1508" s="13">
        <v>44610</v>
      </c>
      <c r="D1508" s="14">
        <v>25</v>
      </c>
      <c r="E1508" s="14">
        <v>38</v>
      </c>
      <c r="F1508" s="14">
        <v>41</v>
      </c>
      <c r="G1508" s="14">
        <v>43</v>
      </c>
      <c r="H1508" s="14">
        <v>50</v>
      </c>
      <c r="I1508" s="14" t="str">
        <f t="shared" si="62"/>
        <v>2538414350</v>
      </c>
      <c r="J1508" s="14" t="str">
        <f>IF(COUNTIF($I$5:I1508,I1508)&gt;1,"Doublon","")</f>
        <v/>
      </c>
      <c r="K1508" s="14">
        <v>6</v>
      </c>
      <c r="L1508" s="15">
        <v>10</v>
      </c>
      <c r="M1508" s="14">
        <f t="shared" si="63"/>
        <v>197</v>
      </c>
    </row>
    <row r="1509" spans="1:13" x14ac:dyDescent="0.25">
      <c r="A1509" s="12">
        <v>1505</v>
      </c>
      <c r="B1509" s="12">
        <v>2022</v>
      </c>
      <c r="C1509" s="13">
        <v>44614</v>
      </c>
      <c r="D1509" s="14">
        <v>5</v>
      </c>
      <c r="E1509" s="14">
        <v>9</v>
      </c>
      <c r="F1509" s="14">
        <v>14</v>
      </c>
      <c r="G1509" s="14">
        <v>26</v>
      </c>
      <c r="H1509" s="14">
        <v>32</v>
      </c>
      <c r="I1509" s="14" t="str">
        <f t="shared" si="62"/>
        <v>59142632</v>
      </c>
      <c r="J1509" s="14" t="str">
        <f>IF(COUNTIF($I$5:I1509,I1509)&gt;1,"Doublon","")</f>
        <v/>
      </c>
      <c r="K1509" s="14">
        <v>3</v>
      </c>
      <c r="L1509" s="15">
        <v>7</v>
      </c>
      <c r="M1509" s="14">
        <f t="shared" si="63"/>
        <v>86</v>
      </c>
    </row>
    <row r="1510" spans="1:13" x14ac:dyDescent="0.25">
      <c r="A1510" s="12">
        <v>1506</v>
      </c>
      <c r="B1510" s="12">
        <v>2022</v>
      </c>
      <c r="C1510" s="13">
        <v>44617</v>
      </c>
      <c r="D1510" s="14">
        <v>10</v>
      </c>
      <c r="E1510" s="14">
        <v>13</v>
      </c>
      <c r="F1510" s="14">
        <v>24</v>
      </c>
      <c r="G1510" s="14">
        <v>30</v>
      </c>
      <c r="H1510" s="14">
        <v>42</v>
      </c>
      <c r="I1510" s="14" t="str">
        <f t="shared" si="62"/>
        <v>1013243042</v>
      </c>
      <c r="J1510" s="14" t="str">
        <f>IF(COUNTIF($I$5:I1510,I1510)&gt;1,"Doublon","")</f>
        <v/>
      </c>
      <c r="K1510" s="14">
        <v>1</v>
      </c>
      <c r="L1510" s="15">
        <v>5</v>
      </c>
      <c r="M1510" s="14">
        <f t="shared" si="63"/>
        <v>119</v>
      </c>
    </row>
    <row r="1511" spans="1:13" x14ac:dyDescent="0.25">
      <c r="A1511" s="12">
        <v>1507</v>
      </c>
      <c r="B1511" s="12">
        <v>2022</v>
      </c>
      <c r="C1511" s="13">
        <v>44621</v>
      </c>
      <c r="D1511" s="14">
        <v>8</v>
      </c>
      <c r="E1511" s="14">
        <v>24</v>
      </c>
      <c r="F1511" s="14">
        <v>26</v>
      </c>
      <c r="G1511" s="14">
        <v>39</v>
      </c>
      <c r="H1511" s="14">
        <v>42</v>
      </c>
      <c r="I1511" s="14" t="str">
        <f t="shared" si="62"/>
        <v>824263942</v>
      </c>
      <c r="J1511" s="14" t="str">
        <f>IF(COUNTIF($I$5:I1511,I1511)&gt;1,"Doublon","")</f>
        <v/>
      </c>
      <c r="K1511" s="14">
        <v>3</v>
      </c>
      <c r="L1511" s="15">
        <v>5</v>
      </c>
      <c r="M1511" s="14">
        <f t="shared" si="63"/>
        <v>139</v>
      </c>
    </row>
    <row r="1512" spans="1:13" x14ac:dyDescent="0.25">
      <c r="A1512" s="12">
        <v>1508</v>
      </c>
      <c r="B1512" s="12">
        <v>2022</v>
      </c>
      <c r="C1512" s="13">
        <v>44624</v>
      </c>
      <c r="D1512" s="14">
        <v>6</v>
      </c>
      <c r="E1512" s="14">
        <v>20</v>
      </c>
      <c r="F1512" s="14">
        <v>40</v>
      </c>
      <c r="G1512" s="14">
        <v>42</v>
      </c>
      <c r="H1512" s="14">
        <v>43</v>
      </c>
      <c r="I1512" s="14" t="str">
        <f t="shared" si="62"/>
        <v>620404243</v>
      </c>
      <c r="J1512" s="14" t="str">
        <f>IF(COUNTIF($I$5:I1512,I1512)&gt;1,"Doublon","")</f>
        <v/>
      </c>
      <c r="K1512" s="14">
        <v>10</v>
      </c>
      <c r="L1512" s="15">
        <v>12</v>
      </c>
      <c r="M1512" s="14">
        <f t="shared" si="63"/>
        <v>151</v>
      </c>
    </row>
    <row r="1513" spans="1:13" x14ac:dyDescent="0.25">
      <c r="A1513" s="12">
        <v>1509</v>
      </c>
      <c r="B1513" s="12">
        <v>2022</v>
      </c>
      <c r="C1513" s="13">
        <v>44628</v>
      </c>
      <c r="D1513" s="14">
        <v>12</v>
      </c>
      <c r="E1513" s="14">
        <v>18</v>
      </c>
      <c r="F1513" s="14">
        <v>21</v>
      </c>
      <c r="G1513" s="14">
        <v>25</v>
      </c>
      <c r="H1513" s="14">
        <v>31</v>
      </c>
      <c r="I1513" s="14" t="str">
        <f t="shared" si="62"/>
        <v>1218212531</v>
      </c>
      <c r="J1513" s="14" t="str">
        <f>IF(COUNTIF($I$5:I1513,I1513)&gt;1,"Doublon","")</f>
        <v/>
      </c>
      <c r="K1513" s="14">
        <v>2</v>
      </c>
      <c r="L1513" s="15">
        <v>9</v>
      </c>
      <c r="M1513" s="14">
        <f t="shared" si="63"/>
        <v>107</v>
      </c>
    </row>
    <row r="1514" spans="1:13" x14ac:dyDescent="0.25">
      <c r="A1514" s="12">
        <v>1510</v>
      </c>
      <c r="B1514" s="12">
        <v>2022</v>
      </c>
      <c r="C1514" s="13">
        <v>44631</v>
      </c>
      <c r="D1514" s="14">
        <v>12</v>
      </c>
      <c r="E1514" s="14">
        <v>19</v>
      </c>
      <c r="F1514" s="14">
        <v>22</v>
      </c>
      <c r="G1514" s="14">
        <v>23</v>
      </c>
      <c r="H1514" s="14">
        <v>48</v>
      </c>
      <c r="I1514" s="14" t="str">
        <f t="shared" si="62"/>
        <v>1219222348</v>
      </c>
      <c r="J1514" s="14" t="str">
        <f>IF(COUNTIF($I$5:I1514,I1514)&gt;1,"Doublon","")</f>
        <v/>
      </c>
      <c r="K1514" s="14">
        <v>2</v>
      </c>
      <c r="L1514" s="15">
        <v>6</v>
      </c>
      <c r="M1514" s="14">
        <f t="shared" si="63"/>
        <v>124</v>
      </c>
    </row>
    <row r="1515" spans="1:13" x14ac:dyDescent="0.25">
      <c r="A1515" s="12">
        <v>1511</v>
      </c>
      <c r="B1515" s="12">
        <v>2022</v>
      </c>
      <c r="C1515" s="13">
        <v>44635</v>
      </c>
      <c r="D1515" s="14">
        <v>1</v>
      </c>
      <c r="E1515" s="14">
        <v>2</v>
      </c>
      <c r="F1515" s="14">
        <v>12</v>
      </c>
      <c r="G1515" s="14">
        <v>19</v>
      </c>
      <c r="H1515" s="14">
        <v>26</v>
      </c>
      <c r="I1515" s="14" t="str">
        <f t="shared" si="62"/>
        <v>12121926</v>
      </c>
      <c r="J1515" s="14" t="str">
        <f>IF(COUNTIF($I$5:I1515,I1515)&gt;1,"Doublon","")</f>
        <v/>
      </c>
      <c r="K1515" s="14">
        <v>2</v>
      </c>
      <c r="L1515" s="15">
        <v>8</v>
      </c>
      <c r="M1515" s="14">
        <f t="shared" si="63"/>
        <v>60</v>
      </c>
    </row>
    <row r="1516" spans="1:13" x14ac:dyDescent="0.25">
      <c r="A1516" s="12">
        <v>1512</v>
      </c>
      <c r="B1516" s="12">
        <v>2022</v>
      </c>
      <c r="C1516" s="13">
        <v>44638</v>
      </c>
      <c r="D1516" s="14">
        <v>1</v>
      </c>
      <c r="E1516" s="14">
        <v>9</v>
      </c>
      <c r="F1516" s="14">
        <v>14</v>
      </c>
      <c r="G1516" s="14">
        <v>17</v>
      </c>
      <c r="H1516" s="14">
        <v>43</v>
      </c>
      <c r="I1516" s="14" t="str">
        <f t="shared" si="62"/>
        <v>19141743</v>
      </c>
      <c r="J1516" s="14" t="str">
        <f>IF(COUNTIF($I$5:I1516,I1516)&gt;1,"Doublon","")</f>
        <v/>
      </c>
      <c r="K1516" s="14">
        <v>6</v>
      </c>
      <c r="L1516" s="15">
        <v>12</v>
      </c>
      <c r="M1516" s="14">
        <f t="shared" si="63"/>
        <v>84</v>
      </c>
    </row>
    <row r="1517" spans="1:13" x14ac:dyDescent="0.25">
      <c r="A1517" s="12">
        <v>1513</v>
      </c>
      <c r="B1517" s="12">
        <v>2022</v>
      </c>
      <c r="C1517" s="13">
        <v>44642</v>
      </c>
      <c r="D1517" s="14">
        <v>7</v>
      </c>
      <c r="E1517" s="14">
        <v>17</v>
      </c>
      <c r="F1517" s="14">
        <v>21</v>
      </c>
      <c r="G1517" s="14">
        <v>29</v>
      </c>
      <c r="H1517" s="14">
        <v>40</v>
      </c>
      <c r="I1517" s="14" t="str">
        <f t="shared" si="62"/>
        <v>717212940</v>
      </c>
      <c r="J1517" s="14" t="str">
        <f>IF(COUNTIF($I$5:I1517,I1517)&gt;1,"Doublon","")</f>
        <v/>
      </c>
      <c r="K1517" s="14">
        <v>8</v>
      </c>
      <c r="L1517" s="15">
        <v>11</v>
      </c>
      <c r="M1517" s="14">
        <f t="shared" si="63"/>
        <v>114</v>
      </c>
    </row>
    <row r="1518" spans="1:13" x14ac:dyDescent="0.25">
      <c r="A1518" s="12">
        <v>1514</v>
      </c>
      <c r="B1518" s="12">
        <v>2022</v>
      </c>
      <c r="C1518" s="13">
        <v>44645</v>
      </c>
      <c r="D1518" s="14">
        <v>6</v>
      </c>
      <c r="E1518" s="14">
        <v>10</v>
      </c>
      <c r="F1518" s="14">
        <v>24</v>
      </c>
      <c r="G1518" s="14">
        <v>27</v>
      </c>
      <c r="H1518" s="14">
        <v>29</v>
      </c>
      <c r="I1518" s="14" t="str">
        <f t="shared" si="62"/>
        <v>610242729</v>
      </c>
      <c r="J1518" s="14" t="str">
        <f>IF(COUNTIF($I$5:I1518,I1518)&gt;1,"Doublon","")</f>
        <v/>
      </c>
      <c r="K1518" s="14">
        <v>5</v>
      </c>
      <c r="L1518" s="15">
        <v>12</v>
      </c>
      <c r="M1518" s="14">
        <f t="shared" si="63"/>
        <v>96</v>
      </c>
    </row>
    <row r="1519" spans="1:13" x14ac:dyDescent="0.25">
      <c r="A1519" s="12">
        <v>1515</v>
      </c>
      <c r="B1519" s="12">
        <v>2022</v>
      </c>
      <c r="C1519" s="13">
        <v>44649</v>
      </c>
      <c r="D1519" s="14">
        <v>8</v>
      </c>
      <c r="E1519" s="14">
        <v>11</v>
      </c>
      <c r="F1519" s="14">
        <v>33</v>
      </c>
      <c r="G1519" s="14">
        <v>42</v>
      </c>
      <c r="H1519" s="14">
        <v>43</v>
      </c>
      <c r="I1519" s="14" t="str">
        <f t="shared" si="62"/>
        <v>811334243</v>
      </c>
      <c r="J1519" s="14" t="str">
        <f>IF(COUNTIF($I$5:I1519,I1519)&gt;1,"Doublon","")</f>
        <v/>
      </c>
      <c r="K1519" s="14">
        <v>6</v>
      </c>
      <c r="L1519" s="15">
        <v>11</v>
      </c>
      <c r="M1519" s="14">
        <f t="shared" si="63"/>
        <v>137</v>
      </c>
    </row>
    <row r="1520" spans="1:13" x14ac:dyDescent="0.25">
      <c r="A1520" s="12">
        <v>1516</v>
      </c>
      <c r="B1520" s="12">
        <v>2022</v>
      </c>
      <c r="C1520" s="13">
        <v>44652</v>
      </c>
      <c r="D1520" s="14">
        <v>2</v>
      </c>
      <c r="E1520" s="14">
        <v>7</v>
      </c>
      <c r="F1520" s="14">
        <v>21</v>
      </c>
      <c r="G1520" s="14">
        <v>31</v>
      </c>
      <c r="H1520" s="14">
        <v>45</v>
      </c>
      <c r="I1520" s="14" t="str">
        <f t="shared" si="62"/>
        <v>27213145</v>
      </c>
      <c r="J1520" s="14" t="str">
        <f>IF(COUNTIF($I$5:I1520,I1520)&gt;1,"Doublon","")</f>
        <v/>
      </c>
      <c r="K1520" s="14">
        <v>4</v>
      </c>
      <c r="L1520" s="15">
        <v>10</v>
      </c>
      <c r="M1520" s="14">
        <f t="shared" si="63"/>
        <v>106</v>
      </c>
    </row>
    <row r="1521" spans="1:13" x14ac:dyDescent="0.25">
      <c r="A1521" s="12">
        <v>1517</v>
      </c>
      <c r="B1521" s="12">
        <v>2022</v>
      </c>
      <c r="C1521" s="13">
        <v>44656</v>
      </c>
      <c r="D1521" s="14">
        <v>1</v>
      </c>
      <c r="E1521" s="14">
        <v>11</v>
      </c>
      <c r="F1521" s="14">
        <v>13</v>
      </c>
      <c r="G1521" s="14">
        <v>24</v>
      </c>
      <c r="H1521" s="14">
        <v>49</v>
      </c>
      <c r="I1521" s="14" t="str">
        <f t="shared" si="62"/>
        <v>111132449</v>
      </c>
      <c r="J1521" s="14" t="str">
        <f>IF(COUNTIF($I$5:I1521,I1521)&gt;1,"Doublon","")</f>
        <v/>
      </c>
      <c r="K1521" s="14">
        <v>5</v>
      </c>
      <c r="L1521" s="15">
        <v>6</v>
      </c>
      <c r="M1521" s="14">
        <f t="shared" si="63"/>
        <v>98</v>
      </c>
    </row>
    <row r="1522" spans="1:13" x14ac:dyDescent="0.25">
      <c r="A1522" s="12">
        <v>1518</v>
      </c>
      <c r="B1522" s="12">
        <v>2022</v>
      </c>
      <c r="C1522" s="13">
        <v>44659</v>
      </c>
      <c r="D1522" s="14">
        <v>1</v>
      </c>
      <c r="E1522" s="14">
        <v>15</v>
      </c>
      <c r="F1522" s="14">
        <v>16</v>
      </c>
      <c r="G1522" s="14">
        <v>38</v>
      </c>
      <c r="H1522" s="14">
        <v>45</v>
      </c>
      <c r="I1522" s="14" t="str">
        <f t="shared" si="62"/>
        <v>115163845</v>
      </c>
      <c r="J1522" s="14" t="str">
        <f>IF(COUNTIF($I$5:I1522,I1522)&gt;1,"Doublon","")</f>
        <v/>
      </c>
      <c r="K1522" s="14">
        <v>4</v>
      </c>
      <c r="L1522" s="15">
        <v>11</v>
      </c>
      <c r="M1522" s="14">
        <f t="shared" si="63"/>
        <v>115</v>
      </c>
    </row>
    <row r="1523" spans="1:13" x14ac:dyDescent="0.25">
      <c r="A1523" s="12">
        <v>1519</v>
      </c>
      <c r="B1523" s="12">
        <v>2022</v>
      </c>
      <c r="C1523" s="13">
        <v>44663</v>
      </c>
      <c r="D1523" s="14">
        <v>21</v>
      </c>
      <c r="E1523" s="14">
        <v>30</v>
      </c>
      <c r="F1523" s="14">
        <v>31</v>
      </c>
      <c r="G1523" s="14">
        <v>35</v>
      </c>
      <c r="H1523" s="14">
        <v>47</v>
      </c>
      <c r="I1523" s="14" t="str">
        <f t="shared" si="62"/>
        <v>2130313547</v>
      </c>
      <c r="J1523" s="14" t="str">
        <f>IF(COUNTIF($I$5:I1523,I1523)&gt;1,"Doublon","")</f>
        <v/>
      </c>
      <c r="K1523" s="14">
        <v>2</v>
      </c>
      <c r="L1523" s="15">
        <v>10</v>
      </c>
      <c r="M1523" s="14">
        <f t="shared" si="63"/>
        <v>164</v>
      </c>
    </row>
    <row r="1524" spans="1:13" x14ac:dyDescent="0.25">
      <c r="A1524" s="12">
        <v>1520</v>
      </c>
      <c r="B1524" s="12">
        <v>2022</v>
      </c>
      <c r="C1524" s="13">
        <v>44666</v>
      </c>
      <c r="D1524" s="14">
        <v>6</v>
      </c>
      <c r="E1524" s="14">
        <v>24</v>
      </c>
      <c r="F1524" s="14">
        <v>30</v>
      </c>
      <c r="G1524" s="14">
        <v>32</v>
      </c>
      <c r="H1524" s="14">
        <v>48</v>
      </c>
      <c r="I1524" s="14" t="str">
        <f t="shared" si="62"/>
        <v>624303248</v>
      </c>
      <c r="J1524" s="14" t="str">
        <f>IF(COUNTIF($I$5:I1524,I1524)&gt;1,"Doublon","")</f>
        <v/>
      </c>
      <c r="K1524" s="14">
        <v>5</v>
      </c>
      <c r="L1524" s="15">
        <v>6</v>
      </c>
      <c r="M1524" s="14">
        <f t="shared" si="63"/>
        <v>140</v>
      </c>
    </row>
    <row r="1525" spans="1:13" x14ac:dyDescent="0.25">
      <c r="A1525" s="12">
        <v>1521</v>
      </c>
      <c r="B1525" s="12">
        <v>2022</v>
      </c>
      <c r="C1525" s="13">
        <v>44670</v>
      </c>
      <c r="D1525" s="14">
        <v>2</v>
      </c>
      <c r="E1525" s="14">
        <v>12</v>
      </c>
      <c r="F1525" s="14">
        <v>17</v>
      </c>
      <c r="G1525" s="14">
        <v>28</v>
      </c>
      <c r="H1525" s="14">
        <v>46</v>
      </c>
      <c r="I1525" s="14" t="str">
        <f t="shared" si="62"/>
        <v>212172846</v>
      </c>
      <c r="J1525" s="14" t="str">
        <f>IF(COUNTIF($I$5:I1525,I1525)&gt;1,"Doublon","")</f>
        <v/>
      </c>
      <c r="K1525" s="14">
        <v>6</v>
      </c>
      <c r="L1525" s="15">
        <v>10</v>
      </c>
      <c r="M1525" s="14">
        <f t="shared" si="63"/>
        <v>105</v>
      </c>
    </row>
    <row r="1526" spans="1:13" x14ac:dyDescent="0.25">
      <c r="A1526" s="12">
        <v>1522</v>
      </c>
      <c r="B1526" s="12">
        <v>2022</v>
      </c>
      <c r="C1526" s="13">
        <v>44673</v>
      </c>
      <c r="D1526" s="14">
        <v>6</v>
      </c>
      <c r="E1526" s="14">
        <v>11</v>
      </c>
      <c r="F1526" s="14">
        <v>21</v>
      </c>
      <c r="G1526" s="14">
        <v>35</v>
      </c>
      <c r="H1526" s="14">
        <v>36</v>
      </c>
      <c r="I1526" s="14" t="str">
        <f t="shared" si="62"/>
        <v>611213536</v>
      </c>
      <c r="J1526" s="14" t="str">
        <f>IF(COUNTIF($I$5:I1526,I1526)&gt;1,"Doublon","")</f>
        <v/>
      </c>
      <c r="K1526" s="14">
        <v>1</v>
      </c>
      <c r="L1526" s="15">
        <v>9</v>
      </c>
      <c r="M1526" s="14">
        <f t="shared" si="63"/>
        <v>109</v>
      </c>
    </row>
    <row r="1527" spans="1:13" x14ac:dyDescent="0.25">
      <c r="A1527" s="12">
        <v>1523</v>
      </c>
      <c r="B1527" s="12">
        <v>2022</v>
      </c>
      <c r="C1527" s="13">
        <v>44677</v>
      </c>
      <c r="D1527" s="14">
        <v>4</v>
      </c>
      <c r="E1527" s="14">
        <v>25</v>
      </c>
      <c r="F1527" s="14">
        <v>28</v>
      </c>
      <c r="G1527" s="14">
        <v>34</v>
      </c>
      <c r="H1527" s="14">
        <v>45</v>
      </c>
      <c r="I1527" s="14" t="str">
        <f t="shared" si="62"/>
        <v>425283445</v>
      </c>
      <c r="J1527" s="14" t="str">
        <f>IF(COUNTIF($I$5:I1527,I1527)&gt;1,"Doublon","")</f>
        <v/>
      </c>
      <c r="K1527" s="14">
        <v>8</v>
      </c>
      <c r="L1527" s="15">
        <v>11</v>
      </c>
      <c r="M1527" s="14">
        <f t="shared" si="63"/>
        <v>136</v>
      </c>
    </row>
    <row r="1528" spans="1:13" x14ac:dyDescent="0.25">
      <c r="A1528" s="12">
        <v>1524</v>
      </c>
      <c r="B1528" s="12">
        <v>2022</v>
      </c>
      <c r="C1528" s="13">
        <v>44680</v>
      </c>
      <c r="D1528" s="14">
        <v>10</v>
      </c>
      <c r="E1528" s="14">
        <v>11</v>
      </c>
      <c r="F1528" s="14">
        <v>20</v>
      </c>
      <c r="G1528" s="14">
        <v>36</v>
      </c>
      <c r="H1528" s="14">
        <v>37</v>
      </c>
      <c r="I1528" s="14" t="str">
        <f t="shared" si="62"/>
        <v>1011203637</v>
      </c>
      <c r="J1528" s="14" t="str">
        <f>IF(COUNTIF($I$5:I1528,I1528)&gt;1,"Doublon","")</f>
        <v/>
      </c>
      <c r="K1528" s="14">
        <v>3</v>
      </c>
      <c r="L1528" s="15">
        <v>7</v>
      </c>
      <c r="M1528" s="14">
        <f t="shared" si="63"/>
        <v>114</v>
      </c>
    </row>
    <row r="1529" spans="1:13" x14ac:dyDescent="0.25">
      <c r="A1529" s="12">
        <v>1525</v>
      </c>
      <c r="B1529" s="12">
        <v>2022</v>
      </c>
      <c r="C1529" s="13">
        <v>44684</v>
      </c>
      <c r="D1529" s="14">
        <v>8</v>
      </c>
      <c r="E1529" s="14">
        <v>20</v>
      </c>
      <c r="F1529" s="14">
        <v>26</v>
      </c>
      <c r="G1529" s="14">
        <v>47</v>
      </c>
      <c r="H1529" s="14">
        <v>48</v>
      </c>
      <c r="I1529" s="14" t="str">
        <f t="shared" si="62"/>
        <v>820264748</v>
      </c>
      <c r="J1529" s="14" t="str">
        <f>IF(COUNTIF($I$5:I1529,I1529)&gt;1,"Doublon","")</f>
        <v/>
      </c>
      <c r="K1529" s="14">
        <v>3</v>
      </c>
      <c r="L1529" s="15">
        <v>8</v>
      </c>
      <c r="M1529" s="14">
        <f t="shared" si="63"/>
        <v>149</v>
      </c>
    </row>
    <row r="1530" spans="1:13" x14ac:dyDescent="0.25">
      <c r="A1530" s="12">
        <v>1526</v>
      </c>
      <c r="B1530" s="12">
        <v>2022</v>
      </c>
      <c r="C1530" s="13">
        <v>44687</v>
      </c>
      <c r="D1530" s="14">
        <v>3</v>
      </c>
      <c r="E1530" s="14">
        <v>8</v>
      </c>
      <c r="F1530" s="14">
        <v>18</v>
      </c>
      <c r="G1530" s="14">
        <v>24</v>
      </c>
      <c r="H1530" s="14">
        <v>40</v>
      </c>
      <c r="I1530" s="14" t="str">
        <f t="shared" si="62"/>
        <v>38182440</v>
      </c>
      <c r="J1530" s="14" t="str">
        <f>IF(COUNTIF($I$5:I1530,I1530)&gt;1,"Doublon","")</f>
        <v/>
      </c>
      <c r="K1530" s="14">
        <v>3</v>
      </c>
      <c r="L1530" s="15">
        <v>11</v>
      </c>
      <c r="M1530" s="14">
        <f t="shared" si="63"/>
        <v>93</v>
      </c>
    </row>
    <row r="1531" spans="1:13" x14ac:dyDescent="0.25">
      <c r="A1531" s="12">
        <v>1527</v>
      </c>
      <c r="B1531" s="12">
        <v>2022</v>
      </c>
      <c r="C1531" s="13">
        <v>44691</v>
      </c>
      <c r="D1531" s="14">
        <v>3</v>
      </c>
      <c r="E1531" s="14">
        <v>25</v>
      </c>
      <c r="F1531" s="14">
        <v>27</v>
      </c>
      <c r="G1531" s="14">
        <v>28</v>
      </c>
      <c r="H1531" s="14">
        <v>29</v>
      </c>
      <c r="I1531" s="14" t="str">
        <f t="shared" si="62"/>
        <v>325272829</v>
      </c>
      <c r="J1531" s="14" t="str">
        <f>IF(COUNTIF($I$5:I1531,I1531)&gt;1,"Doublon","")</f>
        <v/>
      </c>
      <c r="K1531" s="14">
        <v>4</v>
      </c>
      <c r="L1531" s="15">
        <v>9</v>
      </c>
      <c r="M1531" s="14">
        <f t="shared" si="63"/>
        <v>112</v>
      </c>
    </row>
    <row r="1532" spans="1:13" x14ac:dyDescent="0.25">
      <c r="A1532" s="12">
        <v>1528</v>
      </c>
      <c r="B1532" s="12">
        <v>2022</v>
      </c>
      <c r="C1532" s="13">
        <v>44694</v>
      </c>
      <c r="D1532" s="14">
        <v>3</v>
      </c>
      <c r="E1532" s="14">
        <v>11</v>
      </c>
      <c r="F1532" s="14">
        <v>17</v>
      </c>
      <c r="G1532" s="14">
        <v>45</v>
      </c>
      <c r="H1532" s="14">
        <v>48</v>
      </c>
      <c r="I1532" s="14" t="str">
        <f t="shared" si="62"/>
        <v>311174548</v>
      </c>
      <c r="J1532" s="14" t="str">
        <f>IF(COUNTIF($I$5:I1532,I1532)&gt;1,"Doublon","")</f>
        <v/>
      </c>
      <c r="K1532" s="14">
        <v>4</v>
      </c>
      <c r="L1532" s="15">
        <v>8</v>
      </c>
      <c r="M1532" s="14">
        <f t="shared" si="63"/>
        <v>124</v>
      </c>
    </row>
    <row r="1533" spans="1:13" x14ac:dyDescent="0.25">
      <c r="A1533" s="12">
        <v>1529</v>
      </c>
      <c r="B1533" s="12">
        <v>2022</v>
      </c>
      <c r="C1533" s="13">
        <v>44698</v>
      </c>
      <c r="D1533" s="14">
        <v>5</v>
      </c>
      <c r="E1533" s="14">
        <v>28</v>
      </c>
      <c r="F1533" s="14">
        <v>30</v>
      </c>
      <c r="G1533" s="14">
        <v>48</v>
      </c>
      <c r="H1533" s="14">
        <v>49</v>
      </c>
      <c r="I1533" s="14" t="str">
        <f t="shared" si="62"/>
        <v>528304849</v>
      </c>
      <c r="J1533" s="14" t="str">
        <f>IF(COUNTIF($I$5:I1533,I1533)&gt;1,"Doublon","")</f>
        <v/>
      </c>
      <c r="K1533" s="14">
        <v>5</v>
      </c>
      <c r="L1533" s="15">
        <v>11</v>
      </c>
      <c r="M1533" s="14">
        <f t="shared" si="63"/>
        <v>160</v>
      </c>
    </row>
    <row r="1534" spans="1:13" x14ac:dyDescent="0.25">
      <c r="A1534" s="12">
        <v>1530</v>
      </c>
      <c r="B1534" s="12">
        <v>2022</v>
      </c>
      <c r="C1534" s="13">
        <v>44701</v>
      </c>
      <c r="D1534" s="14">
        <v>8</v>
      </c>
      <c r="E1534" s="14">
        <v>22</v>
      </c>
      <c r="F1534" s="14">
        <v>23</v>
      </c>
      <c r="G1534" s="14">
        <v>32</v>
      </c>
      <c r="H1534" s="14">
        <v>50</v>
      </c>
      <c r="I1534" s="14" t="str">
        <f t="shared" si="62"/>
        <v>822233250</v>
      </c>
      <c r="J1534" s="14" t="str">
        <f>IF(COUNTIF($I$5:I1534,I1534)&gt;1,"Doublon","")</f>
        <v/>
      </c>
      <c r="K1534" s="14">
        <v>3</v>
      </c>
      <c r="L1534" s="15">
        <v>9</v>
      </c>
      <c r="M1534" s="14">
        <f t="shared" si="63"/>
        <v>135</v>
      </c>
    </row>
    <row r="1535" spans="1:13" x14ac:dyDescent="0.25">
      <c r="A1535" s="12">
        <v>1531</v>
      </c>
      <c r="B1535" s="12">
        <v>2022</v>
      </c>
      <c r="C1535" s="13">
        <v>44705</v>
      </c>
      <c r="D1535" s="14">
        <v>10</v>
      </c>
      <c r="E1535" s="14">
        <v>13</v>
      </c>
      <c r="F1535" s="14">
        <v>27</v>
      </c>
      <c r="G1535" s="14">
        <v>36</v>
      </c>
      <c r="H1535" s="14">
        <v>37</v>
      </c>
      <c r="I1535" s="14" t="str">
        <f t="shared" si="62"/>
        <v>1013273637</v>
      </c>
      <c r="J1535" s="14" t="str">
        <f>IF(COUNTIF($I$5:I1535,I1535)&gt;1,"Doublon","")</f>
        <v/>
      </c>
      <c r="K1535" s="14">
        <v>2</v>
      </c>
      <c r="L1535" s="15">
        <v>10</v>
      </c>
      <c r="M1535" s="14">
        <f t="shared" si="63"/>
        <v>123</v>
      </c>
    </row>
    <row r="1536" spans="1:13" x14ac:dyDescent="0.25">
      <c r="A1536" s="12">
        <v>1532</v>
      </c>
      <c r="B1536" s="12">
        <v>2022</v>
      </c>
      <c r="C1536" s="13">
        <v>44708</v>
      </c>
      <c r="D1536" s="14">
        <v>15</v>
      </c>
      <c r="E1536" s="14">
        <v>23</v>
      </c>
      <c r="F1536" s="14">
        <v>28</v>
      </c>
      <c r="G1536" s="14">
        <v>34</v>
      </c>
      <c r="H1536" s="14">
        <v>48</v>
      </c>
      <c r="I1536" s="14" t="str">
        <f t="shared" si="62"/>
        <v>1523283448</v>
      </c>
      <c r="J1536" s="14" t="str">
        <f>IF(COUNTIF($I$5:I1536,I1536)&gt;1,"Doublon","")</f>
        <v/>
      </c>
      <c r="K1536" s="14">
        <v>3</v>
      </c>
      <c r="L1536" s="15">
        <v>5</v>
      </c>
      <c r="M1536" s="14">
        <f t="shared" si="63"/>
        <v>148</v>
      </c>
    </row>
    <row r="1537" spans="1:13" x14ac:dyDescent="0.25">
      <c r="A1537" s="12">
        <v>1533</v>
      </c>
      <c r="B1537" s="12">
        <v>2022</v>
      </c>
      <c r="C1537" s="13">
        <v>44712</v>
      </c>
      <c r="D1537" s="14">
        <v>3</v>
      </c>
      <c r="E1537" s="14">
        <v>10</v>
      </c>
      <c r="F1537" s="14">
        <v>13</v>
      </c>
      <c r="G1537" s="14">
        <v>42</v>
      </c>
      <c r="H1537" s="14">
        <v>49</v>
      </c>
      <c r="I1537" s="14" t="str">
        <f t="shared" si="62"/>
        <v>310134249</v>
      </c>
      <c r="J1537" s="14" t="str">
        <f>IF(COUNTIF($I$5:I1537,I1537)&gt;1,"Doublon","")</f>
        <v/>
      </c>
      <c r="K1537" s="14">
        <v>3</v>
      </c>
      <c r="L1537" s="15">
        <v>9</v>
      </c>
      <c r="M1537" s="14">
        <f t="shared" si="63"/>
        <v>117</v>
      </c>
    </row>
    <row r="1538" spans="1:13" x14ac:dyDescent="0.25">
      <c r="A1538" s="12">
        <v>1534</v>
      </c>
      <c r="B1538" s="12">
        <v>2022</v>
      </c>
      <c r="C1538" s="13">
        <v>44715</v>
      </c>
      <c r="D1538" s="14">
        <v>12</v>
      </c>
      <c r="E1538" s="14">
        <v>28</v>
      </c>
      <c r="F1538" s="14">
        <v>29</v>
      </c>
      <c r="G1538" s="14">
        <v>34</v>
      </c>
      <c r="H1538" s="14">
        <v>48</v>
      </c>
      <c r="I1538" s="14" t="str">
        <f t="shared" si="62"/>
        <v>1228293448</v>
      </c>
      <c r="J1538" s="14" t="str">
        <f>IF(COUNTIF($I$5:I1538,I1538)&gt;1,"Doublon","")</f>
        <v/>
      </c>
      <c r="K1538" s="14">
        <v>9</v>
      </c>
      <c r="L1538" s="15">
        <v>11</v>
      </c>
      <c r="M1538" s="14">
        <f t="shared" si="63"/>
        <v>151</v>
      </c>
    </row>
    <row r="1539" spans="1:13" x14ac:dyDescent="0.25">
      <c r="A1539" s="12">
        <v>1535</v>
      </c>
      <c r="B1539" s="12">
        <v>2022</v>
      </c>
      <c r="C1539" s="13">
        <v>44719</v>
      </c>
      <c r="D1539" s="14">
        <v>6</v>
      </c>
      <c r="E1539" s="14">
        <v>16</v>
      </c>
      <c r="F1539" s="14">
        <v>17</v>
      </c>
      <c r="G1539" s="14">
        <v>25</v>
      </c>
      <c r="H1539" s="14">
        <v>31</v>
      </c>
      <c r="I1539" s="14" t="str">
        <f t="shared" si="62"/>
        <v>616172531</v>
      </c>
      <c r="J1539" s="14" t="str">
        <f>IF(COUNTIF($I$5:I1539,I1539)&gt;1,"Doublon","")</f>
        <v/>
      </c>
      <c r="K1539" s="14">
        <v>2</v>
      </c>
      <c r="L1539" s="15">
        <v>6</v>
      </c>
      <c r="M1539" s="14">
        <f t="shared" si="63"/>
        <v>95</v>
      </c>
    </row>
    <row r="1540" spans="1:13" x14ac:dyDescent="0.25">
      <c r="A1540" s="12">
        <v>1536</v>
      </c>
      <c r="B1540" s="12">
        <v>2022</v>
      </c>
      <c r="C1540" s="13">
        <v>44722</v>
      </c>
      <c r="D1540" s="14">
        <v>17</v>
      </c>
      <c r="E1540" s="14">
        <v>26</v>
      </c>
      <c r="F1540" s="14">
        <v>36</v>
      </c>
      <c r="G1540" s="14">
        <v>37</v>
      </c>
      <c r="H1540" s="14">
        <v>40</v>
      </c>
      <c r="I1540" s="14" t="str">
        <f t="shared" si="62"/>
        <v>1726363740</v>
      </c>
      <c r="J1540" s="14" t="str">
        <f>IF(COUNTIF($I$5:I1540,I1540)&gt;1,"Doublon","")</f>
        <v/>
      </c>
      <c r="K1540" s="14">
        <v>9</v>
      </c>
      <c r="L1540" s="15">
        <v>12</v>
      </c>
      <c r="M1540" s="14">
        <f t="shared" si="63"/>
        <v>156</v>
      </c>
    </row>
    <row r="1541" spans="1:13" x14ac:dyDescent="0.25">
      <c r="A1541" s="12">
        <v>1537</v>
      </c>
      <c r="B1541" s="12">
        <v>2022</v>
      </c>
      <c r="C1541" s="13">
        <v>44726</v>
      </c>
      <c r="D1541" s="14">
        <v>2</v>
      </c>
      <c r="E1541" s="14">
        <v>7</v>
      </c>
      <c r="F1541" s="14">
        <v>27</v>
      </c>
      <c r="G1541" s="14">
        <v>34</v>
      </c>
      <c r="H1541" s="14">
        <v>40</v>
      </c>
      <c r="I1541" s="14" t="str">
        <f t="shared" si="62"/>
        <v>27273440</v>
      </c>
      <c r="J1541" s="14" t="str">
        <f>IF(COUNTIF($I$5:I1541,I1541)&gt;1,"Doublon","")</f>
        <v/>
      </c>
      <c r="K1541" s="14">
        <v>3</v>
      </c>
      <c r="L1541" s="15">
        <v>11</v>
      </c>
      <c r="M1541" s="14">
        <f t="shared" si="63"/>
        <v>110</v>
      </c>
    </row>
    <row r="1542" spans="1:13" x14ac:dyDescent="0.25">
      <c r="A1542" s="12">
        <v>1538</v>
      </c>
      <c r="B1542" s="12">
        <v>2022</v>
      </c>
      <c r="C1542" s="13">
        <v>44729</v>
      </c>
      <c r="D1542" s="14">
        <v>19</v>
      </c>
      <c r="E1542" s="14">
        <v>21</v>
      </c>
      <c r="F1542" s="14">
        <v>22</v>
      </c>
      <c r="G1542" s="14">
        <v>31</v>
      </c>
      <c r="H1542" s="14">
        <v>38</v>
      </c>
      <c r="I1542" s="14" t="str">
        <f t="shared" ref="I1542:I1605" si="64">D1542&amp;E1542&amp;F1542&amp;G1542&amp;H1542</f>
        <v>1921223138</v>
      </c>
      <c r="J1542" s="14" t="str">
        <f>IF(COUNTIF($I$5:I1542,I1542)&gt;1,"Doublon","")</f>
        <v/>
      </c>
      <c r="K1542" s="14">
        <v>7</v>
      </c>
      <c r="L1542" s="15">
        <v>11</v>
      </c>
      <c r="M1542" s="14">
        <f t="shared" si="63"/>
        <v>131</v>
      </c>
    </row>
    <row r="1543" spans="1:13" x14ac:dyDescent="0.25">
      <c r="A1543" s="12">
        <v>1539</v>
      </c>
      <c r="B1543" s="12">
        <v>2022</v>
      </c>
      <c r="C1543" s="13">
        <v>44733</v>
      </c>
      <c r="D1543" s="14">
        <v>6</v>
      </c>
      <c r="E1543" s="14">
        <v>23</v>
      </c>
      <c r="F1543" s="14">
        <v>36</v>
      </c>
      <c r="G1543" s="14">
        <v>39</v>
      </c>
      <c r="H1543" s="14">
        <v>47</v>
      </c>
      <c r="I1543" s="14" t="str">
        <f t="shared" si="64"/>
        <v>623363947</v>
      </c>
      <c r="J1543" s="14" t="str">
        <f>IF(COUNTIF($I$5:I1543,I1543)&gt;1,"Doublon","")</f>
        <v/>
      </c>
      <c r="K1543" s="14">
        <v>8</v>
      </c>
      <c r="L1543" s="15">
        <v>10</v>
      </c>
      <c r="M1543" s="14">
        <f t="shared" si="63"/>
        <v>151</v>
      </c>
    </row>
    <row r="1544" spans="1:13" x14ac:dyDescent="0.25">
      <c r="A1544" s="12">
        <v>1540</v>
      </c>
      <c r="B1544" s="12">
        <v>2022</v>
      </c>
      <c r="C1544" s="13">
        <v>44736</v>
      </c>
      <c r="D1544" s="14">
        <v>10</v>
      </c>
      <c r="E1544" s="14">
        <v>17</v>
      </c>
      <c r="F1544" s="14">
        <v>28</v>
      </c>
      <c r="G1544" s="14">
        <v>44</v>
      </c>
      <c r="H1544" s="14">
        <v>50</v>
      </c>
      <c r="I1544" s="14" t="str">
        <f t="shared" si="64"/>
        <v>1017284450</v>
      </c>
      <c r="J1544" s="14" t="str">
        <f>IF(COUNTIF($I$5:I1544,I1544)&gt;1,"Doublon","")</f>
        <v/>
      </c>
      <c r="K1544" s="14">
        <v>8</v>
      </c>
      <c r="L1544" s="15">
        <v>12</v>
      </c>
      <c r="M1544" s="14">
        <f t="shared" si="63"/>
        <v>149</v>
      </c>
    </row>
    <row r="1545" spans="1:13" x14ac:dyDescent="0.25">
      <c r="A1545" s="12">
        <v>1541</v>
      </c>
      <c r="B1545" s="12">
        <v>2022</v>
      </c>
      <c r="C1545" s="13">
        <v>44740</v>
      </c>
      <c r="D1545" s="14">
        <v>10</v>
      </c>
      <c r="E1545" s="14">
        <v>35</v>
      </c>
      <c r="F1545" s="14">
        <v>42</v>
      </c>
      <c r="G1545" s="14">
        <v>47</v>
      </c>
      <c r="H1545" s="14">
        <v>48</v>
      </c>
      <c r="I1545" s="14" t="str">
        <f t="shared" si="64"/>
        <v>1035424748</v>
      </c>
      <c r="J1545" s="14" t="str">
        <f>IF(COUNTIF($I$5:I1545,I1545)&gt;1,"Doublon","")</f>
        <v/>
      </c>
      <c r="K1545" s="14">
        <v>2</v>
      </c>
      <c r="L1545" s="15">
        <v>11</v>
      </c>
      <c r="M1545" s="14">
        <f t="shared" si="63"/>
        <v>182</v>
      </c>
    </row>
    <row r="1546" spans="1:13" x14ac:dyDescent="0.25">
      <c r="A1546" s="12">
        <v>1542</v>
      </c>
      <c r="B1546" s="12">
        <v>2022</v>
      </c>
      <c r="C1546" s="13">
        <v>44743</v>
      </c>
      <c r="D1546" s="14">
        <v>6</v>
      </c>
      <c r="E1546" s="14">
        <v>18</v>
      </c>
      <c r="F1546" s="14">
        <v>24</v>
      </c>
      <c r="G1546" s="14">
        <v>34</v>
      </c>
      <c r="H1546" s="14">
        <v>46</v>
      </c>
      <c r="I1546" s="14" t="str">
        <f t="shared" si="64"/>
        <v>618243446</v>
      </c>
      <c r="J1546" s="14" t="str">
        <f>IF(COUNTIF($I$5:I1546,I1546)&gt;1,"Doublon","")</f>
        <v/>
      </c>
      <c r="K1546" s="14">
        <v>3</v>
      </c>
      <c r="L1546" s="15">
        <v>12</v>
      </c>
      <c r="M1546" s="14">
        <f t="shared" si="63"/>
        <v>128</v>
      </c>
    </row>
    <row r="1547" spans="1:13" x14ac:dyDescent="0.25">
      <c r="A1547" s="12">
        <v>1543</v>
      </c>
      <c r="B1547" s="12">
        <v>2022</v>
      </c>
      <c r="C1547" s="13">
        <v>44747</v>
      </c>
      <c r="D1547" s="14">
        <v>7</v>
      </c>
      <c r="E1547" s="14">
        <v>10</v>
      </c>
      <c r="F1547" s="14">
        <v>25</v>
      </c>
      <c r="G1547" s="14">
        <v>45</v>
      </c>
      <c r="H1547" s="14">
        <v>48</v>
      </c>
      <c r="I1547" s="14" t="str">
        <f t="shared" si="64"/>
        <v>710254548</v>
      </c>
      <c r="J1547" s="14" t="str">
        <f>IF(COUNTIF($I$5:I1547,I1547)&gt;1,"Doublon","")</f>
        <v/>
      </c>
      <c r="K1547" s="14">
        <v>3</v>
      </c>
      <c r="L1547" s="15">
        <v>6</v>
      </c>
      <c r="M1547" s="14">
        <f t="shared" si="63"/>
        <v>135</v>
      </c>
    </row>
    <row r="1548" spans="1:13" x14ac:dyDescent="0.25">
      <c r="A1548" s="12">
        <v>1544</v>
      </c>
      <c r="B1548" s="12">
        <v>2022</v>
      </c>
      <c r="C1548" s="13">
        <v>44750</v>
      </c>
      <c r="D1548" s="14">
        <v>28</v>
      </c>
      <c r="E1548" s="14">
        <v>31</v>
      </c>
      <c r="F1548" s="14">
        <v>35</v>
      </c>
      <c r="G1548" s="14">
        <v>43</v>
      </c>
      <c r="H1548" s="14">
        <v>46</v>
      </c>
      <c r="I1548" s="14" t="str">
        <f t="shared" si="64"/>
        <v>2831354346</v>
      </c>
      <c r="J1548" s="14" t="str">
        <f>IF(COUNTIF($I$5:I1548,I1548)&gt;1,"Doublon","")</f>
        <v/>
      </c>
      <c r="K1548" s="14">
        <v>4</v>
      </c>
      <c r="L1548" s="15">
        <v>7</v>
      </c>
      <c r="M1548" s="14">
        <f t="shared" si="63"/>
        <v>183</v>
      </c>
    </row>
    <row r="1549" spans="1:13" x14ac:dyDescent="0.25">
      <c r="A1549" s="12">
        <v>1545</v>
      </c>
      <c r="B1549" s="12">
        <v>2022</v>
      </c>
      <c r="C1549" s="13">
        <v>44754</v>
      </c>
      <c r="D1549" s="14">
        <v>14</v>
      </c>
      <c r="E1549" s="14">
        <v>18</v>
      </c>
      <c r="F1549" s="14">
        <v>24</v>
      </c>
      <c r="G1549" s="14">
        <v>25</v>
      </c>
      <c r="H1549" s="14">
        <v>50</v>
      </c>
      <c r="I1549" s="14" t="str">
        <f t="shared" si="64"/>
        <v>1418242550</v>
      </c>
      <c r="J1549" s="14" t="str">
        <f>IF(COUNTIF($I$5:I1549,I1549)&gt;1,"Doublon","")</f>
        <v/>
      </c>
      <c r="K1549" s="14">
        <v>6</v>
      </c>
      <c r="L1549" s="15">
        <v>11</v>
      </c>
      <c r="M1549" s="14">
        <f t="shared" si="63"/>
        <v>131</v>
      </c>
    </row>
    <row r="1550" spans="1:13" x14ac:dyDescent="0.25">
      <c r="A1550" s="12">
        <v>1546</v>
      </c>
      <c r="B1550" s="12">
        <v>2022</v>
      </c>
      <c r="C1550" s="13">
        <v>44757</v>
      </c>
      <c r="D1550" s="14">
        <v>9</v>
      </c>
      <c r="E1550" s="14">
        <v>17</v>
      </c>
      <c r="F1550" s="14">
        <v>29</v>
      </c>
      <c r="G1550" s="14">
        <v>38</v>
      </c>
      <c r="H1550" s="14">
        <v>39</v>
      </c>
      <c r="I1550" s="14" t="str">
        <f t="shared" si="64"/>
        <v>917293839</v>
      </c>
      <c r="J1550" s="14" t="str">
        <f>IF(COUNTIF($I$5:I1550,I1550)&gt;1,"Doublon","")</f>
        <v/>
      </c>
      <c r="K1550" s="14">
        <v>7</v>
      </c>
      <c r="L1550" s="15">
        <v>10</v>
      </c>
      <c r="M1550" s="14">
        <f t="shared" si="63"/>
        <v>132</v>
      </c>
    </row>
    <row r="1551" spans="1:13" x14ac:dyDescent="0.25">
      <c r="A1551" s="12">
        <v>1547</v>
      </c>
      <c r="B1551" s="12">
        <v>2022</v>
      </c>
      <c r="C1551" s="13">
        <v>44761</v>
      </c>
      <c r="D1551" s="14">
        <v>6</v>
      </c>
      <c r="E1551" s="14">
        <v>23</v>
      </c>
      <c r="F1551" s="14">
        <v>27</v>
      </c>
      <c r="G1551" s="14">
        <v>40</v>
      </c>
      <c r="H1551" s="14">
        <v>41</v>
      </c>
      <c r="I1551" s="14" t="str">
        <f t="shared" si="64"/>
        <v>623274041</v>
      </c>
      <c r="J1551" s="14" t="str">
        <f>IF(COUNTIF($I$5:I1551,I1551)&gt;1,"Doublon","")</f>
        <v/>
      </c>
      <c r="K1551" s="14">
        <v>2</v>
      </c>
      <c r="L1551" s="15">
        <v>12</v>
      </c>
      <c r="M1551" s="14">
        <f t="shared" si="63"/>
        <v>137</v>
      </c>
    </row>
    <row r="1552" spans="1:13" x14ac:dyDescent="0.25">
      <c r="A1552" s="12">
        <v>1548</v>
      </c>
      <c r="B1552" s="12">
        <v>2022</v>
      </c>
      <c r="C1552" s="13">
        <v>44764</v>
      </c>
      <c r="D1552" s="14">
        <v>16</v>
      </c>
      <c r="E1552" s="14">
        <v>18</v>
      </c>
      <c r="F1552" s="14">
        <v>29</v>
      </c>
      <c r="G1552" s="14">
        <v>32</v>
      </c>
      <c r="H1552" s="14">
        <v>50</v>
      </c>
      <c r="I1552" s="14" t="str">
        <f t="shared" si="64"/>
        <v>1618293250</v>
      </c>
      <c r="J1552" s="14" t="str">
        <f>IF(COUNTIF($I$5:I1552,I1552)&gt;1,"Doublon","")</f>
        <v/>
      </c>
      <c r="K1552" s="14">
        <v>4</v>
      </c>
      <c r="L1552" s="15">
        <v>11</v>
      </c>
      <c r="M1552" s="14">
        <f t="shared" si="63"/>
        <v>145</v>
      </c>
    </row>
    <row r="1553" spans="1:13" x14ac:dyDescent="0.25">
      <c r="A1553" s="12">
        <v>1549</v>
      </c>
      <c r="B1553" s="12">
        <v>2022</v>
      </c>
      <c r="C1553" s="13">
        <v>44768</v>
      </c>
      <c r="D1553" s="14">
        <v>3</v>
      </c>
      <c r="E1553" s="14">
        <v>5</v>
      </c>
      <c r="F1553" s="14">
        <v>17</v>
      </c>
      <c r="G1553" s="14">
        <v>25</v>
      </c>
      <c r="H1553" s="14">
        <v>27</v>
      </c>
      <c r="I1553" s="14" t="str">
        <f t="shared" si="64"/>
        <v>35172527</v>
      </c>
      <c r="J1553" s="14" t="str">
        <f>IF(COUNTIF($I$5:I1553,I1553)&gt;1,"Doublon","")</f>
        <v/>
      </c>
      <c r="K1553" s="14">
        <v>1</v>
      </c>
      <c r="L1553" s="15">
        <v>9</v>
      </c>
      <c r="M1553" s="14">
        <f t="shared" si="63"/>
        <v>77</v>
      </c>
    </row>
    <row r="1554" spans="1:13" x14ac:dyDescent="0.25">
      <c r="A1554" s="12">
        <v>1550</v>
      </c>
      <c r="B1554" s="12">
        <v>2022</v>
      </c>
      <c r="C1554" s="13">
        <v>44771</v>
      </c>
      <c r="D1554" s="14">
        <v>3</v>
      </c>
      <c r="E1554" s="14">
        <v>23</v>
      </c>
      <c r="F1554" s="14">
        <v>38</v>
      </c>
      <c r="G1554" s="14">
        <v>43</v>
      </c>
      <c r="H1554" s="14">
        <v>48</v>
      </c>
      <c r="I1554" s="14" t="str">
        <f t="shared" si="64"/>
        <v>323384348</v>
      </c>
      <c r="J1554" s="14" t="str">
        <f>IF(COUNTIF($I$5:I1554,I1554)&gt;1,"Doublon","")</f>
        <v/>
      </c>
      <c r="K1554" s="14">
        <v>3</v>
      </c>
      <c r="L1554" s="15">
        <v>8</v>
      </c>
      <c r="M1554" s="14">
        <f t="shared" si="63"/>
        <v>155</v>
      </c>
    </row>
    <row r="1555" spans="1:13" x14ac:dyDescent="0.25">
      <c r="A1555" s="12">
        <v>1551</v>
      </c>
      <c r="B1555" s="12">
        <v>2022</v>
      </c>
      <c r="C1555" s="13">
        <v>44775</v>
      </c>
      <c r="D1555" s="14">
        <v>7</v>
      </c>
      <c r="E1555" s="14">
        <v>18</v>
      </c>
      <c r="F1555" s="14">
        <v>28</v>
      </c>
      <c r="G1555" s="14">
        <v>40</v>
      </c>
      <c r="H1555" s="14">
        <v>48</v>
      </c>
      <c r="I1555" s="14" t="str">
        <f t="shared" si="64"/>
        <v>718284048</v>
      </c>
      <c r="J1555" s="14" t="str">
        <f>IF(COUNTIF($I$5:I1555,I1555)&gt;1,"Doublon","")</f>
        <v/>
      </c>
      <c r="K1555" s="14">
        <v>8</v>
      </c>
      <c r="L1555" s="15">
        <v>11</v>
      </c>
      <c r="M1555" s="14">
        <f t="shared" si="63"/>
        <v>141</v>
      </c>
    </row>
    <row r="1556" spans="1:13" x14ac:dyDescent="0.25">
      <c r="A1556" s="12">
        <v>1552</v>
      </c>
      <c r="B1556" s="12">
        <v>2022</v>
      </c>
      <c r="C1556" s="13">
        <v>44778</v>
      </c>
      <c r="D1556" s="14">
        <v>3</v>
      </c>
      <c r="E1556" s="14">
        <v>29</v>
      </c>
      <c r="F1556" s="14">
        <v>33</v>
      </c>
      <c r="G1556" s="14">
        <v>35</v>
      </c>
      <c r="H1556" s="14">
        <v>44</v>
      </c>
      <c r="I1556" s="14" t="str">
        <f t="shared" si="64"/>
        <v>329333544</v>
      </c>
      <c r="J1556" s="14" t="str">
        <f>IF(COUNTIF($I$5:I1556,I1556)&gt;1,"Doublon","")</f>
        <v/>
      </c>
      <c r="K1556" s="14">
        <v>8</v>
      </c>
      <c r="L1556" s="15">
        <v>10</v>
      </c>
      <c r="M1556" s="14">
        <f t="shared" si="63"/>
        <v>144</v>
      </c>
    </row>
    <row r="1557" spans="1:13" x14ac:dyDescent="0.25">
      <c r="A1557" s="12">
        <v>1553</v>
      </c>
      <c r="B1557" s="12">
        <v>2022</v>
      </c>
      <c r="C1557" s="13">
        <v>44782</v>
      </c>
      <c r="D1557" s="14">
        <v>18</v>
      </c>
      <c r="E1557" s="14">
        <v>19</v>
      </c>
      <c r="F1557" s="14">
        <v>21</v>
      </c>
      <c r="G1557" s="14">
        <v>27</v>
      </c>
      <c r="H1557" s="14">
        <v>47</v>
      </c>
      <c r="I1557" s="14" t="str">
        <f t="shared" si="64"/>
        <v>1819212747</v>
      </c>
      <c r="J1557" s="14" t="str">
        <f>IF(COUNTIF($I$5:I1557,I1557)&gt;1,"Doublon","")</f>
        <v/>
      </c>
      <c r="K1557" s="14">
        <v>5</v>
      </c>
      <c r="L1557" s="15">
        <v>11</v>
      </c>
      <c r="M1557" s="14">
        <f t="shared" si="63"/>
        <v>132</v>
      </c>
    </row>
    <row r="1558" spans="1:13" x14ac:dyDescent="0.25">
      <c r="A1558" s="12">
        <v>1554</v>
      </c>
      <c r="B1558" s="12">
        <v>2022</v>
      </c>
      <c r="C1558" s="13">
        <v>44785</v>
      </c>
      <c r="D1558" s="14">
        <v>14</v>
      </c>
      <c r="E1558" s="14">
        <v>17</v>
      </c>
      <c r="F1558" s="14">
        <v>34</v>
      </c>
      <c r="G1558" s="14">
        <v>35</v>
      </c>
      <c r="H1558" s="14">
        <v>42</v>
      </c>
      <c r="I1558" s="14" t="str">
        <f t="shared" si="64"/>
        <v>1417343542</v>
      </c>
      <c r="J1558" s="14" t="str">
        <f>IF(COUNTIF($I$5:I1558,I1558)&gt;1,"Doublon","")</f>
        <v/>
      </c>
      <c r="K1558" s="14">
        <v>6</v>
      </c>
      <c r="L1558" s="15">
        <v>10</v>
      </c>
      <c r="M1558" s="14">
        <f t="shared" si="63"/>
        <v>142</v>
      </c>
    </row>
    <row r="1559" spans="1:13" x14ac:dyDescent="0.25">
      <c r="A1559" s="12">
        <v>1555</v>
      </c>
      <c r="B1559" s="12">
        <v>2022</v>
      </c>
      <c r="C1559" s="13">
        <v>44789</v>
      </c>
      <c r="D1559" s="14">
        <v>10</v>
      </c>
      <c r="E1559" s="14">
        <v>14</v>
      </c>
      <c r="F1559" s="14">
        <v>25</v>
      </c>
      <c r="G1559" s="14">
        <v>32</v>
      </c>
      <c r="H1559" s="14">
        <v>39</v>
      </c>
      <c r="I1559" s="14" t="str">
        <f t="shared" si="64"/>
        <v>1014253239</v>
      </c>
      <c r="J1559" s="14" t="str">
        <f>IF(COUNTIF($I$5:I1559,I1559)&gt;1,"Doublon","")</f>
        <v/>
      </c>
      <c r="K1559" s="14">
        <v>7</v>
      </c>
      <c r="L1559" s="15">
        <v>8</v>
      </c>
      <c r="M1559" s="14">
        <f t="shared" si="63"/>
        <v>120</v>
      </c>
    </row>
    <row r="1560" spans="1:13" x14ac:dyDescent="0.25">
      <c r="A1560" s="12">
        <v>1556</v>
      </c>
      <c r="B1560" s="12">
        <v>2022</v>
      </c>
      <c r="C1560" s="13">
        <v>44792</v>
      </c>
      <c r="D1560" s="14">
        <v>2</v>
      </c>
      <c r="E1560" s="14">
        <v>9</v>
      </c>
      <c r="F1560" s="14">
        <v>13</v>
      </c>
      <c r="G1560" s="14">
        <v>19</v>
      </c>
      <c r="H1560" s="14">
        <v>38</v>
      </c>
      <c r="I1560" s="14" t="str">
        <f t="shared" si="64"/>
        <v>29131938</v>
      </c>
      <c r="J1560" s="14" t="str">
        <f>IF(COUNTIF($I$5:I1560,I1560)&gt;1,"Doublon","")</f>
        <v/>
      </c>
      <c r="K1560" s="14">
        <v>2</v>
      </c>
      <c r="L1560" s="15">
        <v>6</v>
      </c>
      <c r="M1560" s="14">
        <f t="shared" si="63"/>
        <v>81</v>
      </c>
    </row>
    <row r="1561" spans="1:13" x14ac:dyDescent="0.25">
      <c r="A1561" s="12">
        <v>1557</v>
      </c>
      <c r="B1561" s="12">
        <v>2022</v>
      </c>
      <c r="C1561" s="13">
        <v>44796</v>
      </c>
      <c r="D1561" s="14">
        <v>19</v>
      </c>
      <c r="E1561" s="14">
        <v>26</v>
      </c>
      <c r="F1561" s="14">
        <v>31</v>
      </c>
      <c r="G1561" s="14">
        <v>39</v>
      </c>
      <c r="H1561" s="14">
        <v>48</v>
      </c>
      <c r="I1561" s="14" t="str">
        <f t="shared" si="64"/>
        <v>1926313948</v>
      </c>
      <c r="J1561" s="14" t="str">
        <f>IF(COUNTIF($I$5:I1561,I1561)&gt;1,"Doublon","")</f>
        <v/>
      </c>
      <c r="K1561" s="14">
        <v>2</v>
      </c>
      <c r="L1561" s="15">
        <v>3</v>
      </c>
      <c r="M1561" s="14">
        <f t="shared" si="63"/>
        <v>163</v>
      </c>
    </row>
    <row r="1562" spans="1:13" x14ac:dyDescent="0.25">
      <c r="A1562" s="12">
        <v>1558</v>
      </c>
      <c r="B1562" s="12">
        <v>2022</v>
      </c>
      <c r="C1562" s="13">
        <v>44799</v>
      </c>
      <c r="D1562" s="14">
        <v>22</v>
      </c>
      <c r="E1562" s="14">
        <v>23</v>
      </c>
      <c r="F1562" s="14">
        <v>25</v>
      </c>
      <c r="G1562" s="14">
        <v>38</v>
      </c>
      <c r="H1562" s="14">
        <v>44</v>
      </c>
      <c r="I1562" s="14" t="str">
        <f t="shared" si="64"/>
        <v>2223253844</v>
      </c>
      <c r="J1562" s="14" t="str">
        <f>IF(COUNTIF($I$5:I1562,I1562)&gt;1,"Doublon","")</f>
        <v/>
      </c>
      <c r="K1562" s="14">
        <v>11</v>
      </c>
      <c r="L1562" s="15">
        <v>12</v>
      </c>
      <c r="M1562" s="14">
        <f t="shared" si="63"/>
        <v>152</v>
      </c>
    </row>
    <row r="1563" spans="1:13" x14ac:dyDescent="0.25">
      <c r="A1563" s="12">
        <v>1559</v>
      </c>
      <c r="B1563" s="12">
        <v>2022</v>
      </c>
      <c r="C1563" s="13">
        <v>44803</v>
      </c>
      <c r="D1563" s="14">
        <v>4</v>
      </c>
      <c r="E1563" s="14">
        <v>6</v>
      </c>
      <c r="F1563" s="14">
        <v>10</v>
      </c>
      <c r="G1563" s="14">
        <v>15</v>
      </c>
      <c r="H1563" s="14">
        <v>19</v>
      </c>
      <c r="I1563" s="14" t="str">
        <f t="shared" si="64"/>
        <v>46101519</v>
      </c>
      <c r="J1563" s="14" t="str">
        <f>IF(COUNTIF($I$5:I1563,I1563)&gt;1,"Doublon","")</f>
        <v/>
      </c>
      <c r="K1563" s="14">
        <v>1</v>
      </c>
      <c r="L1563" s="15">
        <v>4</v>
      </c>
      <c r="M1563" s="14">
        <f t="shared" si="63"/>
        <v>54</v>
      </c>
    </row>
    <row r="1564" spans="1:13" x14ac:dyDescent="0.25">
      <c r="A1564" s="12">
        <v>1560</v>
      </c>
      <c r="B1564" s="12">
        <v>2022</v>
      </c>
      <c r="C1564" s="13">
        <v>44806</v>
      </c>
      <c r="D1564" s="14">
        <v>7</v>
      </c>
      <c r="E1564" s="14">
        <v>12</v>
      </c>
      <c r="F1564" s="14">
        <v>13</v>
      </c>
      <c r="G1564" s="14">
        <v>20</v>
      </c>
      <c r="H1564" s="14">
        <v>45</v>
      </c>
      <c r="I1564" s="14" t="str">
        <f t="shared" si="64"/>
        <v>712132045</v>
      </c>
      <c r="J1564" s="14" t="str">
        <f>IF(COUNTIF($I$5:I1564,I1564)&gt;1,"Doublon","")</f>
        <v/>
      </c>
      <c r="K1564" s="14">
        <v>3</v>
      </c>
      <c r="L1564" s="15">
        <v>12</v>
      </c>
      <c r="M1564" s="14">
        <f t="shared" si="63"/>
        <v>97</v>
      </c>
    </row>
    <row r="1565" spans="1:13" x14ac:dyDescent="0.25">
      <c r="A1565" s="12">
        <v>1561</v>
      </c>
      <c r="B1565" s="12">
        <v>2022</v>
      </c>
      <c r="C1565" s="13">
        <v>44810</v>
      </c>
      <c r="D1565" s="14">
        <v>7</v>
      </c>
      <c r="E1565" s="14">
        <v>10</v>
      </c>
      <c r="F1565" s="14">
        <v>22</v>
      </c>
      <c r="G1565" s="14">
        <v>29</v>
      </c>
      <c r="H1565" s="14">
        <v>44</v>
      </c>
      <c r="I1565" s="14" t="str">
        <f t="shared" si="64"/>
        <v>710222944</v>
      </c>
      <c r="J1565" s="14" t="str">
        <f>IF(COUNTIF($I$5:I1565,I1565)&gt;1,"Doublon","")</f>
        <v/>
      </c>
      <c r="K1565" s="14">
        <v>4</v>
      </c>
      <c r="L1565" s="15">
        <v>5</v>
      </c>
      <c r="M1565" s="14">
        <f t="shared" si="63"/>
        <v>112</v>
      </c>
    </row>
    <row r="1566" spans="1:13" x14ac:dyDescent="0.25">
      <c r="A1566" s="12">
        <v>1562</v>
      </c>
      <c r="B1566" s="12">
        <v>2022</v>
      </c>
      <c r="C1566" s="13">
        <v>44813</v>
      </c>
      <c r="D1566" s="14">
        <v>17</v>
      </c>
      <c r="E1566" s="14">
        <v>23</v>
      </c>
      <c r="F1566" s="14">
        <v>24</v>
      </c>
      <c r="G1566" s="14">
        <v>26</v>
      </c>
      <c r="H1566" s="14">
        <v>27</v>
      </c>
      <c r="I1566" s="14" t="str">
        <f t="shared" si="64"/>
        <v>1723242627</v>
      </c>
      <c r="J1566" s="14" t="str">
        <f>IF(COUNTIF($I$5:I1566,I1566)&gt;1,"Doublon","")</f>
        <v/>
      </c>
      <c r="K1566" s="14">
        <v>4</v>
      </c>
      <c r="L1566" s="15">
        <v>9</v>
      </c>
      <c r="M1566" s="14">
        <f t="shared" ref="M1566:M1629" si="65">D1566+E1566+F1566+G1566+H1566</f>
        <v>117</v>
      </c>
    </row>
    <row r="1567" spans="1:13" x14ac:dyDescent="0.25">
      <c r="A1567" s="12">
        <v>1563</v>
      </c>
      <c r="B1567" s="12">
        <v>2022</v>
      </c>
      <c r="C1567" s="13">
        <v>44817</v>
      </c>
      <c r="D1567" s="14">
        <v>9</v>
      </c>
      <c r="E1567" s="14">
        <v>12</v>
      </c>
      <c r="F1567" s="14">
        <v>15</v>
      </c>
      <c r="G1567" s="14">
        <v>40</v>
      </c>
      <c r="H1567" s="14">
        <v>47</v>
      </c>
      <c r="I1567" s="14" t="str">
        <f t="shared" si="64"/>
        <v>912154047</v>
      </c>
      <c r="J1567" s="14" t="str">
        <f>IF(COUNTIF($I$5:I1567,I1567)&gt;1,"Doublon","")</f>
        <v/>
      </c>
      <c r="K1567" s="14">
        <v>1</v>
      </c>
      <c r="L1567" s="15">
        <v>11</v>
      </c>
      <c r="M1567" s="14">
        <f t="shared" si="65"/>
        <v>123</v>
      </c>
    </row>
    <row r="1568" spans="1:13" x14ac:dyDescent="0.25">
      <c r="A1568" s="12">
        <v>1564</v>
      </c>
      <c r="B1568" s="12">
        <v>2022</v>
      </c>
      <c r="C1568" s="13">
        <v>44820</v>
      </c>
      <c r="D1568" s="14">
        <v>10</v>
      </c>
      <c r="E1568" s="14">
        <v>27</v>
      </c>
      <c r="F1568" s="14">
        <v>36</v>
      </c>
      <c r="G1568" s="14">
        <v>45</v>
      </c>
      <c r="H1568" s="14">
        <v>49</v>
      </c>
      <c r="I1568" s="14" t="str">
        <f t="shared" si="64"/>
        <v>1027364549</v>
      </c>
      <c r="J1568" s="14" t="str">
        <f>IF(COUNTIF($I$5:I1568,I1568)&gt;1,"Doublon","")</f>
        <v/>
      </c>
      <c r="K1568" s="14">
        <v>3</v>
      </c>
      <c r="L1568" s="15">
        <v>4</v>
      </c>
      <c r="M1568" s="14">
        <f t="shared" si="65"/>
        <v>167</v>
      </c>
    </row>
    <row r="1569" spans="1:13" x14ac:dyDescent="0.25">
      <c r="A1569" s="12">
        <v>1565</v>
      </c>
      <c r="B1569" s="12">
        <v>2022</v>
      </c>
      <c r="C1569" s="13">
        <v>44824</v>
      </c>
      <c r="D1569" s="14">
        <v>11</v>
      </c>
      <c r="E1569" s="14">
        <v>21</v>
      </c>
      <c r="F1569" s="14">
        <v>23</v>
      </c>
      <c r="G1569" s="14">
        <v>32</v>
      </c>
      <c r="H1569" s="14">
        <v>48</v>
      </c>
      <c r="I1569" s="14" t="str">
        <f t="shared" si="64"/>
        <v>1121233248</v>
      </c>
      <c r="J1569" s="14" t="str">
        <f>IF(COUNTIF($I$5:I1569,I1569)&gt;1,"Doublon","")</f>
        <v/>
      </c>
      <c r="K1569" s="14">
        <v>3</v>
      </c>
      <c r="L1569" s="15">
        <v>12</v>
      </c>
      <c r="M1569" s="14">
        <f t="shared" si="65"/>
        <v>135</v>
      </c>
    </row>
    <row r="1570" spans="1:13" x14ac:dyDescent="0.25">
      <c r="A1570" s="12">
        <v>1566</v>
      </c>
      <c r="B1570" s="12">
        <v>2022</v>
      </c>
      <c r="C1570" s="13">
        <v>44827</v>
      </c>
      <c r="D1570" s="14">
        <v>14</v>
      </c>
      <c r="E1570" s="14">
        <v>15</v>
      </c>
      <c r="F1570" s="14">
        <v>22</v>
      </c>
      <c r="G1570" s="14">
        <v>35</v>
      </c>
      <c r="H1570" s="14">
        <v>48</v>
      </c>
      <c r="I1570" s="14" t="str">
        <f t="shared" si="64"/>
        <v>1415223548</v>
      </c>
      <c r="J1570" s="14" t="str">
        <f>IF(COUNTIF($I$5:I1570,I1570)&gt;1,"Doublon","")</f>
        <v/>
      </c>
      <c r="K1570" s="14">
        <v>3</v>
      </c>
      <c r="L1570" s="15">
        <v>8</v>
      </c>
      <c r="M1570" s="14">
        <f t="shared" si="65"/>
        <v>134</v>
      </c>
    </row>
    <row r="1571" spans="1:13" x14ac:dyDescent="0.25">
      <c r="A1571" s="12">
        <v>1567</v>
      </c>
      <c r="B1571" s="12">
        <v>2022</v>
      </c>
      <c r="C1571" s="13">
        <v>44831</v>
      </c>
      <c r="D1571" s="14">
        <v>4</v>
      </c>
      <c r="E1571" s="14">
        <v>20</v>
      </c>
      <c r="F1571" s="14">
        <v>21</v>
      </c>
      <c r="G1571" s="14">
        <v>34</v>
      </c>
      <c r="H1571" s="14">
        <v>44</v>
      </c>
      <c r="I1571" s="14" t="str">
        <f t="shared" si="64"/>
        <v>420213444</v>
      </c>
      <c r="J1571" s="14" t="str">
        <f>IF(COUNTIF($I$5:I1571,I1571)&gt;1,"Doublon","")</f>
        <v/>
      </c>
      <c r="K1571" s="14">
        <v>1</v>
      </c>
      <c r="L1571" s="15">
        <v>3</v>
      </c>
      <c r="M1571" s="14">
        <f t="shared" si="65"/>
        <v>123</v>
      </c>
    </row>
    <row r="1572" spans="1:13" x14ac:dyDescent="0.25">
      <c r="A1572" s="12">
        <v>1568</v>
      </c>
      <c r="B1572" s="12">
        <v>2022</v>
      </c>
      <c r="C1572" s="13">
        <v>44834</v>
      </c>
      <c r="D1572" s="14">
        <v>1</v>
      </c>
      <c r="E1572" s="14">
        <v>2</v>
      </c>
      <c r="F1572" s="14">
        <v>11</v>
      </c>
      <c r="G1572" s="14">
        <v>16</v>
      </c>
      <c r="H1572" s="14">
        <v>26</v>
      </c>
      <c r="I1572" s="14" t="str">
        <f t="shared" si="64"/>
        <v>12111626</v>
      </c>
      <c r="J1572" s="14" t="str">
        <f>IF(COUNTIF($I$5:I1572,I1572)&gt;1,"Doublon","")</f>
        <v/>
      </c>
      <c r="K1572" s="14">
        <v>3</v>
      </c>
      <c r="L1572" s="15">
        <v>12</v>
      </c>
      <c r="M1572" s="14">
        <f t="shared" si="65"/>
        <v>56</v>
      </c>
    </row>
    <row r="1573" spans="1:13" x14ac:dyDescent="0.25">
      <c r="A1573" s="12">
        <v>1569</v>
      </c>
      <c r="B1573" s="12">
        <v>2022</v>
      </c>
      <c r="C1573" s="13">
        <v>44838</v>
      </c>
      <c r="D1573" s="14">
        <v>3</v>
      </c>
      <c r="E1573" s="14">
        <v>18</v>
      </c>
      <c r="F1573" s="14">
        <v>28</v>
      </c>
      <c r="G1573" s="14">
        <v>42</v>
      </c>
      <c r="H1573" s="14">
        <v>43</v>
      </c>
      <c r="I1573" s="14" t="str">
        <f t="shared" si="64"/>
        <v>318284243</v>
      </c>
      <c r="J1573" s="14" t="str">
        <f>IF(COUNTIF($I$5:I1573,I1573)&gt;1,"Doublon","")</f>
        <v/>
      </c>
      <c r="K1573" s="14">
        <v>3</v>
      </c>
      <c r="L1573" s="15">
        <v>12</v>
      </c>
      <c r="M1573" s="14">
        <f t="shared" si="65"/>
        <v>134</v>
      </c>
    </row>
    <row r="1574" spans="1:13" x14ac:dyDescent="0.25">
      <c r="A1574" s="12">
        <v>1570</v>
      </c>
      <c r="B1574" s="12">
        <v>2022</v>
      </c>
      <c r="C1574" s="13">
        <v>44841</v>
      </c>
      <c r="D1574" s="14">
        <v>26</v>
      </c>
      <c r="E1574" s="14">
        <v>27</v>
      </c>
      <c r="F1574" s="14">
        <v>42</v>
      </c>
      <c r="G1574" s="14">
        <v>45</v>
      </c>
      <c r="H1574" s="14">
        <v>50</v>
      </c>
      <c r="I1574" s="14" t="str">
        <f t="shared" si="64"/>
        <v>2627424550</v>
      </c>
      <c r="J1574" s="14" t="str">
        <f>IF(COUNTIF($I$5:I1574,I1574)&gt;1,"Doublon","")</f>
        <v/>
      </c>
      <c r="K1574" s="14">
        <v>1</v>
      </c>
      <c r="L1574" s="15">
        <v>12</v>
      </c>
      <c r="M1574" s="14">
        <f t="shared" si="65"/>
        <v>190</v>
      </c>
    </row>
    <row r="1575" spans="1:13" x14ac:dyDescent="0.25">
      <c r="A1575" s="12">
        <v>1571</v>
      </c>
      <c r="B1575" s="12">
        <v>2022</v>
      </c>
      <c r="C1575" s="13">
        <v>44845</v>
      </c>
      <c r="D1575" s="14">
        <v>8</v>
      </c>
      <c r="E1575" s="14">
        <v>23</v>
      </c>
      <c r="F1575" s="14">
        <v>32</v>
      </c>
      <c r="G1575" s="14">
        <v>35</v>
      </c>
      <c r="H1575" s="14">
        <v>40</v>
      </c>
      <c r="I1575" s="14" t="str">
        <f t="shared" si="64"/>
        <v>823323540</v>
      </c>
      <c r="J1575" s="14" t="str">
        <f>IF(COUNTIF($I$5:I1575,I1575)&gt;1,"Doublon","")</f>
        <v/>
      </c>
      <c r="K1575" s="14">
        <v>1</v>
      </c>
      <c r="L1575" s="15">
        <v>8</v>
      </c>
      <c r="M1575" s="14">
        <f t="shared" si="65"/>
        <v>138</v>
      </c>
    </row>
    <row r="1576" spans="1:13" x14ac:dyDescent="0.25">
      <c r="A1576" s="12">
        <v>1572</v>
      </c>
      <c r="B1576" s="12">
        <v>2022</v>
      </c>
      <c r="C1576" s="13">
        <v>44848</v>
      </c>
      <c r="D1576" s="14">
        <v>24</v>
      </c>
      <c r="E1576" s="14">
        <v>28</v>
      </c>
      <c r="F1576" s="14">
        <v>29</v>
      </c>
      <c r="G1576" s="14">
        <v>34</v>
      </c>
      <c r="H1576" s="14">
        <v>48</v>
      </c>
      <c r="I1576" s="14" t="str">
        <f t="shared" si="64"/>
        <v>2428293448</v>
      </c>
      <c r="J1576" s="14" t="str">
        <f>IF(COUNTIF($I$5:I1576,I1576)&gt;1,"Doublon","")</f>
        <v/>
      </c>
      <c r="K1576" s="14">
        <v>3</v>
      </c>
      <c r="L1576" s="15">
        <v>7</v>
      </c>
      <c r="M1576" s="14">
        <f t="shared" si="65"/>
        <v>163</v>
      </c>
    </row>
    <row r="1577" spans="1:13" x14ac:dyDescent="0.25">
      <c r="A1577" s="12">
        <v>1573</v>
      </c>
      <c r="B1577" s="12">
        <v>2022</v>
      </c>
      <c r="C1577" s="13">
        <v>44852</v>
      </c>
      <c r="D1577" s="14">
        <v>3</v>
      </c>
      <c r="E1577" s="14">
        <v>5</v>
      </c>
      <c r="F1577" s="14">
        <v>13</v>
      </c>
      <c r="G1577" s="14">
        <v>42</v>
      </c>
      <c r="H1577" s="14">
        <v>48</v>
      </c>
      <c r="I1577" s="14" t="str">
        <f t="shared" si="64"/>
        <v>35134248</v>
      </c>
      <c r="J1577" s="14" t="str">
        <f>IF(COUNTIF($I$5:I1577,I1577)&gt;1,"Doublon","")</f>
        <v/>
      </c>
      <c r="K1577" s="14">
        <v>1</v>
      </c>
      <c r="L1577" s="15">
        <v>6</v>
      </c>
      <c r="M1577" s="14">
        <f t="shared" si="65"/>
        <v>111</v>
      </c>
    </row>
    <row r="1578" spans="1:13" x14ac:dyDescent="0.25">
      <c r="A1578" s="12">
        <v>1574</v>
      </c>
      <c r="B1578" s="12">
        <v>2022</v>
      </c>
      <c r="C1578" s="13">
        <v>44855</v>
      </c>
      <c r="D1578" s="14">
        <v>25</v>
      </c>
      <c r="E1578" s="14">
        <v>26</v>
      </c>
      <c r="F1578" s="14">
        <v>28</v>
      </c>
      <c r="G1578" s="14">
        <v>38</v>
      </c>
      <c r="H1578" s="14">
        <v>40</v>
      </c>
      <c r="I1578" s="14" t="str">
        <f t="shared" si="64"/>
        <v>2526283840</v>
      </c>
      <c r="J1578" s="14" t="str">
        <f>IF(COUNTIF($I$5:I1578,I1578)&gt;1,"Doublon","")</f>
        <v/>
      </c>
      <c r="K1578" s="14">
        <v>1</v>
      </c>
      <c r="L1578" s="15">
        <v>6</v>
      </c>
      <c r="M1578" s="14">
        <f t="shared" si="65"/>
        <v>157</v>
      </c>
    </row>
    <row r="1579" spans="1:13" x14ac:dyDescent="0.25">
      <c r="A1579" s="12">
        <v>1575</v>
      </c>
      <c r="B1579" s="12">
        <v>2022</v>
      </c>
      <c r="C1579" s="13">
        <v>44859</v>
      </c>
      <c r="D1579" s="14">
        <v>7</v>
      </c>
      <c r="E1579" s="14">
        <v>24</v>
      </c>
      <c r="F1579" s="14">
        <v>34</v>
      </c>
      <c r="G1579" s="14">
        <v>39</v>
      </c>
      <c r="H1579" s="14">
        <v>46</v>
      </c>
      <c r="I1579" s="14" t="str">
        <f t="shared" si="64"/>
        <v>724343946</v>
      </c>
      <c r="J1579" s="14" t="str">
        <f>IF(COUNTIF($I$5:I1579,I1579)&gt;1,"Doublon","")</f>
        <v/>
      </c>
      <c r="K1579" s="14">
        <v>1</v>
      </c>
      <c r="L1579" s="15">
        <v>6</v>
      </c>
      <c r="M1579" s="14">
        <f t="shared" si="65"/>
        <v>150</v>
      </c>
    </row>
    <row r="1580" spans="1:13" x14ac:dyDescent="0.25">
      <c r="A1580" s="12">
        <v>1576</v>
      </c>
      <c r="B1580" s="12">
        <v>2022</v>
      </c>
      <c r="C1580" s="13">
        <v>44862</v>
      </c>
      <c r="D1580" s="14">
        <v>14</v>
      </c>
      <c r="E1580" s="14">
        <v>16</v>
      </c>
      <c r="F1580" s="14">
        <v>21</v>
      </c>
      <c r="G1580" s="14">
        <v>28</v>
      </c>
      <c r="H1580" s="14">
        <v>35</v>
      </c>
      <c r="I1580" s="14" t="str">
        <f t="shared" si="64"/>
        <v>1416212835</v>
      </c>
      <c r="J1580" s="14" t="str">
        <f>IF(COUNTIF($I$5:I1580,I1580)&gt;1,"Doublon","")</f>
        <v/>
      </c>
      <c r="K1580" s="14">
        <v>1</v>
      </c>
      <c r="L1580" s="15">
        <v>11</v>
      </c>
      <c r="M1580" s="14">
        <f t="shared" si="65"/>
        <v>114</v>
      </c>
    </row>
    <row r="1581" spans="1:13" x14ac:dyDescent="0.25">
      <c r="A1581" s="12">
        <v>1577</v>
      </c>
      <c r="B1581" s="12">
        <v>2022</v>
      </c>
      <c r="C1581" s="13">
        <v>44866</v>
      </c>
      <c r="D1581" s="14">
        <v>19</v>
      </c>
      <c r="E1581" s="14">
        <v>37</v>
      </c>
      <c r="F1581" s="14">
        <v>42</v>
      </c>
      <c r="G1581" s="14">
        <v>47</v>
      </c>
      <c r="H1581" s="14">
        <v>48</v>
      </c>
      <c r="I1581" s="14" t="str">
        <f t="shared" si="64"/>
        <v>1937424748</v>
      </c>
      <c r="J1581" s="14" t="str">
        <f>IF(COUNTIF($I$5:I1581,I1581)&gt;1,"Doublon","")</f>
        <v/>
      </c>
      <c r="K1581" s="14">
        <v>1</v>
      </c>
      <c r="L1581" s="15">
        <v>6</v>
      </c>
      <c r="M1581" s="14">
        <f t="shared" si="65"/>
        <v>193</v>
      </c>
    </row>
    <row r="1582" spans="1:13" x14ac:dyDescent="0.25">
      <c r="A1582" s="12">
        <v>1578</v>
      </c>
      <c r="B1582" s="12">
        <v>2022</v>
      </c>
      <c r="C1582" s="13">
        <v>44869</v>
      </c>
      <c r="D1582" s="14">
        <v>2</v>
      </c>
      <c r="E1582" s="14">
        <v>11</v>
      </c>
      <c r="F1582" s="14">
        <v>37</v>
      </c>
      <c r="G1582" s="14">
        <v>45</v>
      </c>
      <c r="H1582" s="14">
        <v>47</v>
      </c>
      <c r="I1582" s="14" t="str">
        <f t="shared" si="64"/>
        <v>211374547</v>
      </c>
      <c r="J1582" s="14" t="str">
        <f>IF(COUNTIF($I$5:I1582,I1582)&gt;1,"Doublon","")</f>
        <v/>
      </c>
      <c r="K1582" s="14">
        <v>2</v>
      </c>
      <c r="L1582" s="15">
        <v>3</v>
      </c>
      <c r="M1582" s="14">
        <f t="shared" si="65"/>
        <v>142</v>
      </c>
    </row>
    <row r="1583" spans="1:13" x14ac:dyDescent="0.25">
      <c r="A1583" s="12">
        <v>1579</v>
      </c>
      <c r="B1583" s="12">
        <v>2022</v>
      </c>
      <c r="C1583" s="13">
        <v>44873</v>
      </c>
      <c r="D1583" s="14">
        <v>3</v>
      </c>
      <c r="E1583" s="14">
        <v>5</v>
      </c>
      <c r="F1583" s="14">
        <v>32</v>
      </c>
      <c r="G1583" s="14">
        <v>33</v>
      </c>
      <c r="H1583" s="14">
        <v>50</v>
      </c>
      <c r="I1583" s="14" t="str">
        <f t="shared" si="64"/>
        <v>35323350</v>
      </c>
      <c r="J1583" s="14" t="str">
        <f>IF(COUNTIF($I$5:I1583,I1583)&gt;1,"Doublon","")</f>
        <v/>
      </c>
      <c r="K1583" s="14">
        <v>1</v>
      </c>
      <c r="L1583" s="15">
        <v>8</v>
      </c>
      <c r="M1583" s="14">
        <f t="shared" si="65"/>
        <v>123</v>
      </c>
    </row>
    <row r="1584" spans="1:13" x14ac:dyDescent="0.25">
      <c r="A1584" s="12">
        <v>1580</v>
      </c>
      <c r="B1584" s="12">
        <v>2022</v>
      </c>
      <c r="C1584" s="13">
        <v>44876</v>
      </c>
      <c r="D1584" s="14">
        <v>2</v>
      </c>
      <c r="E1584" s="14">
        <v>19</v>
      </c>
      <c r="F1584" s="14">
        <v>24</v>
      </c>
      <c r="G1584" s="14">
        <v>25</v>
      </c>
      <c r="H1584" s="14">
        <v>44</v>
      </c>
      <c r="I1584" s="14" t="str">
        <f t="shared" si="64"/>
        <v>219242544</v>
      </c>
      <c r="J1584" s="14" t="str">
        <f>IF(COUNTIF($I$5:I1584,I1584)&gt;1,"Doublon","")</f>
        <v/>
      </c>
      <c r="K1584" s="14">
        <v>2</v>
      </c>
      <c r="L1584" s="15">
        <v>10</v>
      </c>
      <c r="M1584" s="14">
        <f t="shared" si="65"/>
        <v>114</v>
      </c>
    </row>
    <row r="1585" spans="1:13" x14ac:dyDescent="0.25">
      <c r="A1585" s="12">
        <v>1581</v>
      </c>
      <c r="B1585" s="12">
        <v>2022</v>
      </c>
      <c r="C1585" s="13">
        <v>44880</v>
      </c>
      <c r="D1585" s="14">
        <v>13</v>
      </c>
      <c r="E1585" s="14">
        <v>21</v>
      </c>
      <c r="F1585" s="14">
        <v>24</v>
      </c>
      <c r="G1585" s="14">
        <v>31</v>
      </c>
      <c r="H1585" s="14">
        <v>33</v>
      </c>
      <c r="I1585" s="14" t="str">
        <f t="shared" si="64"/>
        <v>1321243133</v>
      </c>
      <c r="J1585" s="14" t="str">
        <f>IF(COUNTIF($I$5:I1585,I1585)&gt;1,"Doublon","")</f>
        <v/>
      </c>
      <c r="K1585" s="14">
        <v>1</v>
      </c>
      <c r="L1585" s="15">
        <v>12</v>
      </c>
      <c r="M1585" s="14">
        <f t="shared" si="65"/>
        <v>122</v>
      </c>
    </row>
    <row r="1586" spans="1:13" x14ac:dyDescent="0.25">
      <c r="A1586" s="12">
        <v>1582</v>
      </c>
      <c r="B1586" s="12">
        <v>2022</v>
      </c>
      <c r="C1586" s="13">
        <v>44883</v>
      </c>
      <c r="D1586" s="14">
        <v>13</v>
      </c>
      <c r="E1586" s="14">
        <v>16</v>
      </c>
      <c r="F1586" s="14">
        <v>19</v>
      </c>
      <c r="G1586" s="14">
        <v>35</v>
      </c>
      <c r="H1586" s="14">
        <v>41</v>
      </c>
      <c r="I1586" s="14" t="str">
        <f t="shared" si="64"/>
        <v>1316193541</v>
      </c>
      <c r="J1586" s="14" t="str">
        <f>IF(COUNTIF($I$5:I1586,I1586)&gt;1,"Doublon","")</f>
        <v/>
      </c>
      <c r="K1586" s="14">
        <v>1</v>
      </c>
      <c r="L1586" s="15">
        <v>11</v>
      </c>
      <c r="M1586" s="14">
        <f t="shared" si="65"/>
        <v>124</v>
      </c>
    </row>
    <row r="1587" spans="1:13" x14ac:dyDescent="0.25">
      <c r="A1587" s="12">
        <v>1583</v>
      </c>
      <c r="B1587" s="12">
        <v>2022</v>
      </c>
      <c r="C1587" s="13">
        <v>44887</v>
      </c>
      <c r="D1587" s="14">
        <v>21</v>
      </c>
      <c r="E1587" s="14">
        <v>22</v>
      </c>
      <c r="F1587" s="14">
        <v>24</v>
      </c>
      <c r="G1587" s="14">
        <v>29</v>
      </c>
      <c r="H1587" s="14">
        <v>42</v>
      </c>
      <c r="I1587" s="14" t="str">
        <f t="shared" si="64"/>
        <v>2122242942</v>
      </c>
      <c r="J1587" s="14" t="str">
        <f>IF(COUNTIF($I$5:I1587,I1587)&gt;1,"Doublon","")</f>
        <v/>
      </c>
      <c r="K1587" s="14">
        <v>3</v>
      </c>
      <c r="L1587" s="15">
        <v>11</v>
      </c>
      <c r="M1587" s="14">
        <f t="shared" si="65"/>
        <v>138</v>
      </c>
    </row>
    <row r="1588" spans="1:13" x14ac:dyDescent="0.25">
      <c r="A1588" s="12">
        <v>1584</v>
      </c>
      <c r="B1588" s="12">
        <v>2022</v>
      </c>
      <c r="C1588" s="13">
        <v>44890</v>
      </c>
      <c r="D1588" s="14">
        <v>19</v>
      </c>
      <c r="E1588" s="14">
        <v>21</v>
      </c>
      <c r="F1588" s="14">
        <v>35</v>
      </c>
      <c r="G1588" s="14">
        <v>37</v>
      </c>
      <c r="H1588" s="14">
        <v>39</v>
      </c>
      <c r="I1588" s="14" t="str">
        <f t="shared" si="64"/>
        <v>1921353739</v>
      </c>
      <c r="J1588" s="14" t="str">
        <f>IF(COUNTIF($I$5:I1588,I1588)&gt;1,"Doublon","")</f>
        <v/>
      </c>
      <c r="K1588" s="14">
        <v>2</v>
      </c>
      <c r="L1588" s="15">
        <v>6</v>
      </c>
      <c r="M1588" s="14">
        <f t="shared" si="65"/>
        <v>151</v>
      </c>
    </row>
    <row r="1589" spans="1:13" x14ac:dyDescent="0.25">
      <c r="A1589" s="12">
        <v>1585</v>
      </c>
      <c r="B1589" s="12">
        <v>2022</v>
      </c>
      <c r="C1589" s="13">
        <v>44894</v>
      </c>
      <c r="D1589" s="14">
        <v>15</v>
      </c>
      <c r="E1589" s="14">
        <v>20</v>
      </c>
      <c r="F1589" s="14">
        <v>24</v>
      </c>
      <c r="G1589" s="14">
        <v>35</v>
      </c>
      <c r="H1589" s="14">
        <v>38</v>
      </c>
      <c r="I1589" s="14" t="str">
        <f t="shared" si="64"/>
        <v>1520243538</v>
      </c>
      <c r="J1589" s="14" t="str">
        <f>IF(COUNTIF($I$5:I1589,I1589)&gt;1,"Doublon","")</f>
        <v/>
      </c>
      <c r="K1589" s="14">
        <v>8</v>
      </c>
      <c r="L1589" s="15">
        <v>12</v>
      </c>
      <c r="M1589" s="14">
        <f t="shared" si="65"/>
        <v>132</v>
      </c>
    </row>
    <row r="1590" spans="1:13" x14ac:dyDescent="0.25">
      <c r="A1590" s="12">
        <v>1586</v>
      </c>
      <c r="B1590" s="12">
        <v>2022</v>
      </c>
      <c r="C1590" s="13">
        <v>44897</v>
      </c>
      <c r="D1590" s="14">
        <v>12</v>
      </c>
      <c r="E1590" s="14">
        <v>21</v>
      </c>
      <c r="F1590" s="14">
        <v>35</v>
      </c>
      <c r="G1590" s="14">
        <v>39</v>
      </c>
      <c r="H1590" s="14">
        <v>45</v>
      </c>
      <c r="I1590" s="14" t="str">
        <f t="shared" si="64"/>
        <v>1221353945</v>
      </c>
      <c r="J1590" s="14" t="str">
        <f>IF(COUNTIF($I$5:I1590,I1590)&gt;1,"Doublon","")</f>
        <v/>
      </c>
      <c r="K1590" s="14">
        <v>6</v>
      </c>
      <c r="L1590" s="15">
        <v>11</v>
      </c>
      <c r="M1590" s="14">
        <f t="shared" si="65"/>
        <v>152</v>
      </c>
    </row>
    <row r="1591" spans="1:13" x14ac:dyDescent="0.25">
      <c r="A1591" s="12">
        <v>1587</v>
      </c>
      <c r="B1591" s="12">
        <v>2022</v>
      </c>
      <c r="C1591" s="13">
        <v>44901</v>
      </c>
      <c r="D1591" s="14">
        <v>12</v>
      </c>
      <c r="E1591" s="14">
        <v>20</v>
      </c>
      <c r="F1591" s="14">
        <v>25</v>
      </c>
      <c r="G1591" s="14">
        <v>26</v>
      </c>
      <c r="H1591" s="14">
        <v>27</v>
      </c>
      <c r="I1591" s="14" t="str">
        <f t="shared" si="64"/>
        <v>1220252627</v>
      </c>
      <c r="J1591" s="14" t="str">
        <f>IF(COUNTIF($I$5:I1591,I1591)&gt;1,"Doublon","")</f>
        <v/>
      </c>
      <c r="K1591" s="14">
        <v>8</v>
      </c>
      <c r="L1591" s="15">
        <v>12</v>
      </c>
      <c r="M1591" s="14">
        <f t="shared" si="65"/>
        <v>110</v>
      </c>
    </row>
    <row r="1592" spans="1:13" x14ac:dyDescent="0.25">
      <c r="A1592" s="12">
        <v>1588</v>
      </c>
      <c r="B1592" s="12">
        <v>2022</v>
      </c>
      <c r="C1592" s="13">
        <v>44904</v>
      </c>
      <c r="D1592" s="14">
        <v>8</v>
      </c>
      <c r="E1592" s="14">
        <v>27</v>
      </c>
      <c r="F1592" s="14">
        <v>31</v>
      </c>
      <c r="G1592" s="14">
        <v>46</v>
      </c>
      <c r="H1592" s="14">
        <v>50</v>
      </c>
      <c r="I1592" s="14" t="str">
        <f t="shared" si="64"/>
        <v>827314650</v>
      </c>
      <c r="J1592" s="14" t="str">
        <f>IF(COUNTIF($I$5:I1592,I1592)&gt;1,"Doublon","")</f>
        <v/>
      </c>
      <c r="K1592" s="14">
        <v>1</v>
      </c>
      <c r="L1592" s="15">
        <v>3</v>
      </c>
      <c r="M1592" s="14">
        <f t="shared" si="65"/>
        <v>162</v>
      </c>
    </row>
    <row r="1593" spans="1:13" x14ac:dyDescent="0.25">
      <c r="A1593" s="12">
        <v>1589</v>
      </c>
      <c r="B1593" s="12">
        <v>2022</v>
      </c>
      <c r="C1593" s="13">
        <v>44908</v>
      </c>
      <c r="D1593" s="14">
        <v>3</v>
      </c>
      <c r="E1593" s="14">
        <v>9</v>
      </c>
      <c r="F1593" s="14">
        <v>12</v>
      </c>
      <c r="G1593" s="14">
        <v>26</v>
      </c>
      <c r="H1593" s="14">
        <v>30</v>
      </c>
      <c r="I1593" s="14" t="str">
        <f t="shared" si="64"/>
        <v>39122630</v>
      </c>
      <c r="J1593" s="14" t="str">
        <f>IF(COUNTIF($I$5:I1593,I1593)&gt;1,"Doublon","")</f>
        <v/>
      </c>
      <c r="K1593" s="14">
        <v>10</v>
      </c>
      <c r="L1593" s="15">
        <v>11</v>
      </c>
      <c r="M1593" s="14">
        <f t="shared" si="65"/>
        <v>80</v>
      </c>
    </row>
    <row r="1594" spans="1:13" x14ac:dyDescent="0.25">
      <c r="A1594" s="12">
        <v>1590</v>
      </c>
      <c r="B1594" s="12">
        <v>2022</v>
      </c>
      <c r="C1594" s="13">
        <v>44911</v>
      </c>
      <c r="D1594" s="14">
        <v>2</v>
      </c>
      <c r="E1594" s="14">
        <v>15</v>
      </c>
      <c r="F1594" s="14">
        <v>19</v>
      </c>
      <c r="G1594" s="14">
        <v>35</v>
      </c>
      <c r="H1594" s="14">
        <v>44</v>
      </c>
      <c r="I1594" s="14" t="str">
        <f t="shared" si="64"/>
        <v>215193544</v>
      </c>
      <c r="J1594" s="14" t="str">
        <f>IF(COUNTIF($I$5:I1594,I1594)&gt;1,"Doublon","")</f>
        <v/>
      </c>
      <c r="K1594" s="14">
        <v>2</v>
      </c>
      <c r="L1594" s="15">
        <v>7</v>
      </c>
      <c r="M1594" s="14">
        <f t="shared" si="65"/>
        <v>115</v>
      </c>
    </row>
    <row r="1595" spans="1:13" x14ac:dyDescent="0.25">
      <c r="A1595" s="12">
        <v>1591</v>
      </c>
      <c r="B1595" s="12">
        <v>2022</v>
      </c>
      <c r="C1595" s="13">
        <v>44915</v>
      </c>
      <c r="D1595" s="14">
        <v>1</v>
      </c>
      <c r="E1595" s="14">
        <v>11</v>
      </c>
      <c r="F1595" s="14">
        <v>17</v>
      </c>
      <c r="G1595" s="14">
        <v>20</v>
      </c>
      <c r="H1595" s="14">
        <v>27</v>
      </c>
      <c r="I1595" s="14" t="str">
        <f t="shared" si="64"/>
        <v>111172027</v>
      </c>
      <c r="J1595" s="14" t="str">
        <f>IF(COUNTIF($I$5:I1595,I1595)&gt;1,"Doublon","")</f>
        <v/>
      </c>
      <c r="K1595" s="14">
        <v>4</v>
      </c>
      <c r="L1595" s="15">
        <v>5</v>
      </c>
      <c r="M1595" s="14">
        <f t="shared" si="65"/>
        <v>76</v>
      </c>
    </row>
    <row r="1596" spans="1:13" x14ac:dyDescent="0.25">
      <c r="A1596" s="12">
        <v>1592</v>
      </c>
      <c r="B1596" s="12">
        <v>2022</v>
      </c>
      <c r="C1596" s="13">
        <v>44918</v>
      </c>
      <c r="D1596" s="14">
        <v>16</v>
      </c>
      <c r="E1596" s="14">
        <v>17</v>
      </c>
      <c r="F1596" s="14">
        <v>23</v>
      </c>
      <c r="G1596" s="14">
        <v>26</v>
      </c>
      <c r="H1596" s="14">
        <v>35</v>
      </c>
      <c r="I1596" s="14" t="str">
        <f t="shared" si="64"/>
        <v>1617232635</v>
      </c>
      <c r="J1596" s="14" t="str">
        <f>IF(COUNTIF($I$5:I1596,I1596)&gt;1,"Doublon","")</f>
        <v/>
      </c>
      <c r="K1596" s="14">
        <v>5</v>
      </c>
      <c r="L1596" s="15">
        <v>11</v>
      </c>
      <c r="M1596" s="14">
        <f t="shared" si="65"/>
        <v>117</v>
      </c>
    </row>
    <row r="1597" spans="1:13" x14ac:dyDescent="0.25">
      <c r="A1597" s="12">
        <v>1593</v>
      </c>
      <c r="B1597" s="12">
        <v>2022</v>
      </c>
      <c r="C1597" s="13">
        <v>44922</v>
      </c>
      <c r="D1597" s="14">
        <v>19</v>
      </c>
      <c r="E1597" s="14">
        <v>31</v>
      </c>
      <c r="F1597" s="14">
        <v>33</v>
      </c>
      <c r="G1597" s="14">
        <v>34</v>
      </c>
      <c r="H1597" s="14">
        <v>43</v>
      </c>
      <c r="I1597" s="14" t="str">
        <f t="shared" si="64"/>
        <v>1931333443</v>
      </c>
      <c r="J1597" s="14" t="str">
        <f>IF(COUNTIF($I$5:I1597,I1597)&gt;1,"Doublon","")</f>
        <v/>
      </c>
      <c r="K1597" s="14">
        <v>3</v>
      </c>
      <c r="L1597" s="15">
        <v>5</v>
      </c>
      <c r="M1597" s="14">
        <f t="shared" si="65"/>
        <v>160</v>
      </c>
    </row>
    <row r="1598" spans="1:13" x14ac:dyDescent="0.25">
      <c r="A1598" s="12">
        <v>1594</v>
      </c>
      <c r="B1598" s="12">
        <v>2022</v>
      </c>
      <c r="C1598" s="13">
        <v>44925</v>
      </c>
      <c r="D1598" s="14">
        <v>17</v>
      </c>
      <c r="E1598" s="14">
        <v>34</v>
      </c>
      <c r="F1598" s="14">
        <v>42</v>
      </c>
      <c r="G1598" s="14">
        <v>47</v>
      </c>
      <c r="H1598" s="14">
        <v>48</v>
      </c>
      <c r="I1598" s="14" t="str">
        <f t="shared" si="64"/>
        <v>1734424748</v>
      </c>
      <c r="J1598" s="14" t="str">
        <f>IF(COUNTIF($I$5:I1598,I1598)&gt;1,"Doublon","")</f>
        <v/>
      </c>
      <c r="K1598" s="14">
        <v>1</v>
      </c>
      <c r="L1598" s="15">
        <v>9</v>
      </c>
      <c r="M1598" s="14">
        <f t="shared" si="65"/>
        <v>188</v>
      </c>
    </row>
    <row r="1599" spans="1:13" x14ac:dyDescent="0.25">
      <c r="A1599" s="12">
        <v>1595</v>
      </c>
      <c r="B1599" s="12">
        <v>2023</v>
      </c>
      <c r="C1599" s="13">
        <v>44929</v>
      </c>
      <c r="D1599" s="14">
        <v>20</v>
      </c>
      <c r="E1599" s="14">
        <v>21</v>
      </c>
      <c r="F1599" s="14">
        <v>29</v>
      </c>
      <c r="G1599" s="14">
        <v>45</v>
      </c>
      <c r="H1599" s="14">
        <v>46</v>
      </c>
      <c r="I1599" s="14" t="str">
        <f t="shared" si="64"/>
        <v>2021294546</v>
      </c>
      <c r="J1599" s="14" t="str">
        <f>IF(COUNTIF($I$5:I1599,I1599)&gt;1,"Doublon","")</f>
        <v/>
      </c>
      <c r="K1599" s="14">
        <v>3</v>
      </c>
      <c r="L1599" s="15">
        <v>10</v>
      </c>
      <c r="M1599" s="14">
        <f t="shared" si="65"/>
        <v>161</v>
      </c>
    </row>
    <row r="1600" spans="1:13" x14ac:dyDescent="0.25">
      <c r="A1600" s="12">
        <v>1596</v>
      </c>
      <c r="B1600" s="12">
        <v>2023</v>
      </c>
      <c r="C1600" s="13">
        <v>44932</v>
      </c>
      <c r="D1600" s="14">
        <v>16</v>
      </c>
      <c r="E1600" s="14">
        <v>31</v>
      </c>
      <c r="F1600" s="14">
        <v>35</v>
      </c>
      <c r="G1600" s="14">
        <v>44</v>
      </c>
      <c r="H1600" s="14">
        <v>45</v>
      </c>
      <c r="I1600" s="14" t="str">
        <f t="shared" si="64"/>
        <v>1631354445</v>
      </c>
      <c r="J1600" s="14" t="str">
        <f>IF(COUNTIF($I$5:I1600,I1600)&gt;1,"Doublon","")</f>
        <v/>
      </c>
      <c r="K1600" s="14">
        <v>4</v>
      </c>
      <c r="L1600" s="15">
        <v>12</v>
      </c>
      <c r="M1600" s="14">
        <f t="shared" si="65"/>
        <v>171</v>
      </c>
    </row>
    <row r="1601" spans="1:13" x14ac:dyDescent="0.25">
      <c r="A1601" s="12">
        <v>1597</v>
      </c>
      <c r="B1601" s="12">
        <v>2023</v>
      </c>
      <c r="C1601" s="13">
        <v>44936</v>
      </c>
      <c r="D1601" s="14">
        <v>11</v>
      </c>
      <c r="E1601" s="14">
        <v>13</v>
      </c>
      <c r="F1601" s="14">
        <v>34</v>
      </c>
      <c r="G1601" s="14">
        <v>40</v>
      </c>
      <c r="H1601" s="14">
        <v>42</v>
      </c>
      <c r="I1601" s="14" t="str">
        <f t="shared" si="64"/>
        <v>1113344042</v>
      </c>
      <c r="J1601" s="14" t="str">
        <f>IF(COUNTIF($I$5:I1601,I1601)&gt;1,"Doublon","")</f>
        <v/>
      </c>
      <c r="K1601" s="14">
        <v>3</v>
      </c>
      <c r="L1601" s="15">
        <v>10</v>
      </c>
      <c r="M1601" s="14">
        <f t="shared" si="65"/>
        <v>140</v>
      </c>
    </row>
    <row r="1602" spans="1:13" x14ac:dyDescent="0.25">
      <c r="A1602" s="12">
        <v>1598</v>
      </c>
      <c r="B1602" s="12">
        <v>2023</v>
      </c>
      <c r="C1602" s="13">
        <v>44939</v>
      </c>
      <c r="D1602" s="14">
        <v>4</v>
      </c>
      <c r="E1602" s="14">
        <v>13</v>
      </c>
      <c r="F1602" s="14">
        <v>25</v>
      </c>
      <c r="G1602" s="14">
        <v>33</v>
      </c>
      <c r="H1602" s="14">
        <v>37</v>
      </c>
      <c r="I1602" s="14" t="str">
        <f t="shared" si="64"/>
        <v>413253337</v>
      </c>
      <c r="J1602" s="14" t="str">
        <f>IF(COUNTIF($I$5:I1602,I1602)&gt;1,"Doublon","")</f>
        <v/>
      </c>
      <c r="K1602" s="14">
        <v>5</v>
      </c>
      <c r="L1602" s="15">
        <v>10</v>
      </c>
      <c r="M1602" s="14">
        <f t="shared" si="65"/>
        <v>112</v>
      </c>
    </row>
    <row r="1603" spans="1:13" x14ac:dyDescent="0.25">
      <c r="A1603" s="12">
        <v>1599</v>
      </c>
      <c r="B1603" s="12">
        <v>2023</v>
      </c>
      <c r="C1603" s="13">
        <v>44943</v>
      </c>
      <c r="D1603" s="14">
        <v>18</v>
      </c>
      <c r="E1603" s="14">
        <v>21</v>
      </c>
      <c r="F1603" s="14">
        <v>30</v>
      </c>
      <c r="G1603" s="14">
        <v>46</v>
      </c>
      <c r="H1603" s="14">
        <v>50</v>
      </c>
      <c r="I1603" s="14" t="str">
        <f t="shared" si="64"/>
        <v>1821304650</v>
      </c>
      <c r="J1603" s="14" t="str">
        <f>IF(COUNTIF($I$5:I1603,I1603)&gt;1,"Doublon","")</f>
        <v/>
      </c>
      <c r="K1603" s="14">
        <v>2</v>
      </c>
      <c r="L1603" s="15">
        <v>6</v>
      </c>
      <c r="M1603" s="14">
        <f t="shared" si="65"/>
        <v>165</v>
      </c>
    </row>
    <row r="1604" spans="1:13" x14ac:dyDescent="0.25">
      <c r="A1604" s="12">
        <v>1600</v>
      </c>
      <c r="B1604" s="12">
        <v>2023</v>
      </c>
      <c r="C1604" s="13">
        <v>44946</v>
      </c>
      <c r="D1604" s="14">
        <v>3</v>
      </c>
      <c r="E1604" s="14">
        <v>6</v>
      </c>
      <c r="F1604" s="14">
        <v>13</v>
      </c>
      <c r="G1604" s="14">
        <v>40</v>
      </c>
      <c r="H1604" s="14">
        <v>42</v>
      </c>
      <c r="I1604" s="14" t="str">
        <f t="shared" si="64"/>
        <v>36134042</v>
      </c>
      <c r="J1604" s="14" t="str">
        <f>IF(COUNTIF($I$5:I1604,I1604)&gt;1,"Doublon","")</f>
        <v/>
      </c>
      <c r="K1604" s="14">
        <v>7</v>
      </c>
      <c r="L1604" s="15">
        <v>11</v>
      </c>
      <c r="M1604" s="14">
        <f t="shared" si="65"/>
        <v>104</v>
      </c>
    </row>
    <row r="1605" spans="1:13" x14ac:dyDescent="0.25">
      <c r="A1605" s="12">
        <v>1601</v>
      </c>
      <c r="B1605" s="12">
        <v>2023</v>
      </c>
      <c r="C1605" s="13">
        <v>44950</v>
      </c>
      <c r="D1605" s="14">
        <v>11</v>
      </c>
      <c r="E1605" s="14">
        <v>27</v>
      </c>
      <c r="F1605" s="14">
        <v>41</v>
      </c>
      <c r="G1605" s="14">
        <v>43</v>
      </c>
      <c r="H1605" s="14">
        <v>47</v>
      </c>
      <c r="I1605" s="14" t="str">
        <f t="shared" si="64"/>
        <v>1127414347</v>
      </c>
      <c r="J1605" s="14" t="str">
        <f>IF(COUNTIF($I$5:I1605,I1605)&gt;1,"Doublon","")</f>
        <v/>
      </c>
      <c r="K1605" s="14">
        <v>7</v>
      </c>
      <c r="L1605" s="15">
        <v>11</v>
      </c>
      <c r="M1605" s="14">
        <f t="shared" si="65"/>
        <v>169</v>
      </c>
    </row>
    <row r="1606" spans="1:13" x14ac:dyDescent="0.25">
      <c r="A1606" s="12">
        <v>1602</v>
      </c>
      <c r="B1606" s="12">
        <v>2023</v>
      </c>
      <c r="C1606" s="13">
        <v>44953</v>
      </c>
      <c r="D1606" s="14">
        <v>8</v>
      </c>
      <c r="E1606" s="14">
        <v>9</v>
      </c>
      <c r="F1606" s="14">
        <v>15</v>
      </c>
      <c r="G1606" s="14">
        <v>19</v>
      </c>
      <c r="H1606" s="14">
        <v>31</v>
      </c>
      <c r="I1606" s="14" t="str">
        <f t="shared" ref="I1606:I1669" si="66">D1606&amp;E1606&amp;F1606&amp;G1606&amp;H1606</f>
        <v>89151931</v>
      </c>
      <c r="J1606" s="14" t="str">
        <f>IF(COUNTIF($I$5:I1606,I1606)&gt;1,"Doublon","")</f>
        <v/>
      </c>
      <c r="K1606" s="14">
        <v>10</v>
      </c>
      <c r="L1606" s="15">
        <v>12</v>
      </c>
      <c r="M1606" s="14">
        <f t="shared" si="65"/>
        <v>82</v>
      </c>
    </row>
    <row r="1607" spans="1:13" x14ac:dyDescent="0.25">
      <c r="A1607" s="12">
        <v>1603</v>
      </c>
      <c r="B1607" s="12">
        <v>2023</v>
      </c>
      <c r="C1607" s="13">
        <v>44957</v>
      </c>
      <c r="D1607" s="14">
        <v>7</v>
      </c>
      <c r="E1607" s="14">
        <v>12</v>
      </c>
      <c r="F1607" s="14">
        <v>19</v>
      </c>
      <c r="G1607" s="14">
        <v>33</v>
      </c>
      <c r="H1607" s="14">
        <v>43</v>
      </c>
      <c r="I1607" s="14" t="str">
        <f t="shared" si="66"/>
        <v>712193343</v>
      </c>
      <c r="J1607" s="14" t="str">
        <f>IF(COUNTIF($I$5:I1607,I1607)&gt;1,"Doublon","")</f>
        <v/>
      </c>
      <c r="K1607" s="14">
        <v>3</v>
      </c>
      <c r="L1607" s="15">
        <v>7</v>
      </c>
      <c r="M1607" s="14">
        <f t="shared" si="65"/>
        <v>114</v>
      </c>
    </row>
    <row r="1608" spans="1:13" x14ac:dyDescent="0.25">
      <c r="A1608" s="12">
        <v>1604</v>
      </c>
      <c r="B1608" s="12">
        <v>2023</v>
      </c>
      <c r="C1608" s="13">
        <v>44960</v>
      </c>
      <c r="D1608" s="14">
        <v>2</v>
      </c>
      <c r="E1608" s="14">
        <v>14</v>
      </c>
      <c r="F1608" s="14">
        <v>17</v>
      </c>
      <c r="G1608" s="14">
        <v>32</v>
      </c>
      <c r="H1608" s="14">
        <v>45</v>
      </c>
      <c r="I1608" s="14" t="str">
        <f t="shared" si="66"/>
        <v>214173245</v>
      </c>
      <c r="J1608" s="14" t="str">
        <f>IF(COUNTIF($I$5:I1608,I1608)&gt;1,"Doublon","")</f>
        <v/>
      </c>
      <c r="K1608" s="14">
        <v>3</v>
      </c>
      <c r="L1608" s="15">
        <v>10</v>
      </c>
      <c r="M1608" s="14">
        <f t="shared" si="65"/>
        <v>110</v>
      </c>
    </row>
    <row r="1609" spans="1:13" x14ac:dyDescent="0.25">
      <c r="A1609" s="12">
        <v>1605</v>
      </c>
      <c r="B1609" s="12">
        <v>2023</v>
      </c>
      <c r="C1609" s="13">
        <v>44964</v>
      </c>
      <c r="D1609" s="14">
        <v>2</v>
      </c>
      <c r="E1609" s="14">
        <v>8</v>
      </c>
      <c r="F1609" s="14">
        <v>34</v>
      </c>
      <c r="G1609" s="14">
        <v>44</v>
      </c>
      <c r="H1609" s="14">
        <v>47</v>
      </c>
      <c r="I1609" s="14" t="str">
        <f t="shared" si="66"/>
        <v>28344447</v>
      </c>
      <c r="J1609" s="14" t="str">
        <f>IF(COUNTIF($I$5:I1609,I1609)&gt;1,"Doublon","")</f>
        <v/>
      </c>
      <c r="K1609" s="14">
        <v>3</v>
      </c>
      <c r="L1609" s="15">
        <v>9</v>
      </c>
      <c r="M1609" s="14">
        <f t="shared" si="65"/>
        <v>135</v>
      </c>
    </row>
    <row r="1610" spans="1:13" x14ac:dyDescent="0.25">
      <c r="A1610" s="12">
        <v>1606</v>
      </c>
      <c r="B1610" s="12">
        <v>2023</v>
      </c>
      <c r="C1610" s="13">
        <v>44967</v>
      </c>
      <c r="D1610" s="14">
        <v>3</v>
      </c>
      <c r="E1610" s="14">
        <v>13</v>
      </c>
      <c r="F1610" s="14">
        <v>25</v>
      </c>
      <c r="G1610" s="14">
        <v>36</v>
      </c>
      <c r="H1610" s="14">
        <v>47</v>
      </c>
      <c r="I1610" s="14" t="str">
        <f t="shared" si="66"/>
        <v>313253647</v>
      </c>
      <c r="J1610" s="14" t="str">
        <f>IF(COUNTIF($I$5:I1610,I1610)&gt;1,"Doublon","")</f>
        <v/>
      </c>
      <c r="K1610" s="14">
        <v>3</v>
      </c>
      <c r="L1610" s="15">
        <v>8</v>
      </c>
      <c r="M1610" s="14">
        <f t="shared" si="65"/>
        <v>124</v>
      </c>
    </row>
    <row r="1611" spans="1:13" x14ac:dyDescent="0.25">
      <c r="A1611" s="12">
        <v>1607</v>
      </c>
      <c r="B1611" s="12">
        <v>2023</v>
      </c>
      <c r="C1611" s="13">
        <v>44971</v>
      </c>
      <c r="D1611" s="14">
        <v>24</v>
      </c>
      <c r="E1611" s="14">
        <v>26</v>
      </c>
      <c r="F1611" s="14">
        <v>38</v>
      </c>
      <c r="G1611" s="14">
        <v>43</v>
      </c>
      <c r="H1611" s="14">
        <v>46</v>
      </c>
      <c r="I1611" s="14" t="str">
        <f t="shared" si="66"/>
        <v>2426384346</v>
      </c>
      <c r="J1611" s="14" t="str">
        <f>IF(COUNTIF($I$5:I1611,I1611)&gt;1,"Doublon","")</f>
        <v/>
      </c>
      <c r="K1611" s="14">
        <v>2</v>
      </c>
      <c r="L1611" s="15">
        <v>3</v>
      </c>
      <c r="M1611" s="14">
        <f t="shared" si="65"/>
        <v>177</v>
      </c>
    </row>
    <row r="1612" spans="1:13" x14ac:dyDescent="0.25">
      <c r="A1612" s="12">
        <v>1608</v>
      </c>
      <c r="B1612" s="12">
        <v>2023</v>
      </c>
      <c r="C1612" s="13">
        <v>44974</v>
      </c>
      <c r="D1612" s="14">
        <v>8</v>
      </c>
      <c r="E1612" s="14">
        <v>23</v>
      </c>
      <c r="F1612" s="14">
        <v>27</v>
      </c>
      <c r="G1612" s="14">
        <v>42</v>
      </c>
      <c r="H1612" s="14">
        <v>45</v>
      </c>
      <c r="I1612" s="14" t="str">
        <f t="shared" si="66"/>
        <v>823274245</v>
      </c>
      <c r="J1612" s="14" t="str">
        <f>IF(COUNTIF($I$5:I1612,I1612)&gt;1,"Doublon","")</f>
        <v/>
      </c>
      <c r="K1612" s="14">
        <v>1</v>
      </c>
      <c r="L1612" s="15">
        <v>9</v>
      </c>
      <c r="M1612" s="14">
        <f t="shared" si="65"/>
        <v>145</v>
      </c>
    </row>
    <row r="1613" spans="1:13" x14ac:dyDescent="0.25">
      <c r="A1613" s="12">
        <v>1609</v>
      </c>
      <c r="B1613" s="12">
        <v>2023</v>
      </c>
      <c r="C1613" s="13">
        <v>44978</v>
      </c>
      <c r="D1613" s="14">
        <v>21</v>
      </c>
      <c r="E1613" s="14">
        <v>22</v>
      </c>
      <c r="F1613" s="14">
        <v>34</v>
      </c>
      <c r="G1613" s="14">
        <v>41</v>
      </c>
      <c r="H1613" s="14">
        <v>49</v>
      </c>
      <c r="I1613" s="14" t="str">
        <f t="shared" si="66"/>
        <v>2122344149</v>
      </c>
      <c r="J1613" s="14" t="str">
        <f>IF(COUNTIF($I$5:I1613,I1613)&gt;1,"Doublon","")</f>
        <v/>
      </c>
      <c r="K1613" s="14">
        <v>2</v>
      </c>
      <c r="L1613" s="15">
        <v>7</v>
      </c>
      <c r="M1613" s="14">
        <f t="shared" si="65"/>
        <v>167</v>
      </c>
    </row>
    <row r="1614" spans="1:13" x14ac:dyDescent="0.25">
      <c r="A1614" s="12">
        <v>1610</v>
      </c>
      <c r="B1614" s="12">
        <v>2023</v>
      </c>
      <c r="C1614" s="13">
        <v>44981</v>
      </c>
      <c r="D1614" s="14">
        <v>7</v>
      </c>
      <c r="E1614" s="14">
        <v>23</v>
      </c>
      <c r="F1614" s="14">
        <v>34</v>
      </c>
      <c r="G1614" s="14">
        <v>42</v>
      </c>
      <c r="H1614" s="14">
        <v>48</v>
      </c>
      <c r="I1614" s="14" t="str">
        <f t="shared" si="66"/>
        <v>723344248</v>
      </c>
      <c r="J1614" s="14" t="str">
        <f>IF(COUNTIF($I$5:I1614,I1614)&gt;1,"Doublon","")</f>
        <v/>
      </c>
      <c r="K1614" s="14">
        <v>1</v>
      </c>
      <c r="L1614" s="15">
        <v>3</v>
      </c>
      <c r="M1614" s="14">
        <f t="shared" si="65"/>
        <v>154</v>
      </c>
    </row>
    <row r="1615" spans="1:13" x14ac:dyDescent="0.25">
      <c r="A1615" s="12">
        <v>1611</v>
      </c>
      <c r="B1615" s="12">
        <v>2023</v>
      </c>
      <c r="C1615" s="13">
        <v>44985</v>
      </c>
      <c r="D1615" s="14">
        <v>12</v>
      </c>
      <c r="E1615" s="14">
        <v>29</v>
      </c>
      <c r="F1615" s="14">
        <v>33</v>
      </c>
      <c r="G1615" s="14">
        <v>37</v>
      </c>
      <c r="H1615" s="14">
        <v>47</v>
      </c>
      <c r="I1615" s="14" t="str">
        <f t="shared" si="66"/>
        <v>1229333747</v>
      </c>
      <c r="J1615" s="14" t="str">
        <f>IF(COUNTIF($I$5:I1615,I1615)&gt;1,"Doublon","")</f>
        <v/>
      </c>
      <c r="K1615" s="14">
        <v>5</v>
      </c>
      <c r="L1615" s="15">
        <v>10</v>
      </c>
      <c r="M1615" s="14">
        <f t="shared" si="65"/>
        <v>158</v>
      </c>
    </row>
    <row r="1616" spans="1:13" x14ac:dyDescent="0.25">
      <c r="A1616" s="12">
        <v>1612</v>
      </c>
      <c r="B1616" s="12">
        <v>2023</v>
      </c>
      <c r="C1616" s="13">
        <v>44988</v>
      </c>
      <c r="D1616" s="14">
        <v>3</v>
      </c>
      <c r="E1616" s="14">
        <v>6</v>
      </c>
      <c r="F1616" s="14">
        <v>8</v>
      </c>
      <c r="G1616" s="14">
        <v>24</v>
      </c>
      <c r="H1616" s="14">
        <v>50</v>
      </c>
      <c r="I1616" s="14" t="str">
        <f t="shared" si="66"/>
        <v>3682450</v>
      </c>
      <c r="J1616" s="14" t="str">
        <f>IF(COUNTIF($I$5:I1616,I1616)&gt;1,"Doublon","")</f>
        <v/>
      </c>
      <c r="K1616" s="14">
        <v>10</v>
      </c>
      <c r="L1616" s="15">
        <v>11</v>
      </c>
      <c r="M1616" s="14">
        <f t="shared" si="65"/>
        <v>91</v>
      </c>
    </row>
    <row r="1617" spans="1:13" x14ac:dyDescent="0.25">
      <c r="A1617" s="12">
        <v>1613</v>
      </c>
      <c r="B1617" s="12">
        <v>2023</v>
      </c>
      <c r="C1617" s="13">
        <v>44992</v>
      </c>
      <c r="D1617" s="14">
        <v>11</v>
      </c>
      <c r="E1617" s="14">
        <v>13</v>
      </c>
      <c r="F1617" s="14">
        <v>24</v>
      </c>
      <c r="G1617" s="14">
        <v>35</v>
      </c>
      <c r="H1617" s="14">
        <v>50</v>
      </c>
      <c r="I1617" s="14" t="str">
        <f t="shared" si="66"/>
        <v>1113243550</v>
      </c>
      <c r="J1617" s="14" t="str">
        <f>IF(COUNTIF($I$5:I1617,I1617)&gt;1,"Doublon","")</f>
        <v/>
      </c>
      <c r="K1617" s="14">
        <v>6</v>
      </c>
      <c r="L1617" s="15">
        <v>11</v>
      </c>
      <c r="M1617" s="14">
        <f t="shared" si="65"/>
        <v>133</v>
      </c>
    </row>
    <row r="1618" spans="1:13" x14ac:dyDescent="0.25">
      <c r="A1618" s="12">
        <v>1614</v>
      </c>
      <c r="B1618" s="12">
        <v>2023</v>
      </c>
      <c r="C1618" s="13">
        <v>44995</v>
      </c>
      <c r="D1618" s="14">
        <v>9</v>
      </c>
      <c r="E1618" s="14">
        <v>16</v>
      </c>
      <c r="F1618" s="14">
        <v>37</v>
      </c>
      <c r="G1618" s="14">
        <v>38</v>
      </c>
      <c r="H1618" s="14">
        <v>48</v>
      </c>
      <c r="I1618" s="14" t="str">
        <f t="shared" si="66"/>
        <v>916373848</v>
      </c>
      <c r="J1618" s="14" t="str">
        <f>IF(COUNTIF($I$5:I1618,I1618)&gt;1,"Doublon","")</f>
        <v/>
      </c>
      <c r="K1618" s="14">
        <v>2</v>
      </c>
      <c r="L1618" s="15">
        <v>7</v>
      </c>
      <c r="M1618" s="14">
        <f t="shared" si="65"/>
        <v>148</v>
      </c>
    </row>
    <row r="1619" spans="1:13" x14ac:dyDescent="0.25">
      <c r="A1619" s="12">
        <v>1615</v>
      </c>
      <c r="B1619" s="12">
        <v>2023</v>
      </c>
      <c r="C1619" s="13">
        <v>44999</v>
      </c>
      <c r="D1619" s="14">
        <v>16</v>
      </c>
      <c r="E1619" s="14">
        <v>26</v>
      </c>
      <c r="F1619" s="14">
        <v>28</v>
      </c>
      <c r="G1619" s="14">
        <v>31</v>
      </c>
      <c r="H1619" s="14">
        <v>46</v>
      </c>
      <c r="I1619" s="14" t="str">
        <f t="shared" si="66"/>
        <v>1626283146</v>
      </c>
      <c r="J1619" s="14" t="str">
        <f>IF(COUNTIF($I$5:I1619,I1619)&gt;1,"Doublon","")</f>
        <v/>
      </c>
      <c r="K1619" s="14">
        <v>11</v>
      </c>
      <c r="L1619" s="15">
        <v>12</v>
      </c>
      <c r="M1619" s="14">
        <f t="shared" si="65"/>
        <v>147</v>
      </c>
    </row>
    <row r="1620" spans="1:13" x14ac:dyDescent="0.25">
      <c r="A1620" s="12">
        <v>1616</v>
      </c>
      <c r="B1620" s="12">
        <v>2023</v>
      </c>
      <c r="C1620" s="13">
        <v>45002</v>
      </c>
      <c r="D1620" s="14">
        <v>5</v>
      </c>
      <c r="E1620" s="14">
        <v>15</v>
      </c>
      <c r="F1620" s="14">
        <v>26</v>
      </c>
      <c r="G1620" s="14">
        <v>37</v>
      </c>
      <c r="H1620" s="14">
        <v>49</v>
      </c>
      <c r="I1620" s="14" t="str">
        <f t="shared" si="66"/>
        <v>515263749</v>
      </c>
      <c r="J1620" s="14" t="str">
        <f>IF(COUNTIF($I$5:I1620,I1620)&gt;1,"Doublon","")</f>
        <v/>
      </c>
      <c r="K1620" s="14">
        <v>8</v>
      </c>
      <c r="L1620" s="15">
        <v>11</v>
      </c>
      <c r="M1620" s="14">
        <f t="shared" si="65"/>
        <v>132</v>
      </c>
    </row>
    <row r="1621" spans="1:13" x14ac:dyDescent="0.25">
      <c r="A1621" s="12">
        <v>1617</v>
      </c>
      <c r="B1621" s="12">
        <v>2023</v>
      </c>
      <c r="C1621" s="13">
        <v>45006</v>
      </c>
      <c r="D1621" s="14">
        <v>1</v>
      </c>
      <c r="E1621" s="14">
        <v>9</v>
      </c>
      <c r="F1621" s="14">
        <v>20</v>
      </c>
      <c r="G1621" s="14">
        <v>29</v>
      </c>
      <c r="H1621" s="14">
        <v>32</v>
      </c>
      <c r="I1621" s="14" t="str">
        <f t="shared" si="66"/>
        <v>19202932</v>
      </c>
      <c r="J1621" s="14" t="str">
        <f>IF(COUNTIF($I$5:I1621,I1621)&gt;1,"Doublon","")</f>
        <v/>
      </c>
      <c r="K1621" s="14">
        <v>2</v>
      </c>
      <c r="L1621" s="15">
        <v>3</v>
      </c>
      <c r="M1621" s="14">
        <f t="shared" si="65"/>
        <v>91</v>
      </c>
    </row>
    <row r="1622" spans="1:13" x14ac:dyDescent="0.25">
      <c r="A1622" s="12">
        <v>1618</v>
      </c>
      <c r="B1622" s="12">
        <v>2023</v>
      </c>
      <c r="C1622" s="13">
        <v>45009</v>
      </c>
      <c r="D1622" s="14">
        <v>5</v>
      </c>
      <c r="E1622" s="14">
        <v>12</v>
      </c>
      <c r="F1622" s="14">
        <v>25</v>
      </c>
      <c r="G1622" s="14">
        <v>36</v>
      </c>
      <c r="H1622" s="14">
        <v>46</v>
      </c>
      <c r="I1622" s="14" t="str">
        <f t="shared" si="66"/>
        <v>512253646</v>
      </c>
      <c r="J1622" s="14" t="str">
        <f>IF(COUNTIF($I$5:I1622,I1622)&gt;1,"Doublon","")</f>
        <v/>
      </c>
      <c r="K1622" s="14">
        <v>6</v>
      </c>
      <c r="L1622" s="15">
        <v>10</v>
      </c>
      <c r="M1622" s="14">
        <f t="shared" si="65"/>
        <v>124</v>
      </c>
    </row>
    <row r="1623" spans="1:13" x14ac:dyDescent="0.25">
      <c r="A1623" s="12">
        <v>1619</v>
      </c>
      <c r="B1623" s="12">
        <v>2023</v>
      </c>
      <c r="C1623" s="13">
        <v>45013</v>
      </c>
      <c r="D1623" s="14">
        <v>16</v>
      </c>
      <c r="E1623" s="14">
        <v>21</v>
      </c>
      <c r="F1623" s="14">
        <v>34</v>
      </c>
      <c r="G1623" s="14">
        <v>36</v>
      </c>
      <c r="H1623" s="14">
        <v>44</v>
      </c>
      <c r="I1623" s="14" t="str">
        <f t="shared" si="66"/>
        <v>1621343644</v>
      </c>
      <c r="J1623" s="14" t="str">
        <f>IF(COUNTIF($I$5:I1623,I1623)&gt;1,"Doublon","")</f>
        <v/>
      </c>
      <c r="K1623" s="14">
        <v>9</v>
      </c>
      <c r="L1623" s="15">
        <v>10</v>
      </c>
      <c r="M1623" s="14">
        <f t="shared" si="65"/>
        <v>151</v>
      </c>
    </row>
    <row r="1624" spans="1:13" x14ac:dyDescent="0.25">
      <c r="A1624" s="12">
        <v>1620</v>
      </c>
      <c r="B1624" s="12">
        <v>2023</v>
      </c>
      <c r="C1624" s="13">
        <v>45016</v>
      </c>
      <c r="D1624" s="14">
        <v>16</v>
      </c>
      <c r="E1624" s="14">
        <v>18</v>
      </c>
      <c r="F1624" s="14">
        <v>28</v>
      </c>
      <c r="G1624" s="14">
        <v>34</v>
      </c>
      <c r="H1624" s="14">
        <v>47</v>
      </c>
      <c r="I1624" s="14" t="str">
        <f t="shared" si="66"/>
        <v>1618283447</v>
      </c>
      <c r="J1624" s="14" t="str">
        <f>IF(COUNTIF($I$5:I1624,I1624)&gt;1,"Doublon","")</f>
        <v/>
      </c>
      <c r="K1624" s="14">
        <v>5</v>
      </c>
      <c r="L1624" s="15">
        <v>10</v>
      </c>
      <c r="M1624" s="14">
        <f t="shared" si="65"/>
        <v>143</v>
      </c>
    </row>
    <row r="1625" spans="1:13" x14ac:dyDescent="0.25">
      <c r="A1625" s="12">
        <v>1621</v>
      </c>
      <c r="B1625" s="12">
        <v>2023</v>
      </c>
      <c r="C1625" s="13">
        <v>45020</v>
      </c>
      <c r="D1625" s="14">
        <v>10</v>
      </c>
      <c r="E1625" s="14">
        <v>16</v>
      </c>
      <c r="F1625" s="14">
        <v>31</v>
      </c>
      <c r="G1625" s="14">
        <v>33</v>
      </c>
      <c r="H1625" s="14">
        <v>50</v>
      </c>
      <c r="I1625" s="14" t="str">
        <f t="shared" si="66"/>
        <v>1016313350</v>
      </c>
      <c r="J1625" s="14" t="str">
        <f>IF(COUNTIF($I$5:I1625,I1625)&gt;1,"Doublon","")</f>
        <v/>
      </c>
      <c r="K1625" s="14">
        <v>3</v>
      </c>
      <c r="L1625" s="15">
        <v>8</v>
      </c>
      <c r="M1625" s="14">
        <f t="shared" si="65"/>
        <v>140</v>
      </c>
    </row>
    <row r="1626" spans="1:13" x14ac:dyDescent="0.25">
      <c r="A1626" s="12">
        <v>1622</v>
      </c>
      <c r="B1626" s="12">
        <v>2023</v>
      </c>
      <c r="C1626" s="13">
        <v>45023</v>
      </c>
      <c r="D1626" s="14">
        <v>5</v>
      </c>
      <c r="E1626" s="14">
        <v>26</v>
      </c>
      <c r="F1626" s="14">
        <v>28</v>
      </c>
      <c r="G1626" s="14">
        <v>36</v>
      </c>
      <c r="H1626" s="14">
        <v>46</v>
      </c>
      <c r="I1626" s="14" t="str">
        <f t="shared" si="66"/>
        <v>526283646</v>
      </c>
      <c r="J1626" s="14" t="str">
        <f>IF(COUNTIF($I$5:I1626,I1626)&gt;1,"Doublon","")</f>
        <v/>
      </c>
      <c r="K1626" s="14">
        <v>6</v>
      </c>
      <c r="L1626" s="15">
        <v>12</v>
      </c>
      <c r="M1626" s="14">
        <f t="shared" si="65"/>
        <v>141</v>
      </c>
    </row>
    <row r="1627" spans="1:13" x14ac:dyDescent="0.25">
      <c r="A1627" s="12">
        <v>1623</v>
      </c>
      <c r="B1627" s="12">
        <v>2023</v>
      </c>
      <c r="C1627" s="13">
        <v>45027</v>
      </c>
      <c r="D1627" s="14">
        <v>10</v>
      </c>
      <c r="E1627" s="14">
        <v>14</v>
      </c>
      <c r="F1627" s="14">
        <v>16</v>
      </c>
      <c r="G1627" s="14">
        <v>19</v>
      </c>
      <c r="H1627" s="14">
        <v>29</v>
      </c>
      <c r="I1627" s="14" t="str">
        <f t="shared" si="66"/>
        <v>1014161929</v>
      </c>
      <c r="J1627" s="14" t="str">
        <f>IF(COUNTIF($I$5:I1627,I1627)&gt;1,"Doublon","")</f>
        <v/>
      </c>
      <c r="K1627" s="14">
        <v>2</v>
      </c>
      <c r="L1627" s="15">
        <v>10</v>
      </c>
      <c r="M1627" s="14">
        <f t="shared" si="65"/>
        <v>88</v>
      </c>
    </row>
    <row r="1628" spans="1:13" x14ac:dyDescent="0.25">
      <c r="A1628" s="12">
        <v>1624</v>
      </c>
      <c r="B1628" s="12">
        <v>2023</v>
      </c>
      <c r="C1628" s="13">
        <v>45030</v>
      </c>
      <c r="D1628" s="14">
        <v>4</v>
      </c>
      <c r="E1628" s="14">
        <v>11</v>
      </c>
      <c r="F1628" s="14">
        <v>37</v>
      </c>
      <c r="G1628" s="14">
        <v>44</v>
      </c>
      <c r="H1628" s="14">
        <v>49</v>
      </c>
      <c r="I1628" s="14" t="str">
        <f t="shared" si="66"/>
        <v>411374449</v>
      </c>
      <c r="J1628" s="14" t="str">
        <f>IF(COUNTIF($I$5:I1628,I1628)&gt;1,"Doublon","")</f>
        <v/>
      </c>
      <c r="K1628" s="14">
        <v>6</v>
      </c>
      <c r="L1628" s="15">
        <v>7</v>
      </c>
      <c r="M1628" s="14">
        <f t="shared" si="65"/>
        <v>145</v>
      </c>
    </row>
    <row r="1629" spans="1:13" x14ac:dyDescent="0.25">
      <c r="A1629" s="12">
        <v>1625</v>
      </c>
      <c r="B1629" s="12">
        <v>2023</v>
      </c>
      <c r="C1629" s="13">
        <v>45034</v>
      </c>
      <c r="D1629" s="14">
        <v>17</v>
      </c>
      <c r="E1629" s="14">
        <v>21</v>
      </c>
      <c r="F1629" s="14">
        <v>23</v>
      </c>
      <c r="G1629" s="14">
        <v>35</v>
      </c>
      <c r="H1629" s="14">
        <v>37</v>
      </c>
      <c r="I1629" s="14" t="str">
        <f t="shared" si="66"/>
        <v>1721233537</v>
      </c>
      <c r="J1629" s="14" t="str">
        <f>IF(COUNTIF($I$5:I1629,I1629)&gt;1,"Doublon","")</f>
        <v/>
      </c>
      <c r="K1629" s="14">
        <v>10</v>
      </c>
      <c r="L1629" s="15">
        <v>11</v>
      </c>
      <c r="M1629" s="14">
        <f t="shared" si="65"/>
        <v>133</v>
      </c>
    </row>
    <row r="1630" spans="1:13" x14ac:dyDescent="0.25">
      <c r="A1630" s="12">
        <v>1626</v>
      </c>
      <c r="B1630" s="12">
        <v>2023</v>
      </c>
      <c r="C1630" s="13">
        <v>45037</v>
      </c>
      <c r="D1630" s="14">
        <v>7</v>
      </c>
      <c r="E1630" s="14">
        <v>8</v>
      </c>
      <c r="F1630" s="14">
        <v>18</v>
      </c>
      <c r="G1630" s="14">
        <v>33</v>
      </c>
      <c r="H1630" s="14">
        <v>42</v>
      </c>
      <c r="I1630" s="14" t="str">
        <f t="shared" si="66"/>
        <v>78183342</v>
      </c>
      <c r="J1630" s="14" t="str">
        <f>IF(COUNTIF($I$5:I1630,I1630)&gt;1,"Doublon","")</f>
        <v/>
      </c>
      <c r="K1630" s="14">
        <v>2</v>
      </c>
      <c r="L1630" s="15">
        <v>8</v>
      </c>
      <c r="M1630" s="14">
        <f t="shared" ref="M1630:M1693" si="67">D1630+E1630+F1630+G1630+H1630</f>
        <v>108</v>
      </c>
    </row>
    <row r="1631" spans="1:13" x14ac:dyDescent="0.25">
      <c r="A1631" s="12">
        <v>1627</v>
      </c>
      <c r="B1631" s="12">
        <v>2023</v>
      </c>
      <c r="C1631" s="13">
        <v>45041</v>
      </c>
      <c r="D1631" s="14">
        <v>10</v>
      </c>
      <c r="E1631" s="14">
        <v>29</v>
      </c>
      <c r="F1631" s="14">
        <v>30</v>
      </c>
      <c r="G1631" s="14">
        <v>40</v>
      </c>
      <c r="H1631" s="14">
        <v>45</v>
      </c>
      <c r="I1631" s="14" t="str">
        <f t="shared" si="66"/>
        <v>1029304045</v>
      </c>
      <c r="J1631" s="14" t="str">
        <f>IF(COUNTIF($I$5:I1631,I1631)&gt;1,"Doublon","")</f>
        <v/>
      </c>
      <c r="K1631" s="14">
        <v>1</v>
      </c>
      <c r="L1631" s="15">
        <v>12</v>
      </c>
      <c r="M1631" s="14">
        <f t="shared" si="67"/>
        <v>154</v>
      </c>
    </row>
    <row r="1632" spans="1:13" x14ac:dyDescent="0.25">
      <c r="A1632" s="12">
        <v>1628</v>
      </c>
      <c r="B1632" s="12">
        <v>2023</v>
      </c>
      <c r="C1632" s="13">
        <v>45044</v>
      </c>
      <c r="D1632" s="14">
        <v>11</v>
      </c>
      <c r="E1632" s="14">
        <v>13</v>
      </c>
      <c r="F1632" s="14">
        <v>16</v>
      </c>
      <c r="G1632" s="14">
        <v>23</v>
      </c>
      <c r="H1632" s="14">
        <v>34</v>
      </c>
      <c r="I1632" s="14" t="str">
        <f t="shared" si="66"/>
        <v>1113162334</v>
      </c>
      <c r="J1632" s="14" t="str">
        <f>IF(COUNTIF($I$5:I1632,I1632)&gt;1,"Doublon","")</f>
        <v/>
      </c>
      <c r="K1632" s="14">
        <v>1</v>
      </c>
      <c r="L1632" s="15">
        <v>10</v>
      </c>
      <c r="M1632" s="14">
        <f t="shared" si="67"/>
        <v>97</v>
      </c>
    </row>
    <row r="1633" spans="1:13" x14ac:dyDescent="0.25">
      <c r="A1633" s="12">
        <v>1629</v>
      </c>
      <c r="B1633" s="12">
        <v>2023</v>
      </c>
      <c r="C1633" s="13">
        <v>45048</v>
      </c>
      <c r="D1633" s="14">
        <v>7</v>
      </c>
      <c r="E1633" s="14">
        <v>32</v>
      </c>
      <c r="F1633" s="14">
        <v>44</v>
      </c>
      <c r="G1633" s="14">
        <v>47</v>
      </c>
      <c r="H1633" s="14">
        <v>48</v>
      </c>
      <c r="I1633" s="14" t="str">
        <f t="shared" si="66"/>
        <v>732444748</v>
      </c>
      <c r="J1633" s="14" t="str">
        <f>IF(COUNTIF($I$5:I1633,I1633)&gt;1,"Doublon","")</f>
        <v/>
      </c>
      <c r="K1633" s="14">
        <v>7</v>
      </c>
      <c r="L1633" s="15">
        <v>8</v>
      </c>
      <c r="M1633" s="14">
        <f t="shared" si="67"/>
        <v>178</v>
      </c>
    </row>
    <row r="1634" spans="1:13" x14ac:dyDescent="0.25">
      <c r="A1634" s="12">
        <v>1630</v>
      </c>
      <c r="B1634" s="12">
        <v>2023</v>
      </c>
      <c r="C1634" s="13">
        <v>45051</v>
      </c>
      <c r="D1634" s="14">
        <v>3</v>
      </c>
      <c r="E1634" s="14">
        <v>8</v>
      </c>
      <c r="F1634" s="14">
        <v>18</v>
      </c>
      <c r="G1634" s="14">
        <v>34</v>
      </c>
      <c r="H1634" s="14">
        <v>49</v>
      </c>
      <c r="I1634" s="14" t="str">
        <f t="shared" si="66"/>
        <v>38183449</v>
      </c>
      <c r="J1634" s="14" t="str">
        <f>IF(COUNTIF($I$5:I1634,I1634)&gt;1,"Doublon","")</f>
        <v/>
      </c>
      <c r="K1634" s="14">
        <v>3</v>
      </c>
      <c r="L1634" s="15">
        <v>7</v>
      </c>
      <c r="M1634" s="14">
        <f t="shared" si="67"/>
        <v>112</v>
      </c>
    </row>
    <row r="1635" spans="1:13" x14ac:dyDescent="0.25">
      <c r="A1635" s="12">
        <v>1631</v>
      </c>
      <c r="B1635" s="12">
        <v>2023</v>
      </c>
      <c r="C1635" s="13">
        <v>45055</v>
      </c>
      <c r="D1635" s="14">
        <v>13</v>
      </c>
      <c r="E1635" s="14">
        <v>17</v>
      </c>
      <c r="F1635" s="14">
        <v>21</v>
      </c>
      <c r="G1635" s="14">
        <v>28</v>
      </c>
      <c r="H1635" s="14">
        <v>46</v>
      </c>
      <c r="I1635" s="14" t="str">
        <f t="shared" si="66"/>
        <v>1317212846</v>
      </c>
      <c r="J1635" s="14" t="str">
        <f>IF(COUNTIF($I$5:I1635,I1635)&gt;1,"Doublon","")</f>
        <v/>
      </c>
      <c r="K1635" s="14">
        <v>7</v>
      </c>
      <c r="L1635" s="15">
        <v>9</v>
      </c>
      <c r="M1635" s="14">
        <f t="shared" si="67"/>
        <v>125</v>
      </c>
    </row>
    <row r="1636" spans="1:13" x14ac:dyDescent="0.25">
      <c r="A1636" s="12">
        <v>1632</v>
      </c>
      <c r="B1636" s="12">
        <v>2023</v>
      </c>
      <c r="C1636" s="13">
        <v>45058</v>
      </c>
      <c r="D1636" s="14">
        <v>9</v>
      </c>
      <c r="E1636" s="14">
        <v>10</v>
      </c>
      <c r="F1636" s="14">
        <v>13</v>
      </c>
      <c r="G1636" s="14">
        <v>39</v>
      </c>
      <c r="H1636" s="14">
        <v>44</v>
      </c>
      <c r="I1636" s="14" t="str">
        <f t="shared" si="66"/>
        <v>910133944</v>
      </c>
      <c r="J1636" s="14" t="str">
        <f>IF(COUNTIF($I$5:I1636,I1636)&gt;1,"Doublon","")</f>
        <v/>
      </c>
      <c r="K1636" s="14">
        <v>4</v>
      </c>
      <c r="L1636" s="15">
        <v>6</v>
      </c>
      <c r="M1636" s="14">
        <f t="shared" si="67"/>
        <v>115</v>
      </c>
    </row>
    <row r="1637" spans="1:13" x14ac:dyDescent="0.25">
      <c r="A1637" s="12">
        <v>1633</v>
      </c>
      <c r="B1637" s="12">
        <v>2023</v>
      </c>
      <c r="C1637" s="13">
        <v>45062</v>
      </c>
      <c r="D1637" s="14">
        <v>4</v>
      </c>
      <c r="E1637" s="14">
        <v>6</v>
      </c>
      <c r="F1637" s="14">
        <v>9</v>
      </c>
      <c r="G1637" s="14">
        <v>14</v>
      </c>
      <c r="H1637" s="14">
        <v>37</v>
      </c>
      <c r="I1637" s="14" t="str">
        <f t="shared" si="66"/>
        <v>4691437</v>
      </c>
      <c r="J1637" s="14" t="str">
        <f>IF(COUNTIF($I$5:I1637,I1637)&gt;1,"Doublon","")</f>
        <v/>
      </c>
      <c r="K1637" s="14">
        <v>4</v>
      </c>
      <c r="L1637" s="15">
        <v>11</v>
      </c>
      <c r="M1637" s="14">
        <f t="shared" si="67"/>
        <v>70</v>
      </c>
    </row>
    <row r="1638" spans="1:13" x14ac:dyDescent="0.25">
      <c r="A1638" s="12">
        <v>1634</v>
      </c>
      <c r="B1638" s="12">
        <v>2023</v>
      </c>
      <c r="C1638" s="13">
        <v>45065</v>
      </c>
      <c r="D1638" s="14">
        <v>18</v>
      </c>
      <c r="E1638" s="14">
        <v>27</v>
      </c>
      <c r="F1638" s="14">
        <v>34</v>
      </c>
      <c r="G1638" s="14">
        <v>41</v>
      </c>
      <c r="H1638" s="14">
        <v>49</v>
      </c>
      <c r="I1638" s="14" t="str">
        <f t="shared" si="66"/>
        <v>1827344149</v>
      </c>
      <c r="J1638" s="14" t="str">
        <f>IF(COUNTIF($I$5:I1638,I1638)&gt;1,"Doublon","")</f>
        <v/>
      </c>
      <c r="K1638" s="14">
        <v>3</v>
      </c>
      <c r="L1638" s="15">
        <v>9</v>
      </c>
      <c r="M1638" s="14">
        <f t="shared" si="67"/>
        <v>169</v>
      </c>
    </row>
    <row r="1639" spans="1:13" x14ac:dyDescent="0.25">
      <c r="A1639" s="12">
        <v>1635</v>
      </c>
      <c r="B1639" s="12">
        <v>2023</v>
      </c>
      <c r="C1639" s="13">
        <v>45069</v>
      </c>
      <c r="D1639" s="14">
        <v>5</v>
      </c>
      <c r="E1639" s="14">
        <v>6</v>
      </c>
      <c r="F1639" s="14">
        <v>14</v>
      </c>
      <c r="G1639" s="14">
        <v>23</v>
      </c>
      <c r="H1639" s="14">
        <v>34</v>
      </c>
      <c r="I1639" s="14" t="str">
        <f t="shared" si="66"/>
        <v>56142334</v>
      </c>
      <c r="J1639" s="14" t="str">
        <f>IF(COUNTIF($I$5:I1639,I1639)&gt;1,"Doublon","")</f>
        <v/>
      </c>
      <c r="K1639" s="14">
        <v>2</v>
      </c>
      <c r="L1639" s="15">
        <v>11</v>
      </c>
      <c r="M1639" s="14">
        <f t="shared" si="67"/>
        <v>82</v>
      </c>
    </row>
    <row r="1640" spans="1:13" x14ac:dyDescent="0.25">
      <c r="A1640" s="12">
        <v>1636</v>
      </c>
      <c r="B1640" s="12">
        <v>2023</v>
      </c>
      <c r="C1640" s="13">
        <v>45072</v>
      </c>
      <c r="D1640" s="14">
        <v>15</v>
      </c>
      <c r="E1640" s="14">
        <v>25</v>
      </c>
      <c r="F1640" s="14">
        <v>37</v>
      </c>
      <c r="G1640" s="14">
        <v>38</v>
      </c>
      <c r="H1640" s="14">
        <v>41</v>
      </c>
      <c r="I1640" s="14" t="str">
        <f t="shared" si="66"/>
        <v>1525373841</v>
      </c>
      <c r="J1640" s="14" t="str">
        <f>IF(COUNTIF($I$5:I1640,I1640)&gt;1,"Doublon","")</f>
        <v/>
      </c>
      <c r="K1640" s="14">
        <v>1</v>
      </c>
      <c r="L1640" s="15">
        <v>7</v>
      </c>
      <c r="M1640" s="14">
        <f t="shared" si="67"/>
        <v>156</v>
      </c>
    </row>
    <row r="1641" spans="1:13" x14ac:dyDescent="0.25">
      <c r="A1641" s="12">
        <v>1637</v>
      </c>
      <c r="B1641" s="12">
        <v>2023</v>
      </c>
      <c r="C1641" s="13">
        <v>45076</v>
      </c>
      <c r="D1641" s="14">
        <v>27</v>
      </c>
      <c r="E1641" s="14">
        <v>29</v>
      </c>
      <c r="F1641" s="14">
        <v>32</v>
      </c>
      <c r="G1641" s="14">
        <v>33</v>
      </c>
      <c r="H1641" s="14">
        <v>47</v>
      </c>
      <c r="I1641" s="14" t="str">
        <f t="shared" si="66"/>
        <v>2729323347</v>
      </c>
      <c r="J1641" s="14" t="str">
        <f>IF(COUNTIF($I$5:I1641,I1641)&gt;1,"Doublon","")</f>
        <v/>
      </c>
      <c r="K1641" s="14">
        <v>2</v>
      </c>
      <c r="L1641" s="15">
        <v>8</v>
      </c>
      <c r="M1641" s="14">
        <f t="shared" si="67"/>
        <v>168</v>
      </c>
    </row>
    <row r="1642" spans="1:13" x14ac:dyDescent="0.25">
      <c r="A1642" s="12">
        <v>1638</v>
      </c>
      <c r="B1642" s="12">
        <v>2023</v>
      </c>
      <c r="C1642" s="13">
        <v>45079</v>
      </c>
      <c r="D1642" s="14">
        <v>3</v>
      </c>
      <c r="E1642" s="14">
        <v>12</v>
      </c>
      <c r="F1642" s="14">
        <v>15</v>
      </c>
      <c r="G1642" s="14">
        <v>25</v>
      </c>
      <c r="H1642" s="14">
        <v>43</v>
      </c>
      <c r="I1642" s="14" t="str">
        <f t="shared" si="66"/>
        <v>312152543</v>
      </c>
      <c r="J1642" s="14" t="str">
        <f>IF(COUNTIF($I$5:I1642,I1642)&gt;1,"Doublon","")</f>
        <v/>
      </c>
      <c r="K1642" s="14">
        <v>10</v>
      </c>
      <c r="L1642" s="15">
        <v>11</v>
      </c>
      <c r="M1642" s="14">
        <f t="shared" si="67"/>
        <v>98</v>
      </c>
    </row>
    <row r="1643" spans="1:13" x14ac:dyDescent="0.25">
      <c r="A1643" s="12">
        <v>1639</v>
      </c>
      <c r="B1643" s="12">
        <v>2023</v>
      </c>
      <c r="C1643" s="13">
        <v>45083</v>
      </c>
      <c r="D1643" s="14">
        <v>13</v>
      </c>
      <c r="E1643" s="14">
        <v>21</v>
      </c>
      <c r="F1643" s="14">
        <v>32</v>
      </c>
      <c r="G1643" s="14">
        <v>39</v>
      </c>
      <c r="H1643" s="14">
        <v>50</v>
      </c>
      <c r="I1643" s="14" t="str">
        <f t="shared" si="66"/>
        <v>1321323950</v>
      </c>
      <c r="J1643" s="14" t="str">
        <f>IF(COUNTIF($I$5:I1643,I1643)&gt;1,"Doublon","")</f>
        <v/>
      </c>
      <c r="K1643" s="14">
        <v>2</v>
      </c>
      <c r="L1643" s="15">
        <v>10</v>
      </c>
      <c r="M1643" s="14">
        <f t="shared" si="67"/>
        <v>155</v>
      </c>
    </row>
    <row r="1644" spans="1:13" x14ac:dyDescent="0.25">
      <c r="A1644" s="12">
        <v>1640</v>
      </c>
      <c r="B1644" s="12">
        <v>2023</v>
      </c>
      <c r="C1644" s="13">
        <v>45086</v>
      </c>
      <c r="D1644" s="14">
        <v>18</v>
      </c>
      <c r="E1644" s="14">
        <v>26</v>
      </c>
      <c r="F1644" s="14">
        <v>36</v>
      </c>
      <c r="G1644" s="14">
        <v>41</v>
      </c>
      <c r="H1644" s="14">
        <v>50</v>
      </c>
      <c r="I1644" s="14" t="str">
        <f t="shared" si="66"/>
        <v>1826364150</v>
      </c>
      <c r="J1644" s="14" t="str">
        <f>IF(COUNTIF($I$5:I1644,I1644)&gt;1,"Doublon","")</f>
        <v/>
      </c>
      <c r="K1644" s="14">
        <v>11</v>
      </c>
      <c r="L1644" s="15">
        <v>12</v>
      </c>
      <c r="M1644" s="14">
        <f t="shared" si="67"/>
        <v>171</v>
      </c>
    </row>
    <row r="1645" spans="1:13" x14ac:dyDescent="0.25">
      <c r="A1645" s="12">
        <v>1641</v>
      </c>
      <c r="B1645" s="12">
        <v>2023</v>
      </c>
      <c r="C1645" s="13">
        <v>45090</v>
      </c>
      <c r="D1645" s="14">
        <v>15</v>
      </c>
      <c r="E1645" s="14">
        <v>16</v>
      </c>
      <c r="F1645" s="14">
        <v>21</v>
      </c>
      <c r="G1645" s="14">
        <v>41</v>
      </c>
      <c r="H1645" s="14">
        <v>50</v>
      </c>
      <c r="I1645" s="14" t="str">
        <f t="shared" si="66"/>
        <v>1516214150</v>
      </c>
      <c r="J1645" s="14" t="str">
        <f>IF(COUNTIF($I$5:I1645,I1645)&gt;1,"Doublon","")</f>
        <v/>
      </c>
      <c r="K1645" s="14">
        <v>5</v>
      </c>
      <c r="L1645" s="15">
        <v>6</v>
      </c>
      <c r="M1645" s="14">
        <f t="shared" si="67"/>
        <v>143</v>
      </c>
    </row>
    <row r="1646" spans="1:13" x14ac:dyDescent="0.25">
      <c r="A1646" s="12">
        <v>1642</v>
      </c>
      <c r="B1646" s="12">
        <v>2023</v>
      </c>
      <c r="C1646" s="13">
        <v>45093</v>
      </c>
      <c r="D1646" s="14">
        <v>7</v>
      </c>
      <c r="E1646" s="14">
        <v>26</v>
      </c>
      <c r="F1646" s="14">
        <v>34</v>
      </c>
      <c r="G1646" s="14">
        <v>41</v>
      </c>
      <c r="H1646" s="14">
        <v>44</v>
      </c>
      <c r="I1646" s="14" t="str">
        <f t="shared" si="66"/>
        <v>726344144</v>
      </c>
      <c r="J1646" s="14" t="str">
        <f>IF(COUNTIF($I$5:I1646,I1646)&gt;1,"Doublon","")</f>
        <v/>
      </c>
      <c r="K1646" s="14">
        <v>9</v>
      </c>
      <c r="L1646" s="15">
        <v>11</v>
      </c>
      <c r="M1646" s="14">
        <f t="shared" si="67"/>
        <v>152</v>
      </c>
    </row>
    <row r="1647" spans="1:13" x14ac:dyDescent="0.25">
      <c r="A1647" s="12">
        <v>1643</v>
      </c>
      <c r="B1647" s="12">
        <v>2023</v>
      </c>
      <c r="C1647" s="13">
        <v>45097</v>
      </c>
      <c r="D1647" s="14">
        <v>11</v>
      </c>
      <c r="E1647" s="14">
        <v>17</v>
      </c>
      <c r="F1647" s="14">
        <v>28</v>
      </c>
      <c r="G1647" s="14">
        <v>32</v>
      </c>
      <c r="H1647" s="14">
        <v>35</v>
      </c>
      <c r="I1647" s="14" t="str">
        <f t="shared" si="66"/>
        <v>1117283235</v>
      </c>
      <c r="J1647" s="14" t="str">
        <f>IF(COUNTIF($I$5:I1647,I1647)&gt;1,"Doublon","")</f>
        <v/>
      </c>
      <c r="K1647" s="14">
        <v>5</v>
      </c>
      <c r="L1647" s="15">
        <v>6</v>
      </c>
      <c r="M1647" s="14">
        <f t="shared" si="67"/>
        <v>123</v>
      </c>
    </row>
    <row r="1648" spans="1:13" x14ac:dyDescent="0.25">
      <c r="A1648" s="12">
        <v>1644</v>
      </c>
      <c r="B1648" s="12">
        <v>2023</v>
      </c>
      <c r="C1648" s="13">
        <v>45100</v>
      </c>
      <c r="D1648" s="14">
        <v>1</v>
      </c>
      <c r="E1648" s="14">
        <v>3</v>
      </c>
      <c r="F1648" s="14">
        <v>11</v>
      </c>
      <c r="G1648" s="14">
        <v>33</v>
      </c>
      <c r="H1648" s="14">
        <v>46</v>
      </c>
      <c r="I1648" s="14" t="str">
        <f t="shared" si="66"/>
        <v>13113346</v>
      </c>
      <c r="J1648" s="14" t="str">
        <f>IF(COUNTIF($I$5:I1648,I1648)&gt;1,"Doublon","")</f>
        <v/>
      </c>
      <c r="K1648" s="14">
        <v>10</v>
      </c>
      <c r="L1648" s="15">
        <v>11</v>
      </c>
      <c r="M1648" s="14">
        <f t="shared" si="67"/>
        <v>94</v>
      </c>
    </row>
    <row r="1649" spans="1:13" x14ac:dyDescent="0.25">
      <c r="A1649" s="12">
        <v>1645</v>
      </c>
      <c r="B1649" s="12">
        <v>2023</v>
      </c>
      <c r="C1649" s="13">
        <v>45104</v>
      </c>
      <c r="D1649" s="14">
        <v>17</v>
      </c>
      <c r="E1649" s="14">
        <v>22</v>
      </c>
      <c r="F1649" s="14">
        <v>23</v>
      </c>
      <c r="G1649" s="14">
        <v>27</v>
      </c>
      <c r="H1649" s="14">
        <v>44</v>
      </c>
      <c r="I1649" s="14" t="str">
        <f t="shared" si="66"/>
        <v>1722232744</v>
      </c>
      <c r="J1649" s="14" t="str">
        <f>IF(COUNTIF($I$5:I1649,I1649)&gt;1,"Doublon","")</f>
        <v/>
      </c>
      <c r="K1649" s="14">
        <v>1</v>
      </c>
      <c r="L1649" s="15">
        <v>7</v>
      </c>
      <c r="M1649" s="14">
        <f t="shared" si="67"/>
        <v>133</v>
      </c>
    </row>
    <row r="1650" spans="1:13" x14ac:dyDescent="0.25">
      <c r="A1650" s="12">
        <v>1646</v>
      </c>
      <c r="B1650" s="12">
        <v>2023</v>
      </c>
      <c r="C1650" s="13">
        <v>45107</v>
      </c>
      <c r="D1650" s="14">
        <v>1</v>
      </c>
      <c r="E1650" s="14">
        <v>6</v>
      </c>
      <c r="F1650" s="14">
        <v>25</v>
      </c>
      <c r="G1650" s="14">
        <v>29</v>
      </c>
      <c r="H1650" s="14">
        <v>36</v>
      </c>
      <c r="I1650" s="14" t="str">
        <f t="shared" si="66"/>
        <v>16252936</v>
      </c>
      <c r="J1650" s="14" t="str">
        <f>IF(COUNTIF($I$5:I1650,I1650)&gt;1,"Doublon","")</f>
        <v/>
      </c>
      <c r="K1650" s="14">
        <v>7</v>
      </c>
      <c r="L1650" s="15">
        <v>10</v>
      </c>
      <c r="M1650" s="14">
        <f t="shared" si="67"/>
        <v>97</v>
      </c>
    </row>
    <row r="1651" spans="1:13" x14ac:dyDescent="0.25">
      <c r="A1651" s="12">
        <v>1647</v>
      </c>
      <c r="B1651" s="12">
        <v>2023</v>
      </c>
      <c r="C1651" s="13">
        <v>45111</v>
      </c>
      <c r="D1651" s="14">
        <v>14</v>
      </c>
      <c r="E1651" s="14">
        <v>17</v>
      </c>
      <c r="F1651" s="14">
        <v>23</v>
      </c>
      <c r="G1651" s="14">
        <v>36</v>
      </c>
      <c r="H1651" s="14">
        <v>44</v>
      </c>
      <c r="I1651" s="14" t="str">
        <f t="shared" si="66"/>
        <v>1417233644</v>
      </c>
      <c r="J1651" s="14" t="str">
        <f>IF(COUNTIF($I$5:I1651,I1651)&gt;1,"Doublon","")</f>
        <v/>
      </c>
      <c r="K1651" s="14">
        <v>2</v>
      </c>
      <c r="L1651" s="15">
        <v>8</v>
      </c>
      <c r="M1651" s="14">
        <f t="shared" si="67"/>
        <v>134</v>
      </c>
    </row>
    <row r="1652" spans="1:13" x14ac:dyDescent="0.25">
      <c r="A1652" s="12">
        <v>1648</v>
      </c>
      <c r="B1652" s="12">
        <v>2023</v>
      </c>
      <c r="C1652" s="13">
        <v>45114</v>
      </c>
      <c r="D1652" s="14">
        <v>2</v>
      </c>
      <c r="E1652" s="14">
        <v>11</v>
      </c>
      <c r="F1652" s="14">
        <v>12</v>
      </c>
      <c r="G1652" s="14">
        <v>19</v>
      </c>
      <c r="H1652" s="14">
        <v>38</v>
      </c>
      <c r="I1652" s="14" t="str">
        <f t="shared" si="66"/>
        <v>211121938</v>
      </c>
      <c r="J1652" s="14" t="str">
        <f>IF(COUNTIF($I$5:I1652,I1652)&gt;1,"Doublon","")</f>
        <v/>
      </c>
      <c r="K1652" s="14">
        <v>4</v>
      </c>
      <c r="L1652" s="15">
        <v>8</v>
      </c>
      <c r="M1652" s="14">
        <f t="shared" si="67"/>
        <v>82</v>
      </c>
    </row>
    <row r="1653" spans="1:13" x14ac:dyDescent="0.25">
      <c r="A1653" s="12">
        <v>1649</v>
      </c>
      <c r="B1653" s="12">
        <v>2023</v>
      </c>
      <c r="C1653" s="13">
        <v>45118</v>
      </c>
      <c r="D1653" s="14">
        <v>2</v>
      </c>
      <c r="E1653" s="14">
        <v>11</v>
      </c>
      <c r="F1653" s="14">
        <v>28</v>
      </c>
      <c r="G1653" s="14">
        <v>42</v>
      </c>
      <c r="H1653" s="14">
        <v>48</v>
      </c>
      <c r="I1653" s="14" t="str">
        <f t="shared" si="66"/>
        <v>211284248</v>
      </c>
      <c r="J1653" s="14" t="str">
        <f>IF(COUNTIF($I$5:I1653,I1653)&gt;1,"Doublon","")</f>
        <v/>
      </c>
      <c r="K1653" s="14">
        <v>4</v>
      </c>
      <c r="L1653" s="15">
        <v>9</v>
      </c>
      <c r="M1653" s="14">
        <f t="shared" si="67"/>
        <v>131</v>
      </c>
    </row>
    <row r="1654" spans="1:13" x14ac:dyDescent="0.25">
      <c r="A1654" s="12">
        <v>1650</v>
      </c>
      <c r="B1654" s="12">
        <v>2023</v>
      </c>
      <c r="C1654" s="13">
        <v>45121</v>
      </c>
      <c r="D1654" s="14">
        <v>5</v>
      </c>
      <c r="E1654" s="14">
        <v>8</v>
      </c>
      <c r="F1654" s="14">
        <v>29</v>
      </c>
      <c r="G1654" s="14">
        <v>35</v>
      </c>
      <c r="H1654" s="14">
        <v>48</v>
      </c>
      <c r="I1654" s="14" t="str">
        <f t="shared" si="66"/>
        <v>58293548</v>
      </c>
      <c r="J1654" s="14" t="str">
        <f>IF(COUNTIF($I$5:I1654,I1654)&gt;1,"Doublon","")</f>
        <v/>
      </c>
      <c r="K1654" s="14">
        <v>5</v>
      </c>
      <c r="L1654" s="15">
        <v>6</v>
      </c>
      <c r="M1654" s="14">
        <f t="shared" si="67"/>
        <v>125</v>
      </c>
    </row>
    <row r="1655" spans="1:13" x14ac:dyDescent="0.25">
      <c r="A1655" s="12">
        <v>1651</v>
      </c>
      <c r="B1655" s="12">
        <v>2023</v>
      </c>
      <c r="C1655" s="13">
        <v>45125</v>
      </c>
      <c r="D1655" s="14">
        <v>4</v>
      </c>
      <c r="E1655" s="14">
        <v>12</v>
      </c>
      <c r="F1655" s="14">
        <v>34</v>
      </c>
      <c r="G1655" s="14">
        <v>35</v>
      </c>
      <c r="H1655" s="14">
        <v>45</v>
      </c>
      <c r="I1655" s="14" t="str">
        <f t="shared" si="66"/>
        <v>412343545</v>
      </c>
      <c r="J1655" s="14" t="str">
        <f>IF(COUNTIF($I$5:I1655,I1655)&gt;1,"Doublon","")</f>
        <v/>
      </c>
      <c r="K1655" s="14">
        <v>1</v>
      </c>
      <c r="L1655" s="15">
        <v>9</v>
      </c>
      <c r="M1655" s="14">
        <f t="shared" si="67"/>
        <v>130</v>
      </c>
    </row>
    <row r="1656" spans="1:13" x14ac:dyDescent="0.25">
      <c r="A1656" s="12">
        <v>1652</v>
      </c>
      <c r="B1656" s="12">
        <v>2023</v>
      </c>
      <c r="C1656" s="13">
        <v>45128</v>
      </c>
      <c r="D1656" s="14">
        <v>7</v>
      </c>
      <c r="E1656" s="14">
        <v>31</v>
      </c>
      <c r="F1656" s="14">
        <v>33</v>
      </c>
      <c r="G1656" s="14">
        <v>35</v>
      </c>
      <c r="H1656" s="14">
        <v>36</v>
      </c>
      <c r="I1656" s="14" t="str">
        <f t="shared" si="66"/>
        <v>731333536</v>
      </c>
      <c r="J1656" s="14" t="str">
        <f>IF(COUNTIF($I$5:I1656,I1656)&gt;1,"Doublon","")</f>
        <v/>
      </c>
      <c r="K1656" s="14">
        <v>7</v>
      </c>
      <c r="L1656" s="15">
        <v>10</v>
      </c>
      <c r="M1656" s="14">
        <f t="shared" si="67"/>
        <v>142</v>
      </c>
    </row>
    <row r="1657" spans="1:13" x14ac:dyDescent="0.25">
      <c r="A1657" s="12">
        <v>1653</v>
      </c>
      <c r="B1657" s="12">
        <v>2023</v>
      </c>
      <c r="C1657" s="13">
        <v>45132</v>
      </c>
      <c r="D1657" s="14">
        <v>5</v>
      </c>
      <c r="E1657" s="14">
        <v>7</v>
      </c>
      <c r="F1657" s="14">
        <v>11</v>
      </c>
      <c r="G1657" s="14">
        <v>27</v>
      </c>
      <c r="H1657" s="14">
        <v>37</v>
      </c>
      <c r="I1657" s="14" t="str">
        <f t="shared" si="66"/>
        <v>57112737</v>
      </c>
      <c r="J1657" s="14" t="str">
        <f>IF(COUNTIF($I$5:I1657,I1657)&gt;1,"Doublon","")</f>
        <v/>
      </c>
      <c r="K1657" s="14">
        <v>6</v>
      </c>
      <c r="L1657" s="15">
        <v>12</v>
      </c>
      <c r="M1657" s="14">
        <f t="shared" si="67"/>
        <v>87</v>
      </c>
    </row>
    <row r="1658" spans="1:13" x14ac:dyDescent="0.25">
      <c r="A1658" s="12">
        <v>1654</v>
      </c>
      <c r="B1658" s="12">
        <v>2023</v>
      </c>
      <c r="C1658" s="13">
        <v>45135</v>
      </c>
      <c r="D1658" s="14">
        <v>7</v>
      </c>
      <c r="E1658" s="14">
        <v>32</v>
      </c>
      <c r="F1658" s="14">
        <v>33</v>
      </c>
      <c r="G1658" s="14">
        <v>34</v>
      </c>
      <c r="H1658" s="14">
        <v>38</v>
      </c>
      <c r="I1658" s="14" t="str">
        <f t="shared" si="66"/>
        <v>732333438</v>
      </c>
      <c r="J1658" s="14" t="str">
        <f>IF(COUNTIF($I$5:I1658,I1658)&gt;1,"Doublon","")</f>
        <v/>
      </c>
      <c r="K1658" s="14">
        <v>6</v>
      </c>
      <c r="L1658" s="15">
        <v>9</v>
      </c>
      <c r="M1658" s="14">
        <f t="shared" si="67"/>
        <v>144</v>
      </c>
    </row>
    <row r="1659" spans="1:13" x14ac:dyDescent="0.25">
      <c r="A1659" s="12">
        <v>1655</v>
      </c>
      <c r="B1659" s="12">
        <v>2023</v>
      </c>
      <c r="C1659" s="13">
        <v>45139</v>
      </c>
      <c r="D1659" s="14">
        <v>25</v>
      </c>
      <c r="E1659" s="14">
        <v>27</v>
      </c>
      <c r="F1659" s="14">
        <v>35</v>
      </c>
      <c r="G1659" s="14">
        <v>40</v>
      </c>
      <c r="H1659" s="14">
        <v>45</v>
      </c>
      <c r="I1659" s="14" t="str">
        <f t="shared" si="66"/>
        <v>2527354045</v>
      </c>
      <c r="J1659" s="14" t="str">
        <f>IF(COUNTIF($I$5:I1659,I1659)&gt;1,"Doublon","")</f>
        <v/>
      </c>
      <c r="K1659" s="14">
        <v>7</v>
      </c>
      <c r="L1659" s="15">
        <v>11</v>
      </c>
      <c r="M1659" s="14">
        <f t="shared" si="67"/>
        <v>172</v>
      </c>
    </row>
    <row r="1660" spans="1:13" x14ac:dyDescent="0.25">
      <c r="A1660" s="12">
        <v>1656</v>
      </c>
      <c r="B1660" s="12">
        <v>2023</v>
      </c>
      <c r="C1660" s="13">
        <v>45142</v>
      </c>
      <c r="D1660" s="14">
        <v>15</v>
      </c>
      <c r="E1660" s="14">
        <v>20</v>
      </c>
      <c r="F1660" s="14">
        <v>31</v>
      </c>
      <c r="G1660" s="14">
        <v>44</v>
      </c>
      <c r="H1660" s="14">
        <v>48</v>
      </c>
      <c r="I1660" s="14" t="str">
        <f t="shared" si="66"/>
        <v>1520314448</v>
      </c>
      <c r="J1660" s="14" t="str">
        <f>IF(COUNTIF($I$5:I1660,I1660)&gt;1,"Doublon","")</f>
        <v/>
      </c>
      <c r="K1660" s="14">
        <v>1</v>
      </c>
      <c r="L1660" s="15">
        <v>3</v>
      </c>
      <c r="M1660" s="14">
        <f t="shared" si="67"/>
        <v>158</v>
      </c>
    </row>
    <row r="1661" spans="1:13" x14ac:dyDescent="0.25">
      <c r="A1661" s="12">
        <v>1657</v>
      </c>
      <c r="B1661" s="12">
        <v>2023</v>
      </c>
      <c r="C1661" s="13">
        <v>45146</v>
      </c>
      <c r="D1661" s="14">
        <v>8</v>
      </c>
      <c r="E1661" s="14">
        <v>9</v>
      </c>
      <c r="F1661" s="14">
        <v>33</v>
      </c>
      <c r="G1661" s="14">
        <v>35</v>
      </c>
      <c r="H1661" s="14">
        <v>40</v>
      </c>
      <c r="I1661" s="14" t="str">
        <f t="shared" si="66"/>
        <v>89333540</v>
      </c>
      <c r="J1661" s="14" t="str">
        <f>IF(COUNTIF($I$5:I1661,I1661)&gt;1,"Doublon","")</f>
        <v/>
      </c>
      <c r="K1661" s="14">
        <v>3</v>
      </c>
      <c r="L1661" s="15">
        <v>6</v>
      </c>
      <c r="M1661" s="14">
        <f t="shared" si="67"/>
        <v>125</v>
      </c>
    </row>
    <row r="1662" spans="1:13" x14ac:dyDescent="0.25">
      <c r="A1662" s="12">
        <v>1658</v>
      </c>
      <c r="B1662" s="12">
        <v>2023</v>
      </c>
      <c r="C1662" s="13">
        <v>45149</v>
      </c>
      <c r="D1662" s="14">
        <v>4</v>
      </c>
      <c r="E1662" s="14">
        <v>6</v>
      </c>
      <c r="F1662" s="14">
        <v>10</v>
      </c>
      <c r="G1662" s="14">
        <v>13</v>
      </c>
      <c r="H1662" s="14">
        <v>34</v>
      </c>
      <c r="I1662" s="14" t="str">
        <f t="shared" si="66"/>
        <v>46101334</v>
      </c>
      <c r="J1662" s="14" t="str">
        <f>IF(COUNTIF($I$5:I1662,I1662)&gt;1,"Doublon","")</f>
        <v/>
      </c>
      <c r="K1662" s="14">
        <v>3</v>
      </c>
      <c r="L1662" s="15">
        <v>5</v>
      </c>
      <c r="M1662" s="14">
        <f t="shared" si="67"/>
        <v>67</v>
      </c>
    </row>
    <row r="1663" spans="1:13" x14ac:dyDescent="0.25">
      <c r="A1663" s="12">
        <v>1659</v>
      </c>
      <c r="B1663" s="12">
        <v>2023</v>
      </c>
      <c r="C1663" s="13">
        <v>45153</v>
      </c>
      <c r="D1663" s="14">
        <v>3</v>
      </c>
      <c r="E1663" s="14">
        <v>5</v>
      </c>
      <c r="F1663" s="14">
        <v>9</v>
      </c>
      <c r="G1663" s="14">
        <v>32</v>
      </c>
      <c r="H1663" s="14">
        <v>43</v>
      </c>
      <c r="I1663" s="14" t="str">
        <f t="shared" si="66"/>
        <v>3593243</v>
      </c>
      <c r="J1663" s="14" t="str">
        <f>IF(COUNTIF($I$5:I1663,I1663)&gt;1,"Doublon","")</f>
        <v/>
      </c>
      <c r="K1663" s="14">
        <v>6</v>
      </c>
      <c r="L1663" s="15">
        <v>10</v>
      </c>
      <c r="M1663" s="14">
        <f t="shared" si="67"/>
        <v>92</v>
      </c>
    </row>
    <row r="1664" spans="1:13" x14ac:dyDescent="0.25">
      <c r="A1664" s="12">
        <v>1660</v>
      </c>
      <c r="B1664" s="12">
        <v>2023</v>
      </c>
      <c r="C1664" s="13">
        <v>45156</v>
      </c>
      <c r="D1664" s="14">
        <v>23</v>
      </c>
      <c r="E1664" s="14">
        <v>25</v>
      </c>
      <c r="F1664" s="14">
        <v>30</v>
      </c>
      <c r="G1664" s="14">
        <v>44</v>
      </c>
      <c r="H1664" s="14">
        <v>47</v>
      </c>
      <c r="I1664" s="14" t="str">
        <f t="shared" si="66"/>
        <v>2325304447</v>
      </c>
      <c r="J1664" s="14" t="str">
        <f>IF(COUNTIF($I$5:I1664,I1664)&gt;1,"Doublon","")</f>
        <v/>
      </c>
      <c r="K1664" s="14">
        <v>9</v>
      </c>
      <c r="L1664" s="15">
        <v>12</v>
      </c>
      <c r="M1664" s="14">
        <f t="shared" si="67"/>
        <v>169</v>
      </c>
    </row>
    <row r="1665" spans="1:13" x14ac:dyDescent="0.25">
      <c r="A1665" s="12">
        <v>1661</v>
      </c>
      <c r="B1665" s="12">
        <v>2023</v>
      </c>
      <c r="C1665" s="13">
        <v>45160</v>
      </c>
      <c r="D1665" s="14">
        <v>2</v>
      </c>
      <c r="E1665" s="14">
        <v>9</v>
      </c>
      <c r="F1665" s="14">
        <v>23</v>
      </c>
      <c r="G1665" s="14">
        <v>32</v>
      </c>
      <c r="H1665" s="14">
        <v>40</v>
      </c>
      <c r="I1665" s="14" t="str">
        <f t="shared" si="66"/>
        <v>29233240</v>
      </c>
      <c r="J1665" s="14" t="str">
        <f>IF(COUNTIF($I$5:I1665,I1665)&gt;1,"Doublon","")</f>
        <v/>
      </c>
      <c r="K1665" s="14">
        <v>6</v>
      </c>
      <c r="L1665" s="15">
        <v>7</v>
      </c>
      <c r="M1665" s="14">
        <f t="shared" si="67"/>
        <v>106</v>
      </c>
    </row>
    <row r="1666" spans="1:13" x14ac:dyDescent="0.25">
      <c r="A1666" s="12">
        <v>1662</v>
      </c>
      <c r="B1666" s="12">
        <v>2023</v>
      </c>
      <c r="C1666" s="13">
        <v>45163</v>
      </c>
      <c r="D1666" s="14">
        <v>16</v>
      </c>
      <c r="E1666" s="14">
        <v>17</v>
      </c>
      <c r="F1666" s="14">
        <v>34</v>
      </c>
      <c r="G1666" s="14">
        <v>35</v>
      </c>
      <c r="H1666" s="14">
        <v>44</v>
      </c>
      <c r="I1666" s="14" t="str">
        <f t="shared" si="66"/>
        <v>1617343544</v>
      </c>
      <c r="J1666" s="14" t="str">
        <f>IF(COUNTIF($I$5:I1666,I1666)&gt;1,"Doublon","")</f>
        <v/>
      </c>
      <c r="K1666" s="14">
        <v>5</v>
      </c>
      <c r="L1666" s="15">
        <v>10</v>
      </c>
      <c r="M1666" s="14">
        <f t="shared" si="67"/>
        <v>146</v>
      </c>
    </row>
    <row r="1667" spans="1:13" x14ac:dyDescent="0.25">
      <c r="A1667" s="12">
        <v>1663</v>
      </c>
      <c r="B1667" s="12">
        <v>2023</v>
      </c>
      <c r="C1667" s="13">
        <v>45167</v>
      </c>
      <c r="D1667" s="14">
        <v>21</v>
      </c>
      <c r="E1667" s="14">
        <v>23</v>
      </c>
      <c r="F1667" s="14">
        <v>32</v>
      </c>
      <c r="G1667" s="14">
        <v>40</v>
      </c>
      <c r="H1667" s="14">
        <v>49</v>
      </c>
      <c r="I1667" s="14" t="str">
        <f t="shared" si="66"/>
        <v>2123324049</v>
      </c>
      <c r="J1667" s="14" t="str">
        <f>IF(COUNTIF($I$5:I1667,I1667)&gt;1,"Doublon","")</f>
        <v/>
      </c>
      <c r="K1667" s="14">
        <v>8</v>
      </c>
      <c r="L1667" s="15">
        <v>11</v>
      </c>
      <c r="M1667" s="14">
        <f t="shared" si="67"/>
        <v>165</v>
      </c>
    </row>
    <row r="1668" spans="1:13" x14ac:dyDescent="0.25">
      <c r="A1668" s="12">
        <v>1664</v>
      </c>
      <c r="B1668" s="12">
        <v>2023</v>
      </c>
      <c r="C1668" s="13">
        <v>45170</v>
      </c>
      <c r="D1668" s="14">
        <v>4</v>
      </c>
      <c r="E1668" s="14">
        <v>5</v>
      </c>
      <c r="F1668" s="14">
        <v>35</v>
      </c>
      <c r="G1668" s="14">
        <v>37</v>
      </c>
      <c r="H1668" s="14">
        <v>43</v>
      </c>
      <c r="I1668" s="14" t="str">
        <f t="shared" si="66"/>
        <v>45353743</v>
      </c>
      <c r="J1668" s="14" t="str">
        <f>IF(COUNTIF($I$5:I1668,I1668)&gt;1,"Doublon","")</f>
        <v/>
      </c>
      <c r="K1668" s="14">
        <v>5</v>
      </c>
      <c r="L1668" s="15">
        <v>6</v>
      </c>
      <c r="M1668" s="14">
        <f t="shared" si="67"/>
        <v>124</v>
      </c>
    </row>
    <row r="1669" spans="1:13" x14ac:dyDescent="0.25">
      <c r="A1669" s="12">
        <v>1665</v>
      </c>
      <c r="B1669" s="12">
        <v>2023</v>
      </c>
      <c r="C1669" s="13">
        <v>45174</v>
      </c>
      <c r="D1669" s="14">
        <v>1</v>
      </c>
      <c r="E1669" s="14">
        <v>7</v>
      </c>
      <c r="F1669" s="14">
        <v>24</v>
      </c>
      <c r="G1669" s="14">
        <v>41</v>
      </c>
      <c r="H1669" s="14">
        <v>48</v>
      </c>
      <c r="I1669" s="14" t="str">
        <f t="shared" si="66"/>
        <v>17244148</v>
      </c>
      <c r="J1669" s="14" t="str">
        <f>IF(COUNTIF($I$5:I1669,I1669)&gt;1,"Doublon","")</f>
        <v/>
      </c>
      <c r="K1669" s="14">
        <v>10</v>
      </c>
      <c r="L1669" s="15">
        <v>12</v>
      </c>
      <c r="M1669" s="14">
        <f t="shared" si="67"/>
        <v>121</v>
      </c>
    </row>
    <row r="1670" spans="1:13" x14ac:dyDescent="0.25">
      <c r="A1670" s="12">
        <v>1666</v>
      </c>
      <c r="B1670" s="12">
        <v>2023</v>
      </c>
      <c r="C1670" s="13">
        <v>45177</v>
      </c>
      <c r="D1670" s="14">
        <v>10</v>
      </c>
      <c r="E1670" s="14">
        <v>20</v>
      </c>
      <c r="F1670" s="14">
        <v>21</v>
      </c>
      <c r="G1670" s="14">
        <v>26</v>
      </c>
      <c r="H1670" s="14">
        <v>33</v>
      </c>
      <c r="I1670" s="14" t="str">
        <f t="shared" ref="I1670:I1733" si="68">D1670&amp;E1670&amp;F1670&amp;G1670&amp;H1670</f>
        <v>1020212633</v>
      </c>
      <c r="J1670" s="14" t="str">
        <f>IF(COUNTIF($I$5:I1670,I1670)&gt;1,"Doublon","")</f>
        <v/>
      </c>
      <c r="K1670" s="14">
        <v>3</v>
      </c>
      <c r="L1670" s="15">
        <v>4</v>
      </c>
      <c r="M1670" s="14">
        <f t="shared" si="67"/>
        <v>110</v>
      </c>
    </row>
    <row r="1671" spans="1:13" x14ac:dyDescent="0.25">
      <c r="A1671" s="12">
        <v>1667</v>
      </c>
      <c r="B1671" s="12">
        <v>2023</v>
      </c>
      <c r="C1671" s="13">
        <v>45181</v>
      </c>
      <c r="D1671" s="14">
        <v>5</v>
      </c>
      <c r="E1671" s="14">
        <v>14</v>
      </c>
      <c r="F1671" s="14">
        <v>36</v>
      </c>
      <c r="G1671" s="14">
        <v>40</v>
      </c>
      <c r="H1671" s="14">
        <v>42</v>
      </c>
      <c r="I1671" s="14" t="str">
        <f t="shared" si="68"/>
        <v>514364042</v>
      </c>
      <c r="J1671" s="14" t="str">
        <f>IF(COUNTIF($I$5:I1671,I1671)&gt;1,"Doublon","")</f>
        <v/>
      </c>
      <c r="K1671" s="14">
        <v>2</v>
      </c>
      <c r="L1671" s="15">
        <v>11</v>
      </c>
      <c r="M1671" s="14">
        <f t="shared" si="67"/>
        <v>137</v>
      </c>
    </row>
    <row r="1672" spans="1:13" x14ac:dyDescent="0.25">
      <c r="A1672" s="12">
        <v>1668</v>
      </c>
      <c r="B1672" s="12">
        <v>2023</v>
      </c>
      <c r="C1672" s="13">
        <v>45184</v>
      </c>
      <c r="D1672" s="14">
        <v>12</v>
      </c>
      <c r="E1672" s="14">
        <v>14</v>
      </c>
      <c r="F1672" s="14">
        <v>21</v>
      </c>
      <c r="G1672" s="14">
        <v>45</v>
      </c>
      <c r="H1672" s="14">
        <v>48</v>
      </c>
      <c r="I1672" s="14" t="str">
        <f t="shared" si="68"/>
        <v>1214214548</v>
      </c>
      <c r="J1672" s="14" t="str">
        <f>IF(COUNTIF($I$5:I1672,I1672)&gt;1,"Doublon","")</f>
        <v/>
      </c>
      <c r="K1672" s="14">
        <v>8</v>
      </c>
      <c r="L1672" s="15">
        <v>11</v>
      </c>
      <c r="M1672" s="14">
        <f t="shared" si="67"/>
        <v>140</v>
      </c>
    </row>
    <row r="1673" spans="1:13" x14ac:dyDescent="0.25">
      <c r="A1673" s="12">
        <v>1669</v>
      </c>
      <c r="B1673" s="12">
        <v>2023</v>
      </c>
      <c r="C1673" s="13">
        <v>45188</v>
      </c>
      <c r="D1673" s="14">
        <v>10</v>
      </c>
      <c r="E1673" s="14">
        <v>15</v>
      </c>
      <c r="F1673" s="14">
        <v>31</v>
      </c>
      <c r="G1673" s="14">
        <v>41</v>
      </c>
      <c r="H1673" s="14">
        <v>42</v>
      </c>
      <c r="I1673" s="14" t="str">
        <f t="shared" si="68"/>
        <v>1015314142</v>
      </c>
      <c r="J1673" s="14" t="str">
        <f>IF(COUNTIF($I$5:I1673,I1673)&gt;1,"Doublon","")</f>
        <v/>
      </c>
      <c r="K1673" s="14">
        <v>2</v>
      </c>
      <c r="L1673" s="15">
        <v>5</v>
      </c>
      <c r="M1673" s="14">
        <f t="shared" si="67"/>
        <v>139</v>
      </c>
    </row>
    <row r="1674" spans="1:13" x14ac:dyDescent="0.25">
      <c r="A1674" s="12">
        <v>1670</v>
      </c>
      <c r="B1674" s="12">
        <v>2023</v>
      </c>
      <c r="C1674" s="13">
        <v>45191</v>
      </c>
      <c r="D1674" s="14">
        <v>3</v>
      </c>
      <c r="E1674" s="14">
        <v>23</v>
      </c>
      <c r="F1674" s="14">
        <v>24</v>
      </c>
      <c r="G1674" s="14">
        <v>34</v>
      </c>
      <c r="H1674" s="14">
        <v>35</v>
      </c>
      <c r="I1674" s="14" t="str">
        <f t="shared" si="68"/>
        <v>323243435</v>
      </c>
      <c r="J1674" s="14" t="str">
        <f>IF(COUNTIF($I$5:I1674,I1674)&gt;1,"Doublon","")</f>
        <v/>
      </c>
      <c r="K1674" s="14">
        <v>5</v>
      </c>
      <c r="L1674" s="15">
        <v>8</v>
      </c>
      <c r="M1674" s="14">
        <f t="shared" si="67"/>
        <v>119</v>
      </c>
    </row>
    <row r="1675" spans="1:13" x14ac:dyDescent="0.25">
      <c r="A1675" s="12">
        <v>1671</v>
      </c>
      <c r="B1675" s="12">
        <v>2023</v>
      </c>
      <c r="C1675" s="13">
        <v>45195</v>
      </c>
      <c r="D1675" s="14">
        <v>2</v>
      </c>
      <c r="E1675" s="14">
        <v>6</v>
      </c>
      <c r="F1675" s="14">
        <v>14</v>
      </c>
      <c r="G1675" s="14">
        <v>19</v>
      </c>
      <c r="H1675" s="14">
        <v>23</v>
      </c>
      <c r="I1675" s="14" t="str">
        <f t="shared" si="68"/>
        <v>26141923</v>
      </c>
      <c r="J1675" s="14" t="str">
        <f>IF(COUNTIF($I$5:I1675,I1675)&gt;1,"Doublon","")</f>
        <v/>
      </c>
      <c r="K1675" s="14">
        <v>5</v>
      </c>
      <c r="L1675" s="15">
        <v>7</v>
      </c>
      <c r="M1675" s="14">
        <f t="shared" si="67"/>
        <v>64</v>
      </c>
    </row>
    <row r="1676" spans="1:13" x14ac:dyDescent="0.25">
      <c r="A1676" s="12">
        <v>1672</v>
      </c>
      <c r="B1676" s="12">
        <v>2023</v>
      </c>
      <c r="C1676" s="13">
        <v>45198</v>
      </c>
      <c r="D1676" s="14">
        <v>9</v>
      </c>
      <c r="E1676" s="14">
        <v>11</v>
      </c>
      <c r="F1676" s="14">
        <v>13</v>
      </c>
      <c r="G1676" s="14">
        <v>21</v>
      </c>
      <c r="H1676" s="14">
        <v>32</v>
      </c>
      <c r="I1676" s="14" t="str">
        <f t="shared" si="68"/>
        <v>911132132</v>
      </c>
      <c r="J1676" s="14" t="str">
        <f>IF(COUNTIF($I$5:I1676,I1676)&gt;1,"Doublon","")</f>
        <v/>
      </c>
      <c r="K1676" s="14">
        <v>2</v>
      </c>
      <c r="L1676" s="15">
        <v>7</v>
      </c>
      <c r="M1676" s="14">
        <f t="shared" si="67"/>
        <v>86</v>
      </c>
    </row>
    <row r="1677" spans="1:13" x14ac:dyDescent="0.25">
      <c r="A1677" s="12">
        <v>1673</v>
      </c>
      <c r="B1677" s="12">
        <v>2023</v>
      </c>
      <c r="C1677" s="13">
        <v>45202</v>
      </c>
      <c r="D1677" s="14">
        <v>45</v>
      </c>
      <c r="E1677" s="14">
        <v>6</v>
      </c>
      <c r="F1677" s="14">
        <v>22</v>
      </c>
      <c r="G1677" s="14">
        <v>24</v>
      </c>
      <c r="H1677" s="14">
        <v>20</v>
      </c>
      <c r="I1677" s="14" t="str">
        <f t="shared" si="68"/>
        <v>456222420</v>
      </c>
      <c r="J1677" s="14" t="str">
        <f>IF(COUNTIF($I$5:I1677,I1677)&gt;1,"Doublon","")</f>
        <v/>
      </c>
      <c r="K1677" s="14">
        <v>5</v>
      </c>
      <c r="L1677" s="15">
        <v>4</v>
      </c>
      <c r="M1677" s="14">
        <f t="shared" si="67"/>
        <v>117</v>
      </c>
    </row>
    <row r="1678" spans="1:13" x14ac:dyDescent="0.25">
      <c r="A1678" s="12">
        <v>1674</v>
      </c>
      <c r="B1678" s="12">
        <v>2023</v>
      </c>
      <c r="C1678" s="13">
        <v>45205</v>
      </c>
      <c r="D1678" s="14">
        <v>31</v>
      </c>
      <c r="E1678" s="14">
        <v>43</v>
      </c>
      <c r="F1678" s="14">
        <v>21</v>
      </c>
      <c r="G1678" s="14">
        <v>29</v>
      </c>
      <c r="H1678" s="14">
        <v>34</v>
      </c>
      <c r="I1678" s="14" t="str">
        <f t="shared" si="68"/>
        <v>3143212934</v>
      </c>
      <c r="J1678" s="14" t="str">
        <f>IF(COUNTIF($I$5:I1678,I1678)&gt;1,"Doublon","")</f>
        <v/>
      </c>
      <c r="K1678" s="14">
        <v>2</v>
      </c>
      <c r="L1678" s="15">
        <v>9</v>
      </c>
      <c r="M1678" s="14">
        <f t="shared" si="67"/>
        <v>158</v>
      </c>
    </row>
    <row r="1679" spans="1:13" x14ac:dyDescent="0.25">
      <c r="A1679" s="12">
        <v>1675</v>
      </c>
      <c r="B1679" s="12">
        <v>2023</v>
      </c>
      <c r="C1679" s="13">
        <v>45209</v>
      </c>
      <c r="D1679" s="14">
        <v>18</v>
      </c>
      <c r="E1679" s="14">
        <v>33</v>
      </c>
      <c r="F1679" s="14">
        <v>20</v>
      </c>
      <c r="G1679" s="14">
        <v>22</v>
      </c>
      <c r="H1679" s="14">
        <v>43</v>
      </c>
      <c r="I1679" s="14" t="str">
        <f t="shared" si="68"/>
        <v>1833202243</v>
      </c>
      <c r="J1679" s="14" t="str">
        <f>IF(COUNTIF($I$5:I1679,I1679)&gt;1,"Doublon","")</f>
        <v/>
      </c>
      <c r="K1679" s="14">
        <v>3</v>
      </c>
      <c r="L1679" s="15">
        <v>9</v>
      </c>
      <c r="M1679" s="14">
        <f t="shared" si="67"/>
        <v>136</v>
      </c>
    </row>
    <row r="1680" spans="1:13" x14ac:dyDescent="0.25">
      <c r="A1680" s="12">
        <v>1676</v>
      </c>
      <c r="B1680" s="12">
        <v>2023</v>
      </c>
      <c r="C1680" s="13">
        <v>45212</v>
      </c>
      <c r="D1680" s="14">
        <v>41</v>
      </c>
      <c r="E1680" s="14">
        <v>26</v>
      </c>
      <c r="F1680" s="14">
        <v>21</v>
      </c>
      <c r="G1680" s="14">
        <v>40</v>
      </c>
      <c r="H1680" s="14">
        <v>28</v>
      </c>
      <c r="I1680" s="14" t="str">
        <f t="shared" si="68"/>
        <v>4126214028</v>
      </c>
      <c r="J1680" s="14" t="str">
        <f>IF(COUNTIF($I$5:I1680,I1680)&gt;1,"Doublon","")</f>
        <v/>
      </c>
      <c r="K1680" s="14">
        <v>4</v>
      </c>
      <c r="L1680" s="15">
        <v>2</v>
      </c>
      <c r="M1680" s="14">
        <f t="shared" si="67"/>
        <v>156</v>
      </c>
    </row>
    <row r="1681" spans="1:13" x14ac:dyDescent="0.25">
      <c r="A1681" s="12">
        <v>1677</v>
      </c>
      <c r="B1681" s="12">
        <v>2023</v>
      </c>
      <c r="C1681" s="13">
        <v>45216</v>
      </c>
      <c r="D1681" s="14">
        <v>40</v>
      </c>
      <c r="E1681" s="14">
        <v>20</v>
      </c>
      <c r="F1681" s="14">
        <v>10</v>
      </c>
      <c r="G1681" s="14">
        <v>35</v>
      </c>
      <c r="H1681" s="14">
        <v>17</v>
      </c>
      <c r="I1681" s="14" t="str">
        <f t="shared" si="68"/>
        <v>4020103517</v>
      </c>
      <c r="J1681" s="14" t="str">
        <f>IF(COUNTIF($I$5:I1681,I1681)&gt;1,"Doublon","")</f>
        <v/>
      </c>
      <c r="K1681" s="14">
        <v>4</v>
      </c>
      <c r="L1681" s="15">
        <v>3</v>
      </c>
      <c r="M1681" s="14">
        <f t="shared" si="67"/>
        <v>122</v>
      </c>
    </row>
    <row r="1682" spans="1:13" x14ac:dyDescent="0.25">
      <c r="A1682" s="12">
        <v>1678</v>
      </c>
      <c r="B1682" s="12">
        <v>2023</v>
      </c>
      <c r="C1682" s="13">
        <v>45219</v>
      </c>
      <c r="D1682" s="14">
        <v>20</v>
      </c>
      <c r="E1682" s="14">
        <v>40</v>
      </c>
      <c r="F1682" s="14">
        <v>28</v>
      </c>
      <c r="G1682" s="14">
        <v>2</v>
      </c>
      <c r="H1682" s="14">
        <v>45</v>
      </c>
      <c r="I1682" s="14" t="str">
        <f t="shared" si="68"/>
        <v>204028245</v>
      </c>
      <c r="J1682" s="14" t="str">
        <f>IF(COUNTIF($I$5:I1682,I1682)&gt;1,"Doublon","")</f>
        <v/>
      </c>
      <c r="K1682" s="14">
        <v>5</v>
      </c>
      <c r="L1682" s="15">
        <v>1</v>
      </c>
      <c r="M1682" s="14">
        <f t="shared" si="67"/>
        <v>135</v>
      </c>
    </row>
    <row r="1683" spans="1:13" x14ac:dyDescent="0.25">
      <c r="A1683" s="12">
        <v>1679</v>
      </c>
      <c r="B1683" s="12">
        <v>2023</v>
      </c>
      <c r="C1683" s="13">
        <v>45223</v>
      </c>
      <c r="D1683" s="14">
        <v>18</v>
      </c>
      <c r="E1683" s="14">
        <v>16</v>
      </c>
      <c r="F1683" s="14">
        <v>8</v>
      </c>
      <c r="G1683" s="14">
        <v>31</v>
      </c>
      <c r="H1683" s="14">
        <v>34</v>
      </c>
      <c r="I1683" s="14" t="str">
        <f t="shared" si="68"/>
        <v>181683134</v>
      </c>
      <c r="J1683" s="14" t="str">
        <f>IF(COUNTIF($I$5:I1683,I1683)&gt;1,"Doublon","")</f>
        <v/>
      </c>
      <c r="K1683" s="14">
        <v>6</v>
      </c>
      <c r="L1683" s="15">
        <v>9</v>
      </c>
      <c r="M1683" s="14">
        <f t="shared" si="67"/>
        <v>107</v>
      </c>
    </row>
    <row r="1684" spans="1:13" x14ac:dyDescent="0.25">
      <c r="A1684" s="12">
        <v>1680</v>
      </c>
      <c r="B1684" s="12">
        <v>2023</v>
      </c>
      <c r="C1684" s="13">
        <v>45226</v>
      </c>
      <c r="D1684" s="14">
        <v>29</v>
      </c>
      <c r="E1684" s="14">
        <v>33</v>
      </c>
      <c r="F1684" s="14">
        <v>35</v>
      </c>
      <c r="G1684" s="14">
        <v>48</v>
      </c>
      <c r="H1684" s="14">
        <v>49</v>
      </c>
      <c r="I1684" s="14" t="str">
        <f t="shared" si="68"/>
        <v>2933354849</v>
      </c>
      <c r="J1684" s="14" t="str">
        <f>IF(COUNTIF($I$5:I1684,I1684)&gt;1,"Doublon","")</f>
        <v/>
      </c>
      <c r="K1684" s="14">
        <v>3</v>
      </c>
      <c r="L1684" s="15">
        <v>8</v>
      </c>
      <c r="M1684" s="14">
        <f t="shared" si="67"/>
        <v>194</v>
      </c>
    </row>
    <row r="1685" spans="1:13" x14ac:dyDescent="0.25">
      <c r="A1685" s="12">
        <v>1681</v>
      </c>
      <c r="I1685" s="14" t="str">
        <f t="shared" si="68"/>
        <v/>
      </c>
      <c r="J1685" s="14" t="str">
        <f>IF(COUNTIF($I$5:I1685,I1685)&gt;1,"Doublon","")</f>
        <v/>
      </c>
      <c r="L1685" s="15"/>
      <c r="M1685" s="14">
        <f t="shared" si="67"/>
        <v>0</v>
      </c>
    </row>
    <row r="1686" spans="1:13" x14ac:dyDescent="0.25">
      <c r="A1686" s="12">
        <v>1682</v>
      </c>
      <c r="I1686" s="14" t="str">
        <f t="shared" si="68"/>
        <v/>
      </c>
      <c r="J1686" s="14" t="str">
        <f>IF(COUNTIF($I$5:I1686,I1686)&gt;1,"Doublon","")</f>
        <v>Doublon</v>
      </c>
      <c r="L1686" s="15"/>
      <c r="M1686" s="14">
        <f t="shared" si="67"/>
        <v>0</v>
      </c>
    </row>
    <row r="1687" spans="1:13" x14ac:dyDescent="0.25">
      <c r="A1687" s="12">
        <v>1683</v>
      </c>
      <c r="I1687" s="14" t="str">
        <f t="shared" si="68"/>
        <v/>
      </c>
      <c r="J1687" s="14" t="str">
        <f>IF(COUNTIF($I$5:I1687,I1687)&gt;1,"Doublon","")</f>
        <v>Doublon</v>
      </c>
      <c r="L1687" s="15"/>
      <c r="M1687" s="14">
        <f t="shared" si="67"/>
        <v>0</v>
      </c>
    </row>
    <row r="1688" spans="1:13" x14ac:dyDescent="0.25">
      <c r="A1688" s="12">
        <v>1684</v>
      </c>
      <c r="I1688" s="14" t="str">
        <f t="shared" si="68"/>
        <v/>
      </c>
      <c r="J1688" s="14" t="str">
        <f>IF(COUNTIF($I$5:I1688,I1688)&gt;1,"Doublon","")</f>
        <v>Doublon</v>
      </c>
      <c r="L1688" s="15"/>
      <c r="M1688" s="14">
        <f t="shared" si="67"/>
        <v>0</v>
      </c>
    </row>
    <row r="1689" spans="1:13" x14ac:dyDescent="0.25">
      <c r="A1689" s="12">
        <v>1685</v>
      </c>
      <c r="I1689" s="14" t="str">
        <f t="shared" si="68"/>
        <v/>
      </c>
      <c r="J1689" s="14" t="str">
        <f>IF(COUNTIF($I$5:I1689,I1689)&gt;1,"Doublon","")</f>
        <v>Doublon</v>
      </c>
      <c r="L1689" s="15"/>
      <c r="M1689" s="14">
        <f t="shared" si="67"/>
        <v>0</v>
      </c>
    </row>
    <row r="1690" spans="1:13" x14ac:dyDescent="0.25">
      <c r="A1690" s="12">
        <v>1686</v>
      </c>
      <c r="I1690" s="14" t="str">
        <f t="shared" si="68"/>
        <v/>
      </c>
      <c r="J1690" s="14" t="str">
        <f>IF(COUNTIF($I$5:I1690,I1690)&gt;1,"Doublon","")</f>
        <v>Doublon</v>
      </c>
      <c r="L1690" s="15"/>
      <c r="M1690" s="14">
        <f t="shared" si="67"/>
        <v>0</v>
      </c>
    </row>
    <row r="1691" spans="1:13" x14ac:dyDescent="0.25">
      <c r="A1691" s="12">
        <v>1687</v>
      </c>
      <c r="I1691" s="14" t="str">
        <f t="shared" si="68"/>
        <v/>
      </c>
      <c r="J1691" s="14" t="str">
        <f>IF(COUNTIF($I$5:I1691,I1691)&gt;1,"Doublon","")</f>
        <v>Doublon</v>
      </c>
      <c r="L1691" s="15"/>
      <c r="M1691" s="14">
        <f t="shared" si="67"/>
        <v>0</v>
      </c>
    </row>
    <row r="1692" spans="1:13" x14ac:dyDescent="0.25">
      <c r="A1692" s="12">
        <v>1688</v>
      </c>
      <c r="I1692" s="14" t="str">
        <f t="shared" si="68"/>
        <v/>
      </c>
      <c r="J1692" s="14" t="str">
        <f>IF(COUNTIF($I$5:I1692,I1692)&gt;1,"Doublon","")</f>
        <v>Doublon</v>
      </c>
      <c r="L1692" s="15"/>
      <c r="M1692" s="14">
        <f t="shared" si="67"/>
        <v>0</v>
      </c>
    </row>
    <row r="1693" spans="1:13" x14ac:dyDescent="0.25">
      <c r="A1693" s="12">
        <v>1689</v>
      </c>
      <c r="I1693" s="14" t="str">
        <f t="shared" si="68"/>
        <v/>
      </c>
      <c r="J1693" s="14" t="str">
        <f>IF(COUNTIF($I$5:I1693,I1693)&gt;1,"Doublon","")</f>
        <v>Doublon</v>
      </c>
      <c r="L1693" s="15"/>
      <c r="M1693" s="14">
        <f t="shared" si="67"/>
        <v>0</v>
      </c>
    </row>
    <row r="1694" spans="1:13" x14ac:dyDescent="0.25">
      <c r="A1694" s="12">
        <v>1690</v>
      </c>
      <c r="I1694" s="14" t="str">
        <f t="shared" si="68"/>
        <v/>
      </c>
      <c r="J1694" s="14" t="str">
        <f>IF(COUNTIF($I$5:I1694,I1694)&gt;1,"Doublon","")</f>
        <v>Doublon</v>
      </c>
      <c r="L1694" s="15"/>
      <c r="M1694" s="14">
        <f t="shared" ref="M1694:M1706" si="69">D1694+E1694+F1694+G1694+H1694</f>
        <v>0</v>
      </c>
    </row>
    <row r="1695" spans="1:13" x14ac:dyDescent="0.25">
      <c r="A1695" s="12">
        <v>1691</v>
      </c>
      <c r="I1695" s="14" t="str">
        <f t="shared" si="68"/>
        <v/>
      </c>
      <c r="J1695" s="14" t="str">
        <f>IF(COUNTIF($I$5:I1695,I1695)&gt;1,"Doublon","")</f>
        <v>Doublon</v>
      </c>
      <c r="L1695" s="15"/>
      <c r="M1695" s="14">
        <f t="shared" si="69"/>
        <v>0</v>
      </c>
    </row>
    <row r="1696" spans="1:13" x14ac:dyDescent="0.25">
      <c r="A1696" s="12">
        <v>1692</v>
      </c>
      <c r="I1696" s="14" t="str">
        <f t="shared" si="68"/>
        <v/>
      </c>
      <c r="J1696" s="14" t="str">
        <f>IF(COUNTIF($I$5:I1696,I1696)&gt;1,"Doublon","")</f>
        <v>Doublon</v>
      </c>
      <c r="L1696" s="15"/>
      <c r="M1696" s="14">
        <f t="shared" si="69"/>
        <v>0</v>
      </c>
    </row>
    <row r="1697" spans="1:13" x14ac:dyDescent="0.25">
      <c r="A1697" s="12">
        <v>1693</v>
      </c>
      <c r="I1697" s="14" t="str">
        <f t="shared" si="68"/>
        <v/>
      </c>
      <c r="J1697" s="14" t="str">
        <f>IF(COUNTIF($I$5:I1697,I1697)&gt;1,"Doublon","")</f>
        <v>Doublon</v>
      </c>
      <c r="L1697" s="15"/>
      <c r="M1697" s="14">
        <f t="shared" si="69"/>
        <v>0</v>
      </c>
    </row>
    <row r="1698" spans="1:13" x14ac:dyDescent="0.25">
      <c r="A1698" s="12">
        <v>1694</v>
      </c>
      <c r="I1698" s="14" t="str">
        <f t="shared" si="68"/>
        <v/>
      </c>
      <c r="J1698" s="14" t="str">
        <f>IF(COUNTIF($I$5:I1698,I1698)&gt;1,"Doublon","")</f>
        <v>Doublon</v>
      </c>
      <c r="L1698" s="15"/>
      <c r="M1698" s="14">
        <f t="shared" si="69"/>
        <v>0</v>
      </c>
    </row>
    <row r="1699" spans="1:13" x14ac:dyDescent="0.25">
      <c r="A1699" s="12">
        <v>1695</v>
      </c>
      <c r="I1699" s="14" t="str">
        <f t="shared" si="68"/>
        <v/>
      </c>
      <c r="J1699" s="14" t="str">
        <f>IF(COUNTIF($I$5:I1699,I1699)&gt;1,"Doublon","")</f>
        <v>Doublon</v>
      </c>
      <c r="L1699" s="15"/>
      <c r="M1699" s="14">
        <f t="shared" si="69"/>
        <v>0</v>
      </c>
    </row>
    <row r="1700" spans="1:13" x14ac:dyDescent="0.25">
      <c r="A1700" s="12">
        <v>1696</v>
      </c>
      <c r="I1700" s="14" t="str">
        <f t="shared" si="68"/>
        <v/>
      </c>
      <c r="J1700" s="14" t="str">
        <f>IF(COUNTIF($I$5:I1700,I1700)&gt;1,"Doublon","")</f>
        <v>Doublon</v>
      </c>
      <c r="L1700" s="15"/>
      <c r="M1700" s="14">
        <f t="shared" si="69"/>
        <v>0</v>
      </c>
    </row>
    <row r="1701" spans="1:13" x14ac:dyDescent="0.25">
      <c r="A1701" s="12">
        <v>1697</v>
      </c>
      <c r="I1701" s="14" t="str">
        <f t="shared" si="68"/>
        <v/>
      </c>
      <c r="J1701" s="14" t="str">
        <f>IF(COUNTIF($I$5:I1701,I1701)&gt;1,"Doublon","")</f>
        <v>Doublon</v>
      </c>
      <c r="L1701" s="15"/>
      <c r="M1701" s="14">
        <f t="shared" si="69"/>
        <v>0</v>
      </c>
    </row>
    <row r="1702" spans="1:13" x14ac:dyDescent="0.25">
      <c r="A1702" s="12">
        <v>1698</v>
      </c>
      <c r="I1702" s="14" t="str">
        <f t="shared" si="68"/>
        <v/>
      </c>
      <c r="J1702" s="14" t="str">
        <f>IF(COUNTIF($I$5:I1702,I1702)&gt;1,"Doublon","")</f>
        <v>Doublon</v>
      </c>
      <c r="L1702" s="15"/>
      <c r="M1702" s="14">
        <f t="shared" si="69"/>
        <v>0</v>
      </c>
    </row>
    <row r="1703" spans="1:13" x14ac:dyDescent="0.25">
      <c r="A1703" s="12">
        <v>1699</v>
      </c>
      <c r="I1703" s="14" t="str">
        <f t="shared" si="68"/>
        <v/>
      </c>
      <c r="J1703" s="14" t="str">
        <f>IF(COUNTIF($I$5:I1703,I1703)&gt;1,"Doublon","")</f>
        <v>Doublon</v>
      </c>
      <c r="L1703" s="15"/>
      <c r="M1703" s="14">
        <f t="shared" si="69"/>
        <v>0</v>
      </c>
    </row>
    <row r="1704" spans="1:13" x14ac:dyDescent="0.25">
      <c r="A1704" s="12">
        <v>1700</v>
      </c>
      <c r="I1704" s="14" t="str">
        <f t="shared" si="68"/>
        <v/>
      </c>
      <c r="J1704" s="14" t="str">
        <f>IF(COUNTIF($I$5:I1704,I1704)&gt;1,"Doublon","")</f>
        <v>Doublon</v>
      </c>
      <c r="L1704" s="15"/>
      <c r="M1704" s="14">
        <f t="shared" si="69"/>
        <v>0</v>
      </c>
    </row>
    <row r="1705" spans="1:13" x14ac:dyDescent="0.25">
      <c r="A1705" s="12">
        <v>1701</v>
      </c>
      <c r="I1705" s="14" t="str">
        <f t="shared" si="68"/>
        <v/>
      </c>
      <c r="J1705" s="14" t="str">
        <f>IF(COUNTIF($I$5:I1705,I1705)&gt;1,"Doublon","")</f>
        <v>Doublon</v>
      </c>
      <c r="L1705" s="15"/>
      <c r="M1705" s="14">
        <f t="shared" si="69"/>
        <v>0</v>
      </c>
    </row>
    <row r="1706" spans="1:13" x14ac:dyDescent="0.25">
      <c r="A1706" s="12">
        <v>1702</v>
      </c>
      <c r="I1706" s="14" t="str">
        <f t="shared" si="68"/>
        <v/>
      </c>
      <c r="J1706" s="14" t="str">
        <f>IF(COUNTIF($I$5:I1706,I1706)&gt;1,"Doublon","")</f>
        <v>Doublon</v>
      </c>
      <c r="L1706" s="15"/>
      <c r="M1706" s="14">
        <f t="shared" si="69"/>
        <v>0</v>
      </c>
    </row>
    <row r="1707" spans="1:13" x14ac:dyDescent="0.25">
      <c r="I1707" s="14" t="str">
        <f t="shared" si="68"/>
        <v/>
      </c>
      <c r="J1707" s="14" t="str">
        <f>IF(COUNTIF($I$5:I1707,I1707)&gt;1,"Doublon","")</f>
        <v>Doublon</v>
      </c>
      <c r="L1707" s="15"/>
      <c r="M1707" s="14"/>
    </row>
    <row r="1708" spans="1:13" x14ac:dyDescent="0.25">
      <c r="I1708" s="14" t="str">
        <f t="shared" si="68"/>
        <v/>
      </c>
      <c r="J1708" s="14" t="str">
        <f>IF(COUNTIF($I$5:I1708,I1708)&gt;1,"Doublon","")</f>
        <v>Doublon</v>
      </c>
      <c r="L1708" s="15"/>
      <c r="M1708" s="14"/>
    </row>
    <row r="1709" spans="1:13" x14ac:dyDescent="0.25">
      <c r="I1709" s="14" t="str">
        <f t="shared" si="68"/>
        <v/>
      </c>
      <c r="J1709" s="14" t="str">
        <f>IF(COUNTIF($I$5:I1709,I1709)&gt;1,"Doublon","")</f>
        <v>Doublon</v>
      </c>
      <c r="L1709" s="15"/>
      <c r="M1709" s="14"/>
    </row>
    <row r="1710" spans="1:13" x14ac:dyDescent="0.25">
      <c r="I1710" s="14" t="str">
        <f t="shared" si="68"/>
        <v/>
      </c>
      <c r="J1710" s="14" t="str">
        <f>IF(COUNTIF($I$5:I1710,I1710)&gt;1,"Doublon","")</f>
        <v>Doublon</v>
      </c>
      <c r="L1710" s="15"/>
      <c r="M1710" s="14"/>
    </row>
    <row r="1711" spans="1:13" x14ac:dyDescent="0.25">
      <c r="I1711" s="14" t="str">
        <f t="shared" si="68"/>
        <v/>
      </c>
      <c r="J1711" s="14" t="str">
        <f>IF(COUNTIF($I$5:I1711,I1711)&gt;1,"Doublon","")</f>
        <v>Doublon</v>
      </c>
      <c r="L1711" s="15"/>
      <c r="M1711" s="14"/>
    </row>
    <row r="1712" spans="1:13" x14ac:dyDescent="0.25">
      <c r="I1712" s="14" t="str">
        <f t="shared" si="68"/>
        <v/>
      </c>
      <c r="J1712" s="14" t="str">
        <f>IF(COUNTIF($I$5:I1712,I1712)&gt;1,"Doublon","")</f>
        <v>Doublon</v>
      </c>
      <c r="L1712" s="15"/>
      <c r="M1712" s="14"/>
    </row>
    <row r="1713" spans="9:13" x14ac:dyDescent="0.25">
      <c r="I1713" s="14" t="str">
        <f t="shared" si="68"/>
        <v/>
      </c>
      <c r="J1713" s="14" t="str">
        <f>IF(COUNTIF($I$5:I1713,I1713)&gt;1,"Doublon","")</f>
        <v>Doublon</v>
      </c>
      <c r="L1713" s="15"/>
      <c r="M1713" s="14"/>
    </row>
    <row r="1714" spans="9:13" x14ac:dyDescent="0.25">
      <c r="I1714" s="14" t="str">
        <f t="shared" si="68"/>
        <v/>
      </c>
      <c r="J1714" s="14" t="str">
        <f>IF(COUNTIF($I$5:I1714,I1714)&gt;1,"Doublon","")</f>
        <v>Doublon</v>
      </c>
      <c r="L1714" s="15"/>
      <c r="M1714" s="14"/>
    </row>
    <row r="1715" spans="9:13" x14ac:dyDescent="0.25">
      <c r="I1715" s="14" t="str">
        <f t="shared" si="68"/>
        <v/>
      </c>
      <c r="J1715" s="14" t="str">
        <f>IF(COUNTIF($I$5:I1715,I1715)&gt;1,"Doublon","")</f>
        <v>Doublon</v>
      </c>
      <c r="L1715" s="15"/>
      <c r="M1715" s="14"/>
    </row>
    <row r="1716" spans="9:13" x14ac:dyDescent="0.25">
      <c r="I1716" s="14" t="str">
        <f t="shared" si="68"/>
        <v/>
      </c>
      <c r="J1716" s="14" t="str">
        <f>IF(COUNTIF($I$5:I1716,I1716)&gt;1,"Doublon","")</f>
        <v>Doublon</v>
      </c>
      <c r="L1716" s="15"/>
      <c r="M1716" s="14"/>
    </row>
    <row r="1717" spans="9:13" x14ac:dyDescent="0.25">
      <c r="I1717" s="14" t="str">
        <f t="shared" si="68"/>
        <v/>
      </c>
      <c r="J1717" s="14" t="str">
        <f>IF(COUNTIF($I$5:I1717,I1717)&gt;1,"Doublon","")</f>
        <v>Doublon</v>
      </c>
      <c r="L1717" s="15"/>
      <c r="M1717" s="14"/>
    </row>
    <row r="1718" spans="9:13" x14ac:dyDescent="0.25">
      <c r="I1718" s="14" t="str">
        <f t="shared" si="68"/>
        <v/>
      </c>
      <c r="J1718" s="14" t="str">
        <f>IF(COUNTIF($I$5:I1718,I1718)&gt;1,"Doublon","")</f>
        <v>Doublon</v>
      </c>
      <c r="L1718" s="15"/>
      <c r="M1718" s="14"/>
    </row>
    <row r="1719" spans="9:13" x14ac:dyDescent="0.25">
      <c r="I1719" s="14" t="str">
        <f t="shared" si="68"/>
        <v/>
      </c>
      <c r="J1719" s="14" t="str">
        <f>IF(COUNTIF($I$5:I1719,I1719)&gt;1,"Doublon","")</f>
        <v>Doublon</v>
      </c>
      <c r="L1719" s="15"/>
      <c r="M1719" s="14"/>
    </row>
    <row r="1720" spans="9:13" x14ac:dyDescent="0.25">
      <c r="I1720" s="14" t="str">
        <f t="shared" si="68"/>
        <v/>
      </c>
      <c r="J1720" s="14" t="str">
        <f>IF(COUNTIF($I$5:I1720,I1720)&gt;1,"Doublon","")</f>
        <v>Doublon</v>
      </c>
      <c r="L1720" s="15"/>
      <c r="M1720" s="14"/>
    </row>
    <row r="1721" spans="9:13" x14ac:dyDescent="0.25">
      <c r="I1721" s="14" t="str">
        <f t="shared" si="68"/>
        <v/>
      </c>
      <c r="J1721" s="14" t="str">
        <f>IF(COUNTIF($I$5:I1721,I1721)&gt;1,"Doublon","")</f>
        <v>Doublon</v>
      </c>
      <c r="L1721" s="15"/>
      <c r="M1721" s="14"/>
    </row>
    <row r="1722" spans="9:13" x14ac:dyDescent="0.25">
      <c r="I1722" s="14" t="str">
        <f t="shared" si="68"/>
        <v/>
      </c>
      <c r="J1722" s="14" t="str">
        <f>IF(COUNTIF($I$5:I1722,I1722)&gt;1,"Doublon","")</f>
        <v>Doublon</v>
      </c>
      <c r="L1722" s="15"/>
      <c r="M1722" s="14"/>
    </row>
    <row r="1723" spans="9:13" x14ac:dyDescent="0.25">
      <c r="I1723" s="14" t="str">
        <f t="shared" si="68"/>
        <v/>
      </c>
      <c r="J1723" s="14" t="str">
        <f>IF(COUNTIF($I$5:I1723,I1723)&gt;1,"Doublon","")</f>
        <v>Doublon</v>
      </c>
      <c r="L1723" s="15"/>
      <c r="M1723" s="14"/>
    </row>
    <row r="1724" spans="9:13" x14ac:dyDescent="0.25">
      <c r="I1724" s="14" t="str">
        <f t="shared" si="68"/>
        <v/>
      </c>
      <c r="J1724" s="14" t="str">
        <f>IF(COUNTIF($I$5:I1724,I1724)&gt;1,"Doublon","")</f>
        <v>Doublon</v>
      </c>
      <c r="L1724" s="15"/>
      <c r="M1724" s="14"/>
    </row>
    <row r="1725" spans="9:13" x14ac:dyDescent="0.25">
      <c r="I1725" s="14" t="str">
        <f t="shared" si="68"/>
        <v/>
      </c>
      <c r="J1725" s="14" t="str">
        <f>IF(COUNTIF($I$5:I1725,I1725)&gt;1,"Doublon","")</f>
        <v>Doublon</v>
      </c>
      <c r="L1725" s="15"/>
      <c r="M1725" s="14"/>
    </row>
    <row r="1726" spans="9:13" x14ac:dyDescent="0.25">
      <c r="I1726" s="14" t="str">
        <f t="shared" si="68"/>
        <v/>
      </c>
      <c r="J1726" s="14" t="str">
        <f>IF(COUNTIF($I$5:I1726,I1726)&gt;1,"Doublon","")</f>
        <v>Doublon</v>
      </c>
      <c r="L1726" s="15"/>
      <c r="M1726" s="14"/>
    </row>
    <row r="1727" spans="9:13" x14ac:dyDescent="0.25">
      <c r="I1727" s="14" t="str">
        <f t="shared" si="68"/>
        <v/>
      </c>
      <c r="J1727" s="14" t="str">
        <f>IF(COUNTIF($I$5:I1727,I1727)&gt;1,"Doublon","")</f>
        <v>Doublon</v>
      </c>
      <c r="L1727" s="15"/>
      <c r="M1727" s="14"/>
    </row>
    <row r="1728" spans="9:13" x14ac:dyDescent="0.25">
      <c r="I1728" s="14" t="str">
        <f t="shared" si="68"/>
        <v/>
      </c>
      <c r="J1728" s="14" t="str">
        <f>IF(COUNTIF($I$5:I1728,I1728)&gt;1,"Doublon","")</f>
        <v>Doublon</v>
      </c>
      <c r="L1728" s="15"/>
      <c r="M1728" s="14"/>
    </row>
    <row r="1729" spans="9:13" x14ac:dyDescent="0.25">
      <c r="I1729" s="14" t="str">
        <f t="shared" si="68"/>
        <v/>
      </c>
      <c r="J1729" s="14" t="str">
        <f>IF(COUNTIF($I$5:I1729,I1729)&gt;1,"Doublon","")</f>
        <v>Doublon</v>
      </c>
      <c r="L1729" s="15"/>
      <c r="M1729" s="14"/>
    </row>
    <row r="1730" spans="9:13" x14ac:dyDescent="0.25">
      <c r="I1730" s="14" t="str">
        <f t="shared" si="68"/>
        <v/>
      </c>
      <c r="J1730" s="14" t="str">
        <f>IF(COUNTIF($I$5:I1730,I1730)&gt;1,"Doublon","")</f>
        <v>Doublon</v>
      </c>
      <c r="L1730" s="15"/>
      <c r="M1730" s="14"/>
    </row>
    <row r="1731" spans="9:13" x14ac:dyDescent="0.25">
      <c r="I1731" s="14" t="str">
        <f t="shared" si="68"/>
        <v/>
      </c>
      <c r="J1731" s="14" t="str">
        <f>IF(COUNTIF($I$5:I1731,I1731)&gt;1,"Doublon","")</f>
        <v>Doublon</v>
      </c>
      <c r="L1731" s="15"/>
      <c r="M1731" s="14"/>
    </row>
    <row r="1732" spans="9:13" x14ac:dyDescent="0.25">
      <c r="I1732" s="14" t="str">
        <f t="shared" si="68"/>
        <v/>
      </c>
      <c r="J1732" s="14" t="str">
        <f>IF(COUNTIF($I$5:I1732,I1732)&gt;1,"Doublon","")</f>
        <v>Doublon</v>
      </c>
      <c r="L1732" s="15"/>
      <c r="M1732" s="14"/>
    </row>
    <row r="1733" spans="9:13" x14ac:dyDescent="0.25">
      <c r="I1733" s="14" t="str">
        <f t="shared" si="68"/>
        <v/>
      </c>
      <c r="J1733" s="14" t="str">
        <f>IF(COUNTIF($I$5:I1733,I1733)&gt;1,"Doublon","")</f>
        <v>Doublon</v>
      </c>
      <c r="L1733" s="15"/>
      <c r="M1733" s="14"/>
    </row>
    <row r="1734" spans="9:13" x14ac:dyDescent="0.25">
      <c r="I1734" s="14" t="str">
        <f t="shared" ref="I1734:I1797" si="70">D1734&amp;E1734&amp;F1734&amp;G1734&amp;H1734</f>
        <v/>
      </c>
      <c r="J1734" s="14" t="str">
        <f>IF(COUNTIF($I$5:I1734,I1734)&gt;1,"Doublon","")</f>
        <v>Doublon</v>
      </c>
      <c r="L1734" s="15"/>
      <c r="M1734" s="14"/>
    </row>
    <row r="1735" spans="9:13" x14ac:dyDescent="0.25">
      <c r="I1735" s="14" t="str">
        <f t="shared" si="70"/>
        <v/>
      </c>
      <c r="J1735" s="14" t="str">
        <f>IF(COUNTIF($I$5:I1735,I1735)&gt;1,"Doublon","")</f>
        <v>Doublon</v>
      </c>
      <c r="L1735" s="15"/>
      <c r="M1735" s="14"/>
    </row>
    <row r="1736" spans="9:13" x14ac:dyDescent="0.25">
      <c r="I1736" s="14" t="str">
        <f t="shared" si="70"/>
        <v/>
      </c>
      <c r="J1736" s="14" t="str">
        <f>IF(COUNTIF($I$5:I1736,I1736)&gt;1,"Doublon","")</f>
        <v>Doublon</v>
      </c>
      <c r="L1736" s="15"/>
      <c r="M1736" s="14"/>
    </row>
    <row r="1737" spans="9:13" x14ac:dyDescent="0.25">
      <c r="I1737" s="14" t="str">
        <f t="shared" si="70"/>
        <v/>
      </c>
      <c r="J1737" s="14" t="str">
        <f>IF(COUNTIF($I$5:I1737,I1737)&gt;1,"Doublon","")</f>
        <v>Doublon</v>
      </c>
      <c r="L1737" s="15"/>
      <c r="M1737" s="14"/>
    </row>
    <row r="1738" spans="9:13" x14ac:dyDescent="0.25">
      <c r="I1738" s="14" t="str">
        <f t="shared" si="70"/>
        <v/>
      </c>
      <c r="J1738" s="14" t="str">
        <f>IF(COUNTIF($I$5:I1738,I1738)&gt;1,"Doublon","")</f>
        <v>Doublon</v>
      </c>
      <c r="L1738" s="15"/>
      <c r="M1738" s="14"/>
    </row>
    <row r="1739" spans="9:13" x14ac:dyDescent="0.25">
      <c r="I1739" s="14" t="str">
        <f t="shared" si="70"/>
        <v/>
      </c>
      <c r="J1739" s="14" t="str">
        <f>IF(COUNTIF($I$5:I1739,I1739)&gt;1,"Doublon","")</f>
        <v>Doublon</v>
      </c>
      <c r="L1739" s="15"/>
      <c r="M1739" s="14"/>
    </row>
    <row r="1740" spans="9:13" x14ac:dyDescent="0.25">
      <c r="I1740" s="14" t="str">
        <f t="shared" si="70"/>
        <v/>
      </c>
      <c r="J1740" s="14" t="str">
        <f>IF(COUNTIF($I$5:I1740,I1740)&gt;1,"Doublon","")</f>
        <v>Doublon</v>
      </c>
      <c r="L1740" s="15"/>
      <c r="M1740" s="14"/>
    </row>
    <row r="1741" spans="9:13" x14ac:dyDescent="0.25">
      <c r="I1741" s="14" t="str">
        <f t="shared" si="70"/>
        <v/>
      </c>
      <c r="J1741" s="14" t="str">
        <f>IF(COUNTIF($I$5:I1741,I1741)&gt;1,"Doublon","")</f>
        <v>Doublon</v>
      </c>
      <c r="L1741" s="15"/>
      <c r="M1741" s="14"/>
    </row>
    <row r="1742" spans="9:13" x14ac:dyDescent="0.25">
      <c r="I1742" s="14" t="str">
        <f t="shared" si="70"/>
        <v/>
      </c>
      <c r="J1742" s="14" t="str">
        <f>IF(COUNTIF($I$5:I1742,I1742)&gt;1,"Doublon","")</f>
        <v>Doublon</v>
      </c>
      <c r="L1742" s="15"/>
      <c r="M1742" s="14"/>
    </row>
    <row r="1743" spans="9:13" x14ac:dyDescent="0.25">
      <c r="I1743" s="14" t="str">
        <f t="shared" si="70"/>
        <v/>
      </c>
      <c r="J1743" s="14" t="str">
        <f>IF(COUNTIF($I$5:I1743,I1743)&gt;1,"Doublon","")</f>
        <v>Doublon</v>
      </c>
      <c r="L1743" s="15"/>
      <c r="M1743" s="14"/>
    </row>
    <row r="1744" spans="9:13" x14ac:dyDescent="0.25">
      <c r="I1744" s="14" t="str">
        <f t="shared" si="70"/>
        <v/>
      </c>
      <c r="J1744" s="14" t="str">
        <f>IF(COUNTIF($I$5:I1744,I1744)&gt;1,"Doublon","")</f>
        <v>Doublon</v>
      </c>
      <c r="L1744" s="15"/>
      <c r="M1744" s="14"/>
    </row>
    <row r="1745" spans="9:13" x14ac:dyDescent="0.25">
      <c r="I1745" s="14" t="str">
        <f t="shared" si="70"/>
        <v/>
      </c>
      <c r="J1745" s="14" t="str">
        <f>IF(COUNTIF($I$5:I1745,I1745)&gt;1,"Doublon","")</f>
        <v>Doublon</v>
      </c>
      <c r="L1745" s="15"/>
      <c r="M1745" s="14"/>
    </row>
    <row r="1746" spans="9:13" x14ac:dyDescent="0.25">
      <c r="I1746" s="14" t="str">
        <f t="shared" si="70"/>
        <v/>
      </c>
      <c r="J1746" s="14" t="str">
        <f>IF(COUNTIF($I$5:I1746,I1746)&gt;1,"Doublon","")</f>
        <v>Doublon</v>
      </c>
      <c r="L1746" s="15"/>
      <c r="M1746" s="14"/>
    </row>
    <row r="1747" spans="9:13" x14ac:dyDescent="0.25">
      <c r="I1747" s="14" t="str">
        <f t="shared" si="70"/>
        <v/>
      </c>
      <c r="J1747" s="14" t="str">
        <f>IF(COUNTIF($I$5:I1747,I1747)&gt;1,"Doublon","")</f>
        <v>Doublon</v>
      </c>
      <c r="L1747" s="15"/>
      <c r="M1747" s="14"/>
    </row>
    <row r="1748" spans="9:13" x14ac:dyDescent="0.25">
      <c r="I1748" s="14" t="str">
        <f t="shared" si="70"/>
        <v/>
      </c>
      <c r="J1748" s="14" t="str">
        <f>IF(COUNTIF($I$5:I1748,I1748)&gt;1,"Doublon","")</f>
        <v>Doublon</v>
      </c>
      <c r="L1748" s="15"/>
      <c r="M1748" s="14"/>
    </row>
    <row r="1749" spans="9:13" x14ac:dyDescent="0.25">
      <c r="I1749" s="14" t="str">
        <f t="shared" si="70"/>
        <v/>
      </c>
      <c r="J1749" s="14" t="str">
        <f>IF(COUNTIF($I$5:I1749,I1749)&gt;1,"Doublon","")</f>
        <v>Doublon</v>
      </c>
      <c r="L1749" s="15"/>
      <c r="M1749" s="14"/>
    </row>
    <row r="1750" spans="9:13" x14ac:dyDescent="0.25">
      <c r="I1750" s="14" t="str">
        <f t="shared" si="70"/>
        <v/>
      </c>
      <c r="J1750" s="14" t="str">
        <f>IF(COUNTIF($I$5:I1750,I1750)&gt;1,"Doublon","")</f>
        <v>Doublon</v>
      </c>
      <c r="L1750" s="15"/>
      <c r="M1750" s="14"/>
    </row>
    <row r="1751" spans="9:13" x14ac:dyDescent="0.25">
      <c r="I1751" s="14" t="str">
        <f t="shared" si="70"/>
        <v/>
      </c>
      <c r="J1751" s="14" t="str">
        <f>IF(COUNTIF($I$5:I1751,I1751)&gt;1,"Doublon","")</f>
        <v>Doublon</v>
      </c>
      <c r="L1751" s="15"/>
      <c r="M1751" s="14"/>
    </row>
    <row r="1752" spans="9:13" x14ac:dyDescent="0.25">
      <c r="I1752" s="14" t="str">
        <f t="shared" si="70"/>
        <v/>
      </c>
      <c r="J1752" s="14" t="str">
        <f>IF(COUNTIF($I$5:I1752,I1752)&gt;1,"Doublon","")</f>
        <v>Doublon</v>
      </c>
      <c r="L1752" s="15"/>
      <c r="M1752" s="14"/>
    </row>
    <row r="1753" spans="9:13" x14ac:dyDescent="0.25">
      <c r="I1753" s="14" t="str">
        <f t="shared" si="70"/>
        <v/>
      </c>
      <c r="J1753" s="14" t="str">
        <f>IF(COUNTIF($I$5:I1753,I1753)&gt;1,"Doublon","")</f>
        <v>Doublon</v>
      </c>
      <c r="L1753" s="15"/>
      <c r="M1753" s="14"/>
    </row>
    <row r="1754" spans="9:13" x14ac:dyDescent="0.25">
      <c r="I1754" s="14" t="str">
        <f t="shared" si="70"/>
        <v/>
      </c>
      <c r="J1754" s="14" t="str">
        <f>IF(COUNTIF($I$5:I1754,I1754)&gt;1,"Doublon","")</f>
        <v>Doublon</v>
      </c>
      <c r="L1754" s="15"/>
      <c r="M1754" s="14"/>
    </row>
    <row r="1755" spans="9:13" x14ac:dyDescent="0.25">
      <c r="I1755" s="14" t="str">
        <f t="shared" si="70"/>
        <v/>
      </c>
      <c r="J1755" s="14" t="str">
        <f>IF(COUNTIF($I$5:I1755,I1755)&gt;1,"Doublon","")</f>
        <v>Doublon</v>
      </c>
      <c r="L1755" s="15"/>
      <c r="M1755" s="14"/>
    </row>
    <row r="1756" spans="9:13" x14ac:dyDescent="0.25">
      <c r="I1756" s="14" t="str">
        <f t="shared" si="70"/>
        <v/>
      </c>
      <c r="J1756" s="14" t="str">
        <f>IF(COUNTIF($I$5:I1756,I1756)&gt;1,"Doublon","")</f>
        <v>Doublon</v>
      </c>
      <c r="L1756" s="15"/>
      <c r="M1756" s="14"/>
    </row>
    <row r="1757" spans="9:13" x14ac:dyDescent="0.25">
      <c r="I1757" s="14" t="str">
        <f t="shared" si="70"/>
        <v/>
      </c>
      <c r="J1757" s="14" t="str">
        <f>IF(COUNTIF($I$5:I1757,I1757)&gt;1,"Doublon","")</f>
        <v>Doublon</v>
      </c>
      <c r="L1757" s="15"/>
      <c r="M1757" s="14"/>
    </row>
    <row r="1758" spans="9:13" x14ac:dyDescent="0.25">
      <c r="I1758" s="14" t="str">
        <f t="shared" si="70"/>
        <v/>
      </c>
      <c r="J1758" s="14" t="str">
        <f>IF(COUNTIF($I$5:I1758,I1758)&gt;1,"Doublon","")</f>
        <v>Doublon</v>
      </c>
      <c r="L1758" s="15"/>
      <c r="M1758" s="14"/>
    </row>
    <row r="1759" spans="9:13" x14ac:dyDescent="0.25">
      <c r="I1759" s="14" t="str">
        <f t="shared" si="70"/>
        <v/>
      </c>
      <c r="J1759" s="14" t="str">
        <f>IF(COUNTIF($I$5:I1759,I1759)&gt;1,"Doublon","")</f>
        <v>Doublon</v>
      </c>
      <c r="L1759" s="15"/>
      <c r="M1759" s="14"/>
    </row>
    <row r="1760" spans="9:13" x14ac:dyDescent="0.25">
      <c r="I1760" s="14" t="str">
        <f t="shared" si="70"/>
        <v/>
      </c>
      <c r="J1760" s="14" t="str">
        <f>IF(COUNTIF($I$5:I1760,I1760)&gt;1,"Doublon","")</f>
        <v>Doublon</v>
      </c>
      <c r="L1760" s="15"/>
      <c r="M1760" s="14"/>
    </row>
    <row r="1761" spans="9:13" x14ac:dyDescent="0.25">
      <c r="I1761" s="14" t="str">
        <f t="shared" si="70"/>
        <v/>
      </c>
      <c r="J1761" s="14" t="str">
        <f>IF(COUNTIF($I$5:I1761,I1761)&gt;1,"Doublon","")</f>
        <v>Doublon</v>
      </c>
      <c r="L1761" s="15"/>
      <c r="M1761" s="14"/>
    </row>
    <row r="1762" spans="9:13" x14ac:dyDescent="0.25">
      <c r="I1762" s="14" t="str">
        <f t="shared" si="70"/>
        <v/>
      </c>
      <c r="J1762" s="14" t="str">
        <f>IF(COUNTIF($I$5:I1762,I1762)&gt;1,"Doublon","")</f>
        <v>Doublon</v>
      </c>
      <c r="L1762" s="15"/>
      <c r="M1762" s="14"/>
    </row>
    <row r="1763" spans="9:13" x14ac:dyDescent="0.25">
      <c r="I1763" s="14" t="str">
        <f t="shared" si="70"/>
        <v/>
      </c>
      <c r="J1763" s="14" t="str">
        <f>IF(COUNTIF($I$5:I1763,I1763)&gt;1,"Doublon","")</f>
        <v>Doublon</v>
      </c>
      <c r="L1763" s="15"/>
      <c r="M1763" s="14"/>
    </row>
    <row r="1764" spans="9:13" x14ac:dyDescent="0.25">
      <c r="I1764" s="14" t="str">
        <f t="shared" si="70"/>
        <v/>
      </c>
      <c r="J1764" s="14" t="str">
        <f>IF(COUNTIF($I$5:I1764,I1764)&gt;1,"Doublon","")</f>
        <v>Doublon</v>
      </c>
      <c r="L1764" s="15"/>
      <c r="M1764" s="14"/>
    </row>
    <row r="1765" spans="9:13" x14ac:dyDescent="0.25">
      <c r="I1765" s="14" t="str">
        <f t="shared" si="70"/>
        <v/>
      </c>
      <c r="J1765" s="14" t="str">
        <f>IF(COUNTIF($I$5:I1765,I1765)&gt;1,"Doublon","")</f>
        <v>Doublon</v>
      </c>
      <c r="L1765" s="15"/>
      <c r="M1765" s="14"/>
    </row>
    <row r="1766" spans="9:13" x14ac:dyDescent="0.25">
      <c r="I1766" s="14" t="str">
        <f t="shared" si="70"/>
        <v/>
      </c>
      <c r="J1766" s="14" t="str">
        <f>IF(COUNTIF($I$5:I1766,I1766)&gt;1,"Doublon","")</f>
        <v>Doublon</v>
      </c>
      <c r="L1766" s="15"/>
      <c r="M1766" s="14"/>
    </row>
    <row r="1767" spans="9:13" x14ac:dyDescent="0.25">
      <c r="I1767" s="14" t="str">
        <f t="shared" si="70"/>
        <v/>
      </c>
      <c r="J1767" s="14" t="str">
        <f>IF(COUNTIF($I$5:I1767,I1767)&gt;1,"Doublon","")</f>
        <v>Doublon</v>
      </c>
      <c r="L1767" s="15"/>
      <c r="M1767" s="14"/>
    </row>
    <row r="1768" spans="9:13" x14ac:dyDescent="0.25">
      <c r="I1768" s="14" t="str">
        <f t="shared" si="70"/>
        <v/>
      </c>
      <c r="J1768" s="14" t="str">
        <f>IF(COUNTIF($I$5:I1768,I1768)&gt;1,"Doublon","")</f>
        <v>Doublon</v>
      </c>
      <c r="L1768" s="15"/>
      <c r="M1768" s="14"/>
    </row>
    <row r="1769" spans="9:13" x14ac:dyDescent="0.25">
      <c r="I1769" s="14" t="str">
        <f t="shared" si="70"/>
        <v/>
      </c>
      <c r="J1769" s="14" t="str">
        <f>IF(COUNTIF($I$5:I1769,I1769)&gt;1,"Doublon","")</f>
        <v>Doublon</v>
      </c>
      <c r="L1769" s="15"/>
      <c r="M1769" s="14"/>
    </row>
    <row r="1770" spans="9:13" x14ac:dyDescent="0.25">
      <c r="I1770" s="14" t="str">
        <f t="shared" si="70"/>
        <v/>
      </c>
      <c r="J1770" s="14" t="str">
        <f>IF(COUNTIF($I$5:I1770,I1770)&gt;1,"Doublon","")</f>
        <v>Doublon</v>
      </c>
      <c r="L1770" s="15"/>
      <c r="M1770" s="14"/>
    </row>
    <row r="1771" spans="9:13" x14ac:dyDescent="0.25">
      <c r="I1771" s="14" t="str">
        <f t="shared" si="70"/>
        <v/>
      </c>
      <c r="J1771" s="14" t="str">
        <f>IF(COUNTIF($I$5:I1771,I1771)&gt;1,"Doublon","")</f>
        <v>Doublon</v>
      </c>
      <c r="L1771" s="15"/>
      <c r="M1771" s="14"/>
    </row>
    <row r="1772" spans="9:13" x14ac:dyDescent="0.25">
      <c r="I1772" s="14" t="str">
        <f t="shared" si="70"/>
        <v/>
      </c>
      <c r="J1772" s="14" t="str">
        <f>IF(COUNTIF($I$5:I1772,I1772)&gt;1,"Doublon","")</f>
        <v>Doublon</v>
      </c>
      <c r="L1772" s="15"/>
      <c r="M1772" s="14"/>
    </row>
    <row r="1773" spans="9:13" x14ac:dyDescent="0.25">
      <c r="I1773" s="14" t="str">
        <f t="shared" si="70"/>
        <v/>
      </c>
      <c r="J1773" s="14" t="str">
        <f>IF(COUNTIF($I$5:I1773,I1773)&gt;1,"Doublon","")</f>
        <v>Doublon</v>
      </c>
      <c r="L1773" s="15"/>
      <c r="M1773" s="14"/>
    </row>
    <row r="1774" spans="9:13" x14ac:dyDescent="0.25">
      <c r="I1774" s="14" t="str">
        <f t="shared" si="70"/>
        <v/>
      </c>
      <c r="J1774" s="14" t="str">
        <f>IF(COUNTIF($I$5:I1774,I1774)&gt;1,"Doublon","")</f>
        <v>Doublon</v>
      </c>
      <c r="L1774" s="15"/>
      <c r="M1774" s="14"/>
    </row>
    <row r="1775" spans="9:13" x14ac:dyDescent="0.25">
      <c r="I1775" s="14" t="str">
        <f t="shared" si="70"/>
        <v/>
      </c>
      <c r="J1775" s="14" t="str">
        <f>IF(COUNTIF($I$5:I1775,I1775)&gt;1,"Doublon","")</f>
        <v>Doublon</v>
      </c>
      <c r="L1775" s="15"/>
      <c r="M1775" s="14"/>
    </row>
    <row r="1776" spans="9:13" x14ac:dyDescent="0.25">
      <c r="I1776" s="14" t="str">
        <f t="shared" si="70"/>
        <v/>
      </c>
      <c r="J1776" s="14" t="str">
        <f>IF(COUNTIF($I$5:I1776,I1776)&gt;1,"Doublon","")</f>
        <v>Doublon</v>
      </c>
      <c r="L1776" s="15"/>
      <c r="M1776" s="14"/>
    </row>
    <row r="1777" spans="9:13" x14ac:dyDescent="0.25">
      <c r="I1777" s="14" t="str">
        <f t="shared" si="70"/>
        <v/>
      </c>
      <c r="J1777" s="14" t="str">
        <f>IF(COUNTIF($I$5:I1777,I1777)&gt;1,"Doublon","")</f>
        <v>Doublon</v>
      </c>
      <c r="L1777" s="15"/>
      <c r="M1777" s="14"/>
    </row>
    <row r="1778" spans="9:13" x14ac:dyDescent="0.25">
      <c r="I1778" s="14" t="str">
        <f t="shared" si="70"/>
        <v/>
      </c>
      <c r="J1778" s="14" t="str">
        <f>IF(COUNTIF($I$5:I1778,I1778)&gt;1,"Doublon","")</f>
        <v>Doublon</v>
      </c>
      <c r="L1778" s="15"/>
      <c r="M1778" s="14"/>
    </row>
    <row r="1779" spans="9:13" x14ac:dyDescent="0.25">
      <c r="I1779" s="14" t="str">
        <f t="shared" si="70"/>
        <v/>
      </c>
      <c r="J1779" s="14" t="str">
        <f>IF(COUNTIF($I$5:I1779,I1779)&gt;1,"Doublon","")</f>
        <v>Doublon</v>
      </c>
      <c r="L1779" s="15"/>
      <c r="M1779" s="14"/>
    </row>
    <row r="1780" spans="9:13" x14ac:dyDescent="0.25">
      <c r="I1780" s="14" t="str">
        <f t="shared" si="70"/>
        <v/>
      </c>
      <c r="J1780" s="14" t="str">
        <f>IF(COUNTIF($I$5:I1780,I1780)&gt;1,"Doublon","")</f>
        <v>Doublon</v>
      </c>
      <c r="L1780" s="15"/>
      <c r="M1780" s="14"/>
    </row>
    <row r="1781" spans="9:13" x14ac:dyDescent="0.25">
      <c r="I1781" s="14" t="str">
        <f t="shared" si="70"/>
        <v/>
      </c>
      <c r="J1781" s="14" t="str">
        <f>IF(COUNTIF($I$5:I1781,I1781)&gt;1,"Doublon","")</f>
        <v>Doublon</v>
      </c>
      <c r="L1781" s="15"/>
      <c r="M1781" s="14"/>
    </row>
    <row r="1782" spans="9:13" x14ac:dyDescent="0.25">
      <c r="I1782" s="14" t="str">
        <f t="shared" si="70"/>
        <v/>
      </c>
      <c r="J1782" s="14" t="str">
        <f>IF(COUNTIF($I$5:I1782,I1782)&gt;1,"Doublon","")</f>
        <v>Doublon</v>
      </c>
      <c r="L1782" s="15"/>
      <c r="M1782" s="14"/>
    </row>
    <row r="1783" spans="9:13" x14ac:dyDescent="0.25">
      <c r="I1783" s="14" t="str">
        <f t="shared" si="70"/>
        <v/>
      </c>
      <c r="J1783" s="14" t="str">
        <f>IF(COUNTIF($I$5:I1783,I1783)&gt;1,"Doublon","")</f>
        <v>Doublon</v>
      </c>
      <c r="L1783" s="15"/>
      <c r="M1783" s="14"/>
    </row>
    <row r="1784" spans="9:13" x14ac:dyDescent="0.25">
      <c r="I1784" s="14" t="str">
        <f t="shared" si="70"/>
        <v/>
      </c>
      <c r="J1784" s="14" t="str">
        <f>IF(COUNTIF($I$5:I1784,I1784)&gt;1,"Doublon","")</f>
        <v>Doublon</v>
      </c>
      <c r="L1784" s="15"/>
      <c r="M1784" s="14"/>
    </row>
    <row r="1785" spans="9:13" x14ac:dyDescent="0.25">
      <c r="I1785" s="14" t="str">
        <f t="shared" si="70"/>
        <v/>
      </c>
      <c r="J1785" s="14" t="str">
        <f>IF(COUNTIF($I$5:I1785,I1785)&gt;1,"Doublon","")</f>
        <v>Doublon</v>
      </c>
      <c r="L1785" s="15"/>
      <c r="M1785" s="14"/>
    </row>
    <row r="1786" spans="9:13" x14ac:dyDescent="0.25">
      <c r="I1786" s="14" t="str">
        <f t="shared" si="70"/>
        <v/>
      </c>
      <c r="J1786" s="14" t="str">
        <f>IF(COUNTIF($I$5:I1786,I1786)&gt;1,"Doublon","")</f>
        <v>Doublon</v>
      </c>
      <c r="L1786" s="15"/>
      <c r="M1786" s="14"/>
    </row>
    <row r="1787" spans="9:13" x14ac:dyDescent="0.25">
      <c r="I1787" s="14" t="str">
        <f t="shared" si="70"/>
        <v/>
      </c>
      <c r="J1787" s="14" t="str">
        <f>IF(COUNTIF($I$5:I1787,I1787)&gt;1,"Doublon","")</f>
        <v>Doublon</v>
      </c>
      <c r="L1787" s="15"/>
      <c r="M1787" s="14"/>
    </row>
    <row r="1788" spans="9:13" x14ac:dyDescent="0.25">
      <c r="I1788" s="14" t="str">
        <f t="shared" si="70"/>
        <v/>
      </c>
      <c r="J1788" s="14" t="str">
        <f>IF(COUNTIF($I$5:I1788,I1788)&gt;1,"Doublon","")</f>
        <v>Doublon</v>
      </c>
      <c r="L1788" s="15"/>
      <c r="M1788" s="14"/>
    </row>
    <row r="1789" spans="9:13" x14ac:dyDescent="0.25">
      <c r="I1789" s="14" t="str">
        <f t="shared" si="70"/>
        <v/>
      </c>
      <c r="J1789" s="14" t="str">
        <f>IF(COUNTIF($I$5:I1789,I1789)&gt;1,"Doublon","")</f>
        <v>Doublon</v>
      </c>
      <c r="L1789" s="15"/>
      <c r="M1789" s="14"/>
    </row>
    <row r="1790" spans="9:13" x14ac:dyDescent="0.25">
      <c r="I1790" s="14" t="str">
        <f t="shared" si="70"/>
        <v/>
      </c>
      <c r="J1790" s="14" t="str">
        <f>IF(COUNTIF($I$5:I1790,I1790)&gt;1,"Doublon","")</f>
        <v>Doublon</v>
      </c>
      <c r="L1790" s="15"/>
      <c r="M1790" s="14"/>
    </row>
    <row r="1791" spans="9:13" x14ac:dyDescent="0.25">
      <c r="I1791" s="14" t="str">
        <f t="shared" si="70"/>
        <v/>
      </c>
      <c r="J1791" s="14" t="str">
        <f>IF(COUNTIF($I$5:I1791,I1791)&gt;1,"Doublon","")</f>
        <v>Doublon</v>
      </c>
      <c r="L1791" s="15"/>
      <c r="M1791" s="14"/>
    </row>
    <row r="1792" spans="9:13" x14ac:dyDescent="0.25">
      <c r="I1792" s="14" t="str">
        <f t="shared" si="70"/>
        <v/>
      </c>
      <c r="J1792" s="14" t="str">
        <f>IF(COUNTIF($I$5:I1792,I1792)&gt;1,"Doublon","")</f>
        <v>Doublon</v>
      </c>
      <c r="L1792" s="15"/>
      <c r="M1792" s="14"/>
    </row>
    <row r="1793" spans="9:13" x14ac:dyDescent="0.25">
      <c r="I1793" s="14" t="str">
        <f t="shared" si="70"/>
        <v/>
      </c>
      <c r="J1793" s="14" t="str">
        <f>IF(COUNTIF($I$5:I1793,I1793)&gt;1,"Doublon","")</f>
        <v>Doublon</v>
      </c>
      <c r="L1793" s="15"/>
      <c r="M1793" s="14"/>
    </row>
    <row r="1794" spans="9:13" x14ac:dyDescent="0.25">
      <c r="I1794" s="14" t="str">
        <f t="shared" si="70"/>
        <v/>
      </c>
      <c r="J1794" s="14" t="str">
        <f>IF(COUNTIF($I$5:I1794,I1794)&gt;1,"Doublon","")</f>
        <v>Doublon</v>
      </c>
      <c r="L1794" s="15"/>
      <c r="M1794" s="14"/>
    </row>
    <row r="1795" spans="9:13" x14ac:dyDescent="0.25">
      <c r="I1795" s="14" t="str">
        <f t="shared" si="70"/>
        <v/>
      </c>
      <c r="J1795" s="14" t="str">
        <f>IF(COUNTIF($I$5:I1795,I1795)&gt;1,"Doublon","")</f>
        <v>Doublon</v>
      </c>
      <c r="L1795" s="15"/>
      <c r="M1795" s="14"/>
    </row>
    <row r="1796" spans="9:13" x14ac:dyDescent="0.25">
      <c r="I1796" s="14" t="str">
        <f t="shared" si="70"/>
        <v/>
      </c>
      <c r="J1796" s="14" t="str">
        <f>IF(COUNTIF($I$5:I1796,I1796)&gt;1,"Doublon","")</f>
        <v>Doublon</v>
      </c>
      <c r="L1796" s="15"/>
      <c r="M1796" s="14"/>
    </row>
    <row r="1797" spans="9:13" x14ac:dyDescent="0.25">
      <c r="I1797" s="14" t="str">
        <f t="shared" si="70"/>
        <v/>
      </c>
      <c r="J1797" s="14" t="str">
        <f>IF(COUNTIF($I$5:I1797,I1797)&gt;1,"Doublon","")</f>
        <v>Doublon</v>
      </c>
      <c r="L1797" s="15"/>
      <c r="M1797" s="14"/>
    </row>
    <row r="1798" spans="9:13" x14ac:dyDescent="0.25">
      <c r="I1798" s="14" t="str">
        <f t="shared" ref="I1798:I1861" si="71">D1798&amp;E1798&amp;F1798&amp;G1798&amp;H1798</f>
        <v/>
      </c>
      <c r="J1798" s="14" t="str">
        <f>IF(COUNTIF($I$5:I1798,I1798)&gt;1,"Doublon","")</f>
        <v>Doublon</v>
      </c>
      <c r="L1798" s="15"/>
      <c r="M1798" s="14"/>
    </row>
    <row r="1799" spans="9:13" x14ac:dyDescent="0.25">
      <c r="I1799" s="14" t="str">
        <f t="shared" si="71"/>
        <v/>
      </c>
      <c r="J1799" s="14" t="str">
        <f>IF(COUNTIF($I$5:I1799,I1799)&gt;1,"Doublon","")</f>
        <v>Doublon</v>
      </c>
      <c r="L1799" s="15"/>
      <c r="M1799" s="14"/>
    </row>
    <row r="1800" spans="9:13" x14ac:dyDescent="0.25">
      <c r="I1800" s="14" t="str">
        <f t="shared" si="71"/>
        <v/>
      </c>
      <c r="J1800" s="14" t="str">
        <f>IF(COUNTIF($I$5:I1800,I1800)&gt;1,"Doublon","")</f>
        <v>Doublon</v>
      </c>
      <c r="L1800" s="15"/>
      <c r="M1800" s="14"/>
    </row>
    <row r="1801" spans="9:13" x14ac:dyDescent="0.25">
      <c r="I1801" s="14" t="str">
        <f t="shared" si="71"/>
        <v/>
      </c>
      <c r="J1801" s="14" t="str">
        <f>IF(COUNTIF($I$5:I1801,I1801)&gt;1,"Doublon","")</f>
        <v>Doublon</v>
      </c>
      <c r="L1801" s="15"/>
      <c r="M1801" s="14"/>
    </row>
    <row r="1802" spans="9:13" x14ac:dyDescent="0.25">
      <c r="I1802" s="14" t="str">
        <f t="shared" si="71"/>
        <v/>
      </c>
      <c r="J1802" s="14" t="str">
        <f>IF(COUNTIF($I$5:I1802,I1802)&gt;1,"Doublon","")</f>
        <v>Doublon</v>
      </c>
      <c r="L1802" s="15"/>
      <c r="M1802" s="14"/>
    </row>
    <row r="1803" spans="9:13" x14ac:dyDescent="0.25">
      <c r="I1803" s="14" t="str">
        <f t="shared" si="71"/>
        <v/>
      </c>
      <c r="J1803" s="14" t="str">
        <f>IF(COUNTIF($I$5:I1803,I1803)&gt;1,"Doublon","")</f>
        <v>Doublon</v>
      </c>
      <c r="L1803" s="15"/>
      <c r="M1803" s="14"/>
    </row>
    <row r="1804" spans="9:13" x14ac:dyDescent="0.25">
      <c r="I1804" s="14" t="str">
        <f t="shared" si="71"/>
        <v/>
      </c>
      <c r="J1804" s="14" t="str">
        <f>IF(COUNTIF($I$5:I1804,I1804)&gt;1,"Doublon","")</f>
        <v>Doublon</v>
      </c>
      <c r="L1804" s="15"/>
      <c r="M1804" s="14"/>
    </row>
    <row r="1805" spans="9:13" x14ac:dyDescent="0.25">
      <c r="I1805" s="14" t="str">
        <f t="shared" si="71"/>
        <v/>
      </c>
      <c r="J1805" s="14" t="str">
        <f>IF(COUNTIF($I$5:I1805,I1805)&gt;1,"Doublon","")</f>
        <v>Doublon</v>
      </c>
      <c r="L1805" s="15"/>
      <c r="M1805" s="14"/>
    </row>
    <row r="1806" spans="9:13" x14ac:dyDescent="0.25">
      <c r="I1806" s="14" t="str">
        <f t="shared" si="71"/>
        <v/>
      </c>
      <c r="J1806" s="14" t="str">
        <f>IF(COUNTIF($I$5:I1806,I1806)&gt;1,"Doublon","")</f>
        <v>Doublon</v>
      </c>
      <c r="L1806" s="15"/>
      <c r="M1806" s="14"/>
    </row>
    <row r="1807" spans="9:13" x14ac:dyDescent="0.25">
      <c r="I1807" s="14" t="str">
        <f t="shared" si="71"/>
        <v/>
      </c>
      <c r="J1807" s="14" t="str">
        <f>IF(COUNTIF($I$5:I1807,I1807)&gt;1,"Doublon","")</f>
        <v>Doublon</v>
      </c>
      <c r="L1807" s="15"/>
      <c r="M1807" s="14"/>
    </row>
    <row r="1808" spans="9:13" x14ac:dyDescent="0.25">
      <c r="I1808" s="14" t="str">
        <f t="shared" si="71"/>
        <v/>
      </c>
      <c r="J1808" s="14" t="str">
        <f>IF(COUNTIF($I$5:I1808,I1808)&gt;1,"Doublon","")</f>
        <v>Doublon</v>
      </c>
      <c r="L1808" s="15"/>
      <c r="M1808" s="14"/>
    </row>
    <row r="1809" spans="9:13" x14ac:dyDescent="0.25">
      <c r="I1809" s="14" t="str">
        <f t="shared" si="71"/>
        <v/>
      </c>
      <c r="J1809" s="14" t="str">
        <f>IF(COUNTIF($I$5:I1809,I1809)&gt;1,"Doublon","")</f>
        <v>Doublon</v>
      </c>
      <c r="L1809" s="15"/>
      <c r="M1809" s="14"/>
    </row>
    <row r="1810" spans="9:13" x14ac:dyDescent="0.25">
      <c r="I1810" s="14" t="str">
        <f t="shared" si="71"/>
        <v/>
      </c>
      <c r="J1810" s="14" t="str">
        <f>IF(COUNTIF($I$5:I1810,I1810)&gt;1,"Doublon","")</f>
        <v>Doublon</v>
      </c>
      <c r="L1810" s="15"/>
      <c r="M1810" s="14"/>
    </row>
    <row r="1811" spans="9:13" x14ac:dyDescent="0.25">
      <c r="I1811" s="14" t="str">
        <f t="shared" si="71"/>
        <v/>
      </c>
      <c r="J1811" s="14" t="str">
        <f>IF(COUNTIF($I$5:I1811,I1811)&gt;1,"Doublon","")</f>
        <v>Doublon</v>
      </c>
      <c r="L1811" s="15"/>
      <c r="M1811" s="14"/>
    </row>
    <row r="1812" spans="9:13" x14ac:dyDescent="0.25">
      <c r="I1812" s="14" t="str">
        <f t="shared" si="71"/>
        <v/>
      </c>
      <c r="J1812" s="14" t="str">
        <f>IF(COUNTIF($I$5:I1812,I1812)&gt;1,"Doublon","")</f>
        <v>Doublon</v>
      </c>
      <c r="L1812" s="15"/>
      <c r="M1812" s="14"/>
    </row>
    <row r="1813" spans="9:13" x14ac:dyDescent="0.25">
      <c r="I1813" s="14" t="str">
        <f t="shared" si="71"/>
        <v/>
      </c>
      <c r="J1813" s="14" t="str">
        <f>IF(COUNTIF($I$5:I1813,I1813)&gt;1,"Doublon","")</f>
        <v>Doublon</v>
      </c>
      <c r="L1813" s="15"/>
      <c r="M1813" s="14"/>
    </row>
    <row r="1814" spans="9:13" x14ac:dyDescent="0.25">
      <c r="I1814" s="14" t="str">
        <f t="shared" si="71"/>
        <v/>
      </c>
      <c r="J1814" s="14" t="str">
        <f>IF(COUNTIF($I$5:I1814,I1814)&gt;1,"Doublon","")</f>
        <v>Doublon</v>
      </c>
      <c r="L1814" s="15"/>
      <c r="M1814" s="14"/>
    </row>
    <row r="1815" spans="9:13" x14ac:dyDescent="0.25">
      <c r="I1815" s="14" t="str">
        <f t="shared" si="71"/>
        <v/>
      </c>
      <c r="J1815" s="14" t="str">
        <f>IF(COUNTIF($I$5:I1815,I1815)&gt;1,"Doublon","")</f>
        <v>Doublon</v>
      </c>
      <c r="L1815" s="15"/>
      <c r="M1815" s="14"/>
    </row>
    <row r="1816" spans="9:13" x14ac:dyDescent="0.25">
      <c r="I1816" s="14" t="str">
        <f t="shared" si="71"/>
        <v/>
      </c>
      <c r="J1816" s="14" t="str">
        <f>IF(COUNTIF($I$5:I1816,I1816)&gt;1,"Doublon","")</f>
        <v>Doublon</v>
      </c>
      <c r="L1816" s="15"/>
      <c r="M1816" s="14"/>
    </row>
    <row r="1817" spans="9:13" x14ac:dyDescent="0.25">
      <c r="I1817" s="14" t="str">
        <f t="shared" si="71"/>
        <v/>
      </c>
      <c r="J1817" s="14" t="str">
        <f>IF(COUNTIF($I$5:I1817,I1817)&gt;1,"Doublon","")</f>
        <v>Doublon</v>
      </c>
      <c r="L1817" s="15"/>
      <c r="M1817" s="14"/>
    </row>
    <row r="1818" spans="9:13" x14ac:dyDescent="0.25">
      <c r="I1818" s="14" t="str">
        <f t="shared" si="71"/>
        <v/>
      </c>
      <c r="J1818" s="14" t="str">
        <f>IF(COUNTIF($I$5:I1818,I1818)&gt;1,"Doublon","")</f>
        <v>Doublon</v>
      </c>
      <c r="L1818" s="15"/>
      <c r="M1818" s="14"/>
    </row>
    <row r="1819" spans="9:13" x14ac:dyDescent="0.25">
      <c r="I1819" s="14" t="str">
        <f t="shared" si="71"/>
        <v/>
      </c>
      <c r="J1819" s="14" t="str">
        <f>IF(COUNTIF($I$5:I1819,I1819)&gt;1,"Doublon","")</f>
        <v>Doublon</v>
      </c>
      <c r="L1819" s="15"/>
      <c r="M1819" s="14"/>
    </row>
    <row r="1820" spans="9:13" x14ac:dyDescent="0.25">
      <c r="I1820" s="14" t="str">
        <f t="shared" si="71"/>
        <v/>
      </c>
      <c r="J1820" s="14" t="str">
        <f>IF(COUNTIF($I$5:I1820,I1820)&gt;1,"Doublon","")</f>
        <v>Doublon</v>
      </c>
      <c r="L1820" s="15"/>
      <c r="M1820" s="14"/>
    </row>
    <row r="1821" spans="9:13" x14ac:dyDescent="0.25">
      <c r="I1821" s="14" t="str">
        <f t="shared" si="71"/>
        <v/>
      </c>
      <c r="J1821" s="14" t="str">
        <f>IF(COUNTIF($I$5:I1821,I1821)&gt;1,"Doublon","")</f>
        <v>Doublon</v>
      </c>
      <c r="L1821" s="15"/>
      <c r="M1821" s="14"/>
    </row>
    <row r="1822" spans="9:13" x14ac:dyDescent="0.25">
      <c r="I1822" s="14" t="str">
        <f t="shared" si="71"/>
        <v/>
      </c>
      <c r="J1822" s="14" t="str">
        <f>IF(COUNTIF($I$5:I1822,I1822)&gt;1,"Doublon","")</f>
        <v>Doublon</v>
      </c>
      <c r="L1822" s="15"/>
      <c r="M1822" s="14"/>
    </row>
    <row r="1823" spans="9:13" x14ac:dyDescent="0.25">
      <c r="I1823" s="14" t="str">
        <f t="shared" si="71"/>
        <v/>
      </c>
      <c r="J1823" s="14" t="str">
        <f>IF(COUNTIF($I$5:I1823,I1823)&gt;1,"Doublon","")</f>
        <v>Doublon</v>
      </c>
      <c r="L1823" s="15"/>
      <c r="M1823" s="14"/>
    </row>
    <row r="1824" spans="9:13" x14ac:dyDescent="0.25">
      <c r="I1824" s="14" t="str">
        <f t="shared" si="71"/>
        <v/>
      </c>
      <c r="J1824" s="14" t="str">
        <f>IF(COUNTIF($I$5:I1824,I1824)&gt;1,"Doublon","")</f>
        <v>Doublon</v>
      </c>
      <c r="L1824" s="15"/>
      <c r="M1824" s="14"/>
    </row>
    <row r="1825" spans="9:13" x14ac:dyDescent="0.25">
      <c r="I1825" s="14" t="str">
        <f t="shared" si="71"/>
        <v/>
      </c>
      <c r="J1825" s="14" t="str">
        <f>IF(COUNTIF($I$5:I1825,I1825)&gt;1,"Doublon","")</f>
        <v>Doublon</v>
      </c>
      <c r="L1825" s="15"/>
      <c r="M1825" s="14"/>
    </row>
    <row r="1826" spans="9:13" x14ac:dyDescent="0.25">
      <c r="I1826" s="14" t="str">
        <f t="shared" si="71"/>
        <v/>
      </c>
      <c r="J1826" s="14" t="str">
        <f>IF(COUNTIF($I$5:I1826,I1826)&gt;1,"Doublon","")</f>
        <v>Doublon</v>
      </c>
      <c r="L1826" s="15"/>
      <c r="M1826" s="14"/>
    </row>
    <row r="1827" spans="9:13" x14ac:dyDescent="0.25">
      <c r="I1827" s="14" t="str">
        <f t="shared" si="71"/>
        <v/>
      </c>
      <c r="J1827" s="14" t="str">
        <f>IF(COUNTIF($I$5:I1827,I1827)&gt;1,"Doublon","")</f>
        <v>Doublon</v>
      </c>
      <c r="L1827" s="15"/>
      <c r="M1827" s="14"/>
    </row>
    <row r="1828" spans="9:13" x14ac:dyDescent="0.25">
      <c r="I1828" s="14" t="str">
        <f t="shared" si="71"/>
        <v/>
      </c>
      <c r="J1828" s="14" t="str">
        <f>IF(COUNTIF($I$5:I1828,I1828)&gt;1,"Doublon","")</f>
        <v>Doublon</v>
      </c>
      <c r="L1828" s="15"/>
      <c r="M1828" s="14"/>
    </row>
    <row r="1829" spans="9:13" x14ac:dyDescent="0.25">
      <c r="I1829" s="14" t="str">
        <f t="shared" si="71"/>
        <v/>
      </c>
      <c r="J1829" s="14" t="str">
        <f>IF(COUNTIF($I$5:I1829,I1829)&gt;1,"Doublon","")</f>
        <v>Doublon</v>
      </c>
      <c r="L1829" s="15"/>
      <c r="M1829" s="14"/>
    </row>
    <row r="1830" spans="9:13" x14ac:dyDescent="0.25">
      <c r="I1830" s="14" t="str">
        <f t="shared" si="71"/>
        <v/>
      </c>
      <c r="J1830" s="14" t="str">
        <f>IF(COUNTIF($I$5:I1830,I1830)&gt;1,"Doublon","")</f>
        <v>Doublon</v>
      </c>
      <c r="L1830" s="15"/>
      <c r="M1830" s="14"/>
    </row>
    <row r="1831" spans="9:13" x14ac:dyDescent="0.25">
      <c r="I1831" s="14" t="str">
        <f t="shared" si="71"/>
        <v/>
      </c>
      <c r="J1831" s="14" t="str">
        <f>IF(COUNTIF($I$5:I1831,I1831)&gt;1,"Doublon","")</f>
        <v>Doublon</v>
      </c>
      <c r="L1831" s="15"/>
      <c r="M1831" s="14"/>
    </row>
    <row r="1832" spans="9:13" x14ac:dyDescent="0.25">
      <c r="I1832" s="14" t="str">
        <f t="shared" si="71"/>
        <v/>
      </c>
      <c r="J1832" s="14" t="str">
        <f>IF(COUNTIF($I$5:I1832,I1832)&gt;1,"Doublon","")</f>
        <v>Doublon</v>
      </c>
      <c r="L1832" s="15"/>
      <c r="M1832" s="14"/>
    </row>
    <row r="1833" spans="9:13" x14ac:dyDescent="0.25">
      <c r="I1833" s="14" t="str">
        <f t="shared" si="71"/>
        <v/>
      </c>
      <c r="J1833" s="14" t="str">
        <f>IF(COUNTIF($I$5:I1833,I1833)&gt;1,"Doublon","")</f>
        <v>Doublon</v>
      </c>
      <c r="L1833" s="15"/>
      <c r="M1833" s="14"/>
    </row>
    <row r="1834" spans="9:13" x14ac:dyDescent="0.25">
      <c r="I1834" s="14" t="str">
        <f t="shared" si="71"/>
        <v/>
      </c>
      <c r="J1834" s="14" t="str">
        <f>IF(COUNTIF($I$5:I1834,I1834)&gt;1,"Doublon","")</f>
        <v>Doublon</v>
      </c>
      <c r="L1834" s="15"/>
      <c r="M1834" s="14"/>
    </row>
    <row r="1835" spans="9:13" x14ac:dyDescent="0.25">
      <c r="I1835" s="14" t="str">
        <f t="shared" si="71"/>
        <v/>
      </c>
      <c r="J1835" s="14" t="str">
        <f>IF(COUNTIF($I$5:I1835,I1835)&gt;1,"Doublon","")</f>
        <v>Doublon</v>
      </c>
      <c r="L1835" s="15"/>
      <c r="M1835" s="14"/>
    </row>
    <row r="1836" spans="9:13" x14ac:dyDescent="0.25">
      <c r="I1836" s="14" t="str">
        <f t="shared" si="71"/>
        <v/>
      </c>
      <c r="J1836" s="14" t="str">
        <f>IF(COUNTIF($I$5:I1836,I1836)&gt;1,"Doublon","")</f>
        <v>Doublon</v>
      </c>
      <c r="L1836" s="15"/>
      <c r="M1836" s="14"/>
    </row>
    <row r="1837" spans="9:13" x14ac:dyDescent="0.25">
      <c r="I1837" s="14" t="str">
        <f t="shared" si="71"/>
        <v/>
      </c>
      <c r="J1837" s="14" t="str">
        <f>IF(COUNTIF($I$5:I1837,I1837)&gt;1,"Doublon","")</f>
        <v>Doublon</v>
      </c>
      <c r="L1837" s="15"/>
      <c r="M1837" s="14"/>
    </row>
    <row r="1838" spans="9:13" x14ac:dyDescent="0.25">
      <c r="I1838" s="14" t="str">
        <f t="shared" si="71"/>
        <v/>
      </c>
      <c r="J1838" s="14" t="str">
        <f>IF(COUNTIF($I$5:I1838,I1838)&gt;1,"Doublon","")</f>
        <v>Doublon</v>
      </c>
      <c r="L1838" s="15"/>
      <c r="M1838" s="14"/>
    </row>
    <row r="1839" spans="9:13" x14ac:dyDescent="0.25">
      <c r="I1839" s="14" t="str">
        <f t="shared" si="71"/>
        <v/>
      </c>
      <c r="J1839" s="14" t="str">
        <f>IF(COUNTIF($I$5:I1839,I1839)&gt;1,"Doublon","")</f>
        <v>Doublon</v>
      </c>
      <c r="L1839" s="15"/>
      <c r="M1839" s="14"/>
    </row>
    <row r="1840" spans="9:13" x14ac:dyDescent="0.25">
      <c r="I1840" s="14" t="str">
        <f t="shared" si="71"/>
        <v/>
      </c>
      <c r="J1840" s="14" t="str">
        <f>IF(COUNTIF($I$5:I1840,I1840)&gt;1,"Doublon","")</f>
        <v>Doublon</v>
      </c>
      <c r="L1840" s="15"/>
      <c r="M1840" s="14"/>
    </row>
    <row r="1841" spans="9:13" x14ac:dyDescent="0.25">
      <c r="I1841" s="14" t="str">
        <f t="shared" si="71"/>
        <v/>
      </c>
      <c r="J1841" s="14" t="str">
        <f>IF(COUNTIF($I$5:I1841,I1841)&gt;1,"Doublon","")</f>
        <v>Doublon</v>
      </c>
      <c r="L1841" s="15"/>
      <c r="M1841" s="14"/>
    </row>
    <row r="1842" spans="9:13" x14ac:dyDescent="0.25">
      <c r="I1842" s="14" t="str">
        <f t="shared" si="71"/>
        <v/>
      </c>
      <c r="J1842" s="14" t="str">
        <f>IF(COUNTIF($I$5:I1842,I1842)&gt;1,"Doublon","")</f>
        <v>Doublon</v>
      </c>
      <c r="L1842" s="15"/>
      <c r="M1842" s="14"/>
    </row>
    <row r="1843" spans="9:13" x14ac:dyDescent="0.25">
      <c r="I1843" s="14" t="str">
        <f t="shared" si="71"/>
        <v/>
      </c>
      <c r="J1843" s="14" t="str">
        <f>IF(COUNTIF($I$5:I1843,I1843)&gt;1,"Doublon","")</f>
        <v>Doublon</v>
      </c>
      <c r="L1843" s="15"/>
      <c r="M1843" s="14"/>
    </row>
    <row r="1844" spans="9:13" x14ac:dyDescent="0.25">
      <c r="I1844" s="14" t="str">
        <f t="shared" si="71"/>
        <v/>
      </c>
      <c r="J1844" s="14" t="str">
        <f>IF(COUNTIF($I$5:I1844,I1844)&gt;1,"Doublon","")</f>
        <v>Doublon</v>
      </c>
      <c r="L1844" s="15"/>
      <c r="M1844" s="14"/>
    </row>
    <row r="1845" spans="9:13" x14ac:dyDescent="0.25">
      <c r="I1845" s="14" t="str">
        <f t="shared" si="71"/>
        <v/>
      </c>
      <c r="J1845" s="14" t="str">
        <f>IF(COUNTIF($I$5:I1845,I1845)&gt;1,"Doublon","")</f>
        <v>Doublon</v>
      </c>
      <c r="L1845" s="15"/>
      <c r="M1845" s="14"/>
    </row>
    <row r="1846" spans="9:13" x14ac:dyDescent="0.25">
      <c r="I1846" s="14" t="str">
        <f t="shared" si="71"/>
        <v/>
      </c>
      <c r="J1846" s="14" t="str">
        <f>IF(COUNTIF($I$5:I1846,I1846)&gt;1,"Doublon","")</f>
        <v>Doublon</v>
      </c>
      <c r="L1846" s="15"/>
      <c r="M1846" s="14"/>
    </row>
    <row r="1847" spans="9:13" x14ac:dyDescent="0.25">
      <c r="I1847" s="14" t="str">
        <f t="shared" si="71"/>
        <v/>
      </c>
      <c r="J1847" s="14" t="str">
        <f>IF(COUNTIF($I$5:I1847,I1847)&gt;1,"Doublon","")</f>
        <v>Doublon</v>
      </c>
      <c r="L1847" s="15"/>
      <c r="M1847" s="14"/>
    </row>
    <row r="1848" spans="9:13" x14ac:dyDescent="0.25">
      <c r="I1848" s="14" t="str">
        <f t="shared" si="71"/>
        <v/>
      </c>
      <c r="J1848" s="14" t="str">
        <f>IF(COUNTIF($I$5:I1848,I1848)&gt;1,"Doublon","")</f>
        <v>Doublon</v>
      </c>
      <c r="L1848" s="15"/>
      <c r="M1848" s="14"/>
    </row>
    <row r="1849" spans="9:13" x14ac:dyDescent="0.25">
      <c r="I1849" s="14" t="str">
        <f t="shared" si="71"/>
        <v/>
      </c>
      <c r="J1849" s="14" t="str">
        <f>IF(COUNTIF($I$5:I1849,I1849)&gt;1,"Doublon","")</f>
        <v>Doublon</v>
      </c>
      <c r="L1849" s="15"/>
      <c r="M1849" s="14"/>
    </row>
    <row r="1850" spans="9:13" x14ac:dyDescent="0.25">
      <c r="I1850" s="14" t="str">
        <f t="shared" si="71"/>
        <v/>
      </c>
      <c r="J1850" s="14" t="str">
        <f>IF(COUNTIF($I$5:I1850,I1850)&gt;1,"Doublon","")</f>
        <v>Doublon</v>
      </c>
      <c r="L1850" s="15"/>
      <c r="M1850" s="14"/>
    </row>
    <row r="1851" spans="9:13" x14ac:dyDescent="0.25">
      <c r="I1851" s="14" t="str">
        <f t="shared" si="71"/>
        <v/>
      </c>
      <c r="J1851" s="14" t="str">
        <f>IF(COUNTIF($I$5:I1851,I1851)&gt;1,"Doublon","")</f>
        <v>Doublon</v>
      </c>
      <c r="L1851" s="15"/>
      <c r="M1851" s="14"/>
    </row>
    <row r="1852" spans="9:13" x14ac:dyDescent="0.25">
      <c r="I1852" s="14" t="str">
        <f t="shared" si="71"/>
        <v/>
      </c>
      <c r="J1852" s="14" t="str">
        <f>IF(COUNTIF($I$5:I1852,I1852)&gt;1,"Doublon","")</f>
        <v>Doublon</v>
      </c>
      <c r="L1852" s="15"/>
      <c r="M1852" s="14"/>
    </row>
    <row r="1853" spans="9:13" x14ac:dyDescent="0.25">
      <c r="I1853" s="14" t="str">
        <f t="shared" si="71"/>
        <v/>
      </c>
      <c r="J1853" s="14" t="str">
        <f>IF(COUNTIF($I$5:I1853,I1853)&gt;1,"Doublon","")</f>
        <v>Doublon</v>
      </c>
      <c r="L1853" s="15"/>
      <c r="M1853" s="14"/>
    </row>
    <row r="1854" spans="9:13" x14ac:dyDescent="0.25">
      <c r="I1854" s="14" t="str">
        <f t="shared" si="71"/>
        <v/>
      </c>
      <c r="J1854" s="14" t="str">
        <f>IF(COUNTIF($I$5:I1854,I1854)&gt;1,"Doublon","")</f>
        <v>Doublon</v>
      </c>
      <c r="L1854" s="15"/>
      <c r="M1854" s="14"/>
    </row>
    <row r="1855" spans="9:13" x14ac:dyDescent="0.25">
      <c r="I1855" s="14" t="str">
        <f t="shared" si="71"/>
        <v/>
      </c>
      <c r="J1855" s="14" t="str">
        <f>IF(COUNTIF($I$5:I1855,I1855)&gt;1,"Doublon","")</f>
        <v>Doublon</v>
      </c>
      <c r="L1855" s="15"/>
      <c r="M1855" s="14"/>
    </row>
    <row r="1856" spans="9:13" x14ac:dyDescent="0.25">
      <c r="I1856" s="14" t="str">
        <f t="shared" si="71"/>
        <v/>
      </c>
      <c r="J1856" s="14" t="str">
        <f>IF(COUNTIF($I$5:I1856,I1856)&gt;1,"Doublon","")</f>
        <v>Doublon</v>
      </c>
      <c r="L1856" s="15"/>
      <c r="M1856" s="14"/>
    </row>
    <row r="1857" spans="9:13" x14ac:dyDescent="0.25">
      <c r="I1857" s="14" t="str">
        <f t="shared" si="71"/>
        <v/>
      </c>
      <c r="J1857" s="14" t="str">
        <f>IF(COUNTIF($I$5:I1857,I1857)&gt;1,"Doublon","")</f>
        <v>Doublon</v>
      </c>
      <c r="L1857" s="15"/>
      <c r="M1857" s="14"/>
    </row>
    <row r="1858" spans="9:13" x14ac:dyDescent="0.25">
      <c r="I1858" s="14" t="str">
        <f t="shared" si="71"/>
        <v/>
      </c>
      <c r="J1858" s="14" t="str">
        <f>IF(COUNTIF($I$5:I1858,I1858)&gt;1,"Doublon","")</f>
        <v>Doublon</v>
      </c>
      <c r="L1858" s="15"/>
      <c r="M1858" s="14"/>
    </row>
    <row r="1859" spans="9:13" x14ac:dyDescent="0.25">
      <c r="I1859" s="14" t="str">
        <f t="shared" si="71"/>
        <v/>
      </c>
      <c r="J1859" s="14" t="str">
        <f>IF(COUNTIF($I$5:I1859,I1859)&gt;1,"Doublon","")</f>
        <v>Doublon</v>
      </c>
      <c r="L1859" s="15"/>
      <c r="M1859" s="14"/>
    </row>
    <row r="1860" spans="9:13" x14ac:dyDescent="0.25">
      <c r="I1860" s="14" t="str">
        <f t="shared" si="71"/>
        <v/>
      </c>
      <c r="J1860" s="14" t="str">
        <f>IF(COUNTIF($I$5:I1860,I1860)&gt;1,"Doublon","")</f>
        <v>Doublon</v>
      </c>
      <c r="L1860" s="15"/>
      <c r="M1860" s="14"/>
    </row>
    <row r="1861" spans="9:13" x14ac:dyDescent="0.25">
      <c r="I1861" s="14" t="str">
        <f t="shared" si="71"/>
        <v/>
      </c>
      <c r="J1861" s="14" t="str">
        <f>IF(COUNTIF($I$5:I1861,I1861)&gt;1,"Doublon","")</f>
        <v>Doublon</v>
      </c>
      <c r="L1861" s="15"/>
      <c r="M1861" s="14"/>
    </row>
    <row r="1862" spans="9:13" x14ac:dyDescent="0.25">
      <c r="I1862" s="14" t="str">
        <f t="shared" ref="I1862:I1925" si="72">D1862&amp;E1862&amp;F1862&amp;G1862&amp;H1862</f>
        <v/>
      </c>
      <c r="J1862" s="14" t="str">
        <f>IF(COUNTIF($I$5:I1862,I1862)&gt;1,"Doublon","")</f>
        <v>Doublon</v>
      </c>
      <c r="L1862" s="15"/>
      <c r="M1862" s="14"/>
    </row>
    <row r="1863" spans="9:13" x14ac:dyDescent="0.25">
      <c r="I1863" s="14" t="str">
        <f t="shared" si="72"/>
        <v/>
      </c>
      <c r="J1863" s="14" t="str">
        <f>IF(COUNTIF($I$5:I1863,I1863)&gt;1,"Doublon","")</f>
        <v>Doublon</v>
      </c>
      <c r="L1863" s="15"/>
      <c r="M1863" s="14"/>
    </row>
    <row r="1864" spans="9:13" x14ac:dyDescent="0.25">
      <c r="I1864" s="14" t="str">
        <f t="shared" si="72"/>
        <v/>
      </c>
      <c r="J1864" s="14" t="str">
        <f>IF(COUNTIF($I$5:I1864,I1864)&gt;1,"Doublon","")</f>
        <v>Doublon</v>
      </c>
      <c r="L1864" s="15"/>
      <c r="M1864" s="14"/>
    </row>
    <row r="1865" spans="9:13" x14ac:dyDescent="0.25">
      <c r="I1865" s="14" t="str">
        <f t="shared" si="72"/>
        <v/>
      </c>
      <c r="J1865" s="14" t="str">
        <f>IF(COUNTIF($I$5:I1865,I1865)&gt;1,"Doublon","")</f>
        <v>Doublon</v>
      </c>
      <c r="L1865" s="15"/>
      <c r="M1865" s="14"/>
    </row>
    <row r="1866" spans="9:13" x14ac:dyDescent="0.25">
      <c r="I1866" s="14" t="str">
        <f t="shared" si="72"/>
        <v/>
      </c>
      <c r="J1866" s="14" t="str">
        <f>IF(COUNTIF($I$5:I1866,I1866)&gt;1,"Doublon","")</f>
        <v>Doublon</v>
      </c>
      <c r="L1866" s="15"/>
      <c r="M1866" s="14"/>
    </row>
    <row r="1867" spans="9:13" x14ac:dyDescent="0.25">
      <c r="I1867" s="14" t="str">
        <f t="shared" si="72"/>
        <v/>
      </c>
      <c r="J1867" s="14" t="str">
        <f>IF(COUNTIF($I$5:I1867,I1867)&gt;1,"Doublon","")</f>
        <v>Doublon</v>
      </c>
      <c r="L1867" s="15"/>
      <c r="M1867" s="14"/>
    </row>
    <row r="1868" spans="9:13" x14ac:dyDescent="0.25">
      <c r="I1868" s="14" t="str">
        <f t="shared" si="72"/>
        <v/>
      </c>
      <c r="J1868" s="14" t="str">
        <f>IF(COUNTIF($I$5:I1868,I1868)&gt;1,"Doublon","")</f>
        <v>Doublon</v>
      </c>
      <c r="L1868" s="15"/>
      <c r="M1868" s="14"/>
    </row>
    <row r="1869" spans="9:13" x14ac:dyDescent="0.25">
      <c r="I1869" s="14" t="str">
        <f t="shared" si="72"/>
        <v/>
      </c>
      <c r="J1869" s="14" t="str">
        <f>IF(COUNTIF($I$5:I1869,I1869)&gt;1,"Doublon","")</f>
        <v>Doublon</v>
      </c>
      <c r="L1869" s="15"/>
      <c r="M1869" s="14"/>
    </row>
    <row r="1870" spans="9:13" x14ac:dyDescent="0.25">
      <c r="I1870" s="14" t="str">
        <f t="shared" si="72"/>
        <v/>
      </c>
      <c r="J1870" s="14" t="str">
        <f>IF(COUNTIF($I$5:I1870,I1870)&gt;1,"Doublon","")</f>
        <v>Doublon</v>
      </c>
      <c r="L1870" s="15"/>
      <c r="M1870" s="14"/>
    </row>
    <row r="1871" spans="9:13" x14ac:dyDescent="0.25">
      <c r="I1871" s="14" t="str">
        <f t="shared" si="72"/>
        <v/>
      </c>
      <c r="J1871" s="14" t="str">
        <f>IF(COUNTIF($I$5:I1871,I1871)&gt;1,"Doublon","")</f>
        <v>Doublon</v>
      </c>
      <c r="L1871" s="15"/>
      <c r="M1871" s="14"/>
    </row>
    <row r="1872" spans="9:13" x14ac:dyDescent="0.25">
      <c r="I1872" s="14" t="str">
        <f t="shared" si="72"/>
        <v/>
      </c>
      <c r="J1872" s="14" t="str">
        <f>IF(COUNTIF($I$5:I1872,I1872)&gt;1,"Doublon","")</f>
        <v>Doublon</v>
      </c>
      <c r="L1872" s="15"/>
      <c r="M1872" s="14"/>
    </row>
    <row r="1873" spans="9:13" x14ac:dyDescent="0.25">
      <c r="I1873" s="14" t="str">
        <f t="shared" si="72"/>
        <v/>
      </c>
      <c r="J1873" s="14" t="str">
        <f>IF(COUNTIF($I$5:I1873,I1873)&gt;1,"Doublon","")</f>
        <v>Doublon</v>
      </c>
      <c r="L1873" s="15"/>
      <c r="M1873" s="14"/>
    </row>
    <row r="1874" spans="9:13" x14ac:dyDescent="0.25">
      <c r="I1874" s="14" t="str">
        <f t="shared" si="72"/>
        <v/>
      </c>
      <c r="J1874" s="14" t="str">
        <f>IF(COUNTIF($I$5:I1874,I1874)&gt;1,"Doublon","")</f>
        <v>Doublon</v>
      </c>
      <c r="L1874" s="15"/>
      <c r="M1874" s="14"/>
    </row>
    <row r="1875" spans="9:13" x14ac:dyDescent="0.25">
      <c r="I1875" s="14" t="str">
        <f t="shared" si="72"/>
        <v/>
      </c>
      <c r="J1875" s="14" t="str">
        <f>IF(COUNTIF($I$5:I1875,I1875)&gt;1,"Doublon","")</f>
        <v>Doublon</v>
      </c>
      <c r="L1875" s="15"/>
      <c r="M1875" s="14"/>
    </row>
    <row r="1876" spans="9:13" x14ac:dyDescent="0.25">
      <c r="I1876" s="14" t="str">
        <f t="shared" si="72"/>
        <v/>
      </c>
      <c r="J1876" s="14" t="str">
        <f>IF(COUNTIF($I$5:I1876,I1876)&gt;1,"Doublon","")</f>
        <v>Doublon</v>
      </c>
      <c r="L1876" s="15"/>
      <c r="M1876" s="14"/>
    </row>
    <row r="1877" spans="9:13" x14ac:dyDescent="0.25">
      <c r="I1877" s="14" t="str">
        <f t="shared" si="72"/>
        <v/>
      </c>
      <c r="J1877" s="14" t="str">
        <f>IF(COUNTIF($I$5:I1877,I1877)&gt;1,"Doublon","")</f>
        <v>Doublon</v>
      </c>
      <c r="L1877" s="15"/>
      <c r="M1877" s="14"/>
    </row>
    <row r="1878" spans="9:13" x14ac:dyDescent="0.25">
      <c r="I1878" s="14" t="str">
        <f t="shared" si="72"/>
        <v/>
      </c>
      <c r="J1878" s="14" t="str">
        <f>IF(COUNTIF($I$5:I1878,I1878)&gt;1,"Doublon","")</f>
        <v>Doublon</v>
      </c>
      <c r="L1878" s="15"/>
      <c r="M1878" s="14"/>
    </row>
    <row r="1879" spans="9:13" x14ac:dyDescent="0.25">
      <c r="I1879" s="14" t="str">
        <f t="shared" si="72"/>
        <v/>
      </c>
      <c r="J1879" s="14" t="str">
        <f>IF(COUNTIF($I$5:I1879,I1879)&gt;1,"Doublon","")</f>
        <v>Doublon</v>
      </c>
      <c r="L1879" s="15"/>
      <c r="M1879" s="14"/>
    </row>
    <row r="1880" spans="9:13" x14ac:dyDescent="0.25">
      <c r="I1880" s="14" t="str">
        <f t="shared" si="72"/>
        <v/>
      </c>
      <c r="J1880" s="14" t="str">
        <f>IF(COUNTIF($I$5:I1880,I1880)&gt;1,"Doublon","")</f>
        <v>Doublon</v>
      </c>
      <c r="L1880" s="15"/>
      <c r="M1880" s="14"/>
    </row>
    <row r="1881" spans="9:13" x14ac:dyDescent="0.25">
      <c r="I1881" s="14" t="str">
        <f t="shared" si="72"/>
        <v/>
      </c>
      <c r="J1881" s="14" t="str">
        <f>IF(COUNTIF($I$5:I1881,I1881)&gt;1,"Doublon","")</f>
        <v>Doublon</v>
      </c>
      <c r="L1881" s="15"/>
      <c r="M1881" s="14"/>
    </row>
    <row r="1882" spans="9:13" x14ac:dyDescent="0.25">
      <c r="I1882" s="14" t="str">
        <f t="shared" si="72"/>
        <v/>
      </c>
      <c r="J1882" s="14" t="str">
        <f>IF(COUNTIF($I$5:I1882,I1882)&gt;1,"Doublon","")</f>
        <v>Doublon</v>
      </c>
      <c r="L1882" s="15"/>
      <c r="M1882" s="14"/>
    </row>
    <row r="1883" spans="9:13" x14ac:dyDescent="0.25">
      <c r="I1883" s="14" t="str">
        <f t="shared" si="72"/>
        <v/>
      </c>
      <c r="J1883" s="14" t="str">
        <f>IF(COUNTIF($I$5:I1883,I1883)&gt;1,"Doublon","")</f>
        <v>Doublon</v>
      </c>
      <c r="L1883" s="15"/>
      <c r="M1883" s="14"/>
    </row>
    <row r="1884" spans="9:13" x14ac:dyDescent="0.25">
      <c r="I1884" s="14" t="str">
        <f t="shared" si="72"/>
        <v/>
      </c>
      <c r="J1884" s="14" t="str">
        <f>IF(COUNTIF($I$5:I1884,I1884)&gt;1,"Doublon","")</f>
        <v>Doublon</v>
      </c>
      <c r="L1884" s="15"/>
      <c r="M1884" s="14"/>
    </row>
    <row r="1885" spans="9:13" x14ac:dyDescent="0.25">
      <c r="I1885" s="14" t="str">
        <f t="shared" si="72"/>
        <v/>
      </c>
      <c r="J1885" s="14" t="str">
        <f>IF(COUNTIF($I$5:I1885,I1885)&gt;1,"Doublon","")</f>
        <v>Doublon</v>
      </c>
      <c r="L1885" s="15"/>
      <c r="M1885" s="14"/>
    </row>
    <row r="1886" spans="9:13" x14ac:dyDescent="0.25">
      <c r="I1886" s="14" t="str">
        <f t="shared" si="72"/>
        <v/>
      </c>
      <c r="J1886" s="14" t="str">
        <f>IF(COUNTIF($I$5:I1886,I1886)&gt;1,"Doublon","")</f>
        <v>Doublon</v>
      </c>
      <c r="L1886" s="15"/>
      <c r="M1886" s="14"/>
    </row>
    <row r="1887" spans="9:13" x14ac:dyDescent="0.25">
      <c r="I1887" s="14" t="str">
        <f t="shared" si="72"/>
        <v/>
      </c>
      <c r="J1887" s="14" t="str">
        <f>IF(COUNTIF($I$5:I1887,I1887)&gt;1,"Doublon","")</f>
        <v>Doublon</v>
      </c>
      <c r="L1887" s="15"/>
      <c r="M1887" s="14"/>
    </row>
    <row r="1888" spans="9:13" x14ac:dyDescent="0.25">
      <c r="I1888" s="14" t="str">
        <f t="shared" si="72"/>
        <v/>
      </c>
      <c r="J1888" s="14" t="str">
        <f>IF(COUNTIF($I$5:I1888,I1888)&gt;1,"Doublon","")</f>
        <v>Doublon</v>
      </c>
      <c r="L1888" s="15"/>
      <c r="M1888" s="14"/>
    </row>
    <row r="1889" spans="9:13" x14ac:dyDescent="0.25">
      <c r="I1889" s="14" t="str">
        <f t="shared" si="72"/>
        <v/>
      </c>
      <c r="J1889" s="14" t="str">
        <f>IF(COUNTIF($I$5:I1889,I1889)&gt;1,"Doublon","")</f>
        <v>Doublon</v>
      </c>
      <c r="L1889" s="15"/>
      <c r="M1889" s="14"/>
    </row>
    <row r="1890" spans="9:13" x14ac:dyDescent="0.25">
      <c r="I1890" s="14" t="str">
        <f t="shared" si="72"/>
        <v/>
      </c>
      <c r="J1890" s="14" t="str">
        <f>IF(COUNTIF($I$5:I1890,I1890)&gt;1,"Doublon","")</f>
        <v>Doublon</v>
      </c>
      <c r="L1890" s="15"/>
      <c r="M1890" s="14"/>
    </row>
    <row r="1891" spans="9:13" x14ac:dyDescent="0.25">
      <c r="I1891" s="14" t="str">
        <f t="shared" si="72"/>
        <v/>
      </c>
      <c r="J1891" s="14" t="str">
        <f>IF(COUNTIF($I$5:I1891,I1891)&gt;1,"Doublon","")</f>
        <v>Doublon</v>
      </c>
      <c r="L1891" s="15"/>
      <c r="M1891" s="14"/>
    </row>
    <row r="1892" spans="9:13" x14ac:dyDescent="0.25">
      <c r="I1892" s="14" t="str">
        <f t="shared" si="72"/>
        <v/>
      </c>
      <c r="J1892" s="14" t="str">
        <f>IF(COUNTIF($I$5:I1892,I1892)&gt;1,"Doublon","")</f>
        <v>Doublon</v>
      </c>
      <c r="L1892" s="15"/>
      <c r="M1892" s="14"/>
    </row>
    <row r="1893" spans="9:13" x14ac:dyDescent="0.25">
      <c r="I1893" s="14" t="str">
        <f t="shared" si="72"/>
        <v/>
      </c>
      <c r="J1893" s="14" t="str">
        <f>IF(COUNTIF($I$5:I1893,I1893)&gt;1,"Doublon","")</f>
        <v>Doublon</v>
      </c>
      <c r="L1893" s="15"/>
      <c r="M1893" s="14"/>
    </row>
    <row r="1894" spans="9:13" x14ac:dyDescent="0.25">
      <c r="I1894" s="14" t="str">
        <f t="shared" si="72"/>
        <v/>
      </c>
      <c r="J1894" s="14" t="str">
        <f>IF(COUNTIF($I$5:I1894,I1894)&gt;1,"Doublon","")</f>
        <v>Doublon</v>
      </c>
      <c r="L1894" s="15"/>
      <c r="M1894" s="14"/>
    </row>
    <row r="1895" spans="9:13" x14ac:dyDescent="0.25">
      <c r="I1895" s="14" t="str">
        <f t="shared" si="72"/>
        <v/>
      </c>
      <c r="J1895" s="14" t="str">
        <f>IF(COUNTIF($I$5:I1895,I1895)&gt;1,"Doublon","")</f>
        <v>Doublon</v>
      </c>
      <c r="L1895" s="15"/>
      <c r="M1895" s="14"/>
    </row>
    <row r="1896" spans="9:13" x14ac:dyDescent="0.25">
      <c r="I1896" s="14" t="str">
        <f t="shared" si="72"/>
        <v/>
      </c>
      <c r="J1896" s="14" t="str">
        <f>IF(COUNTIF($I$5:I1896,I1896)&gt;1,"Doublon","")</f>
        <v>Doublon</v>
      </c>
      <c r="L1896" s="15"/>
      <c r="M1896" s="14"/>
    </row>
    <row r="1897" spans="9:13" x14ac:dyDescent="0.25">
      <c r="I1897" s="14" t="str">
        <f t="shared" si="72"/>
        <v/>
      </c>
      <c r="J1897" s="14" t="str">
        <f>IF(COUNTIF($I$5:I1897,I1897)&gt;1,"Doublon","")</f>
        <v>Doublon</v>
      </c>
      <c r="L1897" s="15"/>
      <c r="M1897" s="14"/>
    </row>
    <row r="1898" spans="9:13" x14ac:dyDescent="0.25">
      <c r="I1898" s="14" t="str">
        <f t="shared" si="72"/>
        <v/>
      </c>
      <c r="J1898" s="14" t="str">
        <f>IF(COUNTIF($I$5:I1898,I1898)&gt;1,"Doublon","")</f>
        <v>Doublon</v>
      </c>
      <c r="L1898" s="15"/>
      <c r="M1898" s="14"/>
    </row>
    <row r="1899" spans="9:13" x14ac:dyDescent="0.25">
      <c r="I1899" s="14" t="str">
        <f t="shared" si="72"/>
        <v/>
      </c>
      <c r="J1899" s="14" t="str">
        <f>IF(COUNTIF($I$5:I1899,I1899)&gt;1,"Doublon","")</f>
        <v>Doublon</v>
      </c>
      <c r="L1899" s="15"/>
      <c r="M1899" s="14"/>
    </row>
    <row r="1900" spans="9:13" x14ac:dyDescent="0.25">
      <c r="I1900" s="14" t="str">
        <f t="shared" si="72"/>
        <v/>
      </c>
      <c r="J1900" s="14" t="str">
        <f>IF(COUNTIF($I$5:I1900,I1900)&gt;1,"Doublon","")</f>
        <v>Doublon</v>
      </c>
      <c r="L1900" s="15"/>
      <c r="M1900" s="14"/>
    </row>
    <row r="1901" spans="9:13" x14ac:dyDescent="0.25">
      <c r="I1901" s="14" t="str">
        <f t="shared" si="72"/>
        <v/>
      </c>
      <c r="J1901" s="14" t="str">
        <f>IF(COUNTIF($I$5:I1901,I1901)&gt;1,"Doublon","")</f>
        <v>Doublon</v>
      </c>
      <c r="L1901" s="15"/>
      <c r="M1901" s="14"/>
    </row>
    <row r="1902" spans="9:13" x14ac:dyDescent="0.25">
      <c r="I1902" s="14" t="str">
        <f t="shared" si="72"/>
        <v/>
      </c>
      <c r="J1902" s="14" t="str">
        <f>IF(COUNTIF($I$5:I1902,I1902)&gt;1,"Doublon","")</f>
        <v>Doublon</v>
      </c>
      <c r="L1902" s="15"/>
      <c r="M1902" s="14"/>
    </row>
    <row r="1903" spans="9:13" x14ac:dyDescent="0.25">
      <c r="I1903" s="14" t="str">
        <f t="shared" si="72"/>
        <v/>
      </c>
      <c r="J1903" s="14" t="str">
        <f>IF(COUNTIF($I$5:I1903,I1903)&gt;1,"Doublon","")</f>
        <v>Doublon</v>
      </c>
      <c r="L1903" s="15"/>
      <c r="M1903" s="14"/>
    </row>
    <row r="1904" spans="9:13" x14ac:dyDescent="0.25">
      <c r="I1904" s="14" t="str">
        <f t="shared" si="72"/>
        <v/>
      </c>
      <c r="J1904" s="14" t="str">
        <f>IF(COUNTIF($I$5:I1904,I1904)&gt;1,"Doublon","")</f>
        <v>Doublon</v>
      </c>
      <c r="L1904" s="15"/>
      <c r="M1904" s="14"/>
    </row>
    <row r="1905" spans="9:13" x14ac:dyDescent="0.25">
      <c r="I1905" s="14" t="str">
        <f t="shared" si="72"/>
        <v/>
      </c>
      <c r="J1905" s="14" t="str">
        <f>IF(COUNTIF($I$5:I1905,I1905)&gt;1,"Doublon","")</f>
        <v>Doublon</v>
      </c>
      <c r="L1905" s="15"/>
      <c r="M1905" s="14"/>
    </row>
    <row r="1906" spans="9:13" x14ac:dyDescent="0.25">
      <c r="I1906" s="14" t="str">
        <f t="shared" si="72"/>
        <v/>
      </c>
      <c r="J1906" s="14" t="str">
        <f>IF(COUNTIF($I$5:I1906,I1906)&gt;1,"Doublon","")</f>
        <v>Doublon</v>
      </c>
      <c r="L1906" s="15"/>
      <c r="M1906" s="14"/>
    </row>
    <row r="1907" spans="9:13" x14ac:dyDescent="0.25">
      <c r="I1907" s="14" t="str">
        <f t="shared" si="72"/>
        <v/>
      </c>
      <c r="J1907" s="14" t="str">
        <f>IF(COUNTIF($I$5:I1907,I1907)&gt;1,"Doublon","")</f>
        <v>Doublon</v>
      </c>
      <c r="L1907" s="15"/>
      <c r="M1907" s="14"/>
    </row>
    <row r="1908" spans="9:13" x14ac:dyDescent="0.25">
      <c r="I1908" s="14" t="str">
        <f t="shared" si="72"/>
        <v/>
      </c>
      <c r="J1908" s="14" t="str">
        <f>IF(COUNTIF($I$5:I1908,I1908)&gt;1,"Doublon","")</f>
        <v>Doublon</v>
      </c>
      <c r="L1908" s="15"/>
      <c r="M1908" s="14"/>
    </row>
    <row r="1909" spans="9:13" x14ac:dyDescent="0.25">
      <c r="I1909" s="14" t="str">
        <f t="shared" si="72"/>
        <v/>
      </c>
      <c r="J1909" s="14" t="str">
        <f>IF(COUNTIF($I$5:I1909,I1909)&gt;1,"Doublon","")</f>
        <v>Doublon</v>
      </c>
      <c r="L1909" s="15"/>
      <c r="M1909" s="14"/>
    </row>
    <row r="1910" spans="9:13" x14ac:dyDescent="0.25">
      <c r="I1910" s="14" t="str">
        <f t="shared" si="72"/>
        <v/>
      </c>
      <c r="J1910" s="14" t="str">
        <f>IF(COUNTIF($I$5:I1910,I1910)&gt;1,"Doublon","")</f>
        <v>Doublon</v>
      </c>
      <c r="L1910" s="15"/>
      <c r="M1910" s="14"/>
    </row>
    <row r="1911" spans="9:13" x14ac:dyDescent="0.25">
      <c r="I1911" s="14" t="str">
        <f t="shared" si="72"/>
        <v/>
      </c>
      <c r="J1911" s="14" t="str">
        <f>IF(COUNTIF($I$5:I1911,I1911)&gt;1,"Doublon","")</f>
        <v>Doublon</v>
      </c>
      <c r="L1911" s="15"/>
      <c r="M1911" s="14"/>
    </row>
    <row r="1912" spans="9:13" x14ac:dyDescent="0.25">
      <c r="I1912" s="14" t="str">
        <f t="shared" si="72"/>
        <v/>
      </c>
      <c r="J1912" s="14" t="str">
        <f>IF(COUNTIF($I$5:I1912,I1912)&gt;1,"Doublon","")</f>
        <v>Doublon</v>
      </c>
      <c r="L1912" s="15"/>
      <c r="M1912" s="14"/>
    </row>
    <row r="1913" spans="9:13" x14ac:dyDescent="0.25">
      <c r="I1913" s="14" t="str">
        <f t="shared" si="72"/>
        <v/>
      </c>
      <c r="J1913" s="14" t="str">
        <f>IF(COUNTIF($I$5:I1913,I1913)&gt;1,"Doublon","")</f>
        <v>Doublon</v>
      </c>
      <c r="L1913" s="15"/>
      <c r="M1913" s="14"/>
    </row>
    <row r="1914" spans="9:13" x14ac:dyDescent="0.25">
      <c r="I1914" s="14" t="str">
        <f t="shared" si="72"/>
        <v/>
      </c>
      <c r="J1914" s="14" t="str">
        <f>IF(COUNTIF($I$5:I1914,I1914)&gt;1,"Doublon","")</f>
        <v>Doublon</v>
      </c>
      <c r="L1914" s="15"/>
      <c r="M1914" s="14"/>
    </row>
    <row r="1915" spans="9:13" x14ac:dyDescent="0.25">
      <c r="I1915" s="14" t="str">
        <f t="shared" si="72"/>
        <v/>
      </c>
      <c r="J1915" s="14" t="str">
        <f>IF(COUNTIF($I$5:I1915,I1915)&gt;1,"Doublon","")</f>
        <v>Doublon</v>
      </c>
      <c r="L1915" s="15"/>
      <c r="M1915" s="14"/>
    </row>
    <row r="1916" spans="9:13" x14ac:dyDescent="0.25">
      <c r="I1916" s="14" t="str">
        <f t="shared" si="72"/>
        <v/>
      </c>
      <c r="J1916" s="14" t="str">
        <f>IF(COUNTIF($I$5:I1916,I1916)&gt;1,"Doublon","")</f>
        <v>Doublon</v>
      </c>
      <c r="L1916" s="15"/>
      <c r="M1916" s="14"/>
    </row>
    <row r="1917" spans="9:13" x14ac:dyDescent="0.25">
      <c r="I1917" s="14" t="str">
        <f t="shared" si="72"/>
        <v/>
      </c>
      <c r="J1917" s="14" t="str">
        <f>IF(COUNTIF($I$5:I1917,I1917)&gt;1,"Doublon","")</f>
        <v>Doublon</v>
      </c>
      <c r="L1917" s="15"/>
      <c r="M1917" s="14"/>
    </row>
    <row r="1918" spans="9:13" x14ac:dyDescent="0.25">
      <c r="I1918" s="14" t="str">
        <f t="shared" si="72"/>
        <v/>
      </c>
      <c r="J1918" s="14" t="str">
        <f>IF(COUNTIF($I$5:I1918,I1918)&gt;1,"Doublon","")</f>
        <v>Doublon</v>
      </c>
      <c r="L1918" s="15"/>
      <c r="M1918" s="14"/>
    </row>
    <row r="1919" spans="9:13" x14ac:dyDescent="0.25">
      <c r="I1919" s="14" t="str">
        <f t="shared" si="72"/>
        <v/>
      </c>
      <c r="J1919" s="14" t="str">
        <f>IF(COUNTIF($I$5:I1919,I1919)&gt;1,"Doublon","")</f>
        <v>Doublon</v>
      </c>
      <c r="L1919" s="15"/>
      <c r="M1919" s="14"/>
    </row>
    <row r="1920" spans="9:13" x14ac:dyDescent="0.25">
      <c r="I1920" s="14" t="str">
        <f t="shared" si="72"/>
        <v/>
      </c>
      <c r="J1920" s="14" t="str">
        <f>IF(COUNTIF($I$5:I1920,I1920)&gt;1,"Doublon","")</f>
        <v>Doublon</v>
      </c>
      <c r="L1920" s="15"/>
      <c r="M1920" s="14"/>
    </row>
    <row r="1921" spans="9:13" x14ac:dyDescent="0.25">
      <c r="I1921" s="14" t="str">
        <f t="shared" si="72"/>
        <v/>
      </c>
      <c r="J1921" s="14" t="str">
        <f>IF(COUNTIF($I$5:I1921,I1921)&gt;1,"Doublon","")</f>
        <v>Doublon</v>
      </c>
      <c r="L1921" s="15"/>
      <c r="M1921" s="14"/>
    </row>
    <row r="1922" spans="9:13" x14ac:dyDescent="0.25">
      <c r="I1922" s="14" t="str">
        <f t="shared" si="72"/>
        <v/>
      </c>
      <c r="J1922" s="14" t="str">
        <f>IF(COUNTIF($I$5:I1922,I1922)&gt;1,"Doublon","")</f>
        <v>Doublon</v>
      </c>
      <c r="L1922" s="15"/>
      <c r="M1922" s="14"/>
    </row>
    <row r="1923" spans="9:13" x14ac:dyDescent="0.25">
      <c r="I1923" s="14" t="str">
        <f t="shared" si="72"/>
        <v/>
      </c>
      <c r="J1923" s="14" t="str">
        <f>IF(COUNTIF($I$5:I1923,I1923)&gt;1,"Doublon","")</f>
        <v>Doublon</v>
      </c>
      <c r="L1923" s="15"/>
      <c r="M1923" s="14"/>
    </row>
    <row r="1924" spans="9:13" x14ac:dyDescent="0.25">
      <c r="I1924" s="14" t="str">
        <f t="shared" si="72"/>
        <v/>
      </c>
      <c r="J1924" s="14" t="str">
        <f>IF(COUNTIF($I$5:I1924,I1924)&gt;1,"Doublon","")</f>
        <v>Doublon</v>
      </c>
      <c r="L1924" s="15"/>
      <c r="M1924" s="14"/>
    </row>
    <row r="1925" spans="9:13" x14ac:dyDescent="0.25">
      <c r="I1925" s="14" t="str">
        <f t="shared" si="72"/>
        <v/>
      </c>
      <c r="J1925" s="14" t="str">
        <f>IF(COUNTIF($I$5:I1925,I1925)&gt;1,"Doublon","")</f>
        <v>Doublon</v>
      </c>
      <c r="L1925" s="15"/>
      <c r="M1925" s="14"/>
    </row>
    <row r="1926" spans="9:13" x14ac:dyDescent="0.25">
      <c r="I1926" s="14" t="str">
        <f t="shared" ref="I1926:I1989" si="73">D1926&amp;E1926&amp;F1926&amp;G1926&amp;H1926</f>
        <v/>
      </c>
      <c r="J1926" s="14" t="str">
        <f>IF(COUNTIF($I$5:I1926,I1926)&gt;1,"Doublon","")</f>
        <v>Doublon</v>
      </c>
      <c r="L1926" s="15"/>
      <c r="M1926" s="14"/>
    </row>
    <row r="1927" spans="9:13" x14ac:dyDescent="0.25">
      <c r="I1927" s="14" t="str">
        <f t="shared" si="73"/>
        <v/>
      </c>
      <c r="J1927" s="14" t="str">
        <f>IF(COUNTIF($I$5:I1927,I1927)&gt;1,"Doublon","")</f>
        <v>Doublon</v>
      </c>
      <c r="L1927" s="15"/>
      <c r="M1927" s="14"/>
    </row>
    <row r="1928" spans="9:13" x14ac:dyDescent="0.25">
      <c r="I1928" s="14" t="str">
        <f t="shared" si="73"/>
        <v/>
      </c>
      <c r="J1928" s="14" t="str">
        <f>IF(COUNTIF($I$5:I1928,I1928)&gt;1,"Doublon","")</f>
        <v>Doublon</v>
      </c>
      <c r="L1928" s="15"/>
      <c r="M1928" s="14"/>
    </row>
    <row r="1929" spans="9:13" x14ac:dyDescent="0.25">
      <c r="I1929" s="14" t="str">
        <f t="shared" si="73"/>
        <v/>
      </c>
      <c r="J1929" s="14" t="str">
        <f>IF(COUNTIF($I$5:I1929,I1929)&gt;1,"Doublon","")</f>
        <v>Doublon</v>
      </c>
      <c r="L1929" s="15"/>
      <c r="M1929" s="14"/>
    </row>
    <row r="1930" spans="9:13" x14ac:dyDescent="0.25">
      <c r="I1930" s="14" t="str">
        <f t="shared" si="73"/>
        <v/>
      </c>
      <c r="J1930" s="14" t="str">
        <f>IF(COUNTIF($I$5:I1930,I1930)&gt;1,"Doublon","")</f>
        <v>Doublon</v>
      </c>
      <c r="L1930" s="15"/>
      <c r="M1930" s="14"/>
    </row>
    <row r="1931" spans="9:13" x14ac:dyDescent="0.25">
      <c r="I1931" s="14" t="str">
        <f t="shared" si="73"/>
        <v/>
      </c>
      <c r="J1931" s="14" t="str">
        <f>IF(COUNTIF($I$5:I1931,I1931)&gt;1,"Doublon","")</f>
        <v>Doublon</v>
      </c>
      <c r="L1931" s="15"/>
      <c r="M1931" s="14"/>
    </row>
    <row r="1932" spans="9:13" x14ac:dyDescent="0.25">
      <c r="I1932" s="14" t="str">
        <f t="shared" si="73"/>
        <v/>
      </c>
      <c r="J1932" s="14" t="str">
        <f>IF(COUNTIF($I$5:I1932,I1932)&gt;1,"Doublon","")</f>
        <v>Doublon</v>
      </c>
      <c r="L1932" s="15"/>
      <c r="M1932" s="14"/>
    </row>
    <row r="1933" spans="9:13" x14ac:dyDescent="0.25">
      <c r="I1933" s="14" t="str">
        <f t="shared" si="73"/>
        <v/>
      </c>
      <c r="J1933" s="14" t="str">
        <f>IF(COUNTIF($I$5:I1933,I1933)&gt;1,"Doublon","")</f>
        <v>Doublon</v>
      </c>
      <c r="L1933" s="15"/>
      <c r="M1933" s="14"/>
    </row>
    <row r="1934" spans="9:13" x14ac:dyDescent="0.25">
      <c r="I1934" s="14" t="str">
        <f t="shared" si="73"/>
        <v/>
      </c>
      <c r="J1934" s="14" t="str">
        <f>IF(COUNTIF($I$5:I1934,I1934)&gt;1,"Doublon","")</f>
        <v>Doublon</v>
      </c>
      <c r="L1934" s="15"/>
      <c r="M1934" s="14"/>
    </row>
    <row r="1935" spans="9:13" x14ac:dyDescent="0.25">
      <c r="I1935" s="14" t="str">
        <f t="shared" si="73"/>
        <v/>
      </c>
      <c r="J1935" s="14" t="str">
        <f>IF(COUNTIF($I$5:I1935,I1935)&gt;1,"Doublon","")</f>
        <v>Doublon</v>
      </c>
      <c r="L1935" s="15"/>
      <c r="M1935" s="14"/>
    </row>
    <row r="1936" spans="9:13" x14ac:dyDescent="0.25">
      <c r="I1936" s="14" t="str">
        <f t="shared" si="73"/>
        <v/>
      </c>
      <c r="J1936" s="14" t="str">
        <f>IF(COUNTIF($I$5:I1936,I1936)&gt;1,"Doublon","")</f>
        <v>Doublon</v>
      </c>
      <c r="L1936" s="15"/>
      <c r="M1936" s="14"/>
    </row>
    <row r="1937" spans="9:13" x14ac:dyDescent="0.25">
      <c r="I1937" s="14" t="str">
        <f t="shared" si="73"/>
        <v/>
      </c>
      <c r="J1937" s="14" t="str">
        <f>IF(COUNTIF($I$5:I1937,I1937)&gt;1,"Doublon","")</f>
        <v>Doublon</v>
      </c>
      <c r="L1937" s="15"/>
      <c r="M1937" s="14"/>
    </row>
    <row r="1938" spans="9:13" x14ac:dyDescent="0.25">
      <c r="I1938" s="14" t="str">
        <f t="shared" si="73"/>
        <v/>
      </c>
      <c r="J1938" s="14" t="str">
        <f>IF(COUNTIF($I$5:I1938,I1938)&gt;1,"Doublon","")</f>
        <v>Doublon</v>
      </c>
      <c r="L1938" s="15"/>
      <c r="M1938" s="14"/>
    </row>
    <row r="1939" spans="9:13" x14ac:dyDescent="0.25">
      <c r="I1939" s="14" t="str">
        <f t="shared" si="73"/>
        <v/>
      </c>
      <c r="J1939" s="14" t="str">
        <f>IF(COUNTIF($I$5:I1939,I1939)&gt;1,"Doublon","")</f>
        <v>Doublon</v>
      </c>
      <c r="L1939" s="15"/>
      <c r="M1939" s="14"/>
    </row>
    <row r="1940" spans="9:13" x14ac:dyDescent="0.25">
      <c r="I1940" s="14" t="str">
        <f t="shared" si="73"/>
        <v/>
      </c>
      <c r="J1940" s="14" t="str">
        <f>IF(COUNTIF($I$5:I1940,I1940)&gt;1,"Doublon","")</f>
        <v>Doublon</v>
      </c>
      <c r="L1940" s="15"/>
      <c r="M1940" s="14"/>
    </row>
    <row r="1941" spans="9:13" x14ac:dyDescent="0.25">
      <c r="I1941" s="14" t="str">
        <f t="shared" si="73"/>
        <v/>
      </c>
      <c r="J1941" s="14" t="str">
        <f>IF(COUNTIF($I$5:I1941,I1941)&gt;1,"Doublon","")</f>
        <v>Doublon</v>
      </c>
      <c r="L1941" s="15"/>
      <c r="M1941" s="14"/>
    </row>
    <row r="1942" spans="9:13" x14ac:dyDescent="0.25">
      <c r="I1942" s="14" t="str">
        <f t="shared" si="73"/>
        <v/>
      </c>
      <c r="J1942" s="14" t="str">
        <f>IF(COUNTIF($I$5:I1942,I1942)&gt;1,"Doublon","")</f>
        <v>Doublon</v>
      </c>
      <c r="L1942" s="15"/>
      <c r="M1942" s="14"/>
    </row>
    <row r="1943" spans="9:13" x14ac:dyDescent="0.25">
      <c r="I1943" s="14" t="str">
        <f t="shared" si="73"/>
        <v/>
      </c>
      <c r="J1943" s="14" t="str">
        <f>IF(COUNTIF($I$5:I1943,I1943)&gt;1,"Doublon","")</f>
        <v>Doublon</v>
      </c>
      <c r="L1943" s="15"/>
      <c r="M1943" s="14"/>
    </row>
    <row r="1944" spans="9:13" x14ac:dyDescent="0.25">
      <c r="I1944" s="14" t="str">
        <f t="shared" si="73"/>
        <v/>
      </c>
      <c r="J1944" s="14" t="str">
        <f>IF(COUNTIF($I$5:I1944,I1944)&gt;1,"Doublon","")</f>
        <v>Doublon</v>
      </c>
      <c r="L1944" s="15"/>
      <c r="M1944" s="14"/>
    </row>
    <row r="1945" spans="9:13" x14ac:dyDescent="0.25">
      <c r="I1945" s="14" t="str">
        <f t="shared" si="73"/>
        <v/>
      </c>
      <c r="J1945" s="14" t="str">
        <f>IF(COUNTIF($I$5:I1945,I1945)&gt;1,"Doublon","")</f>
        <v>Doublon</v>
      </c>
      <c r="L1945" s="15"/>
      <c r="M1945" s="14"/>
    </row>
    <row r="1946" spans="9:13" x14ac:dyDescent="0.25">
      <c r="I1946" s="14" t="str">
        <f t="shared" si="73"/>
        <v/>
      </c>
      <c r="J1946" s="14" t="str">
        <f>IF(COUNTIF($I$5:I1946,I1946)&gt;1,"Doublon","")</f>
        <v>Doublon</v>
      </c>
      <c r="L1946" s="15"/>
      <c r="M1946" s="14"/>
    </row>
    <row r="1947" spans="9:13" x14ac:dyDescent="0.25">
      <c r="I1947" s="14" t="str">
        <f t="shared" si="73"/>
        <v/>
      </c>
      <c r="J1947" s="14" t="str">
        <f>IF(COUNTIF($I$5:I1947,I1947)&gt;1,"Doublon","")</f>
        <v>Doublon</v>
      </c>
      <c r="L1947" s="15"/>
      <c r="M1947" s="14"/>
    </row>
    <row r="1948" spans="9:13" x14ac:dyDescent="0.25">
      <c r="I1948" s="14" t="str">
        <f t="shared" si="73"/>
        <v/>
      </c>
      <c r="J1948" s="14" t="str">
        <f>IF(COUNTIF($I$5:I1948,I1948)&gt;1,"Doublon","")</f>
        <v>Doublon</v>
      </c>
      <c r="L1948" s="15"/>
      <c r="M1948" s="14"/>
    </row>
    <row r="1949" spans="9:13" x14ac:dyDescent="0.25">
      <c r="I1949" s="14" t="str">
        <f t="shared" si="73"/>
        <v/>
      </c>
      <c r="J1949" s="14" t="str">
        <f>IF(COUNTIF($I$5:I1949,I1949)&gt;1,"Doublon","")</f>
        <v>Doublon</v>
      </c>
      <c r="L1949" s="15"/>
      <c r="M1949" s="14"/>
    </row>
    <row r="1950" spans="9:13" x14ac:dyDescent="0.25">
      <c r="I1950" s="14" t="str">
        <f t="shared" si="73"/>
        <v/>
      </c>
      <c r="J1950" s="14" t="str">
        <f>IF(COUNTIF($I$5:I1950,I1950)&gt;1,"Doublon","")</f>
        <v>Doublon</v>
      </c>
      <c r="L1950" s="15"/>
      <c r="M1950" s="14"/>
    </row>
    <row r="1951" spans="9:13" x14ac:dyDescent="0.25">
      <c r="I1951" s="14" t="str">
        <f t="shared" si="73"/>
        <v/>
      </c>
      <c r="J1951" s="14" t="str">
        <f>IF(COUNTIF($I$5:I1951,I1951)&gt;1,"Doublon","")</f>
        <v>Doublon</v>
      </c>
      <c r="L1951" s="15"/>
      <c r="M1951" s="14"/>
    </row>
    <row r="1952" spans="9:13" x14ac:dyDescent="0.25">
      <c r="I1952" s="14" t="str">
        <f t="shared" si="73"/>
        <v/>
      </c>
      <c r="J1952" s="14" t="str">
        <f>IF(COUNTIF($I$5:I1952,I1952)&gt;1,"Doublon","")</f>
        <v>Doublon</v>
      </c>
      <c r="L1952" s="15"/>
      <c r="M1952" s="14"/>
    </row>
    <row r="1953" spans="9:13" x14ac:dyDescent="0.25">
      <c r="I1953" s="14" t="str">
        <f t="shared" si="73"/>
        <v/>
      </c>
      <c r="J1953" s="14" t="str">
        <f>IF(COUNTIF($I$5:I1953,I1953)&gt;1,"Doublon","")</f>
        <v>Doublon</v>
      </c>
      <c r="L1953" s="15"/>
      <c r="M1953" s="14"/>
    </row>
    <row r="1954" spans="9:13" x14ac:dyDescent="0.25">
      <c r="I1954" s="14" t="str">
        <f t="shared" si="73"/>
        <v/>
      </c>
      <c r="J1954" s="14" t="str">
        <f>IF(COUNTIF($I$5:I1954,I1954)&gt;1,"Doublon","")</f>
        <v>Doublon</v>
      </c>
      <c r="L1954" s="15"/>
      <c r="M1954" s="14"/>
    </row>
    <row r="1955" spans="9:13" x14ac:dyDescent="0.25">
      <c r="I1955" s="14" t="str">
        <f t="shared" si="73"/>
        <v/>
      </c>
      <c r="J1955" s="14" t="str">
        <f>IF(COUNTIF($I$5:I1955,I1955)&gt;1,"Doublon","")</f>
        <v>Doublon</v>
      </c>
      <c r="L1955" s="15"/>
      <c r="M1955" s="14"/>
    </row>
    <row r="1956" spans="9:13" x14ac:dyDescent="0.25">
      <c r="I1956" s="14" t="str">
        <f t="shared" si="73"/>
        <v/>
      </c>
      <c r="J1956" s="14" t="str">
        <f>IF(COUNTIF($I$5:I1956,I1956)&gt;1,"Doublon","")</f>
        <v>Doublon</v>
      </c>
      <c r="L1956" s="15"/>
      <c r="M1956" s="14"/>
    </row>
    <row r="1957" spans="9:13" x14ac:dyDescent="0.25">
      <c r="I1957" s="14" t="str">
        <f t="shared" si="73"/>
        <v/>
      </c>
      <c r="J1957" s="14" t="str">
        <f>IF(COUNTIF($I$5:I1957,I1957)&gt;1,"Doublon","")</f>
        <v>Doublon</v>
      </c>
      <c r="L1957" s="15"/>
      <c r="M1957" s="14"/>
    </row>
    <row r="1958" spans="9:13" x14ac:dyDescent="0.25">
      <c r="I1958" s="14" t="str">
        <f t="shared" si="73"/>
        <v/>
      </c>
      <c r="J1958" s="14" t="str">
        <f>IF(COUNTIF($I$5:I1958,I1958)&gt;1,"Doublon","")</f>
        <v>Doublon</v>
      </c>
      <c r="L1958" s="15"/>
      <c r="M1958" s="14"/>
    </row>
    <row r="1959" spans="9:13" x14ac:dyDescent="0.25">
      <c r="I1959" s="14" t="str">
        <f t="shared" si="73"/>
        <v/>
      </c>
      <c r="J1959" s="14" t="str">
        <f>IF(COUNTIF($I$5:I1959,I1959)&gt;1,"Doublon","")</f>
        <v>Doublon</v>
      </c>
      <c r="L1959" s="15"/>
      <c r="M1959" s="14"/>
    </row>
    <row r="1960" spans="9:13" x14ac:dyDescent="0.25">
      <c r="I1960" s="14" t="str">
        <f t="shared" si="73"/>
        <v/>
      </c>
      <c r="J1960" s="14" t="str">
        <f>IF(COUNTIF($I$5:I1960,I1960)&gt;1,"Doublon","")</f>
        <v>Doublon</v>
      </c>
      <c r="L1960" s="15"/>
      <c r="M1960" s="14"/>
    </row>
    <row r="1961" spans="9:13" x14ac:dyDescent="0.25">
      <c r="I1961" s="14" t="str">
        <f t="shared" si="73"/>
        <v/>
      </c>
      <c r="J1961" s="14" t="str">
        <f>IF(COUNTIF($I$5:I1961,I1961)&gt;1,"Doublon","")</f>
        <v>Doublon</v>
      </c>
      <c r="L1961" s="15"/>
      <c r="M1961" s="14"/>
    </row>
    <row r="1962" spans="9:13" x14ac:dyDescent="0.25">
      <c r="I1962" s="14" t="str">
        <f t="shared" si="73"/>
        <v/>
      </c>
      <c r="J1962" s="14" t="str">
        <f>IF(COUNTIF($I$5:I1962,I1962)&gt;1,"Doublon","")</f>
        <v>Doublon</v>
      </c>
      <c r="L1962" s="15"/>
      <c r="M1962" s="14"/>
    </row>
    <row r="1963" spans="9:13" x14ac:dyDescent="0.25">
      <c r="I1963" s="14" t="str">
        <f t="shared" si="73"/>
        <v/>
      </c>
      <c r="J1963" s="14" t="str">
        <f>IF(COUNTIF($I$5:I1963,I1963)&gt;1,"Doublon","")</f>
        <v>Doublon</v>
      </c>
      <c r="L1963" s="15"/>
      <c r="M1963" s="14"/>
    </row>
    <row r="1964" spans="9:13" x14ac:dyDescent="0.25">
      <c r="I1964" s="14" t="str">
        <f t="shared" si="73"/>
        <v/>
      </c>
      <c r="J1964" s="14" t="str">
        <f>IF(COUNTIF($I$5:I1964,I1964)&gt;1,"Doublon","")</f>
        <v>Doublon</v>
      </c>
      <c r="L1964" s="15"/>
      <c r="M1964" s="14"/>
    </row>
    <row r="1965" spans="9:13" x14ac:dyDescent="0.25">
      <c r="I1965" s="14" t="str">
        <f t="shared" si="73"/>
        <v/>
      </c>
      <c r="J1965" s="14" t="str">
        <f>IF(COUNTIF($I$5:I1965,I1965)&gt;1,"Doublon","")</f>
        <v>Doublon</v>
      </c>
      <c r="L1965" s="15"/>
      <c r="M1965" s="14"/>
    </row>
    <row r="1966" spans="9:13" x14ac:dyDescent="0.25">
      <c r="I1966" s="14" t="str">
        <f t="shared" si="73"/>
        <v/>
      </c>
      <c r="J1966" s="14" t="str">
        <f>IF(COUNTIF($I$5:I1966,I1966)&gt;1,"Doublon","")</f>
        <v>Doublon</v>
      </c>
      <c r="L1966" s="15"/>
      <c r="M1966" s="14"/>
    </row>
    <row r="1967" spans="9:13" x14ac:dyDescent="0.25">
      <c r="I1967" s="14" t="str">
        <f t="shared" si="73"/>
        <v/>
      </c>
      <c r="J1967" s="14" t="str">
        <f>IF(COUNTIF($I$5:I1967,I1967)&gt;1,"Doublon","")</f>
        <v>Doublon</v>
      </c>
      <c r="L1967" s="15"/>
      <c r="M1967" s="14"/>
    </row>
    <row r="1968" spans="9:13" x14ac:dyDescent="0.25">
      <c r="I1968" s="14" t="str">
        <f t="shared" si="73"/>
        <v/>
      </c>
      <c r="J1968" s="14" t="str">
        <f>IF(COUNTIF($I$5:I1968,I1968)&gt;1,"Doublon","")</f>
        <v>Doublon</v>
      </c>
      <c r="L1968" s="15"/>
      <c r="M1968" s="14"/>
    </row>
    <row r="1969" spans="9:13" x14ac:dyDescent="0.25">
      <c r="I1969" s="14" t="str">
        <f t="shared" si="73"/>
        <v/>
      </c>
      <c r="J1969" s="14" t="str">
        <f>IF(COUNTIF($I$5:I1969,I1969)&gt;1,"Doublon","")</f>
        <v>Doublon</v>
      </c>
      <c r="L1969" s="15"/>
      <c r="M1969" s="14"/>
    </row>
    <row r="1970" spans="9:13" x14ac:dyDescent="0.25">
      <c r="I1970" s="14" t="str">
        <f t="shared" si="73"/>
        <v/>
      </c>
      <c r="J1970" s="14" t="str">
        <f>IF(COUNTIF($I$5:I1970,I1970)&gt;1,"Doublon","")</f>
        <v>Doublon</v>
      </c>
      <c r="L1970" s="15"/>
      <c r="M1970" s="14"/>
    </row>
    <row r="1971" spans="9:13" x14ac:dyDescent="0.25">
      <c r="I1971" s="14" t="str">
        <f t="shared" si="73"/>
        <v/>
      </c>
      <c r="J1971" s="14" t="str">
        <f>IF(COUNTIF($I$5:I1971,I1971)&gt;1,"Doublon","")</f>
        <v>Doublon</v>
      </c>
      <c r="L1971" s="15"/>
      <c r="M1971" s="14"/>
    </row>
    <row r="1972" spans="9:13" x14ac:dyDescent="0.25">
      <c r="I1972" s="14" t="str">
        <f t="shared" si="73"/>
        <v/>
      </c>
      <c r="J1972" s="14" t="str">
        <f>IF(COUNTIF($I$5:I1972,I1972)&gt;1,"Doublon","")</f>
        <v>Doublon</v>
      </c>
      <c r="L1972" s="15"/>
      <c r="M1972" s="14"/>
    </row>
    <row r="1973" spans="9:13" x14ac:dyDescent="0.25">
      <c r="I1973" s="14" t="str">
        <f t="shared" si="73"/>
        <v/>
      </c>
      <c r="J1973" s="14" t="str">
        <f>IF(COUNTIF($I$5:I1973,I1973)&gt;1,"Doublon","")</f>
        <v>Doublon</v>
      </c>
      <c r="L1973" s="15"/>
      <c r="M1973" s="14"/>
    </row>
    <row r="1974" spans="9:13" x14ac:dyDescent="0.25">
      <c r="I1974" s="14" t="str">
        <f t="shared" si="73"/>
        <v/>
      </c>
      <c r="J1974" s="14" t="str">
        <f>IF(COUNTIF($I$5:I1974,I1974)&gt;1,"Doublon","")</f>
        <v>Doublon</v>
      </c>
      <c r="L1974" s="15"/>
      <c r="M1974" s="14"/>
    </row>
    <row r="1975" spans="9:13" x14ac:dyDescent="0.25">
      <c r="I1975" s="14" t="str">
        <f t="shared" si="73"/>
        <v/>
      </c>
      <c r="J1975" s="14" t="str">
        <f>IF(COUNTIF($I$5:I1975,I1975)&gt;1,"Doublon","")</f>
        <v>Doublon</v>
      </c>
      <c r="L1975" s="15"/>
      <c r="M1975" s="14"/>
    </row>
    <row r="1976" spans="9:13" x14ac:dyDescent="0.25">
      <c r="I1976" s="14" t="str">
        <f t="shared" si="73"/>
        <v/>
      </c>
      <c r="J1976" s="14" t="str">
        <f>IF(COUNTIF($I$5:I1976,I1976)&gt;1,"Doublon","")</f>
        <v>Doublon</v>
      </c>
      <c r="L1976" s="15"/>
      <c r="M1976" s="14"/>
    </row>
    <row r="1977" spans="9:13" x14ac:dyDescent="0.25">
      <c r="I1977" s="14" t="str">
        <f t="shared" si="73"/>
        <v/>
      </c>
      <c r="J1977" s="14" t="str">
        <f>IF(COUNTIF($I$5:I1977,I1977)&gt;1,"Doublon","")</f>
        <v>Doublon</v>
      </c>
      <c r="L1977" s="15"/>
      <c r="M1977" s="14"/>
    </row>
    <row r="1978" spans="9:13" x14ac:dyDescent="0.25">
      <c r="I1978" s="14" t="str">
        <f t="shared" si="73"/>
        <v/>
      </c>
      <c r="J1978" s="14" t="str">
        <f>IF(COUNTIF($I$5:I1978,I1978)&gt;1,"Doublon","")</f>
        <v>Doublon</v>
      </c>
      <c r="L1978" s="15"/>
      <c r="M1978" s="14"/>
    </row>
    <row r="1979" spans="9:13" x14ac:dyDescent="0.25">
      <c r="I1979" s="14" t="str">
        <f t="shared" si="73"/>
        <v/>
      </c>
      <c r="J1979" s="14" t="str">
        <f>IF(COUNTIF($I$5:I1979,I1979)&gt;1,"Doublon","")</f>
        <v>Doublon</v>
      </c>
      <c r="L1979" s="15"/>
      <c r="M1979" s="14"/>
    </row>
    <row r="1980" spans="9:13" x14ac:dyDescent="0.25">
      <c r="I1980" s="14" t="str">
        <f t="shared" si="73"/>
        <v/>
      </c>
      <c r="J1980" s="14" t="str">
        <f>IF(COUNTIF($I$5:I1980,I1980)&gt;1,"Doublon","")</f>
        <v>Doublon</v>
      </c>
      <c r="L1980" s="15"/>
      <c r="M1980" s="14"/>
    </row>
    <row r="1981" spans="9:13" x14ac:dyDescent="0.25">
      <c r="I1981" s="14" t="str">
        <f t="shared" si="73"/>
        <v/>
      </c>
      <c r="J1981" s="14" t="str">
        <f>IF(COUNTIF($I$5:I1981,I1981)&gt;1,"Doublon","")</f>
        <v>Doublon</v>
      </c>
      <c r="L1981" s="15"/>
      <c r="M1981" s="14"/>
    </row>
    <row r="1982" spans="9:13" x14ac:dyDescent="0.25">
      <c r="I1982" s="14" t="str">
        <f t="shared" si="73"/>
        <v/>
      </c>
      <c r="J1982" s="14" t="str">
        <f>IF(COUNTIF($I$5:I1982,I1982)&gt;1,"Doublon","")</f>
        <v>Doublon</v>
      </c>
      <c r="L1982" s="15"/>
      <c r="M1982" s="14"/>
    </row>
    <row r="1983" spans="9:13" x14ac:dyDescent="0.25">
      <c r="I1983" s="14" t="str">
        <f t="shared" si="73"/>
        <v/>
      </c>
      <c r="J1983" s="14" t="str">
        <f>IF(COUNTIF($I$5:I1983,I1983)&gt;1,"Doublon","")</f>
        <v>Doublon</v>
      </c>
      <c r="L1983" s="15"/>
      <c r="M1983" s="14"/>
    </row>
    <row r="1984" spans="9:13" x14ac:dyDescent="0.25">
      <c r="I1984" s="14" t="str">
        <f t="shared" si="73"/>
        <v/>
      </c>
      <c r="J1984" s="14" t="str">
        <f>IF(COUNTIF($I$5:I1984,I1984)&gt;1,"Doublon","")</f>
        <v>Doublon</v>
      </c>
      <c r="L1984" s="15"/>
      <c r="M1984" s="14"/>
    </row>
    <row r="1985" spans="9:13" x14ac:dyDescent="0.25">
      <c r="I1985" s="14" t="str">
        <f t="shared" si="73"/>
        <v/>
      </c>
      <c r="J1985" s="14" t="str">
        <f>IF(COUNTIF($I$5:I1985,I1985)&gt;1,"Doublon","")</f>
        <v>Doublon</v>
      </c>
      <c r="L1985" s="15"/>
      <c r="M1985" s="14"/>
    </row>
    <row r="1986" spans="9:13" x14ac:dyDescent="0.25">
      <c r="I1986" s="14" t="str">
        <f t="shared" si="73"/>
        <v/>
      </c>
      <c r="J1986" s="14" t="str">
        <f>IF(COUNTIF($I$5:I1986,I1986)&gt;1,"Doublon","")</f>
        <v>Doublon</v>
      </c>
      <c r="L1986" s="15"/>
      <c r="M1986" s="14"/>
    </row>
    <row r="1987" spans="9:13" x14ac:dyDescent="0.25">
      <c r="I1987" s="14" t="str">
        <f t="shared" si="73"/>
        <v/>
      </c>
      <c r="J1987" s="14" t="str">
        <f>IF(COUNTIF($I$5:I1987,I1987)&gt;1,"Doublon","")</f>
        <v>Doublon</v>
      </c>
      <c r="L1987" s="15"/>
      <c r="M1987" s="14"/>
    </row>
    <row r="1988" spans="9:13" x14ac:dyDescent="0.25">
      <c r="I1988" s="14" t="str">
        <f t="shared" si="73"/>
        <v/>
      </c>
      <c r="J1988" s="14" t="str">
        <f>IF(COUNTIF($I$5:I1988,I1988)&gt;1,"Doublon","")</f>
        <v>Doublon</v>
      </c>
      <c r="L1988" s="15"/>
      <c r="M1988" s="14"/>
    </row>
    <row r="1989" spans="9:13" x14ac:dyDescent="0.25">
      <c r="I1989" s="14" t="str">
        <f t="shared" si="73"/>
        <v/>
      </c>
      <c r="J1989" s="14" t="str">
        <f>IF(COUNTIF($I$5:I1989,I1989)&gt;1,"Doublon","")</f>
        <v>Doublon</v>
      </c>
      <c r="L1989" s="15"/>
      <c r="M1989" s="14"/>
    </row>
    <row r="1990" spans="9:13" x14ac:dyDescent="0.25">
      <c r="I1990" s="14" t="str">
        <f t="shared" ref="I1990:I2053" si="74">D1990&amp;E1990&amp;F1990&amp;G1990&amp;H1990</f>
        <v/>
      </c>
      <c r="J1990" s="14" t="str">
        <f>IF(COUNTIF($I$5:I1990,I1990)&gt;1,"Doublon","")</f>
        <v>Doublon</v>
      </c>
      <c r="L1990" s="15"/>
      <c r="M1990" s="14"/>
    </row>
    <row r="1991" spans="9:13" x14ac:dyDescent="0.25">
      <c r="I1991" s="14" t="str">
        <f t="shared" si="74"/>
        <v/>
      </c>
      <c r="J1991" s="14" t="str">
        <f>IF(COUNTIF($I$5:I1991,I1991)&gt;1,"Doublon","")</f>
        <v>Doublon</v>
      </c>
      <c r="L1991" s="15"/>
      <c r="M1991" s="14"/>
    </row>
    <row r="1992" spans="9:13" x14ac:dyDescent="0.25">
      <c r="I1992" s="14" t="str">
        <f t="shared" si="74"/>
        <v/>
      </c>
      <c r="J1992" s="14" t="str">
        <f>IF(COUNTIF($I$5:I1992,I1992)&gt;1,"Doublon","")</f>
        <v>Doublon</v>
      </c>
      <c r="L1992" s="15"/>
      <c r="M1992" s="14"/>
    </row>
    <row r="1993" spans="9:13" x14ac:dyDescent="0.25">
      <c r="I1993" s="14" t="str">
        <f t="shared" si="74"/>
        <v/>
      </c>
      <c r="J1993" s="14" t="str">
        <f>IF(COUNTIF($I$5:I1993,I1993)&gt;1,"Doublon","")</f>
        <v>Doublon</v>
      </c>
      <c r="L1993" s="15"/>
      <c r="M1993" s="14"/>
    </row>
    <row r="1994" spans="9:13" x14ac:dyDescent="0.25">
      <c r="I1994" s="14" t="str">
        <f t="shared" si="74"/>
        <v/>
      </c>
      <c r="J1994" s="14" t="str">
        <f>IF(COUNTIF($I$5:I1994,I1994)&gt;1,"Doublon","")</f>
        <v>Doublon</v>
      </c>
      <c r="L1994" s="15"/>
      <c r="M1994" s="14"/>
    </row>
    <row r="1995" spans="9:13" x14ac:dyDescent="0.25">
      <c r="I1995" s="14" t="str">
        <f t="shared" si="74"/>
        <v/>
      </c>
      <c r="J1995" s="14" t="str">
        <f>IF(COUNTIF($I$5:I1995,I1995)&gt;1,"Doublon","")</f>
        <v>Doublon</v>
      </c>
      <c r="L1995" s="15"/>
      <c r="M1995" s="14"/>
    </row>
    <row r="1996" spans="9:13" x14ac:dyDescent="0.25">
      <c r="I1996" s="14" t="str">
        <f t="shared" si="74"/>
        <v/>
      </c>
      <c r="J1996" s="14" t="str">
        <f>IF(COUNTIF($I$5:I1996,I1996)&gt;1,"Doublon","")</f>
        <v>Doublon</v>
      </c>
      <c r="L1996" s="15"/>
      <c r="M1996" s="14"/>
    </row>
    <row r="1997" spans="9:13" x14ac:dyDescent="0.25">
      <c r="I1997" s="14" t="str">
        <f t="shared" si="74"/>
        <v/>
      </c>
      <c r="J1997" s="14" t="str">
        <f>IF(COUNTIF($I$5:I1997,I1997)&gt;1,"Doublon","")</f>
        <v>Doublon</v>
      </c>
      <c r="L1997" s="15"/>
      <c r="M1997" s="14"/>
    </row>
    <row r="1998" spans="9:13" x14ac:dyDescent="0.25">
      <c r="I1998" s="14" t="str">
        <f t="shared" si="74"/>
        <v/>
      </c>
      <c r="J1998" s="14" t="str">
        <f>IF(COUNTIF($I$5:I1998,I1998)&gt;1,"Doublon","")</f>
        <v>Doublon</v>
      </c>
      <c r="L1998" s="15"/>
      <c r="M1998" s="14"/>
    </row>
    <row r="1999" spans="9:13" x14ac:dyDescent="0.25">
      <c r="I1999" s="14" t="str">
        <f t="shared" si="74"/>
        <v/>
      </c>
      <c r="J1999" s="14" t="str">
        <f>IF(COUNTIF($I$5:I1999,I1999)&gt;1,"Doublon","")</f>
        <v>Doublon</v>
      </c>
      <c r="L1999" s="15"/>
      <c r="M1999" s="14"/>
    </row>
    <row r="2000" spans="9:13" x14ac:dyDescent="0.25">
      <c r="I2000" s="14" t="str">
        <f t="shared" si="74"/>
        <v/>
      </c>
      <c r="J2000" s="14" t="str">
        <f>IF(COUNTIF($I$5:I2000,I2000)&gt;1,"Doublon","")</f>
        <v>Doublon</v>
      </c>
      <c r="L2000" s="15"/>
      <c r="M2000" s="14"/>
    </row>
    <row r="2001" spans="9:13" x14ac:dyDescent="0.25">
      <c r="I2001" s="14" t="str">
        <f t="shared" si="74"/>
        <v/>
      </c>
      <c r="J2001" s="14" t="str">
        <f>IF(COUNTIF($I$5:I2001,I2001)&gt;1,"Doublon","")</f>
        <v>Doublon</v>
      </c>
      <c r="L2001" s="15"/>
      <c r="M2001" s="14"/>
    </row>
    <row r="2002" spans="9:13" x14ac:dyDescent="0.25">
      <c r="I2002" s="14" t="str">
        <f t="shared" si="74"/>
        <v/>
      </c>
      <c r="J2002" s="14" t="str">
        <f>IF(COUNTIF($I$5:I2002,I2002)&gt;1,"Doublon","")</f>
        <v>Doublon</v>
      </c>
      <c r="L2002" s="15"/>
      <c r="M2002" s="14"/>
    </row>
    <row r="2003" spans="9:13" x14ac:dyDescent="0.25">
      <c r="I2003" s="14" t="str">
        <f t="shared" si="74"/>
        <v/>
      </c>
      <c r="J2003" s="14" t="str">
        <f>IF(COUNTIF($I$5:I2003,I2003)&gt;1,"Doublon","")</f>
        <v>Doublon</v>
      </c>
      <c r="L2003" s="15"/>
      <c r="M2003" s="14"/>
    </row>
    <row r="2004" spans="9:13" x14ac:dyDescent="0.25">
      <c r="I2004" s="14" t="str">
        <f t="shared" si="74"/>
        <v/>
      </c>
      <c r="J2004" s="14" t="str">
        <f>IF(COUNTIF($I$5:I2004,I2004)&gt;1,"Doublon","")</f>
        <v>Doublon</v>
      </c>
      <c r="L2004" s="15"/>
      <c r="M2004" s="14"/>
    </row>
    <row r="2005" spans="9:13" x14ac:dyDescent="0.25">
      <c r="I2005" s="14" t="str">
        <f t="shared" si="74"/>
        <v/>
      </c>
      <c r="J2005" s="14" t="str">
        <f>IF(COUNTIF($I$5:I2005,I2005)&gt;1,"Doublon","")</f>
        <v>Doublon</v>
      </c>
      <c r="L2005" s="15"/>
      <c r="M2005" s="14"/>
    </row>
    <row r="2006" spans="9:13" x14ac:dyDescent="0.25">
      <c r="I2006" s="14" t="str">
        <f t="shared" si="74"/>
        <v/>
      </c>
      <c r="J2006" s="14" t="str">
        <f>IF(COUNTIF($I$5:I2006,I2006)&gt;1,"Doublon","")</f>
        <v>Doublon</v>
      </c>
      <c r="L2006" s="15"/>
      <c r="M2006" s="14"/>
    </row>
    <row r="2007" spans="9:13" x14ac:dyDescent="0.25">
      <c r="I2007" s="14" t="str">
        <f t="shared" si="74"/>
        <v/>
      </c>
      <c r="J2007" s="14" t="str">
        <f>IF(COUNTIF($I$5:I2007,I2007)&gt;1,"Doublon","")</f>
        <v>Doublon</v>
      </c>
      <c r="L2007" s="15"/>
      <c r="M2007" s="14"/>
    </row>
    <row r="2008" spans="9:13" x14ac:dyDescent="0.25">
      <c r="I2008" s="14" t="str">
        <f t="shared" si="74"/>
        <v/>
      </c>
      <c r="J2008" s="14" t="str">
        <f>IF(COUNTIF($I$5:I2008,I2008)&gt;1,"Doublon","")</f>
        <v>Doublon</v>
      </c>
      <c r="L2008" s="15"/>
      <c r="M2008" s="14"/>
    </row>
    <row r="2009" spans="9:13" x14ac:dyDescent="0.25">
      <c r="I2009" s="14" t="str">
        <f t="shared" si="74"/>
        <v/>
      </c>
      <c r="J2009" s="14" t="str">
        <f>IF(COUNTIF($I$5:I2009,I2009)&gt;1,"Doublon","")</f>
        <v>Doublon</v>
      </c>
      <c r="L2009" s="15"/>
      <c r="M2009" s="14"/>
    </row>
    <row r="2010" spans="9:13" x14ac:dyDescent="0.25">
      <c r="I2010" s="14" t="str">
        <f t="shared" si="74"/>
        <v/>
      </c>
      <c r="J2010" s="14" t="str">
        <f>IF(COUNTIF($I$5:I2010,I2010)&gt;1,"Doublon","")</f>
        <v>Doublon</v>
      </c>
      <c r="L2010" s="15"/>
      <c r="M2010" s="14"/>
    </row>
    <row r="2011" spans="9:13" x14ac:dyDescent="0.25">
      <c r="I2011" s="14" t="str">
        <f t="shared" si="74"/>
        <v/>
      </c>
      <c r="J2011" s="14" t="str">
        <f>IF(COUNTIF($I$5:I2011,I2011)&gt;1,"Doublon","")</f>
        <v>Doublon</v>
      </c>
      <c r="L2011" s="15"/>
      <c r="M2011" s="14"/>
    </row>
    <row r="2012" spans="9:13" x14ac:dyDescent="0.25">
      <c r="I2012" s="14" t="str">
        <f t="shared" si="74"/>
        <v/>
      </c>
      <c r="J2012" s="14" t="str">
        <f>IF(COUNTIF($I$5:I2012,I2012)&gt;1,"Doublon","")</f>
        <v>Doublon</v>
      </c>
      <c r="L2012" s="15"/>
      <c r="M2012" s="14"/>
    </row>
    <row r="2013" spans="9:13" x14ac:dyDescent="0.25">
      <c r="I2013" s="14" t="str">
        <f t="shared" si="74"/>
        <v/>
      </c>
      <c r="J2013" s="14" t="str">
        <f>IF(COUNTIF($I$5:I2013,I2013)&gt;1,"Doublon","")</f>
        <v>Doublon</v>
      </c>
      <c r="L2013" s="15"/>
      <c r="M2013" s="14"/>
    </row>
    <row r="2014" spans="9:13" x14ac:dyDescent="0.25">
      <c r="I2014" s="14" t="str">
        <f t="shared" si="74"/>
        <v/>
      </c>
      <c r="J2014" s="14" t="str">
        <f>IF(COUNTIF($I$5:I2014,I2014)&gt;1,"Doublon","")</f>
        <v>Doublon</v>
      </c>
      <c r="L2014" s="15"/>
      <c r="M2014" s="14"/>
    </row>
    <row r="2015" spans="9:13" x14ac:dyDescent="0.25">
      <c r="I2015" s="14" t="str">
        <f t="shared" si="74"/>
        <v/>
      </c>
      <c r="J2015" s="14" t="str">
        <f>IF(COUNTIF($I$5:I2015,I2015)&gt;1,"Doublon","")</f>
        <v>Doublon</v>
      </c>
      <c r="L2015" s="15"/>
      <c r="M2015" s="14"/>
    </row>
    <row r="2016" spans="9:13" x14ac:dyDescent="0.25">
      <c r="I2016" s="14" t="str">
        <f t="shared" si="74"/>
        <v/>
      </c>
      <c r="J2016" s="14" t="str">
        <f>IF(COUNTIF($I$5:I2016,I2016)&gt;1,"Doublon","")</f>
        <v>Doublon</v>
      </c>
      <c r="L2016" s="15"/>
      <c r="M2016" s="14"/>
    </row>
    <row r="2017" spans="9:13" x14ac:dyDescent="0.25">
      <c r="I2017" s="14" t="str">
        <f t="shared" si="74"/>
        <v/>
      </c>
      <c r="J2017" s="14" t="str">
        <f>IF(COUNTIF($I$5:I2017,I2017)&gt;1,"Doublon","")</f>
        <v>Doublon</v>
      </c>
      <c r="L2017" s="15"/>
      <c r="M2017" s="14"/>
    </row>
    <row r="2018" spans="9:13" x14ac:dyDescent="0.25">
      <c r="I2018" s="14" t="str">
        <f t="shared" si="74"/>
        <v/>
      </c>
      <c r="J2018" s="14" t="str">
        <f>IF(COUNTIF($I$5:I2018,I2018)&gt;1,"Doublon","")</f>
        <v>Doublon</v>
      </c>
      <c r="L2018" s="15"/>
      <c r="M2018" s="14"/>
    </row>
    <row r="2019" spans="9:13" x14ac:dyDescent="0.25">
      <c r="I2019" s="14" t="str">
        <f t="shared" si="74"/>
        <v/>
      </c>
      <c r="J2019" s="14" t="str">
        <f>IF(COUNTIF($I$5:I2019,I2019)&gt;1,"Doublon","")</f>
        <v>Doublon</v>
      </c>
      <c r="L2019" s="15"/>
      <c r="M2019" s="14"/>
    </row>
    <row r="2020" spans="9:13" x14ac:dyDescent="0.25">
      <c r="I2020" s="14" t="str">
        <f t="shared" si="74"/>
        <v/>
      </c>
      <c r="J2020" s="14" t="str">
        <f>IF(COUNTIF($I$5:I2020,I2020)&gt;1,"Doublon","")</f>
        <v>Doublon</v>
      </c>
      <c r="L2020" s="15"/>
      <c r="M2020" s="14"/>
    </row>
    <row r="2021" spans="9:13" x14ac:dyDescent="0.25">
      <c r="I2021" s="14" t="str">
        <f t="shared" si="74"/>
        <v/>
      </c>
      <c r="J2021" s="14" t="str">
        <f>IF(COUNTIF($I$5:I2021,I2021)&gt;1,"Doublon","")</f>
        <v>Doublon</v>
      </c>
      <c r="L2021" s="15"/>
      <c r="M2021" s="14"/>
    </row>
    <row r="2022" spans="9:13" x14ac:dyDescent="0.25">
      <c r="I2022" s="14" t="str">
        <f t="shared" si="74"/>
        <v/>
      </c>
      <c r="J2022" s="14" t="str">
        <f>IF(COUNTIF($I$5:I2022,I2022)&gt;1,"Doublon","")</f>
        <v>Doublon</v>
      </c>
      <c r="L2022" s="15"/>
      <c r="M2022" s="14"/>
    </row>
    <row r="2023" spans="9:13" x14ac:dyDescent="0.25">
      <c r="I2023" s="14" t="str">
        <f t="shared" si="74"/>
        <v/>
      </c>
      <c r="J2023" s="14" t="str">
        <f>IF(COUNTIF($I$5:I2023,I2023)&gt;1,"Doublon","")</f>
        <v>Doublon</v>
      </c>
      <c r="L2023" s="15"/>
      <c r="M2023" s="14"/>
    </row>
    <row r="2024" spans="9:13" x14ac:dyDescent="0.25">
      <c r="I2024" s="14" t="str">
        <f t="shared" si="74"/>
        <v/>
      </c>
      <c r="J2024" s="14" t="str">
        <f>IF(COUNTIF($I$5:I2024,I2024)&gt;1,"Doublon","")</f>
        <v>Doublon</v>
      </c>
      <c r="L2024" s="15"/>
      <c r="M2024" s="14"/>
    </row>
    <row r="2025" spans="9:13" x14ac:dyDescent="0.25">
      <c r="I2025" s="14" t="str">
        <f t="shared" si="74"/>
        <v/>
      </c>
      <c r="J2025" s="14" t="str">
        <f>IF(COUNTIF($I$5:I2025,I2025)&gt;1,"Doublon","")</f>
        <v>Doublon</v>
      </c>
      <c r="L2025" s="15"/>
      <c r="M2025" s="14"/>
    </row>
    <row r="2026" spans="9:13" x14ac:dyDescent="0.25">
      <c r="I2026" s="14" t="str">
        <f t="shared" si="74"/>
        <v/>
      </c>
      <c r="J2026" s="14" t="str">
        <f>IF(COUNTIF($I$5:I2026,I2026)&gt;1,"Doublon","")</f>
        <v>Doublon</v>
      </c>
      <c r="L2026" s="15"/>
      <c r="M2026" s="14"/>
    </row>
    <row r="2027" spans="9:13" x14ac:dyDescent="0.25">
      <c r="I2027" s="14" t="str">
        <f t="shared" si="74"/>
        <v/>
      </c>
      <c r="J2027" s="14" t="str">
        <f>IF(COUNTIF($I$5:I2027,I2027)&gt;1,"Doublon","")</f>
        <v>Doublon</v>
      </c>
      <c r="L2027" s="15"/>
      <c r="M2027" s="14"/>
    </row>
    <row r="2028" spans="9:13" x14ac:dyDescent="0.25">
      <c r="I2028" s="14" t="str">
        <f t="shared" si="74"/>
        <v/>
      </c>
      <c r="J2028" s="14" t="str">
        <f>IF(COUNTIF($I$5:I2028,I2028)&gt;1,"Doublon","")</f>
        <v>Doublon</v>
      </c>
      <c r="L2028" s="15"/>
      <c r="M2028" s="14"/>
    </row>
    <row r="2029" spans="9:13" x14ac:dyDescent="0.25">
      <c r="I2029" s="14" t="str">
        <f t="shared" si="74"/>
        <v/>
      </c>
      <c r="J2029" s="14" t="str">
        <f>IF(COUNTIF($I$5:I2029,I2029)&gt;1,"Doublon","")</f>
        <v>Doublon</v>
      </c>
      <c r="L2029" s="15"/>
      <c r="M2029" s="14"/>
    </row>
    <row r="2030" spans="9:13" x14ac:dyDescent="0.25">
      <c r="I2030" s="14" t="str">
        <f t="shared" si="74"/>
        <v/>
      </c>
      <c r="J2030" s="14" t="str">
        <f>IF(COUNTIF($I$5:I2030,I2030)&gt;1,"Doublon","")</f>
        <v>Doublon</v>
      </c>
      <c r="L2030" s="15"/>
      <c r="M2030" s="14"/>
    </row>
    <row r="2031" spans="9:13" x14ac:dyDescent="0.25">
      <c r="I2031" s="14" t="str">
        <f t="shared" si="74"/>
        <v/>
      </c>
      <c r="J2031" s="14" t="str">
        <f>IF(COUNTIF($I$5:I2031,I2031)&gt;1,"Doublon","")</f>
        <v>Doublon</v>
      </c>
      <c r="M2031" s="14"/>
    </row>
    <row r="2032" spans="9:13" x14ac:dyDescent="0.25">
      <c r="I2032" s="14" t="str">
        <f t="shared" si="74"/>
        <v/>
      </c>
      <c r="J2032" s="14" t="str">
        <f>IF(COUNTIF($I$5:I2032,I2032)&gt;1,"Doublon","")</f>
        <v>Doublon</v>
      </c>
      <c r="M2032" s="14"/>
    </row>
    <row r="2033" spans="9:13" x14ac:dyDescent="0.25">
      <c r="I2033" s="14" t="str">
        <f t="shared" si="74"/>
        <v/>
      </c>
      <c r="J2033" s="14" t="str">
        <f>IF(COUNTIF($I$5:I2033,I2033)&gt;1,"Doublon","")</f>
        <v>Doublon</v>
      </c>
      <c r="M2033" s="14"/>
    </row>
    <row r="2034" spans="9:13" x14ac:dyDescent="0.25">
      <c r="I2034" s="14" t="str">
        <f t="shared" si="74"/>
        <v/>
      </c>
      <c r="J2034" s="14" t="str">
        <f>IF(COUNTIF($I$5:I2034,I2034)&gt;1,"Doublon","")</f>
        <v>Doublon</v>
      </c>
      <c r="M2034" s="14"/>
    </row>
    <row r="2035" spans="9:13" x14ac:dyDescent="0.25">
      <c r="I2035" s="14" t="str">
        <f t="shared" si="74"/>
        <v/>
      </c>
      <c r="J2035" s="14" t="str">
        <f>IF(COUNTIF($I$5:I2035,I2035)&gt;1,"Doublon","")</f>
        <v>Doublon</v>
      </c>
      <c r="M2035" s="14"/>
    </row>
    <row r="2036" spans="9:13" x14ac:dyDescent="0.25">
      <c r="I2036" s="14" t="str">
        <f t="shared" si="74"/>
        <v/>
      </c>
      <c r="J2036" s="14" t="str">
        <f>IF(COUNTIF($I$5:I2036,I2036)&gt;1,"Doublon","")</f>
        <v>Doublon</v>
      </c>
      <c r="M2036" s="14"/>
    </row>
    <row r="2037" spans="9:13" x14ac:dyDescent="0.25">
      <c r="I2037" s="14" t="str">
        <f t="shared" si="74"/>
        <v/>
      </c>
      <c r="J2037" s="14" t="str">
        <f>IF(COUNTIF($I$5:I2037,I2037)&gt;1,"Doublon","")</f>
        <v>Doublon</v>
      </c>
      <c r="M2037" s="14"/>
    </row>
    <row r="2038" spans="9:13" x14ac:dyDescent="0.25">
      <c r="I2038" s="14" t="str">
        <f t="shared" si="74"/>
        <v/>
      </c>
      <c r="J2038" s="14" t="str">
        <f>IF(COUNTIF($I$5:I2038,I2038)&gt;1,"Doublon","")</f>
        <v>Doublon</v>
      </c>
      <c r="M2038" s="14"/>
    </row>
    <row r="2039" spans="9:13" x14ac:dyDescent="0.25">
      <c r="I2039" s="14" t="str">
        <f t="shared" si="74"/>
        <v/>
      </c>
      <c r="J2039" s="14" t="str">
        <f>IF(COUNTIF($I$5:I2039,I2039)&gt;1,"Doublon","")</f>
        <v>Doublon</v>
      </c>
      <c r="M2039" s="14"/>
    </row>
    <row r="2040" spans="9:13" x14ac:dyDescent="0.25">
      <c r="I2040" s="14" t="str">
        <f t="shared" si="74"/>
        <v/>
      </c>
      <c r="J2040" s="14" t="str">
        <f>IF(COUNTIF($I$5:I2040,I2040)&gt;1,"Doublon","")</f>
        <v>Doublon</v>
      </c>
      <c r="M2040" s="14"/>
    </row>
    <row r="2041" spans="9:13" x14ac:dyDescent="0.25">
      <c r="I2041" s="14" t="str">
        <f t="shared" si="74"/>
        <v/>
      </c>
      <c r="J2041" s="14" t="str">
        <f>IF(COUNTIF($I$5:I2041,I2041)&gt;1,"Doublon","")</f>
        <v>Doublon</v>
      </c>
      <c r="M2041" s="14"/>
    </row>
    <row r="2042" spans="9:13" x14ac:dyDescent="0.25">
      <c r="I2042" s="14" t="str">
        <f t="shared" si="74"/>
        <v/>
      </c>
      <c r="J2042" s="14" t="str">
        <f>IF(COUNTIF($I$5:I2042,I2042)&gt;1,"Doublon","")</f>
        <v>Doublon</v>
      </c>
      <c r="M2042" s="14"/>
    </row>
    <row r="2043" spans="9:13" x14ac:dyDescent="0.25">
      <c r="I2043" s="14" t="str">
        <f t="shared" si="74"/>
        <v/>
      </c>
      <c r="J2043" s="14" t="str">
        <f>IF(COUNTIF($I$5:I2043,I2043)&gt;1,"Doublon","")</f>
        <v>Doublon</v>
      </c>
      <c r="M2043" s="14"/>
    </row>
    <row r="2044" spans="9:13" x14ac:dyDescent="0.25">
      <c r="I2044" s="14" t="str">
        <f t="shared" si="74"/>
        <v/>
      </c>
      <c r="J2044" s="14" t="str">
        <f>IF(COUNTIF($I$5:I2044,I2044)&gt;1,"Doublon","")</f>
        <v>Doublon</v>
      </c>
      <c r="M2044" s="14"/>
    </row>
    <row r="2045" spans="9:13" x14ac:dyDescent="0.25">
      <c r="I2045" s="14" t="str">
        <f t="shared" si="74"/>
        <v/>
      </c>
      <c r="J2045" s="14" t="str">
        <f>IF(COUNTIF($I$5:I2045,I2045)&gt;1,"Doublon","")</f>
        <v>Doublon</v>
      </c>
      <c r="M2045" s="14"/>
    </row>
    <row r="2046" spans="9:13" x14ac:dyDescent="0.25">
      <c r="I2046" s="14" t="str">
        <f t="shared" si="74"/>
        <v/>
      </c>
      <c r="J2046" s="14" t="str">
        <f>IF(COUNTIF($I$5:I2046,I2046)&gt;1,"Doublon","")</f>
        <v>Doublon</v>
      </c>
      <c r="M2046" s="14"/>
    </row>
    <row r="2047" spans="9:13" x14ac:dyDescent="0.25">
      <c r="I2047" s="14" t="str">
        <f t="shared" si="74"/>
        <v/>
      </c>
      <c r="J2047" s="14" t="str">
        <f>IF(COUNTIF($I$5:I2047,I2047)&gt;1,"Doublon","")</f>
        <v>Doublon</v>
      </c>
      <c r="M2047" s="14"/>
    </row>
    <row r="2048" spans="9:13" x14ac:dyDescent="0.25">
      <c r="I2048" s="14" t="str">
        <f t="shared" si="74"/>
        <v/>
      </c>
      <c r="J2048" s="14" t="str">
        <f>IF(COUNTIF($I$5:I2048,I2048)&gt;1,"Doublon","")</f>
        <v>Doublon</v>
      </c>
      <c r="M2048" s="14"/>
    </row>
    <row r="2049" spans="9:13" x14ac:dyDescent="0.25">
      <c r="I2049" s="14" t="str">
        <f t="shared" si="74"/>
        <v/>
      </c>
      <c r="J2049" s="14" t="str">
        <f>IF(COUNTIF($I$5:I2049,I2049)&gt;1,"Doublon","")</f>
        <v>Doublon</v>
      </c>
      <c r="M2049" s="14"/>
    </row>
    <row r="2050" spans="9:13" x14ac:dyDescent="0.25">
      <c r="I2050" s="14" t="str">
        <f t="shared" si="74"/>
        <v/>
      </c>
      <c r="J2050" s="14" t="str">
        <f>IF(COUNTIF($I$5:I2050,I2050)&gt;1,"Doublon","")</f>
        <v>Doublon</v>
      </c>
      <c r="M2050" s="14"/>
    </row>
    <row r="2051" spans="9:13" x14ac:dyDescent="0.25">
      <c r="I2051" s="14" t="str">
        <f t="shared" si="74"/>
        <v/>
      </c>
      <c r="J2051" s="14" t="str">
        <f>IF(COUNTIF($I$5:I2051,I2051)&gt;1,"Doublon","")</f>
        <v>Doublon</v>
      </c>
      <c r="M2051" s="14"/>
    </row>
    <row r="2052" spans="9:13" x14ac:dyDescent="0.25">
      <c r="I2052" s="14" t="str">
        <f t="shared" si="74"/>
        <v/>
      </c>
      <c r="J2052" s="14" t="str">
        <f>IF(COUNTIF($I$5:I2052,I2052)&gt;1,"Doublon","")</f>
        <v>Doublon</v>
      </c>
      <c r="M2052" s="14"/>
    </row>
    <row r="2053" spans="9:13" x14ac:dyDescent="0.25">
      <c r="I2053" s="14" t="str">
        <f t="shared" si="74"/>
        <v/>
      </c>
      <c r="J2053" s="14" t="str">
        <f>IF(COUNTIF($I$5:I2053,I2053)&gt;1,"Doublon","")</f>
        <v>Doublon</v>
      </c>
      <c r="M2053" s="14"/>
    </row>
    <row r="2054" spans="9:13" x14ac:dyDescent="0.25">
      <c r="I2054" s="14" t="str">
        <f t="shared" ref="I2054:I2117" si="75">D2054&amp;E2054&amp;F2054&amp;G2054&amp;H2054</f>
        <v/>
      </c>
      <c r="J2054" s="14" t="str">
        <f>IF(COUNTIF($I$5:I2054,I2054)&gt;1,"Doublon","")</f>
        <v>Doublon</v>
      </c>
      <c r="M2054" s="14"/>
    </row>
    <row r="2055" spans="9:13" x14ac:dyDescent="0.25">
      <c r="I2055" s="14" t="str">
        <f t="shared" si="75"/>
        <v/>
      </c>
      <c r="J2055" s="14" t="str">
        <f>IF(COUNTIF($I$5:I2055,I2055)&gt;1,"Doublon","")</f>
        <v>Doublon</v>
      </c>
      <c r="M2055" s="14"/>
    </row>
    <row r="2056" spans="9:13" x14ac:dyDescent="0.25">
      <c r="I2056" s="14" t="str">
        <f t="shared" si="75"/>
        <v/>
      </c>
      <c r="J2056" s="14" t="str">
        <f>IF(COUNTIF($I$5:I2056,I2056)&gt;1,"Doublon","")</f>
        <v>Doublon</v>
      </c>
      <c r="M2056" s="14"/>
    </row>
    <row r="2057" spans="9:13" x14ac:dyDescent="0.25">
      <c r="I2057" s="14" t="str">
        <f t="shared" si="75"/>
        <v/>
      </c>
      <c r="J2057" s="14" t="str">
        <f>IF(COUNTIF($I$5:I2057,I2057)&gt;1,"Doublon","")</f>
        <v>Doublon</v>
      </c>
      <c r="M2057" s="14"/>
    </row>
    <row r="2058" spans="9:13" x14ac:dyDescent="0.25">
      <c r="I2058" s="14" t="str">
        <f t="shared" si="75"/>
        <v/>
      </c>
      <c r="J2058" s="14" t="str">
        <f>IF(COUNTIF($I$5:I2058,I2058)&gt;1,"Doublon","")</f>
        <v>Doublon</v>
      </c>
      <c r="M2058" s="14"/>
    </row>
    <row r="2059" spans="9:13" x14ac:dyDescent="0.25">
      <c r="I2059" s="14" t="str">
        <f t="shared" si="75"/>
        <v/>
      </c>
      <c r="J2059" s="14" t="str">
        <f>IF(COUNTIF($I$5:I2059,I2059)&gt;1,"Doublon","")</f>
        <v>Doublon</v>
      </c>
      <c r="M2059" s="14"/>
    </row>
    <row r="2060" spans="9:13" x14ac:dyDescent="0.25">
      <c r="I2060" s="14" t="str">
        <f t="shared" si="75"/>
        <v/>
      </c>
      <c r="J2060" s="14" t="str">
        <f>IF(COUNTIF($I$5:I2060,I2060)&gt;1,"Doublon","")</f>
        <v>Doublon</v>
      </c>
      <c r="M2060" s="14"/>
    </row>
    <row r="2061" spans="9:13" x14ac:dyDescent="0.25">
      <c r="I2061" s="14" t="str">
        <f t="shared" si="75"/>
        <v/>
      </c>
      <c r="J2061" s="14" t="str">
        <f>IF(COUNTIF($I$5:I2061,I2061)&gt;1,"Doublon","")</f>
        <v>Doublon</v>
      </c>
      <c r="M2061" s="14"/>
    </row>
    <row r="2062" spans="9:13" x14ac:dyDescent="0.25">
      <c r="I2062" s="14" t="str">
        <f t="shared" si="75"/>
        <v/>
      </c>
      <c r="J2062" s="14" t="str">
        <f>IF(COUNTIF($I$5:I2062,I2062)&gt;1,"Doublon","")</f>
        <v>Doublon</v>
      </c>
      <c r="M2062" s="14"/>
    </row>
    <row r="2063" spans="9:13" x14ac:dyDescent="0.25">
      <c r="I2063" s="14" t="str">
        <f t="shared" si="75"/>
        <v/>
      </c>
      <c r="J2063" s="14" t="str">
        <f>IF(COUNTIF($I$5:I2063,I2063)&gt;1,"Doublon","")</f>
        <v>Doublon</v>
      </c>
      <c r="M2063" s="14"/>
    </row>
    <row r="2064" spans="9:13" x14ac:dyDescent="0.25">
      <c r="I2064" s="14" t="str">
        <f t="shared" si="75"/>
        <v/>
      </c>
      <c r="J2064" s="14" t="str">
        <f>IF(COUNTIF($I$5:I2064,I2064)&gt;1,"Doublon","")</f>
        <v>Doublon</v>
      </c>
      <c r="M2064" s="14"/>
    </row>
    <row r="2065" spans="9:13" x14ac:dyDescent="0.25">
      <c r="I2065" s="14" t="str">
        <f t="shared" si="75"/>
        <v/>
      </c>
      <c r="J2065" s="14" t="str">
        <f>IF(COUNTIF($I$5:I2065,I2065)&gt;1,"Doublon","")</f>
        <v>Doublon</v>
      </c>
      <c r="M2065" s="14"/>
    </row>
    <row r="2066" spans="9:13" x14ac:dyDescent="0.25">
      <c r="I2066" s="14" t="str">
        <f t="shared" si="75"/>
        <v/>
      </c>
      <c r="J2066" s="14" t="str">
        <f>IF(COUNTIF($I$5:I2066,I2066)&gt;1,"Doublon","")</f>
        <v>Doublon</v>
      </c>
      <c r="M2066" s="14"/>
    </row>
    <row r="2067" spans="9:13" x14ac:dyDescent="0.25">
      <c r="I2067" s="14" t="str">
        <f t="shared" si="75"/>
        <v/>
      </c>
      <c r="J2067" s="14" t="str">
        <f>IF(COUNTIF($I$5:I2067,I2067)&gt;1,"Doublon","")</f>
        <v>Doublon</v>
      </c>
      <c r="M2067" s="14"/>
    </row>
    <row r="2068" spans="9:13" x14ac:dyDescent="0.25">
      <c r="I2068" s="14" t="str">
        <f t="shared" si="75"/>
        <v/>
      </c>
      <c r="J2068" s="14" t="str">
        <f>IF(COUNTIF($I$5:I2068,I2068)&gt;1,"Doublon","")</f>
        <v>Doublon</v>
      </c>
      <c r="M2068" s="14"/>
    </row>
    <row r="2069" spans="9:13" x14ac:dyDescent="0.25">
      <c r="I2069" s="14" t="str">
        <f t="shared" si="75"/>
        <v/>
      </c>
      <c r="J2069" s="14" t="str">
        <f>IF(COUNTIF($I$5:I2069,I2069)&gt;1,"Doublon","")</f>
        <v>Doublon</v>
      </c>
      <c r="M2069" s="14"/>
    </row>
    <row r="2070" spans="9:13" x14ac:dyDescent="0.25">
      <c r="I2070" s="14" t="str">
        <f t="shared" si="75"/>
        <v/>
      </c>
      <c r="J2070" s="14" t="str">
        <f>IF(COUNTIF($I$5:I2070,I2070)&gt;1,"Doublon","")</f>
        <v>Doublon</v>
      </c>
      <c r="M2070" s="14"/>
    </row>
    <row r="2071" spans="9:13" x14ac:dyDescent="0.25">
      <c r="I2071" s="14" t="str">
        <f t="shared" si="75"/>
        <v/>
      </c>
      <c r="J2071" s="14" t="str">
        <f>IF(COUNTIF($I$5:I2071,I2071)&gt;1,"Doublon","")</f>
        <v>Doublon</v>
      </c>
      <c r="M2071" s="14"/>
    </row>
    <row r="2072" spans="9:13" x14ac:dyDescent="0.25">
      <c r="I2072" s="14" t="str">
        <f t="shared" si="75"/>
        <v/>
      </c>
      <c r="J2072" s="14" t="str">
        <f>IF(COUNTIF($I$5:I2072,I2072)&gt;1,"Doublon","")</f>
        <v>Doublon</v>
      </c>
      <c r="M2072" s="14"/>
    </row>
    <row r="2073" spans="9:13" x14ac:dyDescent="0.25">
      <c r="I2073" s="14" t="str">
        <f t="shared" si="75"/>
        <v/>
      </c>
      <c r="J2073" s="14" t="str">
        <f>IF(COUNTIF($I$5:I2073,I2073)&gt;1,"Doublon","")</f>
        <v>Doublon</v>
      </c>
      <c r="M2073" s="14"/>
    </row>
    <row r="2074" spans="9:13" x14ac:dyDescent="0.25">
      <c r="I2074" s="14" t="str">
        <f t="shared" si="75"/>
        <v/>
      </c>
      <c r="J2074" s="14" t="str">
        <f>IF(COUNTIF($I$5:I2074,I2074)&gt;1,"Doublon","")</f>
        <v>Doublon</v>
      </c>
      <c r="M2074" s="14"/>
    </row>
    <row r="2075" spans="9:13" x14ac:dyDescent="0.25">
      <c r="I2075" s="14" t="str">
        <f t="shared" si="75"/>
        <v/>
      </c>
      <c r="J2075" s="14" t="str">
        <f>IF(COUNTIF($I$5:I2075,I2075)&gt;1,"Doublon","")</f>
        <v>Doublon</v>
      </c>
      <c r="M2075" s="14"/>
    </row>
    <row r="2076" spans="9:13" x14ac:dyDescent="0.25">
      <c r="I2076" s="14" t="str">
        <f t="shared" si="75"/>
        <v/>
      </c>
      <c r="J2076" s="14" t="str">
        <f>IF(COUNTIF($I$5:I2076,I2076)&gt;1,"Doublon","")</f>
        <v>Doublon</v>
      </c>
      <c r="M2076" s="14"/>
    </row>
    <row r="2077" spans="9:13" x14ac:dyDescent="0.25">
      <c r="I2077" s="14" t="str">
        <f t="shared" si="75"/>
        <v/>
      </c>
      <c r="J2077" s="14" t="str">
        <f>IF(COUNTIF($I$5:I2077,I2077)&gt;1,"Doublon","")</f>
        <v>Doublon</v>
      </c>
      <c r="M2077" s="14"/>
    </row>
    <row r="2078" spans="9:13" x14ac:dyDescent="0.25">
      <c r="I2078" s="14" t="str">
        <f t="shared" si="75"/>
        <v/>
      </c>
      <c r="J2078" s="14" t="str">
        <f>IF(COUNTIF($I$5:I2078,I2078)&gt;1,"Doublon","")</f>
        <v>Doublon</v>
      </c>
      <c r="M2078" s="14"/>
    </row>
    <row r="2079" spans="9:13" x14ac:dyDescent="0.25">
      <c r="I2079" s="14" t="str">
        <f t="shared" si="75"/>
        <v/>
      </c>
      <c r="J2079" s="14" t="str">
        <f>IF(COUNTIF($I$5:I2079,I2079)&gt;1,"Doublon","")</f>
        <v>Doublon</v>
      </c>
      <c r="M2079" s="14"/>
    </row>
    <row r="2080" spans="9:13" x14ac:dyDescent="0.25">
      <c r="I2080" s="14" t="str">
        <f t="shared" si="75"/>
        <v/>
      </c>
      <c r="J2080" s="14" t="str">
        <f>IF(COUNTIF($I$5:I2080,I2080)&gt;1,"Doublon","")</f>
        <v>Doublon</v>
      </c>
      <c r="M2080" s="14"/>
    </row>
    <row r="2081" spans="9:13" x14ac:dyDescent="0.25">
      <c r="I2081" s="14" t="str">
        <f t="shared" si="75"/>
        <v/>
      </c>
      <c r="J2081" s="14" t="str">
        <f>IF(COUNTIF($I$5:I2081,I2081)&gt;1,"Doublon","")</f>
        <v>Doublon</v>
      </c>
      <c r="M2081" s="14"/>
    </row>
    <row r="2082" spans="9:13" x14ac:dyDescent="0.25">
      <c r="I2082" s="14" t="str">
        <f t="shared" si="75"/>
        <v/>
      </c>
      <c r="J2082" s="14" t="str">
        <f>IF(COUNTIF($I$5:I2082,I2082)&gt;1,"Doublon","")</f>
        <v>Doublon</v>
      </c>
      <c r="M2082" s="14"/>
    </row>
    <row r="2083" spans="9:13" x14ac:dyDescent="0.25">
      <c r="I2083" s="14" t="str">
        <f t="shared" si="75"/>
        <v/>
      </c>
      <c r="J2083" s="14" t="str">
        <f>IF(COUNTIF($I$5:I2083,I2083)&gt;1,"Doublon","")</f>
        <v>Doublon</v>
      </c>
      <c r="M2083" s="14"/>
    </row>
    <row r="2084" spans="9:13" x14ac:dyDescent="0.25">
      <c r="I2084" s="14" t="str">
        <f t="shared" si="75"/>
        <v/>
      </c>
      <c r="J2084" s="14" t="str">
        <f>IF(COUNTIF($I$5:I2084,I2084)&gt;1,"Doublon","")</f>
        <v>Doublon</v>
      </c>
      <c r="M2084" s="14"/>
    </row>
    <row r="2085" spans="9:13" x14ac:dyDescent="0.25">
      <c r="I2085" s="14" t="str">
        <f t="shared" si="75"/>
        <v/>
      </c>
      <c r="J2085" s="14" t="str">
        <f>IF(COUNTIF($I$5:I2085,I2085)&gt;1,"Doublon","")</f>
        <v>Doublon</v>
      </c>
      <c r="M2085" s="14"/>
    </row>
    <row r="2086" spans="9:13" x14ac:dyDescent="0.25">
      <c r="I2086" s="14" t="str">
        <f t="shared" si="75"/>
        <v/>
      </c>
      <c r="J2086" s="14" t="str">
        <f>IF(COUNTIF($I$5:I2086,I2086)&gt;1,"Doublon","")</f>
        <v>Doublon</v>
      </c>
      <c r="M2086" s="14"/>
    </row>
    <row r="2087" spans="9:13" x14ac:dyDescent="0.25">
      <c r="I2087" s="14" t="str">
        <f t="shared" si="75"/>
        <v/>
      </c>
      <c r="J2087" s="14" t="str">
        <f>IF(COUNTIF($I$5:I2087,I2087)&gt;1,"Doublon","")</f>
        <v>Doublon</v>
      </c>
      <c r="M2087" s="14"/>
    </row>
    <row r="2088" spans="9:13" x14ac:dyDescent="0.25">
      <c r="I2088" s="14" t="str">
        <f t="shared" si="75"/>
        <v/>
      </c>
      <c r="J2088" s="14" t="str">
        <f>IF(COUNTIF($I$5:I2088,I2088)&gt;1,"Doublon","")</f>
        <v>Doublon</v>
      </c>
      <c r="M2088" s="14"/>
    </row>
    <row r="2089" spans="9:13" x14ac:dyDescent="0.25">
      <c r="I2089" s="14" t="str">
        <f t="shared" si="75"/>
        <v/>
      </c>
      <c r="J2089" s="14" t="str">
        <f>IF(COUNTIF($I$5:I2089,I2089)&gt;1,"Doublon","")</f>
        <v>Doublon</v>
      </c>
      <c r="M2089" s="14"/>
    </row>
    <row r="2090" spans="9:13" x14ac:dyDescent="0.25">
      <c r="I2090" s="14" t="str">
        <f t="shared" si="75"/>
        <v/>
      </c>
      <c r="J2090" s="14" t="str">
        <f>IF(COUNTIF($I$5:I2090,I2090)&gt;1,"Doublon","")</f>
        <v>Doublon</v>
      </c>
      <c r="M2090" s="14"/>
    </row>
    <row r="2091" spans="9:13" x14ac:dyDescent="0.25">
      <c r="I2091" s="14" t="str">
        <f t="shared" si="75"/>
        <v/>
      </c>
      <c r="J2091" s="14" t="str">
        <f>IF(COUNTIF($I$5:I2091,I2091)&gt;1,"Doublon","")</f>
        <v>Doublon</v>
      </c>
      <c r="M2091" s="14"/>
    </row>
    <row r="2092" spans="9:13" x14ac:dyDescent="0.25">
      <c r="I2092" s="14" t="str">
        <f t="shared" si="75"/>
        <v/>
      </c>
      <c r="J2092" s="14" t="str">
        <f>IF(COUNTIF($I$5:I2092,I2092)&gt;1,"Doublon","")</f>
        <v>Doublon</v>
      </c>
      <c r="M2092" s="15"/>
    </row>
    <row r="2093" spans="9:13" x14ac:dyDescent="0.25">
      <c r="I2093" s="14" t="str">
        <f t="shared" si="75"/>
        <v/>
      </c>
      <c r="J2093" s="14" t="str">
        <f>IF(COUNTIF($I$5:I2093,I2093)&gt;1,"Doublon","")</f>
        <v>Doublon</v>
      </c>
      <c r="M2093" s="15"/>
    </row>
    <row r="2094" spans="9:13" x14ac:dyDescent="0.25">
      <c r="I2094" s="14" t="str">
        <f t="shared" si="75"/>
        <v/>
      </c>
      <c r="J2094" s="14" t="str">
        <f>IF(COUNTIF($I$5:I2094,I2094)&gt;1,"Doublon","")</f>
        <v>Doublon</v>
      </c>
      <c r="M2094" s="15"/>
    </row>
    <row r="2095" spans="9:13" x14ac:dyDescent="0.25">
      <c r="I2095" s="14" t="str">
        <f t="shared" si="75"/>
        <v/>
      </c>
      <c r="J2095" s="14" t="str">
        <f>IF(COUNTIF($I$5:I2095,I2095)&gt;1,"Doublon","")</f>
        <v>Doublon</v>
      </c>
      <c r="M2095" s="15"/>
    </row>
    <row r="2096" spans="9:13" x14ac:dyDescent="0.25">
      <c r="I2096" s="14" t="str">
        <f t="shared" si="75"/>
        <v/>
      </c>
      <c r="J2096" s="14" t="str">
        <f>IF(COUNTIF($I$5:I2096,I2096)&gt;1,"Doublon","")</f>
        <v>Doublon</v>
      </c>
      <c r="M2096" s="15"/>
    </row>
    <row r="2097" spans="9:13" x14ac:dyDescent="0.25">
      <c r="I2097" s="14" t="str">
        <f t="shared" si="75"/>
        <v/>
      </c>
      <c r="J2097" s="14" t="str">
        <f>IF(COUNTIF($I$5:I2097,I2097)&gt;1,"Doublon","")</f>
        <v>Doublon</v>
      </c>
      <c r="M2097" s="15"/>
    </row>
    <row r="2098" spans="9:13" x14ac:dyDescent="0.25">
      <c r="I2098" s="14" t="str">
        <f t="shared" si="75"/>
        <v/>
      </c>
      <c r="J2098" s="14" t="str">
        <f>IF(COUNTIF($I$5:I2098,I2098)&gt;1,"Doublon","")</f>
        <v>Doublon</v>
      </c>
      <c r="M2098" s="15"/>
    </row>
    <row r="2099" spans="9:13" x14ac:dyDescent="0.25">
      <c r="I2099" s="14" t="str">
        <f t="shared" si="75"/>
        <v/>
      </c>
      <c r="J2099" s="14" t="str">
        <f>IF(COUNTIF($I$5:I2099,I2099)&gt;1,"Doublon","")</f>
        <v>Doublon</v>
      </c>
      <c r="M2099" s="15"/>
    </row>
    <row r="2100" spans="9:13" x14ac:dyDescent="0.25">
      <c r="I2100" s="14" t="str">
        <f t="shared" si="75"/>
        <v/>
      </c>
      <c r="J2100" s="14" t="str">
        <f>IF(COUNTIF($I$5:I2100,I2100)&gt;1,"Doublon","")</f>
        <v>Doublon</v>
      </c>
      <c r="M2100" s="15"/>
    </row>
    <row r="2101" spans="9:13" x14ac:dyDescent="0.25">
      <c r="I2101" s="14" t="str">
        <f t="shared" si="75"/>
        <v/>
      </c>
      <c r="J2101" s="14" t="str">
        <f>IF(COUNTIF($I$5:I2101,I2101)&gt;1,"Doublon","")</f>
        <v>Doublon</v>
      </c>
      <c r="M2101" s="15"/>
    </row>
    <row r="2102" spans="9:13" x14ac:dyDescent="0.25">
      <c r="I2102" s="14" t="str">
        <f t="shared" si="75"/>
        <v/>
      </c>
      <c r="J2102" s="14" t="str">
        <f>IF(COUNTIF($I$5:I2102,I2102)&gt;1,"Doublon","")</f>
        <v>Doublon</v>
      </c>
      <c r="M2102" s="15"/>
    </row>
    <row r="2103" spans="9:13" x14ac:dyDescent="0.25">
      <c r="I2103" s="14" t="str">
        <f t="shared" si="75"/>
        <v/>
      </c>
      <c r="J2103" s="14" t="str">
        <f>IF(COUNTIF($I$5:I2103,I2103)&gt;1,"Doublon","")</f>
        <v>Doublon</v>
      </c>
      <c r="M2103" s="15"/>
    </row>
    <row r="2104" spans="9:13" x14ac:dyDescent="0.25">
      <c r="I2104" s="14" t="str">
        <f t="shared" si="75"/>
        <v/>
      </c>
      <c r="J2104" s="14" t="str">
        <f>IF(COUNTIF($I$5:I2104,I2104)&gt;1,"Doublon","")</f>
        <v>Doublon</v>
      </c>
      <c r="M2104" s="15"/>
    </row>
    <row r="2105" spans="9:13" x14ac:dyDescent="0.25">
      <c r="I2105" s="14" t="str">
        <f t="shared" si="75"/>
        <v/>
      </c>
      <c r="J2105" s="14" t="str">
        <f>IF(COUNTIF($I$5:I2105,I2105)&gt;1,"Doublon","")</f>
        <v>Doublon</v>
      </c>
      <c r="M2105" s="15"/>
    </row>
    <row r="2106" spans="9:13" x14ac:dyDescent="0.25">
      <c r="I2106" s="14" t="str">
        <f t="shared" si="75"/>
        <v/>
      </c>
      <c r="J2106" s="14" t="str">
        <f>IF(COUNTIF($I$5:I2106,I2106)&gt;1,"Doublon","")</f>
        <v>Doublon</v>
      </c>
      <c r="M2106" s="15"/>
    </row>
    <row r="2107" spans="9:13" x14ac:dyDescent="0.25">
      <c r="I2107" s="14" t="str">
        <f t="shared" si="75"/>
        <v/>
      </c>
      <c r="J2107" s="14" t="str">
        <f>IF(COUNTIF($I$5:I2107,I2107)&gt;1,"Doublon","")</f>
        <v>Doublon</v>
      </c>
      <c r="M2107" s="15"/>
    </row>
    <row r="2108" spans="9:13" x14ac:dyDescent="0.25">
      <c r="I2108" s="14" t="str">
        <f t="shared" si="75"/>
        <v/>
      </c>
      <c r="J2108" s="14" t="str">
        <f>IF(COUNTIF($I$5:I2108,I2108)&gt;1,"Doublon","")</f>
        <v>Doublon</v>
      </c>
      <c r="M2108" s="15"/>
    </row>
    <row r="2109" spans="9:13" x14ac:dyDescent="0.25">
      <c r="I2109" s="14" t="str">
        <f t="shared" si="75"/>
        <v/>
      </c>
      <c r="J2109" s="14" t="str">
        <f>IF(COUNTIF($I$5:I2109,I2109)&gt;1,"Doublon","")</f>
        <v>Doublon</v>
      </c>
      <c r="M2109" s="15"/>
    </row>
    <row r="2110" spans="9:13" x14ac:dyDescent="0.25">
      <c r="I2110" s="14" t="str">
        <f t="shared" si="75"/>
        <v/>
      </c>
      <c r="J2110" s="14" t="str">
        <f>IF(COUNTIF($I$5:I2110,I2110)&gt;1,"Doublon","")</f>
        <v>Doublon</v>
      </c>
      <c r="M2110" s="15"/>
    </row>
    <row r="2111" spans="9:13" x14ac:dyDescent="0.25">
      <c r="I2111" s="14" t="str">
        <f t="shared" si="75"/>
        <v/>
      </c>
      <c r="J2111" s="14" t="str">
        <f>IF(COUNTIF($I$5:I2111,I2111)&gt;1,"Doublon","")</f>
        <v>Doublon</v>
      </c>
      <c r="M2111" s="15"/>
    </row>
    <row r="2112" spans="9:13" x14ac:dyDescent="0.25">
      <c r="I2112" s="14" t="str">
        <f t="shared" si="75"/>
        <v/>
      </c>
      <c r="J2112" s="14" t="str">
        <f>IF(COUNTIF($I$5:I2112,I2112)&gt;1,"Doublon","")</f>
        <v>Doublon</v>
      </c>
      <c r="M2112" s="15"/>
    </row>
    <row r="2113" spans="9:13" x14ac:dyDescent="0.25">
      <c r="I2113" s="14" t="str">
        <f t="shared" si="75"/>
        <v/>
      </c>
      <c r="J2113" s="14" t="str">
        <f>IF(COUNTIF($I$5:I2113,I2113)&gt;1,"Doublon","")</f>
        <v>Doublon</v>
      </c>
      <c r="M2113" s="15"/>
    </row>
    <row r="2114" spans="9:13" x14ac:dyDescent="0.25">
      <c r="I2114" s="14" t="str">
        <f t="shared" si="75"/>
        <v/>
      </c>
      <c r="J2114" s="14" t="str">
        <f>IF(COUNTIF($I$5:I2114,I2114)&gt;1,"Doublon","")</f>
        <v>Doublon</v>
      </c>
      <c r="M2114" s="15"/>
    </row>
    <row r="2115" spans="9:13" x14ac:dyDescent="0.25">
      <c r="I2115" s="14" t="str">
        <f t="shared" si="75"/>
        <v/>
      </c>
      <c r="J2115" s="14" t="str">
        <f>IF(COUNTIF($I$5:I2115,I2115)&gt;1,"Doublon","")</f>
        <v>Doublon</v>
      </c>
      <c r="M2115" s="15"/>
    </row>
    <row r="2116" spans="9:13" x14ac:dyDescent="0.25">
      <c r="I2116" s="14" t="str">
        <f t="shared" si="75"/>
        <v/>
      </c>
      <c r="J2116" s="14" t="str">
        <f>IF(COUNTIF($I$5:I2116,I2116)&gt;1,"Doublon","")</f>
        <v>Doublon</v>
      </c>
      <c r="M2116" s="15"/>
    </row>
    <row r="2117" spans="9:13" x14ac:dyDescent="0.25">
      <c r="I2117" s="14" t="str">
        <f t="shared" si="75"/>
        <v/>
      </c>
      <c r="J2117" s="14" t="str">
        <f>IF(COUNTIF($I$5:I2117,I2117)&gt;1,"Doublon","")</f>
        <v>Doublon</v>
      </c>
      <c r="M2117" s="15"/>
    </row>
    <row r="2118" spans="9:13" x14ac:dyDescent="0.25">
      <c r="I2118" s="14" t="str">
        <f t="shared" ref="I2118:I2181" si="76">D2118&amp;E2118&amp;F2118&amp;G2118&amp;H2118</f>
        <v/>
      </c>
      <c r="J2118" s="14" t="str">
        <f>IF(COUNTIF($I$5:I2118,I2118)&gt;1,"Doublon","")</f>
        <v>Doublon</v>
      </c>
      <c r="M2118" s="15"/>
    </row>
    <row r="2119" spans="9:13" x14ac:dyDescent="0.25">
      <c r="I2119" s="14" t="str">
        <f t="shared" si="76"/>
        <v/>
      </c>
      <c r="J2119" s="14" t="str">
        <f>IF(COUNTIF($I$5:I2119,I2119)&gt;1,"Doublon","")</f>
        <v>Doublon</v>
      </c>
      <c r="M2119" s="15"/>
    </row>
    <row r="2120" spans="9:13" x14ac:dyDescent="0.25">
      <c r="I2120" s="14" t="str">
        <f t="shared" si="76"/>
        <v/>
      </c>
      <c r="J2120" s="14" t="str">
        <f>IF(COUNTIF($I$5:I2120,I2120)&gt;1,"Doublon","")</f>
        <v>Doublon</v>
      </c>
      <c r="M2120" s="15"/>
    </row>
    <row r="2121" spans="9:13" x14ac:dyDescent="0.25">
      <c r="I2121" s="14" t="str">
        <f t="shared" si="76"/>
        <v/>
      </c>
      <c r="J2121" s="14" t="str">
        <f>IF(COUNTIF($I$5:I2121,I2121)&gt;1,"Doublon","")</f>
        <v>Doublon</v>
      </c>
      <c r="M2121" s="15"/>
    </row>
    <row r="2122" spans="9:13" x14ac:dyDescent="0.25">
      <c r="I2122" s="14" t="str">
        <f t="shared" si="76"/>
        <v/>
      </c>
      <c r="J2122" s="14" t="str">
        <f>IF(COUNTIF($I$5:I2122,I2122)&gt;1,"Doublon","")</f>
        <v>Doublon</v>
      </c>
      <c r="M2122" s="15"/>
    </row>
    <row r="2123" spans="9:13" x14ac:dyDescent="0.25">
      <c r="I2123" s="14" t="str">
        <f t="shared" si="76"/>
        <v/>
      </c>
      <c r="J2123" s="14" t="str">
        <f>IF(COUNTIF($I$5:I2123,I2123)&gt;1,"Doublon","")</f>
        <v>Doublon</v>
      </c>
      <c r="M2123" s="15"/>
    </row>
    <row r="2124" spans="9:13" x14ac:dyDescent="0.25">
      <c r="I2124" s="14" t="str">
        <f t="shared" si="76"/>
        <v/>
      </c>
      <c r="J2124" s="14" t="str">
        <f>IF(COUNTIF($I$5:I2124,I2124)&gt;1,"Doublon","")</f>
        <v>Doublon</v>
      </c>
      <c r="M2124" s="15"/>
    </row>
    <row r="2125" spans="9:13" x14ac:dyDescent="0.25">
      <c r="I2125" s="14" t="str">
        <f t="shared" si="76"/>
        <v/>
      </c>
      <c r="J2125" s="14" t="str">
        <f>IF(COUNTIF($I$5:I2125,I2125)&gt;1,"Doublon","")</f>
        <v>Doublon</v>
      </c>
      <c r="M2125" s="15"/>
    </row>
    <row r="2126" spans="9:13" x14ac:dyDescent="0.25">
      <c r="I2126" s="14" t="str">
        <f t="shared" si="76"/>
        <v/>
      </c>
      <c r="J2126" s="14" t="str">
        <f>IF(COUNTIF($I$5:I2126,I2126)&gt;1,"Doublon","")</f>
        <v>Doublon</v>
      </c>
      <c r="M2126" s="15"/>
    </row>
    <row r="2127" spans="9:13" x14ac:dyDescent="0.25">
      <c r="I2127" s="14" t="str">
        <f t="shared" si="76"/>
        <v/>
      </c>
      <c r="J2127" s="14" t="str">
        <f>IF(COUNTIF($I$5:I2127,I2127)&gt;1,"Doublon","")</f>
        <v>Doublon</v>
      </c>
      <c r="M2127" s="15"/>
    </row>
    <row r="2128" spans="9:13" x14ac:dyDescent="0.25">
      <c r="I2128" s="14" t="str">
        <f t="shared" si="76"/>
        <v/>
      </c>
      <c r="J2128" s="14" t="str">
        <f>IF(COUNTIF($I$5:I2128,I2128)&gt;1,"Doublon","")</f>
        <v>Doublon</v>
      </c>
      <c r="M2128" s="15"/>
    </row>
    <row r="2129" spans="9:13" x14ac:dyDescent="0.25">
      <c r="I2129" s="14" t="str">
        <f t="shared" si="76"/>
        <v/>
      </c>
      <c r="J2129" s="14" t="str">
        <f>IF(COUNTIF($I$5:I2129,I2129)&gt;1,"Doublon","")</f>
        <v>Doublon</v>
      </c>
      <c r="M2129" s="15"/>
    </row>
    <row r="2130" spans="9:13" x14ac:dyDescent="0.25">
      <c r="I2130" s="14" t="str">
        <f t="shared" si="76"/>
        <v/>
      </c>
      <c r="J2130" s="14" t="str">
        <f>IF(COUNTIF($I$5:I2130,I2130)&gt;1,"Doublon","")</f>
        <v>Doublon</v>
      </c>
      <c r="M2130" s="15"/>
    </row>
    <row r="2131" spans="9:13" x14ac:dyDescent="0.25">
      <c r="I2131" s="14" t="str">
        <f t="shared" si="76"/>
        <v/>
      </c>
      <c r="J2131" s="14" t="str">
        <f>IF(COUNTIF($I$5:I2131,I2131)&gt;1,"Doublon","")</f>
        <v>Doublon</v>
      </c>
      <c r="M2131" s="15"/>
    </row>
    <row r="2132" spans="9:13" x14ac:dyDescent="0.25">
      <c r="I2132" s="14" t="str">
        <f t="shared" si="76"/>
        <v/>
      </c>
      <c r="J2132" s="14" t="str">
        <f>IF(COUNTIF($I$5:I2132,I2132)&gt;1,"Doublon","")</f>
        <v>Doublon</v>
      </c>
      <c r="M2132" s="15"/>
    </row>
    <row r="2133" spans="9:13" x14ac:dyDescent="0.25">
      <c r="I2133" s="14" t="str">
        <f t="shared" si="76"/>
        <v/>
      </c>
      <c r="J2133" s="14" t="str">
        <f>IF(COUNTIF($I$5:I2133,I2133)&gt;1,"Doublon","")</f>
        <v>Doublon</v>
      </c>
      <c r="M2133" s="15"/>
    </row>
    <row r="2134" spans="9:13" x14ac:dyDescent="0.25">
      <c r="I2134" s="14" t="str">
        <f t="shared" si="76"/>
        <v/>
      </c>
      <c r="J2134" s="14" t="str">
        <f>IF(COUNTIF($I$5:I2134,I2134)&gt;1,"Doublon","")</f>
        <v>Doublon</v>
      </c>
      <c r="M2134" s="15"/>
    </row>
    <row r="2135" spans="9:13" x14ac:dyDescent="0.25">
      <c r="I2135" s="14" t="str">
        <f t="shared" si="76"/>
        <v/>
      </c>
      <c r="J2135" s="14" t="str">
        <f>IF(COUNTIF($I$5:I2135,I2135)&gt;1,"Doublon","")</f>
        <v>Doublon</v>
      </c>
      <c r="M2135" s="15"/>
    </row>
    <row r="2136" spans="9:13" x14ac:dyDescent="0.25">
      <c r="I2136" s="14" t="str">
        <f t="shared" si="76"/>
        <v/>
      </c>
      <c r="J2136" s="14" t="str">
        <f>IF(COUNTIF($I$5:I2136,I2136)&gt;1,"Doublon","")</f>
        <v>Doublon</v>
      </c>
      <c r="M2136" s="15"/>
    </row>
    <row r="2137" spans="9:13" x14ac:dyDescent="0.25">
      <c r="I2137" s="14" t="str">
        <f t="shared" si="76"/>
        <v/>
      </c>
      <c r="J2137" s="14" t="str">
        <f>IF(COUNTIF($I$5:I2137,I2137)&gt;1,"Doublon","")</f>
        <v>Doublon</v>
      </c>
      <c r="M2137" s="15"/>
    </row>
    <row r="2138" spans="9:13" x14ac:dyDescent="0.25">
      <c r="I2138" s="14" t="str">
        <f t="shared" si="76"/>
        <v/>
      </c>
      <c r="J2138" s="14" t="str">
        <f>IF(COUNTIF($I$5:I2138,I2138)&gt;1,"Doublon","")</f>
        <v>Doublon</v>
      </c>
      <c r="M2138" s="15"/>
    </row>
    <row r="2139" spans="9:13" x14ac:dyDescent="0.25">
      <c r="I2139" s="14" t="str">
        <f t="shared" si="76"/>
        <v/>
      </c>
      <c r="J2139" s="14" t="str">
        <f>IF(COUNTIF($I$5:I2139,I2139)&gt;1,"Doublon","")</f>
        <v>Doublon</v>
      </c>
      <c r="M2139" s="15"/>
    </row>
    <row r="2140" spans="9:13" x14ac:dyDescent="0.25">
      <c r="I2140" s="14" t="str">
        <f t="shared" si="76"/>
        <v/>
      </c>
      <c r="J2140" s="14" t="str">
        <f>IF(COUNTIF($I$5:I2140,I2140)&gt;1,"Doublon","")</f>
        <v>Doublon</v>
      </c>
      <c r="M2140" s="15"/>
    </row>
    <row r="2141" spans="9:13" x14ac:dyDescent="0.25">
      <c r="I2141" s="14" t="str">
        <f t="shared" si="76"/>
        <v/>
      </c>
      <c r="J2141" s="14" t="str">
        <f>IF(COUNTIF($I$5:I2141,I2141)&gt;1,"Doublon","")</f>
        <v>Doublon</v>
      </c>
      <c r="M2141" s="15"/>
    </row>
    <row r="2142" spans="9:13" x14ac:dyDescent="0.25">
      <c r="I2142" s="14" t="str">
        <f t="shared" si="76"/>
        <v/>
      </c>
      <c r="J2142" s="14" t="str">
        <f>IF(COUNTIF($I$5:I2142,I2142)&gt;1,"Doublon","")</f>
        <v>Doublon</v>
      </c>
      <c r="M2142" s="15"/>
    </row>
    <row r="2143" spans="9:13" x14ac:dyDescent="0.25">
      <c r="I2143" s="14" t="str">
        <f t="shared" si="76"/>
        <v/>
      </c>
      <c r="J2143" s="14" t="str">
        <f>IF(COUNTIF($I$5:I2143,I2143)&gt;1,"Doublon","")</f>
        <v>Doublon</v>
      </c>
      <c r="M2143" s="15"/>
    </row>
    <row r="2144" spans="9:13" x14ac:dyDescent="0.25">
      <c r="I2144" s="14" t="str">
        <f t="shared" si="76"/>
        <v/>
      </c>
      <c r="J2144" s="14" t="str">
        <f>IF(COUNTIF($I$5:I2144,I2144)&gt;1,"Doublon","")</f>
        <v>Doublon</v>
      </c>
      <c r="M2144" s="15"/>
    </row>
    <row r="2145" spans="9:13" x14ac:dyDescent="0.25">
      <c r="I2145" s="14" t="str">
        <f t="shared" si="76"/>
        <v/>
      </c>
      <c r="J2145" s="14" t="str">
        <f>IF(COUNTIF($I$5:I2145,I2145)&gt;1,"Doublon","")</f>
        <v>Doublon</v>
      </c>
      <c r="M2145" s="15"/>
    </row>
    <row r="2146" spans="9:13" x14ac:dyDescent="0.25">
      <c r="I2146" s="14" t="str">
        <f t="shared" si="76"/>
        <v/>
      </c>
      <c r="J2146" s="14" t="str">
        <f>IF(COUNTIF($I$5:I2146,I2146)&gt;1,"Doublon","")</f>
        <v>Doublon</v>
      </c>
      <c r="M2146" s="15"/>
    </row>
    <row r="2147" spans="9:13" x14ac:dyDescent="0.25">
      <c r="I2147" s="14" t="str">
        <f t="shared" si="76"/>
        <v/>
      </c>
      <c r="J2147" s="14" t="str">
        <f>IF(COUNTIF($I$5:I2147,I2147)&gt;1,"Doublon","")</f>
        <v>Doublon</v>
      </c>
      <c r="M2147" s="15"/>
    </row>
    <row r="2148" spans="9:13" x14ac:dyDescent="0.25">
      <c r="I2148" s="14" t="str">
        <f t="shared" si="76"/>
        <v/>
      </c>
      <c r="J2148" s="14" t="str">
        <f>IF(COUNTIF($I$5:I2148,I2148)&gt;1,"Doublon","")</f>
        <v>Doublon</v>
      </c>
      <c r="M2148" s="15"/>
    </row>
    <row r="2149" spans="9:13" x14ac:dyDescent="0.25">
      <c r="I2149" s="14" t="str">
        <f t="shared" si="76"/>
        <v/>
      </c>
      <c r="J2149" s="14" t="str">
        <f>IF(COUNTIF($I$5:I2149,I2149)&gt;1,"Doublon","")</f>
        <v>Doublon</v>
      </c>
      <c r="M2149" s="15"/>
    </row>
    <row r="2150" spans="9:13" x14ac:dyDescent="0.25">
      <c r="I2150" s="14" t="str">
        <f t="shared" si="76"/>
        <v/>
      </c>
      <c r="J2150" s="14" t="str">
        <f>IF(COUNTIF($I$5:I2150,I2150)&gt;1,"Doublon","")</f>
        <v>Doublon</v>
      </c>
      <c r="M2150" s="15"/>
    </row>
    <row r="2151" spans="9:13" x14ac:dyDescent="0.25">
      <c r="I2151" s="14" t="str">
        <f t="shared" si="76"/>
        <v/>
      </c>
      <c r="J2151" s="14" t="str">
        <f>IF(COUNTIF($I$5:I2151,I2151)&gt;1,"Doublon","")</f>
        <v>Doublon</v>
      </c>
      <c r="M2151" s="15"/>
    </row>
    <row r="2152" spans="9:13" x14ac:dyDescent="0.25">
      <c r="I2152" s="14" t="str">
        <f t="shared" si="76"/>
        <v/>
      </c>
      <c r="J2152" s="14" t="str">
        <f>IF(COUNTIF($I$5:I2152,I2152)&gt;1,"Doublon","")</f>
        <v>Doublon</v>
      </c>
      <c r="M2152" s="15"/>
    </row>
    <row r="2153" spans="9:13" x14ac:dyDescent="0.25">
      <c r="I2153" s="14" t="str">
        <f t="shared" si="76"/>
        <v/>
      </c>
      <c r="J2153" s="14" t="str">
        <f>IF(COUNTIF($I$5:I2153,I2153)&gt;1,"Doublon","")</f>
        <v>Doublon</v>
      </c>
      <c r="M2153" s="15"/>
    </row>
    <row r="2154" spans="9:13" x14ac:dyDescent="0.25">
      <c r="I2154" s="14" t="str">
        <f t="shared" si="76"/>
        <v/>
      </c>
      <c r="J2154" s="14" t="str">
        <f>IF(COUNTIF($I$5:I2154,I2154)&gt;1,"Doublon","")</f>
        <v>Doublon</v>
      </c>
      <c r="M2154" s="15"/>
    </row>
    <row r="2155" spans="9:13" x14ac:dyDescent="0.25">
      <c r="I2155" s="14" t="str">
        <f t="shared" si="76"/>
        <v/>
      </c>
      <c r="J2155" s="14" t="str">
        <f>IF(COUNTIF($I$5:I2155,I2155)&gt;1,"Doublon","")</f>
        <v>Doublon</v>
      </c>
      <c r="M2155" s="15"/>
    </row>
    <row r="2156" spans="9:13" x14ac:dyDescent="0.25">
      <c r="I2156" s="14" t="str">
        <f t="shared" si="76"/>
        <v/>
      </c>
      <c r="J2156" s="14" t="str">
        <f>IF(COUNTIF($I$5:I2156,I2156)&gt;1,"Doublon","")</f>
        <v>Doublon</v>
      </c>
      <c r="M2156" s="15"/>
    </row>
    <row r="2157" spans="9:13" x14ac:dyDescent="0.25">
      <c r="I2157" s="14" t="str">
        <f t="shared" si="76"/>
        <v/>
      </c>
      <c r="J2157" s="14" t="str">
        <f>IF(COUNTIF($I$5:I2157,I2157)&gt;1,"Doublon","")</f>
        <v>Doublon</v>
      </c>
      <c r="M2157" s="15"/>
    </row>
    <row r="2158" spans="9:13" x14ac:dyDescent="0.25">
      <c r="I2158" s="14" t="str">
        <f t="shared" si="76"/>
        <v/>
      </c>
      <c r="J2158" s="14" t="str">
        <f>IF(COUNTIF($I$5:I2158,I2158)&gt;1,"Doublon","")</f>
        <v>Doublon</v>
      </c>
      <c r="M2158" s="15"/>
    </row>
    <row r="2159" spans="9:13" x14ac:dyDescent="0.25">
      <c r="I2159" s="14" t="str">
        <f t="shared" si="76"/>
        <v/>
      </c>
      <c r="J2159" s="14" t="str">
        <f>IF(COUNTIF($I$5:I2159,I2159)&gt;1,"Doublon","")</f>
        <v>Doublon</v>
      </c>
      <c r="M2159" s="15"/>
    </row>
    <row r="2160" spans="9:13" x14ac:dyDescent="0.25">
      <c r="I2160" s="14" t="str">
        <f t="shared" si="76"/>
        <v/>
      </c>
      <c r="J2160" s="14" t="str">
        <f>IF(COUNTIF($I$5:I2160,I2160)&gt;1,"Doublon","")</f>
        <v>Doublon</v>
      </c>
      <c r="M2160" s="15"/>
    </row>
    <row r="2161" spans="9:13" x14ac:dyDescent="0.25">
      <c r="I2161" s="14" t="str">
        <f t="shared" si="76"/>
        <v/>
      </c>
      <c r="J2161" s="14" t="str">
        <f>IF(COUNTIF($I$5:I2161,I2161)&gt;1,"Doublon","")</f>
        <v>Doublon</v>
      </c>
      <c r="M2161" s="15"/>
    </row>
    <row r="2162" spans="9:13" x14ac:dyDescent="0.25">
      <c r="I2162" s="14" t="str">
        <f t="shared" si="76"/>
        <v/>
      </c>
      <c r="J2162" s="14" t="str">
        <f>IF(COUNTIF($I$5:I2162,I2162)&gt;1,"Doublon","")</f>
        <v>Doublon</v>
      </c>
      <c r="M2162" s="15"/>
    </row>
    <row r="2163" spans="9:13" x14ac:dyDescent="0.25">
      <c r="I2163" s="14" t="str">
        <f t="shared" si="76"/>
        <v/>
      </c>
      <c r="J2163" s="14" t="str">
        <f>IF(COUNTIF($I$5:I2163,I2163)&gt;1,"Doublon","")</f>
        <v>Doublon</v>
      </c>
      <c r="M2163" s="15"/>
    </row>
    <row r="2164" spans="9:13" x14ac:dyDescent="0.25">
      <c r="I2164" s="14" t="str">
        <f t="shared" si="76"/>
        <v/>
      </c>
      <c r="J2164" s="14" t="str">
        <f>IF(COUNTIF($I$5:I2164,I2164)&gt;1,"Doublon","")</f>
        <v>Doublon</v>
      </c>
      <c r="M2164" s="15"/>
    </row>
    <row r="2165" spans="9:13" x14ac:dyDescent="0.25">
      <c r="I2165" s="14" t="str">
        <f t="shared" si="76"/>
        <v/>
      </c>
      <c r="J2165" s="14" t="str">
        <f>IF(COUNTIF($I$5:I2165,I2165)&gt;1,"Doublon","")</f>
        <v>Doublon</v>
      </c>
      <c r="M2165" s="15"/>
    </row>
    <row r="2166" spans="9:13" x14ac:dyDescent="0.25">
      <c r="I2166" s="14" t="str">
        <f t="shared" si="76"/>
        <v/>
      </c>
      <c r="J2166" s="14" t="str">
        <f>IF(COUNTIF($I$5:I2166,I2166)&gt;1,"Doublon","")</f>
        <v>Doublon</v>
      </c>
      <c r="M2166" s="15"/>
    </row>
    <row r="2167" spans="9:13" x14ac:dyDescent="0.25">
      <c r="I2167" s="14" t="str">
        <f t="shared" si="76"/>
        <v/>
      </c>
      <c r="J2167" s="14" t="str">
        <f>IF(COUNTIF($I$5:I2167,I2167)&gt;1,"Doublon","")</f>
        <v>Doublon</v>
      </c>
      <c r="M2167" s="15"/>
    </row>
    <row r="2168" spans="9:13" x14ac:dyDescent="0.25">
      <c r="I2168" s="14" t="str">
        <f t="shared" si="76"/>
        <v/>
      </c>
      <c r="J2168" s="14" t="str">
        <f>IF(COUNTIF($I$5:I2168,I2168)&gt;1,"Doublon","")</f>
        <v>Doublon</v>
      </c>
      <c r="M2168" s="15"/>
    </row>
    <row r="2169" spans="9:13" x14ac:dyDescent="0.25">
      <c r="I2169" s="14" t="str">
        <f t="shared" si="76"/>
        <v/>
      </c>
      <c r="J2169" s="14" t="str">
        <f>IF(COUNTIF($I$5:I2169,I2169)&gt;1,"Doublon","")</f>
        <v>Doublon</v>
      </c>
      <c r="M2169" s="15"/>
    </row>
    <row r="2170" spans="9:13" x14ac:dyDescent="0.25">
      <c r="I2170" s="14" t="str">
        <f t="shared" si="76"/>
        <v/>
      </c>
      <c r="J2170" s="14" t="str">
        <f>IF(COUNTIF($I$5:I2170,I2170)&gt;1,"Doublon","")</f>
        <v>Doublon</v>
      </c>
      <c r="M2170" s="15"/>
    </row>
    <row r="2171" spans="9:13" x14ac:dyDescent="0.25">
      <c r="I2171" s="14" t="str">
        <f t="shared" si="76"/>
        <v/>
      </c>
      <c r="J2171" s="14" t="str">
        <f>IF(COUNTIF($I$5:I2171,I2171)&gt;1,"Doublon","")</f>
        <v>Doublon</v>
      </c>
      <c r="M2171" s="15"/>
    </row>
    <row r="2172" spans="9:13" x14ac:dyDescent="0.25">
      <c r="I2172" s="14" t="str">
        <f t="shared" si="76"/>
        <v/>
      </c>
      <c r="J2172" s="14" t="str">
        <f>IF(COUNTIF($I$5:I2172,I2172)&gt;1,"Doublon","")</f>
        <v>Doublon</v>
      </c>
      <c r="M2172" s="15"/>
    </row>
    <row r="2173" spans="9:13" x14ac:dyDescent="0.25">
      <c r="I2173" s="14" t="str">
        <f t="shared" si="76"/>
        <v/>
      </c>
      <c r="J2173" s="14" t="str">
        <f>IF(COUNTIF($I$5:I2173,I2173)&gt;1,"Doublon","")</f>
        <v>Doublon</v>
      </c>
      <c r="M2173" s="15"/>
    </row>
    <row r="2174" spans="9:13" x14ac:dyDescent="0.25">
      <c r="I2174" s="14" t="str">
        <f t="shared" si="76"/>
        <v/>
      </c>
      <c r="J2174" s="14" t="str">
        <f>IF(COUNTIF($I$5:I2174,I2174)&gt;1,"Doublon","")</f>
        <v>Doublon</v>
      </c>
      <c r="M2174" s="15"/>
    </row>
    <row r="2175" spans="9:13" x14ac:dyDescent="0.25">
      <c r="I2175" s="14" t="str">
        <f t="shared" si="76"/>
        <v/>
      </c>
      <c r="J2175" s="14" t="str">
        <f>IF(COUNTIF($I$5:I2175,I2175)&gt;1,"Doublon","")</f>
        <v>Doublon</v>
      </c>
      <c r="M2175" s="15"/>
    </row>
    <row r="2176" spans="9:13" x14ac:dyDescent="0.25">
      <c r="I2176" s="14" t="str">
        <f t="shared" si="76"/>
        <v/>
      </c>
      <c r="J2176" s="14" t="str">
        <f>IF(COUNTIF($I$5:I2176,I2176)&gt;1,"Doublon","")</f>
        <v>Doublon</v>
      </c>
      <c r="M2176" s="15"/>
    </row>
    <row r="2177" spans="9:13" x14ac:dyDescent="0.25">
      <c r="I2177" s="14" t="str">
        <f t="shared" si="76"/>
        <v/>
      </c>
      <c r="J2177" s="14" t="str">
        <f>IF(COUNTIF($I$5:I2177,I2177)&gt;1,"Doublon","")</f>
        <v>Doublon</v>
      </c>
      <c r="M2177" s="15"/>
    </row>
    <row r="2178" spans="9:13" x14ac:dyDescent="0.25">
      <c r="I2178" s="14" t="str">
        <f t="shared" si="76"/>
        <v/>
      </c>
      <c r="J2178" s="14" t="str">
        <f>IF(COUNTIF($I$5:I2178,I2178)&gt;1,"Doublon","")</f>
        <v>Doublon</v>
      </c>
      <c r="M2178" s="15"/>
    </row>
    <row r="2179" spans="9:13" x14ac:dyDescent="0.25">
      <c r="I2179" s="14" t="str">
        <f t="shared" si="76"/>
        <v/>
      </c>
      <c r="J2179" s="14" t="str">
        <f>IF(COUNTIF($I$5:I2179,I2179)&gt;1,"Doublon","")</f>
        <v>Doublon</v>
      </c>
      <c r="M2179" s="15"/>
    </row>
    <row r="2180" spans="9:13" x14ac:dyDescent="0.25">
      <c r="I2180" s="14" t="str">
        <f t="shared" si="76"/>
        <v/>
      </c>
      <c r="J2180" s="14" t="str">
        <f>IF(COUNTIF($I$5:I2180,I2180)&gt;1,"Doublon","")</f>
        <v>Doublon</v>
      </c>
      <c r="M2180" s="15"/>
    </row>
    <row r="2181" spans="9:13" x14ac:dyDescent="0.25">
      <c r="I2181" s="14" t="str">
        <f t="shared" si="76"/>
        <v/>
      </c>
      <c r="J2181" s="14" t="str">
        <f>IF(COUNTIF($I$5:I2181,I2181)&gt;1,"Doublon","")</f>
        <v>Doublon</v>
      </c>
      <c r="M2181" s="15"/>
    </row>
    <row r="2182" spans="9:13" x14ac:dyDescent="0.25">
      <c r="I2182" s="14" t="str">
        <f t="shared" ref="I2182:I2245" si="77">D2182&amp;E2182&amp;F2182&amp;G2182&amp;H2182</f>
        <v/>
      </c>
      <c r="J2182" s="14" t="str">
        <f>IF(COUNTIF($I$5:I2182,I2182)&gt;1,"Doublon","")</f>
        <v>Doublon</v>
      </c>
      <c r="M2182" s="15"/>
    </row>
    <row r="2183" spans="9:13" x14ac:dyDescent="0.25">
      <c r="I2183" s="14" t="str">
        <f t="shared" si="77"/>
        <v/>
      </c>
      <c r="J2183" s="14" t="str">
        <f>IF(COUNTIF($I$5:I2183,I2183)&gt;1,"Doublon","")</f>
        <v>Doublon</v>
      </c>
      <c r="M2183" s="15"/>
    </row>
    <row r="2184" spans="9:13" x14ac:dyDescent="0.25">
      <c r="I2184" s="14" t="str">
        <f t="shared" si="77"/>
        <v/>
      </c>
      <c r="J2184" s="14" t="str">
        <f>IF(COUNTIF($I$5:I2184,I2184)&gt;1,"Doublon","")</f>
        <v>Doublon</v>
      </c>
      <c r="M2184" s="15"/>
    </row>
    <row r="2185" spans="9:13" x14ac:dyDescent="0.25">
      <c r="I2185" s="14" t="str">
        <f t="shared" si="77"/>
        <v/>
      </c>
      <c r="J2185" s="14" t="str">
        <f>IF(COUNTIF($I$5:I2185,I2185)&gt;1,"Doublon","")</f>
        <v>Doublon</v>
      </c>
      <c r="M2185" s="15"/>
    </row>
    <row r="2186" spans="9:13" x14ac:dyDescent="0.25">
      <c r="I2186" s="14" t="str">
        <f t="shared" si="77"/>
        <v/>
      </c>
      <c r="J2186" s="14" t="str">
        <f>IF(COUNTIF($I$5:I2186,I2186)&gt;1,"Doublon","")</f>
        <v>Doublon</v>
      </c>
      <c r="M2186" s="15"/>
    </row>
    <row r="2187" spans="9:13" x14ac:dyDescent="0.25">
      <c r="I2187" s="14" t="str">
        <f t="shared" si="77"/>
        <v/>
      </c>
      <c r="J2187" s="14" t="str">
        <f>IF(COUNTIF($I$5:I2187,I2187)&gt;1,"Doublon","")</f>
        <v>Doublon</v>
      </c>
      <c r="M2187" s="15"/>
    </row>
    <row r="2188" spans="9:13" x14ac:dyDescent="0.25">
      <c r="I2188" s="14" t="str">
        <f t="shared" si="77"/>
        <v/>
      </c>
      <c r="J2188" s="14" t="str">
        <f>IF(COUNTIF($I$5:I2188,I2188)&gt;1,"Doublon","")</f>
        <v>Doublon</v>
      </c>
      <c r="M2188" s="15"/>
    </row>
    <row r="2189" spans="9:13" x14ac:dyDescent="0.25">
      <c r="I2189" s="14" t="str">
        <f t="shared" si="77"/>
        <v/>
      </c>
      <c r="J2189" s="14" t="str">
        <f>IF(COUNTIF($I$5:I2189,I2189)&gt;1,"Doublon","")</f>
        <v>Doublon</v>
      </c>
      <c r="M2189" s="15"/>
    </row>
    <row r="2190" spans="9:13" x14ac:dyDescent="0.25">
      <c r="I2190" s="14" t="str">
        <f t="shared" si="77"/>
        <v/>
      </c>
      <c r="J2190" s="14" t="str">
        <f>IF(COUNTIF($I$5:I2190,I2190)&gt;1,"Doublon","")</f>
        <v>Doublon</v>
      </c>
      <c r="M2190" s="15"/>
    </row>
    <row r="2191" spans="9:13" x14ac:dyDescent="0.25">
      <c r="I2191" s="14" t="str">
        <f t="shared" si="77"/>
        <v/>
      </c>
      <c r="J2191" s="14" t="str">
        <f>IF(COUNTIF($I$5:I2191,I2191)&gt;1,"Doublon","")</f>
        <v>Doublon</v>
      </c>
      <c r="M2191" s="15"/>
    </row>
    <row r="2192" spans="9:13" x14ac:dyDescent="0.25">
      <c r="I2192" s="14" t="str">
        <f t="shared" si="77"/>
        <v/>
      </c>
      <c r="J2192" s="14" t="str">
        <f>IF(COUNTIF($I$5:I2192,I2192)&gt;1,"Doublon","")</f>
        <v>Doublon</v>
      </c>
      <c r="M2192" s="15"/>
    </row>
    <row r="2193" spans="9:13" x14ac:dyDescent="0.25">
      <c r="I2193" s="14" t="str">
        <f t="shared" si="77"/>
        <v/>
      </c>
      <c r="J2193" s="14" t="str">
        <f>IF(COUNTIF($I$5:I2193,I2193)&gt;1,"Doublon","")</f>
        <v>Doublon</v>
      </c>
      <c r="M2193" s="15"/>
    </row>
    <row r="2194" spans="9:13" x14ac:dyDescent="0.25">
      <c r="I2194" s="14" t="str">
        <f t="shared" si="77"/>
        <v/>
      </c>
      <c r="J2194" s="14" t="str">
        <f>IF(COUNTIF($I$5:I2194,I2194)&gt;1,"Doublon","")</f>
        <v>Doublon</v>
      </c>
      <c r="M2194" s="15"/>
    </row>
    <row r="2195" spans="9:13" x14ac:dyDescent="0.25">
      <c r="I2195" s="14" t="str">
        <f t="shared" si="77"/>
        <v/>
      </c>
      <c r="J2195" s="14" t="str">
        <f>IF(COUNTIF($I$5:I2195,I2195)&gt;1,"Doublon","")</f>
        <v>Doublon</v>
      </c>
      <c r="M2195" s="15"/>
    </row>
    <row r="2196" spans="9:13" x14ac:dyDescent="0.25">
      <c r="I2196" s="14" t="str">
        <f t="shared" si="77"/>
        <v/>
      </c>
      <c r="J2196" s="14" t="str">
        <f>IF(COUNTIF($I$5:I2196,I2196)&gt;1,"Doublon","")</f>
        <v>Doublon</v>
      </c>
      <c r="M2196" s="15"/>
    </row>
    <row r="2197" spans="9:13" x14ac:dyDescent="0.25">
      <c r="I2197" s="14" t="str">
        <f t="shared" si="77"/>
        <v/>
      </c>
      <c r="J2197" s="14" t="str">
        <f>IF(COUNTIF($I$5:I2197,I2197)&gt;1,"Doublon","")</f>
        <v>Doublon</v>
      </c>
      <c r="M2197" s="15"/>
    </row>
    <row r="2198" spans="9:13" x14ac:dyDescent="0.25">
      <c r="I2198" s="14" t="str">
        <f t="shared" si="77"/>
        <v/>
      </c>
      <c r="J2198" s="14" t="str">
        <f>IF(COUNTIF($I$5:I2198,I2198)&gt;1,"Doublon","")</f>
        <v>Doublon</v>
      </c>
      <c r="M2198" s="15"/>
    </row>
    <row r="2199" spans="9:13" x14ac:dyDescent="0.25">
      <c r="I2199" s="14" t="str">
        <f t="shared" si="77"/>
        <v/>
      </c>
      <c r="J2199" s="14" t="str">
        <f>IF(COUNTIF($I$5:I2199,I2199)&gt;1,"Doublon","")</f>
        <v>Doublon</v>
      </c>
      <c r="M2199" s="15"/>
    </row>
    <row r="2200" spans="9:13" x14ac:dyDescent="0.25">
      <c r="I2200" s="14" t="str">
        <f t="shared" si="77"/>
        <v/>
      </c>
      <c r="J2200" s="14" t="str">
        <f>IF(COUNTIF($I$5:I2200,I2200)&gt;1,"Doublon","")</f>
        <v>Doublon</v>
      </c>
      <c r="M2200" s="15"/>
    </row>
    <row r="2201" spans="9:13" x14ac:dyDescent="0.25">
      <c r="I2201" s="14" t="str">
        <f t="shared" si="77"/>
        <v/>
      </c>
      <c r="J2201" s="14" t="str">
        <f>IF(COUNTIF($I$5:I2201,I2201)&gt;1,"Doublon","")</f>
        <v>Doublon</v>
      </c>
      <c r="M2201" s="15"/>
    </row>
    <row r="2202" spans="9:13" x14ac:dyDescent="0.25">
      <c r="I2202" s="14" t="str">
        <f t="shared" si="77"/>
        <v/>
      </c>
      <c r="J2202" s="14" t="str">
        <f>IF(COUNTIF($I$5:I2202,I2202)&gt;1,"Doublon","")</f>
        <v>Doublon</v>
      </c>
      <c r="M2202" s="15"/>
    </row>
    <row r="2203" spans="9:13" x14ac:dyDescent="0.25">
      <c r="I2203" s="14" t="str">
        <f t="shared" si="77"/>
        <v/>
      </c>
      <c r="J2203" s="14" t="str">
        <f>IF(COUNTIF($I$5:I2203,I2203)&gt;1,"Doublon","")</f>
        <v>Doublon</v>
      </c>
      <c r="M2203" s="15"/>
    </row>
    <row r="2204" spans="9:13" x14ac:dyDescent="0.25">
      <c r="I2204" s="14" t="str">
        <f t="shared" si="77"/>
        <v/>
      </c>
      <c r="J2204" s="14" t="str">
        <f>IF(COUNTIF($I$5:I2204,I2204)&gt;1,"Doublon","")</f>
        <v>Doublon</v>
      </c>
      <c r="M2204" s="15"/>
    </row>
    <row r="2205" spans="9:13" x14ac:dyDescent="0.25">
      <c r="I2205" s="14" t="str">
        <f t="shared" si="77"/>
        <v/>
      </c>
      <c r="J2205" s="14" t="str">
        <f>IF(COUNTIF($I$5:I2205,I2205)&gt;1,"Doublon","")</f>
        <v>Doublon</v>
      </c>
      <c r="M2205" s="15"/>
    </row>
    <row r="2206" spans="9:13" x14ac:dyDescent="0.25">
      <c r="I2206" s="14" t="str">
        <f t="shared" si="77"/>
        <v/>
      </c>
      <c r="J2206" s="14" t="str">
        <f>IF(COUNTIF($I$5:I2206,I2206)&gt;1,"Doublon","")</f>
        <v>Doublon</v>
      </c>
      <c r="M2206" s="15"/>
    </row>
    <row r="2207" spans="9:13" x14ac:dyDescent="0.25">
      <c r="I2207" s="14" t="str">
        <f t="shared" si="77"/>
        <v/>
      </c>
      <c r="J2207" s="14" t="str">
        <f>IF(COUNTIF($I$5:I2207,I2207)&gt;1,"Doublon","")</f>
        <v>Doublon</v>
      </c>
      <c r="M2207" s="15"/>
    </row>
    <row r="2208" spans="9:13" x14ac:dyDescent="0.25">
      <c r="I2208" s="14" t="str">
        <f t="shared" si="77"/>
        <v/>
      </c>
      <c r="J2208" s="14" t="str">
        <f>IF(COUNTIF($I$5:I2208,I2208)&gt;1,"Doublon","")</f>
        <v>Doublon</v>
      </c>
      <c r="M2208" s="15"/>
    </row>
    <row r="2209" spans="9:13" x14ac:dyDescent="0.25">
      <c r="I2209" s="14" t="str">
        <f t="shared" si="77"/>
        <v/>
      </c>
      <c r="J2209" s="14" t="str">
        <f>IF(COUNTIF($I$5:I2209,I2209)&gt;1,"Doublon","")</f>
        <v>Doublon</v>
      </c>
      <c r="M2209" s="15"/>
    </row>
    <row r="2210" spans="9:13" x14ac:dyDescent="0.25">
      <c r="I2210" s="14" t="str">
        <f t="shared" si="77"/>
        <v/>
      </c>
      <c r="J2210" s="14" t="str">
        <f>IF(COUNTIF($I$5:I2210,I2210)&gt;1,"Doublon","")</f>
        <v>Doublon</v>
      </c>
      <c r="M2210" s="15"/>
    </row>
    <row r="2211" spans="9:13" x14ac:dyDescent="0.25">
      <c r="I2211" s="14" t="str">
        <f t="shared" si="77"/>
        <v/>
      </c>
      <c r="J2211" s="14" t="str">
        <f>IF(COUNTIF($I$5:I2211,I2211)&gt;1,"Doublon","")</f>
        <v>Doublon</v>
      </c>
      <c r="M2211" s="15"/>
    </row>
    <row r="2212" spans="9:13" x14ac:dyDescent="0.25">
      <c r="I2212" s="14" t="str">
        <f t="shared" si="77"/>
        <v/>
      </c>
      <c r="J2212" s="14" t="str">
        <f>IF(COUNTIF($I$5:I2212,I2212)&gt;1,"Doublon","")</f>
        <v>Doublon</v>
      </c>
      <c r="M2212" s="15"/>
    </row>
    <row r="2213" spans="9:13" x14ac:dyDescent="0.25">
      <c r="I2213" s="14" t="str">
        <f t="shared" si="77"/>
        <v/>
      </c>
      <c r="J2213" s="14" t="str">
        <f>IF(COUNTIF($I$5:I2213,I2213)&gt;1,"Doublon","")</f>
        <v>Doublon</v>
      </c>
      <c r="M2213" s="15"/>
    </row>
    <row r="2214" spans="9:13" x14ac:dyDescent="0.25">
      <c r="I2214" s="14" t="str">
        <f t="shared" si="77"/>
        <v/>
      </c>
      <c r="J2214" s="14" t="str">
        <f>IF(COUNTIF($I$5:I2214,I2214)&gt;1,"Doublon","")</f>
        <v>Doublon</v>
      </c>
      <c r="M2214" s="15"/>
    </row>
    <row r="2215" spans="9:13" x14ac:dyDescent="0.25">
      <c r="I2215" s="14" t="str">
        <f t="shared" si="77"/>
        <v/>
      </c>
      <c r="J2215" s="14" t="str">
        <f>IF(COUNTIF($I$5:I2215,I2215)&gt;1,"Doublon","")</f>
        <v>Doublon</v>
      </c>
      <c r="M2215" s="15"/>
    </row>
    <row r="2216" spans="9:13" x14ac:dyDescent="0.25">
      <c r="I2216" s="14" t="str">
        <f t="shared" si="77"/>
        <v/>
      </c>
      <c r="J2216" s="14" t="str">
        <f>IF(COUNTIF($I$5:I2216,I2216)&gt;1,"Doublon","")</f>
        <v>Doublon</v>
      </c>
      <c r="M2216" s="15"/>
    </row>
    <row r="2217" spans="9:13" x14ac:dyDescent="0.25">
      <c r="I2217" s="14" t="str">
        <f t="shared" si="77"/>
        <v/>
      </c>
      <c r="J2217" s="14" t="str">
        <f>IF(COUNTIF($I$5:I2217,I2217)&gt;1,"Doublon","")</f>
        <v>Doublon</v>
      </c>
      <c r="M2217" s="15"/>
    </row>
    <row r="2218" spans="9:13" x14ac:dyDescent="0.25">
      <c r="I2218" s="14" t="str">
        <f t="shared" si="77"/>
        <v/>
      </c>
      <c r="J2218" s="14" t="str">
        <f>IF(COUNTIF($I$5:I2218,I2218)&gt;1,"Doublon","")</f>
        <v>Doublon</v>
      </c>
      <c r="M2218" s="15"/>
    </row>
    <row r="2219" spans="9:13" x14ac:dyDescent="0.25">
      <c r="I2219" s="14" t="str">
        <f t="shared" si="77"/>
        <v/>
      </c>
      <c r="J2219" s="14" t="str">
        <f>IF(COUNTIF($I$5:I2219,I2219)&gt;1,"Doublon","")</f>
        <v>Doublon</v>
      </c>
      <c r="M2219" s="15"/>
    </row>
    <row r="2220" spans="9:13" x14ac:dyDescent="0.25">
      <c r="I2220" s="14" t="str">
        <f t="shared" si="77"/>
        <v/>
      </c>
      <c r="J2220" s="14" t="str">
        <f>IF(COUNTIF($I$5:I2220,I2220)&gt;1,"Doublon","")</f>
        <v>Doublon</v>
      </c>
      <c r="M2220" s="15"/>
    </row>
    <row r="2221" spans="9:13" x14ac:dyDescent="0.25">
      <c r="I2221" s="14" t="str">
        <f t="shared" si="77"/>
        <v/>
      </c>
      <c r="J2221" s="14" t="str">
        <f>IF(COUNTIF($I$5:I2221,I2221)&gt;1,"Doublon","")</f>
        <v>Doublon</v>
      </c>
      <c r="M2221" s="15"/>
    </row>
    <row r="2222" spans="9:13" x14ac:dyDescent="0.25">
      <c r="I2222" s="14" t="str">
        <f t="shared" si="77"/>
        <v/>
      </c>
      <c r="J2222" s="14" t="str">
        <f>IF(COUNTIF($I$5:I2222,I2222)&gt;1,"Doublon","")</f>
        <v>Doublon</v>
      </c>
      <c r="M2222" s="15"/>
    </row>
    <row r="2223" spans="9:13" x14ac:dyDescent="0.25">
      <c r="I2223" s="14" t="str">
        <f t="shared" si="77"/>
        <v/>
      </c>
      <c r="J2223" s="14" t="str">
        <f>IF(COUNTIF($I$5:I2223,I2223)&gt;1,"Doublon","")</f>
        <v>Doublon</v>
      </c>
      <c r="M2223" s="15"/>
    </row>
    <row r="2224" spans="9:13" x14ac:dyDescent="0.25">
      <c r="I2224" s="14" t="str">
        <f t="shared" si="77"/>
        <v/>
      </c>
      <c r="J2224" s="14" t="str">
        <f>IF(COUNTIF($I$5:I2224,I2224)&gt;1,"Doublon","")</f>
        <v>Doublon</v>
      </c>
      <c r="M2224" s="15"/>
    </row>
    <row r="2225" spans="9:13" x14ac:dyDescent="0.25">
      <c r="I2225" s="14" t="str">
        <f t="shared" si="77"/>
        <v/>
      </c>
      <c r="J2225" s="14" t="str">
        <f>IF(COUNTIF($I$5:I2225,I2225)&gt;1,"Doublon","")</f>
        <v>Doublon</v>
      </c>
      <c r="M2225" s="15"/>
    </row>
    <row r="2226" spans="9:13" x14ac:dyDescent="0.25">
      <c r="I2226" s="14" t="str">
        <f t="shared" si="77"/>
        <v/>
      </c>
      <c r="J2226" s="14" t="str">
        <f>IF(COUNTIF($I$5:I2226,I2226)&gt;1,"Doublon","")</f>
        <v>Doublon</v>
      </c>
      <c r="M2226" s="15"/>
    </row>
    <row r="2227" spans="9:13" x14ac:dyDescent="0.25">
      <c r="I2227" s="14" t="str">
        <f t="shared" si="77"/>
        <v/>
      </c>
      <c r="J2227" s="14" t="str">
        <f>IF(COUNTIF($I$5:I2227,I2227)&gt;1,"Doublon","")</f>
        <v>Doublon</v>
      </c>
      <c r="M2227" s="15"/>
    </row>
    <row r="2228" spans="9:13" x14ac:dyDescent="0.25">
      <c r="I2228" s="14" t="str">
        <f t="shared" si="77"/>
        <v/>
      </c>
      <c r="J2228" s="14" t="str">
        <f>IF(COUNTIF($I$5:I2228,I2228)&gt;1,"Doublon","")</f>
        <v>Doublon</v>
      </c>
      <c r="M2228" s="15"/>
    </row>
    <row r="2229" spans="9:13" x14ac:dyDescent="0.25">
      <c r="I2229" s="14" t="str">
        <f t="shared" si="77"/>
        <v/>
      </c>
      <c r="J2229" s="14" t="str">
        <f>IF(COUNTIF($I$5:I2229,I2229)&gt;1,"Doublon","")</f>
        <v>Doublon</v>
      </c>
      <c r="M2229" s="15"/>
    </row>
    <row r="2230" spans="9:13" x14ac:dyDescent="0.25">
      <c r="I2230" s="14" t="str">
        <f t="shared" si="77"/>
        <v/>
      </c>
      <c r="J2230" s="14" t="str">
        <f>IF(COUNTIF($I$5:I2230,I2230)&gt;1,"Doublon","")</f>
        <v>Doublon</v>
      </c>
      <c r="M2230" s="15"/>
    </row>
    <row r="2231" spans="9:13" x14ac:dyDescent="0.25">
      <c r="I2231" s="14" t="str">
        <f t="shared" si="77"/>
        <v/>
      </c>
      <c r="J2231" s="14" t="str">
        <f>IF(COUNTIF($I$5:I2231,I2231)&gt;1,"Doublon","")</f>
        <v>Doublon</v>
      </c>
      <c r="M2231" s="15"/>
    </row>
    <row r="2232" spans="9:13" x14ac:dyDescent="0.25">
      <c r="I2232" s="14" t="str">
        <f t="shared" si="77"/>
        <v/>
      </c>
      <c r="J2232" s="14" t="str">
        <f>IF(COUNTIF($I$5:I2232,I2232)&gt;1,"Doublon","")</f>
        <v>Doublon</v>
      </c>
      <c r="M2232" s="15"/>
    </row>
    <row r="2233" spans="9:13" x14ac:dyDescent="0.25">
      <c r="I2233" s="14" t="str">
        <f t="shared" si="77"/>
        <v/>
      </c>
      <c r="J2233" s="14" t="str">
        <f>IF(COUNTIF($I$5:I2233,I2233)&gt;1,"Doublon","")</f>
        <v>Doublon</v>
      </c>
      <c r="M2233" s="15"/>
    </row>
    <row r="2234" spans="9:13" x14ac:dyDescent="0.25">
      <c r="I2234" s="14" t="str">
        <f t="shared" si="77"/>
        <v/>
      </c>
      <c r="J2234" s="14" t="str">
        <f>IF(COUNTIF($I$5:I2234,I2234)&gt;1,"Doublon","")</f>
        <v>Doublon</v>
      </c>
      <c r="M2234" s="15"/>
    </row>
    <row r="2235" spans="9:13" x14ac:dyDescent="0.25">
      <c r="I2235" s="14" t="str">
        <f t="shared" si="77"/>
        <v/>
      </c>
      <c r="J2235" s="14" t="str">
        <f>IF(COUNTIF($I$5:I2235,I2235)&gt;1,"Doublon","")</f>
        <v>Doublon</v>
      </c>
      <c r="M2235" s="15"/>
    </row>
    <row r="2236" spans="9:13" x14ac:dyDescent="0.25">
      <c r="I2236" s="14" t="str">
        <f t="shared" si="77"/>
        <v/>
      </c>
      <c r="J2236" s="14" t="str">
        <f>IF(COUNTIF($I$5:I2236,I2236)&gt;1,"Doublon","")</f>
        <v>Doublon</v>
      </c>
      <c r="M2236" s="15"/>
    </row>
    <row r="2237" spans="9:13" x14ac:dyDescent="0.25">
      <c r="I2237" s="14" t="str">
        <f t="shared" si="77"/>
        <v/>
      </c>
      <c r="J2237" s="14" t="str">
        <f>IF(COUNTIF($I$5:I2237,I2237)&gt;1,"Doublon","")</f>
        <v>Doublon</v>
      </c>
      <c r="M2237" s="15"/>
    </row>
    <row r="2238" spans="9:13" x14ac:dyDescent="0.25">
      <c r="I2238" s="14" t="str">
        <f t="shared" si="77"/>
        <v/>
      </c>
      <c r="J2238" s="14" t="str">
        <f>IF(COUNTIF($I$5:I2238,I2238)&gt;1,"Doublon","")</f>
        <v>Doublon</v>
      </c>
      <c r="M2238" s="15"/>
    </row>
    <row r="2239" spans="9:13" x14ac:dyDescent="0.25">
      <c r="I2239" s="14" t="str">
        <f t="shared" si="77"/>
        <v/>
      </c>
      <c r="J2239" s="14" t="str">
        <f>IF(COUNTIF($I$5:I2239,I2239)&gt;1,"Doublon","")</f>
        <v>Doublon</v>
      </c>
      <c r="M2239" s="15"/>
    </row>
    <row r="2240" spans="9:13" x14ac:dyDescent="0.25">
      <c r="I2240" s="14" t="str">
        <f t="shared" si="77"/>
        <v/>
      </c>
      <c r="J2240" s="14" t="str">
        <f>IF(COUNTIF($I$5:I2240,I2240)&gt;1,"Doublon","")</f>
        <v>Doublon</v>
      </c>
      <c r="M2240" s="15"/>
    </row>
    <row r="2241" spans="9:13" x14ac:dyDescent="0.25">
      <c r="I2241" s="14" t="str">
        <f t="shared" si="77"/>
        <v/>
      </c>
      <c r="J2241" s="14" t="str">
        <f>IF(COUNTIF($I$5:I2241,I2241)&gt;1,"Doublon","")</f>
        <v>Doublon</v>
      </c>
      <c r="M2241" s="15"/>
    </row>
    <row r="2242" spans="9:13" x14ac:dyDescent="0.25">
      <c r="I2242" s="14" t="str">
        <f t="shared" si="77"/>
        <v/>
      </c>
      <c r="J2242" s="14" t="str">
        <f>IF(COUNTIF($I$5:I2242,I2242)&gt;1,"Doublon","")</f>
        <v>Doublon</v>
      </c>
      <c r="M2242" s="15"/>
    </row>
    <row r="2243" spans="9:13" x14ac:dyDescent="0.25">
      <c r="I2243" s="14" t="str">
        <f t="shared" si="77"/>
        <v/>
      </c>
      <c r="J2243" s="14" t="str">
        <f>IF(COUNTIF($I$5:I2243,I2243)&gt;1,"Doublon","")</f>
        <v>Doublon</v>
      </c>
      <c r="M2243" s="15"/>
    </row>
    <row r="2244" spans="9:13" x14ac:dyDescent="0.25">
      <c r="I2244" s="14" t="str">
        <f t="shared" si="77"/>
        <v/>
      </c>
      <c r="J2244" s="14" t="str">
        <f>IF(COUNTIF($I$5:I2244,I2244)&gt;1,"Doublon","")</f>
        <v>Doublon</v>
      </c>
      <c r="M2244" s="15"/>
    </row>
    <row r="2245" spans="9:13" x14ac:dyDescent="0.25">
      <c r="I2245" s="14" t="str">
        <f t="shared" si="77"/>
        <v/>
      </c>
      <c r="J2245" s="14" t="str">
        <f>IF(COUNTIF($I$5:I2245,I2245)&gt;1,"Doublon","")</f>
        <v>Doublon</v>
      </c>
      <c r="M2245" s="15"/>
    </row>
    <row r="2246" spans="9:13" x14ac:dyDescent="0.25">
      <c r="I2246" s="14" t="str">
        <f t="shared" ref="I2246:I2309" si="78">D2246&amp;E2246&amp;F2246&amp;G2246&amp;H2246</f>
        <v/>
      </c>
      <c r="J2246" s="14" t="str">
        <f>IF(COUNTIF($I$5:I2246,I2246)&gt;1,"Doublon","")</f>
        <v>Doublon</v>
      </c>
      <c r="M2246" s="15"/>
    </row>
    <row r="2247" spans="9:13" x14ac:dyDescent="0.25">
      <c r="I2247" s="14" t="str">
        <f t="shared" si="78"/>
        <v/>
      </c>
      <c r="J2247" s="14" t="str">
        <f>IF(COUNTIF($I$5:I2247,I2247)&gt;1,"Doublon","")</f>
        <v>Doublon</v>
      </c>
      <c r="M2247" s="15"/>
    </row>
    <row r="2248" spans="9:13" x14ac:dyDescent="0.25">
      <c r="I2248" s="14" t="str">
        <f t="shared" si="78"/>
        <v/>
      </c>
      <c r="J2248" s="14" t="str">
        <f>IF(COUNTIF($I$5:I2248,I2248)&gt;1,"Doublon","")</f>
        <v>Doublon</v>
      </c>
      <c r="M2248" s="15"/>
    </row>
    <row r="2249" spans="9:13" x14ac:dyDescent="0.25">
      <c r="I2249" s="14" t="str">
        <f t="shared" si="78"/>
        <v/>
      </c>
      <c r="J2249" s="14" t="str">
        <f>IF(COUNTIF($I$5:I2249,I2249)&gt;1,"Doublon","")</f>
        <v>Doublon</v>
      </c>
      <c r="M2249" s="15"/>
    </row>
    <row r="2250" spans="9:13" x14ac:dyDescent="0.25">
      <c r="I2250" s="14" t="str">
        <f t="shared" si="78"/>
        <v/>
      </c>
      <c r="J2250" s="14" t="str">
        <f>IF(COUNTIF($I$5:I2250,I2250)&gt;1,"Doublon","")</f>
        <v>Doublon</v>
      </c>
      <c r="M2250" s="15"/>
    </row>
    <row r="2251" spans="9:13" x14ac:dyDescent="0.25">
      <c r="I2251" s="14" t="str">
        <f t="shared" si="78"/>
        <v/>
      </c>
      <c r="J2251" s="14" t="str">
        <f>IF(COUNTIF($I$5:I2251,I2251)&gt;1,"Doublon","")</f>
        <v>Doublon</v>
      </c>
      <c r="M2251" s="15"/>
    </row>
    <row r="2252" spans="9:13" x14ac:dyDescent="0.25">
      <c r="I2252" s="14" t="str">
        <f t="shared" si="78"/>
        <v/>
      </c>
      <c r="J2252" s="14" t="str">
        <f>IF(COUNTIF($I$5:I2252,I2252)&gt;1,"Doublon","")</f>
        <v>Doublon</v>
      </c>
      <c r="M2252" s="15"/>
    </row>
    <row r="2253" spans="9:13" x14ac:dyDescent="0.25">
      <c r="I2253" s="14" t="str">
        <f t="shared" si="78"/>
        <v/>
      </c>
      <c r="J2253" s="14" t="str">
        <f>IF(COUNTIF($I$5:I2253,I2253)&gt;1,"Doublon","")</f>
        <v>Doublon</v>
      </c>
      <c r="M2253" s="15"/>
    </row>
    <row r="2254" spans="9:13" x14ac:dyDescent="0.25">
      <c r="I2254" s="14" t="str">
        <f t="shared" si="78"/>
        <v/>
      </c>
      <c r="J2254" s="14" t="str">
        <f>IF(COUNTIF($I$5:I2254,I2254)&gt;1,"Doublon","")</f>
        <v>Doublon</v>
      </c>
      <c r="M2254" s="15"/>
    </row>
    <row r="2255" spans="9:13" x14ac:dyDescent="0.25">
      <c r="I2255" s="14" t="str">
        <f t="shared" si="78"/>
        <v/>
      </c>
      <c r="J2255" s="14" t="str">
        <f>IF(COUNTIF($I$5:I2255,I2255)&gt;1,"Doublon","")</f>
        <v>Doublon</v>
      </c>
      <c r="M2255" s="15"/>
    </row>
    <row r="2256" spans="9:13" x14ac:dyDescent="0.25">
      <c r="I2256" s="14" t="str">
        <f t="shared" si="78"/>
        <v/>
      </c>
      <c r="J2256" s="14" t="str">
        <f>IF(COUNTIF($I$5:I2256,I2256)&gt;1,"Doublon","")</f>
        <v>Doublon</v>
      </c>
      <c r="M2256" s="15"/>
    </row>
    <row r="2257" spans="9:13" x14ac:dyDescent="0.25">
      <c r="I2257" s="14" t="str">
        <f t="shared" si="78"/>
        <v/>
      </c>
      <c r="J2257" s="14" t="str">
        <f>IF(COUNTIF($I$5:I2257,I2257)&gt;1,"Doublon","")</f>
        <v>Doublon</v>
      </c>
      <c r="M2257" s="15"/>
    </row>
    <row r="2258" spans="9:13" x14ac:dyDescent="0.25">
      <c r="I2258" s="14" t="str">
        <f t="shared" si="78"/>
        <v/>
      </c>
      <c r="J2258" s="14" t="str">
        <f>IF(COUNTIF($I$5:I2258,I2258)&gt;1,"Doublon","")</f>
        <v>Doublon</v>
      </c>
      <c r="M2258" s="15"/>
    </row>
    <row r="2259" spans="9:13" x14ac:dyDescent="0.25">
      <c r="I2259" s="14" t="str">
        <f t="shared" si="78"/>
        <v/>
      </c>
      <c r="J2259" s="14" t="str">
        <f>IF(COUNTIF($I$5:I2259,I2259)&gt;1,"Doublon","")</f>
        <v>Doublon</v>
      </c>
      <c r="M2259" s="15"/>
    </row>
    <row r="2260" spans="9:13" x14ac:dyDescent="0.25">
      <c r="I2260" s="14" t="str">
        <f t="shared" si="78"/>
        <v/>
      </c>
      <c r="J2260" s="14" t="str">
        <f>IF(COUNTIF($I$5:I2260,I2260)&gt;1,"Doublon","")</f>
        <v>Doublon</v>
      </c>
      <c r="M2260" s="15"/>
    </row>
    <row r="2261" spans="9:13" x14ac:dyDescent="0.25">
      <c r="I2261" s="14" t="str">
        <f t="shared" si="78"/>
        <v/>
      </c>
      <c r="J2261" s="14" t="str">
        <f>IF(COUNTIF($I$5:I2261,I2261)&gt;1,"Doublon","")</f>
        <v>Doublon</v>
      </c>
      <c r="M2261" s="15"/>
    </row>
    <row r="2262" spans="9:13" x14ac:dyDescent="0.25">
      <c r="I2262" s="14" t="str">
        <f t="shared" si="78"/>
        <v/>
      </c>
      <c r="J2262" s="14" t="str">
        <f>IF(COUNTIF($I$5:I2262,I2262)&gt;1,"Doublon","")</f>
        <v>Doublon</v>
      </c>
      <c r="M2262" s="15"/>
    </row>
    <row r="2263" spans="9:13" x14ac:dyDescent="0.25">
      <c r="I2263" s="14" t="str">
        <f t="shared" si="78"/>
        <v/>
      </c>
      <c r="J2263" s="14" t="str">
        <f>IF(COUNTIF($I$5:I2263,I2263)&gt;1,"Doublon","")</f>
        <v>Doublon</v>
      </c>
      <c r="M2263" s="15"/>
    </row>
    <row r="2264" spans="9:13" x14ac:dyDescent="0.25">
      <c r="I2264" s="14" t="str">
        <f t="shared" si="78"/>
        <v/>
      </c>
      <c r="J2264" s="14" t="str">
        <f>IF(COUNTIF($I$5:I2264,I2264)&gt;1,"Doublon","")</f>
        <v>Doublon</v>
      </c>
      <c r="M2264" s="15"/>
    </row>
    <row r="2265" spans="9:13" x14ac:dyDescent="0.25">
      <c r="I2265" s="14" t="str">
        <f t="shared" si="78"/>
        <v/>
      </c>
      <c r="J2265" s="14" t="str">
        <f>IF(COUNTIF($I$5:I2265,I2265)&gt;1,"Doublon","")</f>
        <v>Doublon</v>
      </c>
      <c r="M2265" s="15"/>
    </row>
    <row r="2266" spans="9:13" x14ac:dyDescent="0.25">
      <c r="I2266" s="14" t="str">
        <f t="shared" si="78"/>
        <v/>
      </c>
      <c r="J2266" s="14" t="str">
        <f>IF(COUNTIF($I$5:I2266,I2266)&gt;1,"Doublon","")</f>
        <v>Doublon</v>
      </c>
      <c r="M2266" s="15"/>
    </row>
    <row r="2267" spans="9:13" x14ac:dyDescent="0.25">
      <c r="I2267" s="14" t="str">
        <f t="shared" si="78"/>
        <v/>
      </c>
      <c r="J2267" s="14" t="str">
        <f>IF(COUNTIF($I$5:I2267,I2267)&gt;1,"Doublon","")</f>
        <v>Doublon</v>
      </c>
      <c r="M2267" s="15"/>
    </row>
    <row r="2268" spans="9:13" x14ac:dyDescent="0.25">
      <c r="I2268" s="14" t="str">
        <f t="shared" si="78"/>
        <v/>
      </c>
      <c r="J2268" s="14" t="str">
        <f>IF(COUNTIF($I$5:I2268,I2268)&gt;1,"Doublon","")</f>
        <v>Doublon</v>
      </c>
      <c r="M2268" s="15"/>
    </row>
    <row r="2269" spans="9:13" x14ac:dyDescent="0.25">
      <c r="I2269" s="14" t="str">
        <f t="shared" si="78"/>
        <v/>
      </c>
      <c r="J2269" s="14" t="str">
        <f>IF(COUNTIF($I$5:I2269,I2269)&gt;1,"Doublon","")</f>
        <v>Doublon</v>
      </c>
      <c r="M2269" s="15"/>
    </row>
    <row r="2270" spans="9:13" x14ac:dyDescent="0.25">
      <c r="I2270" s="14" t="str">
        <f t="shared" si="78"/>
        <v/>
      </c>
      <c r="J2270" s="14" t="str">
        <f>IF(COUNTIF($I$5:I2270,I2270)&gt;1,"Doublon","")</f>
        <v>Doublon</v>
      </c>
      <c r="M2270" s="15"/>
    </row>
    <row r="2271" spans="9:13" x14ac:dyDescent="0.25">
      <c r="I2271" s="14" t="str">
        <f t="shared" si="78"/>
        <v/>
      </c>
      <c r="J2271" s="14" t="str">
        <f>IF(COUNTIF($I$5:I2271,I2271)&gt;1,"Doublon","")</f>
        <v>Doublon</v>
      </c>
      <c r="M2271" s="15"/>
    </row>
    <row r="2272" spans="9:13" x14ac:dyDescent="0.25">
      <c r="I2272" s="14" t="str">
        <f t="shared" si="78"/>
        <v/>
      </c>
      <c r="J2272" s="14" t="str">
        <f>IF(COUNTIF($I$5:I2272,I2272)&gt;1,"Doublon","")</f>
        <v>Doublon</v>
      </c>
      <c r="M2272" s="15"/>
    </row>
    <row r="2273" spans="9:13" x14ac:dyDescent="0.25">
      <c r="I2273" s="14" t="str">
        <f t="shared" si="78"/>
        <v/>
      </c>
      <c r="J2273" s="14" t="str">
        <f>IF(COUNTIF($I$5:I2273,I2273)&gt;1,"Doublon","")</f>
        <v>Doublon</v>
      </c>
      <c r="M2273" s="15"/>
    </row>
    <row r="2274" spans="9:13" x14ac:dyDescent="0.25">
      <c r="I2274" s="14" t="str">
        <f t="shared" si="78"/>
        <v/>
      </c>
      <c r="J2274" s="14" t="str">
        <f>IF(COUNTIF($I$5:I2274,I2274)&gt;1,"Doublon","")</f>
        <v>Doublon</v>
      </c>
      <c r="M2274" s="15"/>
    </row>
    <row r="2275" spans="9:13" x14ac:dyDescent="0.25">
      <c r="I2275" s="14" t="str">
        <f t="shared" si="78"/>
        <v/>
      </c>
      <c r="J2275" s="14" t="str">
        <f>IF(COUNTIF($I$5:I2275,I2275)&gt;1,"Doublon","")</f>
        <v>Doublon</v>
      </c>
      <c r="M2275" s="15"/>
    </row>
    <row r="2276" spans="9:13" x14ac:dyDescent="0.25">
      <c r="I2276" s="14" t="str">
        <f t="shared" si="78"/>
        <v/>
      </c>
      <c r="J2276" s="14" t="str">
        <f>IF(COUNTIF($I$5:I2276,I2276)&gt;1,"Doublon","")</f>
        <v>Doublon</v>
      </c>
      <c r="M2276" s="15"/>
    </row>
    <row r="2277" spans="9:13" x14ac:dyDescent="0.25">
      <c r="I2277" s="14" t="str">
        <f t="shared" si="78"/>
        <v/>
      </c>
      <c r="J2277" s="14" t="str">
        <f>IF(COUNTIF($I$5:I2277,I2277)&gt;1,"Doublon","")</f>
        <v>Doublon</v>
      </c>
      <c r="M2277" s="15"/>
    </row>
    <row r="2278" spans="9:13" x14ac:dyDescent="0.25">
      <c r="I2278" s="14" t="str">
        <f t="shared" si="78"/>
        <v/>
      </c>
      <c r="J2278" s="14" t="str">
        <f>IF(COUNTIF($I$5:I2278,I2278)&gt;1,"Doublon","")</f>
        <v>Doublon</v>
      </c>
      <c r="M2278" s="15"/>
    </row>
    <row r="2279" spans="9:13" x14ac:dyDescent="0.25">
      <c r="I2279" s="14" t="str">
        <f t="shared" si="78"/>
        <v/>
      </c>
      <c r="J2279" s="14" t="str">
        <f>IF(COUNTIF($I$5:I2279,I2279)&gt;1,"Doublon","")</f>
        <v>Doublon</v>
      </c>
      <c r="M2279" s="15"/>
    </row>
    <row r="2280" spans="9:13" x14ac:dyDescent="0.25">
      <c r="I2280" s="14" t="str">
        <f t="shared" si="78"/>
        <v/>
      </c>
      <c r="J2280" s="14" t="str">
        <f>IF(COUNTIF($I$5:I2280,I2280)&gt;1,"Doublon","")</f>
        <v>Doublon</v>
      </c>
      <c r="M2280" s="15"/>
    </row>
    <row r="2281" spans="9:13" x14ac:dyDescent="0.25">
      <c r="I2281" s="14" t="str">
        <f t="shared" si="78"/>
        <v/>
      </c>
      <c r="J2281" s="14" t="str">
        <f>IF(COUNTIF($I$5:I2281,I2281)&gt;1,"Doublon","")</f>
        <v>Doublon</v>
      </c>
      <c r="M2281" s="15"/>
    </row>
    <row r="2282" spans="9:13" x14ac:dyDescent="0.25">
      <c r="I2282" s="14" t="str">
        <f t="shared" si="78"/>
        <v/>
      </c>
      <c r="J2282" s="14" t="str">
        <f>IF(COUNTIF($I$5:I2282,I2282)&gt;1,"Doublon","")</f>
        <v>Doublon</v>
      </c>
      <c r="M2282" s="15"/>
    </row>
    <row r="2283" spans="9:13" x14ac:dyDescent="0.25">
      <c r="I2283" s="14" t="str">
        <f t="shared" si="78"/>
        <v/>
      </c>
      <c r="J2283" s="14" t="str">
        <f>IF(COUNTIF($I$5:I2283,I2283)&gt;1,"Doublon","")</f>
        <v>Doublon</v>
      </c>
      <c r="M2283" s="15"/>
    </row>
    <row r="2284" spans="9:13" x14ac:dyDescent="0.25">
      <c r="I2284" s="14" t="str">
        <f t="shared" si="78"/>
        <v/>
      </c>
      <c r="J2284" s="14" t="str">
        <f>IF(COUNTIF($I$5:I2284,I2284)&gt;1,"Doublon","")</f>
        <v>Doublon</v>
      </c>
      <c r="M2284" s="15"/>
    </row>
    <row r="2285" spans="9:13" x14ac:dyDescent="0.25">
      <c r="I2285" s="14" t="str">
        <f t="shared" si="78"/>
        <v/>
      </c>
      <c r="J2285" s="14" t="str">
        <f>IF(COUNTIF($I$5:I2285,I2285)&gt;1,"Doublon","")</f>
        <v>Doublon</v>
      </c>
      <c r="M2285" s="15"/>
    </row>
    <row r="2286" spans="9:13" x14ac:dyDescent="0.25">
      <c r="I2286" s="14" t="str">
        <f t="shared" si="78"/>
        <v/>
      </c>
      <c r="J2286" s="14" t="str">
        <f>IF(COUNTIF($I$5:I2286,I2286)&gt;1,"Doublon","")</f>
        <v>Doublon</v>
      </c>
      <c r="M2286" s="15"/>
    </row>
    <row r="2287" spans="9:13" x14ac:dyDescent="0.25">
      <c r="I2287" s="14" t="str">
        <f t="shared" si="78"/>
        <v/>
      </c>
      <c r="J2287" s="14" t="str">
        <f>IF(COUNTIF($I$5:I2287,I2287)&gt;1,"Doublon","")</f>
        <v>Doublon</v>
      </c>
      <c r="M2287" s="15"/>
    </row>
    <row r="2288" spans="9:13" x14ac:dyDescent="0.25">
      <c r="I2288" s="14" t="str">
        <f t="shared" si="78"/>
        <v/>
      </c>
      <c r="J2288" s="14" t="str">
        <f>IF(COUNTIF($I$5:I2288,I2288)&gt;1,"Doublon","")</f>
        <v>Doublon</v>
      </c>
      <c r="M2288" s="15"/>
    </row>
    <row r="2289" spans="9:13" x14ac:dyDescent="0.25">
      <c r="I2289" s="14" t="str">
        <f t="shared" si="78"/>
        <v/>
      </c>
      <c r="J2289" s="14" t="str">
        <f>IF(COUNTIF($I$5:I2289,I2289)&gt;1,"Doublon","")</f>
        <v>Doublon</v>
      </c>
      <c r="M2289" s="15"/>
    </row>
    <row r="2290" spans="9:13" x14ac:dyDescent="0.25">
      <c r="I2290" s="14" t="str">
        <f t="shared" si="78"/>
        <v/>
      </c>
      <c r="J2290" s="14" t="str">
        <f>IF(COUNTIF($I$5:I2290,I2290)&gt;1,"Doublon","")</f>
        <v>Doublon</v>
      </c>
      <c r="M2290" s="15"/>
    </row>
    <row r="2291" spans="9:13" x14ac:dyDescent="0.25">
      <c r="I2291" s="14" t="str">
        <f t="shared" si="78"/>
        <v/>
      </c>
      <c r="J2291" s="14" t="str">
        <f>IF(COUNTIF($I$5:I2291,I2291)&gt;1,"Doublon","")</f>
        <v>Doublon</v>
      </c>
      <c r="M2291" s="15"/>
    </row>
    <row r="2292" spans="9:13" x14ac:dyDescent="0.25">
      <c r="I2292" s="14" t="str">
        <f t="shared" si="78"/>
        <v/>
      </c>
      <c r="J2292" s="14" t="str">
        <f>IF(COUNTIF($I$5:I2292,I2292)&gt;1,"Doublon","")</f>
        <v>Doublon</v>
      </c>
      <c r="M2292" s="15"/>
    </row>
    <row r="2293" spans="9:13" x14ac:dyDescent="0.25">
      <c r="I2293" s="14" t="str">
        <f t="shared" si="78"/>
        <v/>
      </c>
      <c r="J2293" s="14" t="str">
        <f>IF(COUNTIF($I$5:I2293,I2293)&gt;1,"Doublon","")</f>
        <v>Doublon</v>
      </c>
      <c r="M2293" s="15"/>
    </row>
    <row r="2294" spans="9:13" x14ac:dyDescent="0.25">
      <c r="I2294" s="14" t="str">
        <f t="shared" si="78"/>
        <v/>
      </c>
      <c r="J2294" s="14" t="str">
        <f>IF(COUNTIF($I$5:I2294,I2294)&gt;1,"Doublon","")</f>
        <v>Doublon</v>
      </c>
      <c r="M2294" s="15"/>
    </row>
    <row r="2295" spans="9:13" x14ac:dyDescent="0.25">
      <c r="I2295" s="14" t="str">
        <f t="shared" si="78"/>
        <v/>
      </c>
      <c r="J2295" s="14" t="str">
        <f>IF(COUNTIF($I$5:I2295,I2295)&gt;1,"Doublon","")</f>
        <v>Doublon</v>
      </c>
      <c r="M2295" s="15"/>
    </row>
    <row r="2296" spans="9:13" x14ac:dyDescent="0.25">
      <c r="I2296" s="14" t="str">
        <f t="shared" si="78"/>
        <v/>
      </c>
      <c r="J2296" s="14" t="str">
        <f>IF(COUNTIF($I$5:I2296,I2296)&gt;1,"Doublon","")</f>
        <v>Doublon</v>
      </c>
      <c r="M2296" s="15"/>
    </row>
    <row r="2297" spans="9:13" x14ac:dyDescent="0.25">
      <c r="I2297" s="14" t="str">
        <f t="shared" si="78"/>
        <v/>
      </c>
      <c r="J2297" s="14" t="str">
        <f>IF(COUNTIF($I$5:I2297,I2297)&gt;1,"Doublon","")</f>
        <v>Doublon</v>
      </c>
      <c r="M2297" s="15"/>
    </row>
    <row r="2298" spans="9:13" x14ac:dyDescent="0.25">
      <c r="I2298" s="14" t="str">
        <f t="shared" si="78"/>
        <v/>
      </c>
      <c r="J2298" s="14" t="str">
        <f>IF(COUNTIF($I$5:I2298,I2298)&gt;1,"Doublon","")</f>
        <v>Doublon</v>
      </c>
      <c r="M2298" s="15"/>
    </row>
    <row r="2299" spans="9:13" x14ac:dyDescent="0.25">
      <c r="I2299" s="14" t="str">
        <f t="shared" si="78"/>
        <v/>
      </c>
      <c r="J2299" s="14" t="str">
        <f>IF(COUNTIF($I$5:I2299,I2299)&gt;1,"Doublon","")</f>
        <v>Doublon</v>
      </c>
      <c r="M2299" s="15"/>
    </row>
    <row r="2300" spans="9:13" x14ac:dyDescent="0.25">
      <c r="I2300" s="14" t="str">
        <f t="shared" si="78"/>
        <v/>
      </c>
      <c r="J2300" s="14" t="str">
        <f>IF(COUNTIF($I$5:I2300,I2300)&gt;1,"Doublon","")</f>
        <v>Doublon</v>
      </c>
      <c r="M2300" s="15"/>
    </row>
    <row r="2301" spans="9:13" x14ac:dyDescent="0.25">
      <c r="I2301" s="14" t="str">
        <f t="shared" si="78"/>
        <v/>
      </c>
      <c r="J2301" s="14" t="str">
        <f>IF(COUNTIF($I$5:I2301,I2301)&gt;1,"Doublon","")</f>
        <v>Doublon</v>
      </c>
      <c r="M2301" s="15"/>
    </row>
    <row r="2302" spans="9:13" x14ac:dyDescent="0.25">
      <c r="I2302" s="14" t="str">
        <f t="shared" si="78"/>
        <v/>
      </c>
      <c r="J2302" s="14" t="str">
        <f>IF(COUNTIF($I$5:I2302,I2302)&gt;1,"Doublon","")</f>
        <v>Doublon</v>
      </c>
      <c r="M2302" s="15"/>
    </row>
    <row r="2303" spans="9:13" x14ac:dyDescent="0.25">
      <c r="I2303" s="14" t="str">
        <f t="shared" si="78"/>
        <v/>
      </c>
      <c r="J2303" s="14" t="str">
        <f>IF(COUNTIF($I$5:I2303,I2303)&gt;1,"Doublon","")</f>
        <v>Doublon</v>
      </c>
      <c r="M2303" s="15"/>
    </row>
    <row r="2304" spans="9:13" x14ac:dyDescent="0.25">
      <c r="I2304" s="14" t="str">
        <f t="shared" si="78"/>
        <v/>
      </c>
      <c r="J2304" s="14" t="str">
        <f>IF(COUNTIF($I$5:I2304,I2304)&gt;1,"Doublon","")</f>
        <v>Doublon</v>
      </c>
      <c r="M2304" s="15"/>
    </row>
    <row r="2305" spans="9:13" x14ac:dyDescent="0.25">
      <c r="I2305" s="14" t="str">
        <f t="shared" si="78"/>
        <v/>
      </c>
      <c r="J2305" s="14" t="str">
        <f>IF(COUNTIF($I$5:I2305,I2305)&gt;1,"Doublon","")</f>
        <v>Doublon</v>
      </c>
      <c r="M2305" s="15"/>
    </row>
    <row r="2306" spans="9:13" x14ac:dyDescent="0.25">
      <c r="I2306" s="14" t="str">
        <f t="shared" si="78"/>
        <v/>
      </c>
      <c r="J2306" s="14" t="str">
        <f>IF(COUNTIF($I$5:I2306,I2306)&gt;1,"Doublon","")</f>
        <v>Doublon</v>
      </c>
      <c r="M2306" s="15"/>
    </row>
    <row r="2307" spans="9:13" x14ac:dyDescent="0.25">
      <c r="I2307" s="14" t="str">
        <f t="shared" si="78"/>
        <v/>
      </c>
      <c r="J2307" s="14" t="str">
        <f>IF(COUNTIF($I$5:I2307,I2307)&gt;1,"Doublon","")</f>
        <v>Doublon</v>
      </c>
      <c r="M2307" s="15"/>
    </row>
    <row r="2308" spans="9:13" x14ac:dyDescent="0.25">
      <c r="I2308" s="14" t="str">
        <f t="shared" si="78"/>
        <v/>
      </c>
      <c r="J2308" s="14" t="str">
        <f>IF(COUNTIF($I$5:I2308,I2308)&gt;1,"Doublon","")</f>
        <v>Doublon</v>
      </c>
      <c r="M2308" s="15"/>
    </row>
    <row r="2309" spans="9:13" x14ac:dyDescent="0.25">
      <c r="I2309" s="14" t="str">
        <f t="shared" si="78"/>
        <v/>
      </c>
      <c r="J2309" s="14" t="str">
        <f>IF(COUNTIF($I$5:I2309,I2309)&gt;1,"Doublon","")</f>
        <v>Doublon</v>
      </c>
      <c r="M2309" s="15"/>
    </row>
    <row r="2310" spans="9:13" x14ac:dyDescent="0.25">
      <c r="I2310" s="14" t="str">
        <f t="shared" ref="I2310:I2373" si="79">D2310&amp;E2310&amp;F2310&amp;G2310&amp;H2310</f>
        <v/>
      </c>
      <c r="J2310" s="14" t="str">
        <f>IF(COUNTIF($I$5:I2310,I2310)&gt;1,"Doublon","")</f>
        <v>Doublon</v>
      </c>
      <c r="M2310" s="15"/>
    </row>
    <row r="2311" spans="9:13" x14ac:dyDescent="0.25">
      <c r="I2311" s="14" t="str">
        <f t="shared" si="79"/>
        <v/>
      </c>
      <c r="J2311" s="14" t="str">
        <f>IF(COUNTIF($I$5:I2311,I2311)&gt;1,"Doublon","")</f>
        <v>Doublon</v>
      </c>
      <c r="M2311" s="15"/>
    </row>
    <row r="2312" spans="9:13" x14ac:dyDescent="0.25">
      <c r="I2312" s="14" t="str">
        <f t="shared" si="79"/>
        <v/>
      </c>
      <c r="J2312" s="14" t="str">
        <f>IF(COUNTIF($I$5:I2312,I2312)&gt;1,"Doublon","")</f>
        <v>Doublon</v>
      </c>
      <c r="M2312" s="15"/>
    </row>
    <row r="2313" spans="9:13" x14ac:dyDescent="0.25">
      <c r="I2313" s="14" t="str">
        <f t="shared" si="79"/>
        <v/>
      </c>
      <c r="J2313" s="14" t="str">
        <f>IF(COUNTIF($I$5:I2313,I2313)&gt;1,"Doublon","")</f>
        <v>Doublon</v>
      </c>
      <c r="M2313" s="15"/>
    </row>
    <row r="2314" spans="9:13" x14ac:dyDescent="0.25">
      <c r="I2314" s="14" t="str">
        <f t="shared" si="79"/>
        <v/>
      </c>
      <c r="J2314" s="14" t="str">
        <f>IF(COUNTIF($I$5:I2314,I2314)&gt;1,"Doublon","")</f>
        <v>Doublon</v>
      </c>
      <c r="M2314" s="15"/>
    </row>
    <row r="2315" spans="9:13" x14ac:dyDescent="0.25">
      <c r="I2315" s="14" t="str">
        <f t="shared" si="79"/>
        <v/>
      </c>
      <c r="J2315" s="14" t="str">
        <f>IF(COUNTIF($I$5:I2315,I2315)&gt;1,"Doublon","")</f>
        <v>Doublon</v>
      </c>
      <c r="M2315" s="15"/>
    </row>
    <row r="2316" spans="9:13" x14ac:dyDescent="0.25">
      <c r="I2316" s="14" t="str">
        <f t="shared" si="79"/>
        <v/>
      </c>
      <c r="J2316" s="14" t="str">
        <f>IF(COUNTIF($I$5:I2316,I2316)&gt;1,"Doublon","")</f>
        <v>Doublon</v>
      </c>
      <c r="M2316" s="15"/>
    </row>
    <row r="2317" spans="9:13" x14ac:dyDescent="0.25">
      <c r="I2317" s="14" t="str">
        <f t="shared" si="79"/>
        <v/>
      </c>
      <c r="J2317" s="14" t="str">
        <f>IF(COUNTIF($I$5:I2317,I2317)&gt;1,"Doublon","")</f>
        <v>Doublon</v>
      </c>
      <c r="M2317" s="15"/>
    </row>
    <row r="2318" spans="9:13" x14ac:dyDescent="0.25">
      <c r="I2318" s="14" t="str">
        <f t="shared" si="79"/>
        <v/>
      </c>
      <c r="J2318" s="14" t="str">
        <f>IF(COUNTIF($I$5:I2318,I2318)&gt;1,"Doublon","")</f>
        <v>Doublon</v>
      </c>
      <c r="M2318" s="15"/>
    </row>
    <row r="2319" spans="9:13" x14ac:dyDescent="0.25">
      <c r="I2319" s="14" t="str">
        <f t="shared" si="79"/>
        <v/>
      </c>
      <c r="J2319" s="14" t="str">
        <f>IF(COUNTIF($I$5:I2319,I2319)&gt;1,"Doublon","")</f>
        <v>Doublon</v>
      </c>
      <c r="M2319" s="15"/>
    </row>
    <row r="2320" spans="9:13" x14ac:dyDescent="0.25">
      <c r="I2320" s="14" t="str">
        <f t="shared" si="79"/>
        <v/>
      </c>
      <c r="J2320" s="14" t="str">
        <f>IF(COUNTIF($I$5:I2320,I2320)&gt;1,"Doublon","")</f>
        <v>Doublon</v>
      </c>
      <c r="M2320" s="15"/>
    </row>
    <row r="2321" spans="9:13" x14ac:dyDescent="0.25">
      <c r="I2321" s="14" t="str">
        <f t="shared" si="79"/>
        <v/>
      </c>
      <c r="J2321" s="14" t="str">
        <f>IF(COUNTIF($I$5:I2321,I2321)&gt;1,"Doublon","")</f>
        <v>Doublon</v>
      </c>
      <c r="M2321" s="15"/>
    </row>
    <row r="2322" spans="9:13" x14ac:dyDescent="0.25">
      <c r="I2322" s="14" t="str">
        <f t="shared" si="79"/>
        <v/>
      </c>
      <c r="J2322" s="14" t="str">
        <f>IF(COUNTIF($I$5:I2322,I2322)&gt;1,"Doublon","")</f>
        <v>Doublon</v>
      </c>
      <c r="M2322" s="15"/>
    </row>
    <row r="2323" spans="9:13" x14ac:dyDescent="0.25">
      <c r="I2323" s="14" t="str">
        <f t="shared" si="79"/>
        <v/>
      </c>
      <c r="J2323" s="14" t="str">
        <f>IF(COUNTIF($I$5:I2323,I2323)&gt;1,"Doublon","")</f>
        <v>Doublon</v>
      </c>
      <c r="M2323" s="15"/>
    </row>
    <row r="2324" spans="9:13" x14ac:dyDescent="0.25">
      <c r="I2324" s="14" t="str">
        <f t="shared" si="79"/>
        <v/>
      </c>
      <c r="J2324" s="14" t="str">
        <f>IF(COUNTIF($I$5:I2324,I2324)&gt;1,"Doublon","")</f>
        <v>Doublon</v>
      </c>
      <c r="M2324" s="15"/>
    </row>
    <row r="2325" spans="9:13" x14ac:dyDescent="0.25">
      <c r="I2325" s="14" t="str">
        <f t="shared" si="79"/>
        <v/>
      </c>
      <c r="J2325" s="14" t="str">
        <f>IF(COUNTIF($I$5:I2325,I2325)&gt;1,"Doublon","")</f>
        <v>Doublon</v>
      </c>
      <c r="M2325" s="15"/>
    </row>
    <row r="2326" spans="9:13" x14ac:dyDescent="0.25">
      <c r="I2326" s="14" t="str">
        <f t="shared" si="79"/>
        <v/>
      </c>
      <c r="J2326" s="14" t="str">
        <f>IF(COUNTIF($I$5:I2326,I2326)&gt;1,"Doublon","")</f>
        <v>Doublon</v>
      </c>
      <c r="M2326" s="15"/>
    </row>
    <row r="2327" spans="9:13" x14ac:dyDescent="0.25">
      <c r="I2327" s="14" t="str">
        <f t="shared" si="79"/>
        <v/>
      </c>
      <c r="J2327" s="14" t="str">
        <f>IF(COUNTIF($I$5:I2327,I2327)&gt;1,"Doublon","")</f>
        <v>Doublon</v>
      </c>
      <c r="M2327" s="15"/>
    </row>
    <row r="2328" spans="9:13" x14ac:dyDescent="0.25">
      <c r="I2328" s="14" t="str">
        <f t="shared" si="79"/>
        <v/>
      </c>
      <c r="J2328" s="14" t="str">
        <f>IF(COUNTIF($I$5:I2328,I2328)&gt;1,"Doublon","")</f>
        <v>Doublon</v>
      </c>
      <c r="M2328" s="15"/>
    </row>
    <row r="2329" spans="9:13" x14ac:dyDescent="0.25">
      <c r="I2329" s="14" t="str">
        <f t="shared" si="79"/>
        <v/>
      </c>
      <c r="J2329" s="14" t="str">
        <f>IF(COUNTIF($I$5:I2329,I2329)&gt;1,"Doublon","")</f>
        <v>Doublon</v>
      </c>
      <c r="M2329" s="15"/>
    </row>
    <row r="2330" spans="9:13" x14ac:dyDescent="0.25">
      <c r="I2330" s="14" t="str">
        <f t="shared" si="79"/>
        <v/>
      </c>
      <c r="J2330" s="14" t="str">
        <f>IF(COUNTIF($I$5:I2330,I2330)&gt;1,"Doublon","")</f>
        <v>Doublon</v>
      </c>
      <c r="M2330" s="15"/>
    </row>
    <row r="2331" spans="9:13" x14ac:dyDescent="0.25">
      <c r="I2331" s="14" t="str">
        <f t="shared" si="79"/>
        <v/>
      </c>
      <c r="J2331" s="14" t="str">
        <f>IF(COUNTIF($I$5:I2331,I2331)&gt;1,"Doublon","")</f>
        <v>Doublon</v>
      </c>
      <c r="M2331" s="15"/>
    </row>
    <row r="2332" spans="9:13" x14ac:dyDescent="0.25">
      <c r="I2332" s="14" t="str">
        <f t="shared" si="79"/>
        <v/>
      </c>
      <c r="J2332" s="14" t="str">
        <f>IF(COUNTIF($I$5:I2332,I2332)&gt;1,"Doublon","")</f>
        <v>Doublon</v>
      </c>
      <c r="M2332" s="15"/>
    </row>
    <row r="2333" spans="9:13" x14ac:dyDescent="0.25">
      <c r="I2333" s="14" t="str">
        <f t="shared" si="79"/>
        <v/>
      </c>
      <c r="J2333" s="14" t="str">
        <f>IF(COUNTIF($I$5:I2333,I2333)&gt;1,"Doublon","")</f>
        <v>Doublon</v>
      </c>
      <c r="M2333" s="15"/>
    </row>
    <row r="2334" spans="9:13" x14ac:dyDescent="0.25">
      <c r="I2334" s="14" t="str">
        <f t="shared" si="79"/>
        <v/>
      </c>
      <c r="J2334" s="14" t="str">
        <f>IF(COUNTIF($I$5:I2334,I2334)&gt;1,"Doublon","")</f>
        <v>Doublon</v>
      </c>
      <c r="M2334" s="15"/>
    </row>
    <row r="2335" spans="9:13" x14ac:dyDescent="0.25">
      <c r="I2335" s="14" t="str">
        <f t="shared" si="79"/>
        <v/>
      </c>
      <c r="J2335" s="14" t="str">
        <f>IF(COUNTIF($I$5:I2335,I2335)&gt;1,"Doublon","")</f>
        <v>Doublon</v>
      </c>
      <c r="M2335" s="15"/>
    </row>
    <row r="2336" spans="9:13" x14ac:dyDescent="0.25">
      <c r="I2336" s="14" t="str">
        <f t="shared" si="79"/>
        <v/>
      </c>
      <c r="J2336" s="14" t="str">
        <f>IF(COUNTIF($I$5:I2336,I2336)&gt;1,"Doublon","")</f>
        <v>Doublon</v>
      </c>
      <c r="M2336" s="15"/>
    </row>
    <row r="2337" spans="9:13" x14ac:dyDescent="0.25">
      <c r="I2337" s="14" t="str">
        <f t="shared" si="79"/>
        <v/>
      </c>
      <c r="J2337" s="14" t="str">
        <f>IF(COUNTIF($I$5:I2337,I2337)&gt;1,"Doublon","")</f>
        <v>Doublon</v>
      </c>
      <c r="M2337" s="15"/>
    </row>
    <row r="2338" spans="9:13" x14ac:dyDescent="0.25">
      <c r="I2338" s="14" t="str">
        <f t="shared" si="79"/>
        <v/>
      </c>
      <c r="J2338" s="14" t="str">
        <f>IF(COUNTIF($I$5:I2338,I2338)&gt;1,"Doublon","")</f>
        <v>Doublon</v>
      </c>
      <c r="M2338" s="15"/>
    </row>
    <row r="2339" spans="9:13" x14ac:dyDescent="0.25">
      <c r="I2339" s="14" t="str">
        <f t="shared" si="79"/>
        <v/>
      </c>
      <c r="J2339" s="14" t="str">
        <f>IF(COUNTIF($I$5:I2339,I2339)&gt;1,"Doublon","")</f>
        <v>Doublon</v>
      </c>
      <c r="M2339" s="15"/>
    </row>
    <row r="2340" spans="9:13" x14ac:dyDescent="0.25">
      <c r="I2340" s="14" t="str">
        <f t="shared" si="79"/>
        <v/>
      </c>
      <c r="J2340" s="14" t="str">
        <f>IF(COUNTIF($I$5:I2340,I2340)&gt;1,"Doublon","")</f>
        <v>Doublon</v>
      </c>
      <c r="M2340" s="15"/>
    </row>
    <row r="2341" spans="9:13" x14ac:dyDescent="0.25">
      <c r="I2341" s="14" t="str">
        <f t="shared" si="79"/>
        <v/>
      </c>
      <c r="J2341" s="14" t="str">
        <f>IF(COUNTIF($I$5:I2341,I2341)&gt;1,"Doublon","")</f>
        <v>Doublon</v>
      </c>
      <c r="M2341" s="15"/>
    </row>
    <row r="2342" spans="9:13" x14ac:dyDescent="0.25">
      <c r="I2342" s="14" t="str">
        <f t="shared" si="79"/>
        <v/>
      </c>
      <c r="J2342" s="14" t="str">
        <f>IF(COUNTIF($I$5:I2342,I2342)&gt;1,"Doublon","")</f>
        <v>Doublon</v>
      </c>
      <c r="M2342" s="15"/>
    </row>
    <row r="2343" spans="9:13" x14ac:dyDescent="0.25">
      <c r="I2343" s="14" t="str">
        <f t="shared" si="79"/>
        <v/>
      </c>
      <c r="J2343" s="14" t="str">
        <f>IF(COUNTIF($I$5:I2343,I2343)&gt;1,"Doublon","")</f>
        <v>Doublon</v>
      </c>
      <c r="M2343" s="15"/>
    </row>
    <row r="2344" spans="9:13" x14ac:dyDescent="0.25">
      <c r="I2344" s="14" t="str">
        <f t="shared" si="79"/>
        <v/>
      </c>
      <c r="J2344" s="14" t="str">
        <f>IF(COUNTIF($I$5:I2344,I2344)&gt;1,"Doublon","")</f>
        <v>Doublon</v>
      </c>
      <c r="M2344" s="15"/>
    </row>
    <row r="2345" spans="9:13" x14ac:dyDescent="0.25">
      <c r="I2345" s="14" t="str">
        <f t="shared" si="79"/>
        <v/>
      </c>
      <c r="J2345" s="14" t="str">
        <f>IF(COUNTIF($I$5:I2345,I2345)&gt;1,"Doublon","")</f>
        <v>Doublon</v>
      </c>
      <c r="M2345" s="15"/>
    </row>
    <row r="2346" spans="9:13" x14ac:dyDescent="0.25">
      <c r="I2346" s="14" t="str">
        <f t="shared" si="79"/>
        <v/>
      </c>
      <c r="J2346" s="14" t="str">
        <f>IF(COUNTIF($I$5:I2346,I2346)&gt;1,"Doublon","")</f>
        <v>Doublon</v>
      </c>
      <c r="M2346" s="15"/>
    </row>
    <row r="2347" spans="9:13" x14ac:dyDescent="0.25">
      <c r="I2347" s="14" t="str">
        <f t="shared" si="79"/>
        <v/>
      </c>
      <c r="J2347" s="14" t="str">
        <f>IF(COUNTIF($I$5:I2347,I2347)&gt;1,"Doublon","")</f>
        <v>Doublon</v>
      </c>
      <c r="M2347" s="15"/>
    </row>
    <row r="2348" spans="9:13" x14ac:dyDescent="0.25">
      <c r="I2348" s="14" t="str">
        <f t="shared" si="79"/>
        <v/>
      </c>
      <c r="J2348" s="14" t="str">
        <f>IF(COUNTIF($I$5:I2348,I2348)&gt;1,"Doublon","")</f>
        <v>Doublon</v>
      </c>
      <c r="M2348" s="15"/>
    </row>
    <row r="2349" spans="9:13" x14ac:dyDescent="0.25">
      <c r="I2349" s="14" t="str">
        <f t="shared" si="79"/>
        <v/>
      </c>
      <c r="J2349" s="14" t="str">
        <f>IF(COUNTIF($I$5:I2349,I2349)&gt;1,"Doublon","")</f>
        <v>Doublon</v>
      </c>
      <c r="M2349" s="15"/>
    </row>
    <row r="2350" spans="9:13" x14ac:dyDescent="0.25">
      <c r="I2350" s="14" t="str">
        <f t="shared" si="79"/>
        <v/>
      </c>
      <c r="J2350" s="14" t="str">
        <f>IF(COUNTIF($I$5:I2350,I2350)&gt;1,"Doublon","")</f>
        <v>Doublon</v>
      </c>
      <c r="M2350" s="15"/>
    </row>
    <row r="2351" spans="9:13" x14ac:dyDescent="0.25">
      <c r="I2351" s="14" t="str">
        <f t="shared" si="79"/>
        <v/>
      </c>
      <c r="J2351" s="14" t="str">
        <f>IF(COUNTIF($I$5:I2351,I2351)&gt;1,"Doublon","")</f>
        <v>Doublon</v>
      </c>
      <c r="M2351" s="15"/>
    </row>
    <row r="2352" spans="9:13" x14ac:dyDescent="0.25">
      <c r="I2352" s="14" t="str">
        <f t="shared" si="79"/>
        <v/>
      </c>
      <c r="J2352" s="14" t="str">
        <f>IF(COUNTIF($I$5:I2352,I2352)&gt;1,"Doublon","")</f>
        <v>Doublon</v>
      </c>
      <c r="M2352" s="15"/>
    </row>
    <row r="2353" spans="9:13" x14ac:dyDescent="0.25">
      <c r="I2353" s="14" t="str">
        <f t="shared" si="79"/>
        <v/>
      </c>
      <c r="J2353" s="14" t="str">
        <f>IF(COUNTIF($I$5:I2353,I2353)&gt;1,"Doublon","")</f>
        <v>Doublon</v>
      </c>
      <c r="M2353" s="15"/>
    </row>
    <row r="2354" spans="9:13" x14ac:dyDescent="0.25">
      <c r="I2354" s="14" t="str">
        <f t="shared" si="79"/>
        <v/>
      </c>
      <c r="J2354" s="14" t="str">
        <f>IF(COUNTIF($I$5:I2354,I2354)&gt;1,"Doublon","")</f>
        <v>Doublon</v>
      </c>
      <c r="M2354" s="15"/>
    </row>
    <row r="2355" spans="9:13" x14ac:dyDescent="0.25">
      <c r="I2355" s="14" t="str">
        <f t="shared" si="79"/>
        <v/>
      </c>
      <c r="J2355" s="14" t="str">
        <f>IF(COUNTIF($I$5:I2355,I2355)&gt;1,"Doublon","")</f>
        <v>Doublon</v>
      </c>
      <c r="M2355" s="15"/>
    </row>
    <row r="2356" spans="9:13" x14ac:dyDescent="0.25">
      <c r="I2356" s="14" t="str">
        <f t="shared" si="79"/>
        <v/>
      </c>
      <c r="J2356" s="14" t="str">
        <f>IF(COUNTIF($I$5:I2356,I2356)&gt;1,"Doublon","")</f>
        <v>Doublon</v>
      </c>
      <c r="M2356" s="15"/>
    </row>
    <row r="2357" spans="9:13" x14ac:dyDescent="0.25">
      <c r="I2357" s="14" t="str">
        <f t="shared" si="79"/>
        <v/>
      </c>
      <c r="J2357" s="14" t="str">
        <f>IF(COUNTIF($I$5:I2357,I2357)&gt;1,"Doublon","")</f>
        <v>Doublon</v>
      </c>
      <c r="M2357" s="15"/>
    </row>
    <row r="2358" spans="9:13" x14ac:dyDescent="0.25">
      <c r="I2358" s="14" t="str">
        <f t="shared" si="79"/>
        <v/>
      </c>
      <c r="J2358" s="14" t="str">
        <f>IF(COUNTIF($I$5:I2358,I2358)&gt;1,"Doublon","")</f>
        <v>Doublon</v>
      </c>
      <c r="M2358" s="15"/>
    </row>
    <row r="2359" spans="9:13" x14ac:dyDescent="0.25">
      <c r="I2359" s="14" t="str">
        <f t="shared" si="79"/>
        <v/>
      </c>
      <c r="J2359" s="14" t="str">
        <f>IF(COUNTIF($I$5:I2359,I2359)&gt;1,"Doublon","")</f>
        <v>Doublon</v>
      </c>
      <c r="M2359" s="15"/>
    </row>
    <row r="2360" spans="9:13" x14ac:dyDescent="0.25">
      <c r="I2360" s="14" t="str">
        <f t="shared" si="79"/>
        <v/>
      </c>
      <c r="J2360" s="14" t="str">
        <f>IF(COUNTIF($I$5:I2360,I2360)&gt;1,"Doublon","")</f>
        <v>Doublon</v>
      </c>
      <c r="M2360" s="15"/>
    </row>
    <row r="2361" spans="9:13" x14ac:dyDescent="0.25">
      <c r="I2361" s="14" t="str">
        <f t="shared" si="79"/>
        <v/>
      </c>
      <c r="J2361" s="14" t="str">
        <f>IF(COUNTIF($I$5:I2361,I2361)&gt;1,"Doublon","")</f>
        <v>Doublon</v>
      </c>
      <c r="M2361" s="15"/>
    </row>
    <row r="2362" spans="9:13" x14ac:dyDescent="0.25">
      <c r="I2362" s="14" t="str">
        <f t="shared" si="79"/>
        <v/>
      </c>
      <c r="J2362" s="14" t="str">
        <f>IF(COUNTIF($I$5:I2362,I2362)&gt;1,"Doublon","")</f>
        <v>Doublon</v>
      </c>
      <c r="M2362" s="15"/>
    </row>
    <row r="2363" spans="9:13" x14ac:dyDescent="0.25">
      <c r="I2363" s="14" t="str">
        <f t="shared" si="79"/>
        <v/>
      </c>
      <c r="J2363" s="14" t="str">
        <f>IF(COUNTIF($I$5:I2363,I2363)&gt;1,"Doublon","")</f>
        <v>Doublon</v>
      </c>
      <c r="M2363" s="15"/>
    </row>
    <row r="2364" spans="9:13" x14ac:dyDescent="0.25">
      <c r="I2364" s="14" t="str">
        <f t="shared" si="79"/>
        <v/>
      </c>
      <c r="J2364" s="14" t="str">
        <f>IF(COUNTIF($I$5:I2364,I2364)&gt;1,"Doublon","")</f>
        <v>Doublon</v>
      </c>
      <c r="M2364" s="15"/>
    </row>
    <row r="2365" spans="9:13" x14ac:dyDescent="0.25">
      <c r="I2365" s="14" t="str">
        <f t="shared" si="79"/>
        <v/>
      </c>
      <c r="J2365" s="14" t="str">
        <f>IF(COUNTIF($I$5:I2365,I2365)&gt;1,"Doublon","")</f>
        <v>Doublon</v>
      </c>
      <c r="M2365" s="15"/>
    </row>
    <row r="2366" spans="9:13" x14ac:dyDescent="0.25">
      <c r="I2366" s="14" t="str">
        <f t="shared" si="79"/>
        <v/>
      </c>
      <c r="J2366" s="14" t="str">
        <f>IF(COUNTIF($I$5:I2366,I2366)&gt;1,"Doublon","")</f>
        <v>Doublon</v>
      </c>
      <c r="M2366" s="15"/>
    </row>
    <row r="2367" spans="9:13" x14ac:dyDescent="0.25">
      <c r="I2367" s="14" t="str">
        <f t="shared" si="79"/>
        <v/>
      </c>
      <c r="J2367" s="14" t="str">
        <f>IF(COUNTIF($I$5:I2367,I2367)&gt;1,"Doublon","")</f>
        <v>Doublon</v>
      </c>
      <c r="M2367" s="15"/>
    </row>
    <row r="2368" spans="9:13" x14ac:dyDescent="0.25">
      <c r="I2368" s="14" t="str">
        <f t="shared" si="79"/>
        <v/>
      </c>
      <c r="J2368" s="14" t="str">
        <f>IF(COUNTIF($I$5:I2368,I2368)&gt;1,"Doublon","")</f>
        <v>Doublon</v>
      </c>
      <c r="M2368" s="15"/>
    </row>
    <row r="2369" spans="9:13" x14ac:dyDescent="0.25">
      <c r="I2369" s="14" t="str">
        <f t="shared" si="79"/>
        <v/>
      </c>
      <c r="J2369" s="14" t="str">
        <f>IF(COUNTIF($I$5:I2369,I2369)&gt;1,"Doublon","")</f>
        <v>Doublon</v>
      </c>
      <c r="M2369" s="15"/>
    </row>
    <row r="2370" spans="9:13" x14ac:dyDescent="0.25">
      <c r="I2370" s="14" t="str">
        <f t="shared" si="79"/>
        <v/>
      </c>
      <c r="J2370" s="14" t="str">
        <f>IF(COUNTIF($I$5:I2370,I2370)&gt;1,"Doublon","")</f>
        <v>Doublon</v>
      </c>
      <c r="M2370" s="15"/>
    </row>
    <row r="2371" spans="9:13" x14ac:dyDescent="0.25">
      <c r="I2371" s="14" t="str">
        <f t="shared" si="79"/>
        <v/>
      </c>
      <c r="J2371" s="14" t="str">
        <f>IF(COUNTIF($I$5:I2371,I2371)&gt;1,"Doublon","")</f>
        <v>Doublon</v>
      </c>
      <c r="M2371" s="15"/>
    </row>
    <row r="2372" spans="9:13" x14ac:dyDescent="0.25">
      <c r="I2372" s="14" t="str">
        <f t="shared" si="79"/>
        <v/>
      </c>
      <c r="J2372" s="14" t="str">
        <f>IF(COUNTIF($I$5:I2372,I2372)&gt;1,"Doublon","")</f>
        <v>Doublon</v>
      </c>
      <c r="M2372" s="15"/>
    </row>
    <row r="2373" spans="9:13" x14ac:dyDescent="0.25">
      <c r="I2373" s="14" t="str">
        <f t="shared" si="79"/>
        <v/>
      </c>
      <c r="J2373" s="14" t="str">
        <f>IF(COUNTIF($I$5:I2373,I2373)&gt;1,"Doublon","")</f>
        <v>Doublon</v>
      </c>
      <c r="M2373" s="15"/>
    </row>
    <row r="2374" spans="9:13" x14ac:dyDescent="0.25">
      <c r="I2374" s="14" t="str">
        <f t="shared" ref="I2374:I2437" si="80">D2374&amp;E2374&amp;F2374&amp;G2374&amp;H2374</f>
        <v/>
      </c>
      <c r="J2374" s="14" t="str">
        <f>IF(COUNTIF($I$5:I2374,I2374)&gt;1,"Doublon","")</f>
        <v>Doublon</v>
      </c>
      <c r="M2374" s="15"/>
    </row>
    <row r="2375" spans="9:13" x14ac:dyDescent="0.25">
      <c r="I2375" s="14" t="str">
        <f t="shared" si="80"/>
        <v/>
      </c>
      <c r="J2375" s="14" t="str">
        <f>IF(COUNTIF($I$5:I2375,I2375)&gt;1,"Doublon","")</f>
        <v>Doublon</v>
      </c>
      <c r="M2375" s="15"/>
    </row>
    <row r="2376" spans="9:13" x14ac:dyDescent="0.25">
      <c r="I2376" s="14" t="str">
        <f t="shared" si="80"/>
        <v/>
      </c>
      <c r="J2376" s="14" t="str">
        <f>IF(COUNTIF($I$5:I2376,I2376)&gt;1,"Doublon","")</f>
        <v>Doublon</v>
      </c>
      <c r="M2376" s="15"/>
    </row>
    <row r="2377" spans="9:13" x14ac:dyDescent="0.25">
      <c r="I2377" s="14" t="str">
        <f t="shared" si="80"/>
        <v/>
      </c>
      <c r="J2377" s="14" t="str">
        <f>IF(COUNTIF($I$5:I2377,I2377)&gt;1,"Doublon","")</f>
        <v>Doublon</v>
      </c>
      <c r="M2377" s="15"/>
    </row>
    <row r="2378" spans="9:13" x14ac:dyDescent="0.25">
      <c r="I2378" s="14" t="str">
        <f t="shared" si="80"/>
        <v/>
      </c>
      <c r="J2378" s="14" t="str">
        <f>IF(COUNTIF($I$5:I2378,I2378)&gt;1,"Doublon","")</f>
        <v>Doublon</v>
      </c>
      <c r="M2378" s="15"/>
    </row>
    <row r="2379" spans="9:13" x14ac:dyDescent="0.25">
      <c r="I2379" s="14" t="str">
        <f t="shared" si="80"/>
        <v/>
      </c>
      <c r="J2379" s="14" t="str">
        <f>IF(COUNTIF($I$5:I2379,I2379)&gt;1,"Doublon","")</f>
        <v>Doublon</v>
      </c>
      <c r="M2379" s="15"/>
    </row>
    <row r="2380" spans="9:13" x14ac:dyDescent="0.25">
      <c r="I2380" s="14" t="str">
        <f t="shared" si="80"/>
        <v/>
      </c>
      <c r="J2380" s="14" t="str">
        <f>IF(COUNTIF($I$5:I2380,I2380)&gt;1,"Doublon","")</f>
        <v>Doublon</v>
      </c>
      <c r="M2380" s="15"/>
    </row>
    <row r="2381" spans="9:13" x14ac:dyDescent="0.25">
      <c r="I2381" s="14" t="str">
        <f t="shared" si="80"/>
        <v/>
      </c>
      <c r="J2381" s="14" t="str">
        <f>IF(COUNTIF($I$5:I2381,I2381)&gt;1,"Doublon","")</f>
        <v>Doublon</v>
      </c>
      <c r="M2381" s="15"/>
    </row>
    <row r="2382" spans="9:13" x14ac:dyDescent="0.25">
      <c r="I2382" s="14" t="str">
        <f t="shared" si="80"/>
        <v/>
      </c>
      <c r="J2382" s="14" t="str">
        <f>IF(COUNTIF($I$5:I2382,I2382)&gt;1,"Doublon","")</f>
        <v>Doublon</v>
      </c>
      <c r="M2382" s="15"/>
    </row>
    <row r="2383" spans="9:13" x14ac:dyDescent="0.25">
      <c r="I2383" s="14" t="str">
        <f t="shared" si="80"/>
        <v/>
      </c>
      <c r="J2383" s="14" t="str">
        <f>IF(COUNTIF($I$5:I2383,I2383)&gt;1,"Doublon","")</f>
        <v>Doublon</v>
      </c>
      <c r="M2383" s="15"/>
    </row>
    <row r="2384" spans="9:13" x14ac:dyDescent="0.25">
      <c r="I2384" s="14" t="str">
        <f t="shared" si="80"/>
        <v/>
      </c>
      <c r="J2384" s="14" t="str">
        <f>IF(COUNTIF($I$5:I2384,I2384)&gt;1,"Doublon","")</f>
        <v>Doublon</v>
      </c>
      <c r="M2384" s="15"/>
    </row>
    <row r="2385" spans="9:13" x14ac:dyDescent="0.25">
      <c r="I2385" s="14" t="str">
        <f t="shared" si="80"/>
        <v/>
      </c>
      <c r="J2385" s="14" t="str">
        <f>IF(COUNTIF($I$5:I2385,I2385)&gt;1,"Doublon","")</f>
        <v>Doublon</v>
      </c>
      <c r="M2385" s="15"/>
    </row>
    <row r="2386" spans="9:13" x14ac:dyDescent="0.25">
      <c r="I2386" s="14" t="str">
        <f t="shared" si="80"/>
        <v/>
      </c>
      <c r="J2386" s="14" t="str">
        <f>IF(COUNTIF($I$5:I2386,I2386)&gt;1,"Doublon","")</f>
        <v>Doublon</v>
      </c>
      <c r="M2386" s="15"/>
    </row>
    <row r="2387" spans="9:13" x14ac:dyDescent="0.25">
      <c r="I2387" s="14" t="str">
        <f t="shared" si="80"/>
        <v/>
      </c>
      <c r="J2387" s="14" t="str">
        <f>IF(COUNTIF($I$5:I2387,I2387)&gt;1,"Doublon","")</f>
        <v>Doublon</v>
      </c>
      <c r="M2387" s="15"/>
    </row>
    <row r="2388" spans="9:13" x14ac:dyDescent="0.25">
      <c r="I2388" s="14" t="str">
        <f t="shared" si="80"/>
        <v/>
      </c>
      <c r="J2388" s="14" t="str">
        <f>IF(COUNTIF($I$5:I2388,I2388)&gt;1,"Doublon","")</f>
        <v>Doublon</v>
      </c>
      <c r="M2388" s="15"/>
    </row>
    <row r="2389" spans="9:13" x14ac:dyDescent="0.25">
      <c r="I2389" s="14" t="str">
        <f t="shared" si="80"/>
        <v/>
      </c>
      <c r="J2389" s="14" t="str">
        <f>IF(COUNTIF($I$5:I2389,I2389)&gt;1,"Doublon","")</f>
        <v>Doublon</v>
      </c>
      <c r="M2389" s="15"/>
    </row>
    <row r="2390" spans="9:13" x14ac:dyDescent="0.25">
      <c r="I2390" s="14" t="str">
        <f t="shared" si="80"/>
        <v/>
      </c>
      <c r="J2390" s="14" t="str">
        <f>IF(COUNTIF($I$5:I2390,I2390)&gt;1,"Doublon","")</f>
        <v>Doublon</v>
      </c>
      <c r="M2390" s="15"/>
    </row>
    <row r="2391" spans="9:13" x14ac:dyDescent="0.25">
      <c r="I2391" s="14" t="str">
        <f t="shared" si="80"/>
        <v/>
      </c>
      <c r="J2391" s="14" t="str">
        <f>IF(COUNTIF($I$5:I2391,I2391)&gt;1,"Doublon","")</f>
        <v>Doublon</v>
      </c>
      <c r="M2391" s="15"/>
    </row>
    <row r="2392" spans="9:13" x14ac:dyDescent="0.25">
      <c r="I2392" s="14" t="str">
        <f t="shared" si="80"/>
        <v/>
      </c>
      <c r="J2392" s="14" t="str">
        <f>IF(COUNTIF($I$5:I2392,I2392)&gt;1,"Doublon","")</f>
        <v>Doublon</v>
      </c>
      <c r="M2392" s="15"/>
    </row>
    <row r="2393" spans="9:13" x14ac:dyDescent="0.25">
      <c r="I2393" s="14" t="str">
        <f t="shared" si="80"/>
        <v/>
      </c>
      <c r="J2393" s="14" t="str">
        <f>IF(COUNTIF($I$5:I2393,I2393)&gt;1,"Doublon","")</f>
        <v>Doublon</v>
      </c>
      <c r="M2393" s="15"/>
    </row>
    <row r="2394" spans="9:13" x14ac:dyDescent="0.25">
      <c r="I2394" s="14" t="str">
        <f t="shared" si="80"/>
        <v/>
      </c>
      <c r="J2394" s="14" t="str">
        <f>IF(COUNTIF($I$5:I2394,I2394)&gt;1,"Doublon","")</f>
        <v>Doublon</v>
      </c>
      <c r="M2394" s="15"/>
    </row>
    <row r="2395" spans="9:13" x14ac:dyDescent="0.25">
      <c r="I2395" s="14" t="str">
        <f t="shared" si="80"/>
        <v/>
      </c>
      <c r="J2395" s="14" t="str">
        <f>IF(COUNTIF($I$5:I2395,I2395)&gt;1,"Doublon","")</f>
        <v>Doublon</v>
      </c>
      <c r="M2395" s="15"/>
    </row>
    <row r="2396" spans="9:13" x14ac:dyDescent="0.25">
      <c r="I2396" s="14" t="str">
        <f t="shared" si="80"/>
        <v/>
      </c>
      <c r="J2396" s="14" t="str">
        <f>IF(COUNTIF($I$5:I2396,I2396)&gt;1,"Doublon","")</f>
        <v>Doublon</v>
      </c>
      <c r="M2396" s="15"/>
    </row>
    <row r="2397" spans="9:13" x14ac:dyDescent="0.25">
      <c r="I2397" s="14" t="str">
        <f t="shared" si="80"/>
        <v/>
      </c>
      <c r="J2397" s="14" t="str">
        <f>IF(COUNTIF($I$5:I2397,I2397)&gt;1,"Doublon","")</f>
        <v>Doublon</v>
      </c>
      <c r="M2397" s="15"/>
    </row>
    <row r="2398" spans="9:13" x14ac:dyDescent="0.25">
      <c r="I2398" s="14" t="str">
        <f t="shared" si="80"/>
        <v/>
      </c>
      <c r="J2398" s="14" t="str">
        <f>IF(COUNTIF($I$5:I2398,I2398)&gt;1,"Doublon","")</f>
        <v>Doublon</v>
      </c>
      <c r="M2398" s="15"/>
    </row>
    <row r="2399" spans="9:13" x14ac:dyDescent="0.25">
      <c r="I2399" s="14" t="str">
        <f t="shared" si="80"/>
        <v/>
      </c>
      <c r="J2399" s="14" t="str">
        <f>IF(COUNTIF($I$5:I2399,I2399)&gt;1,"Doublon","")</f>
        <v>Doublon</v>
      </c>
      <c r="M2399" s="15"/>
    </row>
    <row r="2400" spans="9:13" x14ac:dyDescent="0.25">
      <c r="I2400" s="14" t="str">
        <f t="shared" si="80"/>
        <v/>
      </c>
      <c r="J2400" s="14" t="str">
        <f>IF(COUNTIF($I$5:I2400,I2400)&gt;1,"Doublon","")</f>
        <v>Doublon</v>
      </c>
      <c r="M2400" s="15"/>
    </row>
    <row r="2401" spans="9:13" x14ac:dyDescent="0.25">
      <c r="I2401" s="14" t="str">
        <f t="shared" si="80"/>
        <v/>
      </c>
      <c r="J2401" s="14" t="str">
        <f>IF(COUNTIF($I$5:I2401,I2401)&gt;1,"Doublon","")</f>
        <v>Doublon</v>
      </c>
      <c r="M2401" s="15"/>
    </row>
    <row r="2402" spans="9:13" x14ac:dyDescent="0.25">
      <c r="I2402" s="14" t="str">
        <f t="shared" si="80"/>
        <v/>
      </c>
      <c r="J2402" s="14" t="str">
        <f>IF(COUNTIF($I$5:I2402,I2402)&gt;1,"Doublon","")</f>
        <v>Doublon</v>
      </c>
      <c r="M2402" s="15"/>
    </row>
    <row r="2403" spans="9:13" x14ac:dyDescent="0.25">
      <c r="I2403" s="14" t="str">
        <f t="shared" si="80"/>
        <v/>
      </c>
      <c r="J2403" s="14" t="str">
        <f>IF(COUNTIF($I$5:I2403,I2403)&gt;1,"Doublon","")</f>
        <v>Doublon</v>
      </c>
      <c r="M2403" s="15"/>
    </row>
    <row r="2404" spans="9:13" x14ac:dyDescent="0.25">
      <c r="I2404" s="14" t="str">
        <f t="shared" si="80"/>
        <v/>
      </c>
      <c r="J2404" s="14" t="str">
        <f>IF(COUNTIF($I$5:I2404,I2404)&gt;1,"Doublon","")</f>
        <v>Doublon</v>
      </c>
      <c r="M2404" s="15"/>
    </row>
    <row r="2405" spans="9:13" x14ac:dyDescent="0.25">
      <c r="I2405" s="14" t="str">
        <f t="shared" si="80"/>
        <v/>
      </c>
      <c r="J2405" s="14" t="str">
        <f>IF(COUNTIF($I$5:I2405,I2405)&gt;1,"Doublon","")</f>
        <v>Doublon</v>
      </c>
      <c r="M2405" s="15"/>
    </row>
    <row r="2406" spans="9:13" x14ac:dyDescent="0.25">
      <c r="I2406" s="14" t="str">
        <f t="shared" si="80"/>
        <v/>
      </c>
      <c r="J2406" s="14" t="str">
        <f>IF(COUNTIF($I$5:I2406,I2406)&gt;1,"Doublon","")</f>
        <v>Doublon</v>
      </c>
      <c r="M2406" s="15"/>
    </row>
    <row r="2407" spans="9:13" x14ac:dyDescent="0.25">
      <c r="I2407" s="14" t="str">
        <f t="shared" si="80"/>
        <v/>
      </c>
      <c r="J2407" s="14" t="str">
        <f>IF(COUNTIF($I$5:I2407,I2407)&gt;1,"Doublon","")</f>
        <v>Doublon</v>
      </c>
      <c r="M2407" s="15"/>
    </row>
    <row r="2408" spans="9:13" x14ac:dyDescent="0.25">
      <c r="I2408" s="14" t="str">
        <f t="shared" si="80"/>
        <v/>
      </c>
      <c r="J2408" s="14" t="str">
        <f>IF(COUNTIF($I$5:I2408,I2408)&gt;1,"Doublon","")</f>
        <v>Doublon</v>
      </c>
      <c r="M2408" s="15"/>
    </row>
    <row r="2409" spans="9:13" x14ac:dyDescent="0.25">
      <c r="I2409" s="14" t="str">
        <f t="shared" si="80"/>
        <v/>
      </c>
      <c r="J2409" s="14" t="str">
        <f>IF(COUNTIF($I$5:I2409,I2409)&gt;1,"Doublon","")</f>
        <v>Doublon</v>
      </c>
      <c r="M2409" s="15"/>
    </row>
    <row r="2410" spans="9:13" x14ac:dyDescent="0.25">
      <c r="I2410" s="14" t="str">
        <f t="shared" si="80"/>
        <v/>
      </c>
      <c r="J2410" s="14" t="str">
        <f>IF(COUNTIF($I$5:I2410,I2410)&gt;1,"Doublon","")</f>
        <v>Doublon</v>
      </c>
      <c r="M2410" s="15"/>
    </row>
    <row r="2411" spans="9:13" x14ac:dyDescent="0.25">
      <c r="I2411" s="14" t="str">
        <f t="shared" si="80"/>
        <v/>
      </c>
      <c r="J2411" s="14" t="str">
        <f>IF(COUNTIF($I$5:I2411,I2411)&gt;1,"Doublon","")</f>
        <v>Doublon</v>
      </c>
      <c r="M2411" s="15"/>
    </row>
    <row r="2412" spans="9:13" x14ac:dyDescent="0.25">
      <c r="I2412" s="14" t="str">
        <f t="shared" si="80"/>
        <v/>
      </c>
      <c r="J2412" s="14" t="str">
        <f>IF(COUNTIF($I$5:I2412,I2412)&gt;1,"Doublon","")</f>
        <v>Doublon</v>
      </c>
      <c r="M2412" s="15"/>
    </row>
    <row r="2413" spans="9:13" x14ac:dyDescent="0.25">
      <c r="I2413" s="14" t="str">
        <f t="shared" si="80"/>
        <v/>
      </c>
      <c r="J2413" s="14" t="str">
        <f>IF(COUNTIF($I$5:I2413,I2413)&gt;1,"Doublon","")</f>
        <v>Doublon</v>
      </c>
      <c r="M2413" s="15"/>
    </row>
    <row r="2414" spans="9:13" x14ac:dyDescent="0.25">
      <c r="I2414" s="14" t="str">
        <f t="shared" si="80"/>
        <v/>
      </c>
      <c r="J2414" s="14" t="str">
        <f>IF(COUNTIF($I$5:I2414,I2414)&gt;1,"Doublon","")</f>
        <v>Doublon</v>
      </c>
      <c r="M2414" s="15"/>
    </row>
    <row r="2415" spans="9:13" x14ac:dyDescent="0.25">
      <c r="I2415" s="14" t="str">
        <f t="shared" si="80"/>
        <v/>
      </c>
      <c r="J2415" s="14" t="str">
        <f>IF(COUNTIF($I$5:I2415,I2415)&gt;1,"Doublon","")</f>
        <v>Doublon</v>
      </c>
      <c r="M2415" s="15"/>
    </row>
    <row r="2416" spans="9:13" x14ac:dyDescent="0.25">
      <c r="I2416" s="14" t="str">
        <f t="shared" si="80"/>
        <v/>
      </c>
      <c r="J2416" s="14" t="str">
        <f>IF(COUNTIF($I$5:I2416,I2416)&gt;1,"Doublon","")</f>
        <v>Doublon</v>
      </c>
      <c r="M2416" s="15"/>
    </row>
    <row r="2417" spans="9:13" x14ac:dyDescent="0.25">
      <c r="I2417" s="14" t="str">
        <f t="shared" si="80"/>
        <v/>
      </c>
      <c r="J2417" s="14" t="str">
        <f>IF(COUNTIF($I$5:I2417,I2417)&gt;1,"Doublon","")</f>
        <v>Doublon</v>
      </c>
      <c r="M2417" s="15"/>
    </row>
    <row r="2418" spans="9:13" x14ac:dyDescent="0.25">
      <c r="I2418" s="14" t="str">
        <f t="shared" si="80"/>
        <v/>
      </c>
      <c r="J2418" s="14" t="str">
        <f>IF(COUNTIF($I$5:I2418,I2418)&gt;1,"Doublon","")</f>
        <v>Doublon</v>
      </c>
      <c r="M2418" s="15"/>
    </row>
    <row r="2419" spans="9:13" x14ac:dyDescent="0.25">
      <c r="I2419" s="14" t="str">
        <f t="shared" si="80"/>
        <v/>
      </c>
      <c r="J2419" s="14" t="str">
        <f>IF(COUNTIF($I$5:I2419,I2419)&gt;1,"Doublon","")</f>
        <v>Doublon</v>
      </c>
      <c r="M2419" s="15"/>
    </row>
    <row r="2420" spans="9:13" x14ac:dyDescent="0.25">
      <c r="I2420" s="14" t="str">
        <f t="shared" si="80"/>
        <v/>
      </c>
      <c r="J2420" s="14" t="str">
        <f>IF(COUNTIF($I$5:I2420,I2420)&gt;1,"Doublon","")</f>
        <v>Doublon</v>
      </c>
      <c r="M2420" s="15"/>
    </row>
    <row r="2421" spans="9:13" x14ac:dyDescent="0.25">
      <c r="I2421" s="14" t="str">
        <f t="shared" si="80"/>
        <v/>
      </c>
      <c r="J2421" s="14" t="str">
        <f>IF(COUNTIF($I$5:I2421,I2421)&gt;1,"Doublon","")</f>
        <v>Doublon</v>
      </c>
      <c r="M2421" s="15"/>
    </row>
    <row r="2422" spans="9:13" x14ac:dyDescent="0.25">
      <c r="I2422" s="14" t="str">
        <f t="shared" si="80"/>
        <v/>
      </c>
      <c r="J2422" s="14" t="str">
        <f>IF(COUNTIF($I$5:I2422,I2422)&gt;1,"Doublon","")</f>
        <v>Doublon</v>
      </c>
      <c r="M2422" s="15"/>
    </row>
    <row r="2423" spans="9:13" x14ac:dyDescent="0.25">
      <c r="I2423" s="14" t="str">
        <f t="shared" si="80"/>
        <v/>
      </c>
      <c r="J2423" s="14" t="str">
        <f>IF(COUNTIF($I$5:I2423,I2423)&gt;1,"Doublon","")</f>
        <v>Doublon</v>
      </c>
      <c r="M2423" s="15"/>
    </row>
    <row r="2424" spans="9:13" x14ac:dyDescent="0.25">
      <c r="I2424" s="14" t="str">
        <f t="shared" si="80"/>
        <v/>
      </c>
      <c r="J2424" s="14" t="str">
        <f>IF(COUNTIF($I$5:I2424,I2424)&gt;1,"Doublon","")</f>
        <v>Doublon</v>
      </c>
      <c r="M2424" s="15"/>
    </row>
    <row r="2425" spans="9:13" x14ac:dyDescent="0.25">
      <c r="I2425" s="14" t="str">
        <f t="shared" si="80"/>
        <v/>
      </c>
      <c r="J2425" s="14" t="str">
        <f>IF(COUNTIF($I$5:I2425,I2425)&gt;1,"Doublon","")</f>
        <v>Doublon</v>
      </c>
      <c r="M2425" s="15"/>
    </row>
    <row r="2426" spans="9:13" x14ac:dyDescent="0.25">
      <c r="I2426" s="14" t="str">
        <f t="shared" si="80"/>
        <v/>
      </c>
      <c r="J2426" s="14" t="str">
        <f>IF(COUNTIF($I$5:I2426,I2426)&gt;1,"Doublon","")</f>
        <v>Doublon</v>
      </c>
      <c r="M2426" s="15"/>
    </row>
    <row r="2427" spans="9:13" x14ac:dyDescent="0.25">
      <c r="I2427" s="14" t="str">
        <f t="shared" si="80"/>
        <v/>
      </c>
      <c r="J2427" s="14" t="str">
        <f>IF(COUNTIF($I$5:I2427,I2427)&gt;1,"Doublon","")</f>
        <v>Doublon</v>
      </c>
      <c r="M2427" s="15"/>
    </row>
    <row r="2428" spans="9:13" x14ac:dyDescent="0.25">
      <c r="I2428" s="14" t="str">
        <f t="shared" si="80"/>
        <v/>
      </c>
      <c r="J2428" s="14" t="str">
        <f>IF(COUNTIF($I$5:I2428,I2428)&gt;1,"Doublon","")</f>
        <v>Doublon</v>
      </c>
      <c r="M2428" s="15"/>
    </row>
    <row r="2429" spans="9:13" x14ac:dyDescent="0.25">
      <c r="I2429" s="14" t="str">
        <f t="shared" si="80"/>
        <v/>
      </c>
      <c r="J2429" s="14" t="str">
        <f>IF(COUNTIF($I$5:I2429,I2429)&gt;1,"Doublon","")</f>
        <v>Doublon</v>
      </c>
      <c r="M2429" s="15"/>
    </row>
    <row r="2430" spans="9:13" x14ac:dyDescent="0.25">
      <c r="I2430" s="14" t="str">
        <f t="shared" si="80"/>
        <v/>
      </c>
      <c r="J2430" s="14" t="str">
        <f>IF(COUNTIF($I$5:I2430,I2430)&gt;1,"Doublon","")</f>
        <v>Doublon</v>
      </c>
      <c r="M2430" s="15"/>
    </row>
    <row r="2431" spans="9:13" x14ac:dyDescent="0.25">
      <c r="I2431" s="14" t="str">
        <f t="shared" si="80"/>
        <v/>
      </c>
      <c r="J2431" s="14" t="str">
        <f>IF(COUNTIF($I$5:I2431,I2431)&gt;1,"Doublon","")</f>
        <v>Doublon</v>
      </c>
      <c r="M2431" s="15"/>
    </row>
    <row r="2432" spans="9:13" x14ac:dyDescent="0.25">
      <c r="I2432" s="14" t="str">
        <f t="shared" si="80"/>
        <v/>
      </c>
      <c r="J2432" s="14" t="str">
        <f>IF(COUNTIF($I$5:I2432,I2432)&gt;1,"Doublon","")</f>
        <v>Doublon</v>
      </c>
      <c r="M2432" s="15"/>
    </row>
    <row r="2433" spans="9:13" x14ac:dyDescent="0.25">
      <c r="I2433" s="14" t="str">
        <f t="shared" si="80"/>
        <v/>
      </c>
      <c r="J2433" s="14" t="str">
        <f>IF(COUNTIF($I$5:I2433,I2433)&gt;1,"Doublon","")</f>
        <v>Doublon</v>
      </c>
      <c r="M2433" s="15"/>
    </row>
    <row r="2434" spans="9:13" x14ac:dyDescent="0.25">
      <c r="I2434" s="14" t="str">
        <f t="shared" si="80"/>
        <v/>
      </c>
      <c r="J2434" s="14" t="str">
        <f>IF(COUNTIF($I$5:I2434,I2434)&gt;1,"Doublon","")</f>
        <v>Doublon</v>
      </c>
      <c r="M2434" s="15"/>
    </row>
    <row r="2435" spans="9:13" x14ac:dyDescent="0.25">
      <c r="I2435" s="14" t="str">
        <f t="shared" si="80"/>
        <v/>
      </c>
      <c r="J2435" s="14" t="str">
        <f>IF(COUNTIF($I$5:I2435,I2435)&gt;1,"Doublon","")</f>
        <v>Doublon</v>
      </c>
      <c r="M2435" s="15"/>
    </row>
    <row r="2436" spans="9:13" x14ac:dyDescent="0.25">
      <c r="I2436" s="14" t="str">
        <f t="shared" si="80"/>
        <v/>
      </c>
      <c r="J2436" s="14" t="str">
        <f>IF(COUNTIF($I$5:I2436,I2436)&gt;1,"Doublon","")</f>
        <v>Doublon</v>
      </c>
      <c r="M2436" s="15"/>
    </row>
    <row r="2437" spans="9:13" x14ac:dyDescent="0.25">
      <c r="I2437" s="14" t="str">
        <f t="shared" si="80"/>
        <v/>
      </c>
      <c r="J2437" s="14" t="str">
        <f>IF(COUNTIF($I$5:I2437,I2437)&gt;1,"Doublon","")</f>
        <v>Doublon</v>
      </c>
      <c r="M2437" s="15"/>
    </row>
    <row r="2438" spans="9:13" x14ac:dyDescent="0.25">
      <c r="I2438" s="14" t="str">
        <f t="shared" ref="I2438:I2501" si="81">D2438&amp;E2438&amp;F2438&amp;G2438&amp;H2438</f>
        <v/>
      </c>
      <c r="J2438" s="14" t="str">
        <f>IF(COUNTIF($I$5:I2438,I2438)&gt;1,"Doublon","")</f>
        <v>Doublon</v>
      </c>
      <c r="M2438" s="15"/>
    </row>
    <row r="2439" spans="9:13" x14ac:dyDescent="0.25">
      <c r="I2439" s="14" t="str">
        <f t="shared" si="81"/>
        <v/>
      </c>
      <c r="J2439" s="14" t="str">
        <f>IF(COUNTIF($I$5:I2439,I2439)&gt;1,"Doublon","")</f>
        <v>Doublon</v>
      </c>
      <c r="M2439" s="15"/>
    </row>
    <row r="2440" spans="9:13" x14ac:dyDescent="0.25">
      <c r="I2440" s="14" t="str">
        <f t="shared" si="81"/>
        <v/>
      </c>
      <c r="J2440" s="14" t="str">
        <f>IF(COUNTIF($I$5:I2440,I2440)&gt;1,"Doublon","")</f>
        <v>Doublon</v>
      </c>
      <c r="M2440" s="15"/>
    </row>
    <row r="2441" spans="9:13" x14ac:dyDescent="0.25">
      <c r="I2441" s="14" t="str">
        <f t="shared" si="81"/>
        <v/>
      </c>
      <c r="J2441" s="14" t="str">
        <f>IF(COUNTIF($I$5:I2441,I2441)&gt;1,"Doublon","")</f>
        <v>Doublon</v>
      </c>
      <c r="M2441" s="15"/>
    </row>
    <row r="2442" spans="9:13" x14ac:dyDescent="0.25">
      <c r="I2442" s="14" t="str">
        <f t="shared" si="81"/>
        <v/>
      </c>
      <c r="J2442" s="14" t="str">
        <f>IF(COUNTIF($I$5:I2442,I2442)&gt;1,"Doublon","")</f>
        <v>Doublon</v>
      </c>
      <c r="M2442" s="15"/>
    </row>
    <row r="2443" spans="9:13" x14ac:dyDescent="0.25">
      <c r="I2443" s="14" t="str">
        <f t="shared" si="81"/>
        <v/>
      </c>
      <c r="J2443" s="14" t="str">
        <f>IF(COUNTIF($I$5:I2443,I2443)&gt;1,"Doublon","")</f>
        <v>Doublon</v>
      </c>
      <c r="M2443" s="15"/>
    </row>
    <row r="2444" spans="9:13" x14ac:dyDescent="0.25">
      <c r="I2444" s="14" t="str">
        <f t="shared" si="81"/>
        <v/>
      </c>
      <c r="J2444" s="14" t="str">
        <f>IF(COUNTIF($I$5:I2444,I2444)&gt;1,"Doublon","")</f>
        <v>Doublon</v>
      </c>
      <c r="M2444" s="15"/>
    </row>
    <row r="2445" spans="9:13" x14ac:dyDescent="0.25">
      <c r="I2445" s="14" t="str">
        <f t="shared" si="81"/>
        <v/>
      </c>
      <c r="J2445" s="14" t="str">
        <f>IF(COUNTIF($I$5:I2445,I2445)&gt;1,"Doublon","")</f>
        <v>Doublon</v>
      </c>
      <c r="M2445" s="15"/>
    </row>
    <row r="2446" spans="9:13" x14ac:dyDescent="0.25">
      <c r="I2446" s="14" t="str">
        <f t="shared" si="81"/>
        <v/>
      </c>
      <c r="J2446" s="14" t="str">
        <f>IF(COUNTIF($I$5:I2446,I2446)&gt;1,"Doublon","")</f>
        <v>Doublon</v>
      </c>
      <c r="M2446" s="15"/>
    </row>
    <row r="2447" spans="9:13" x14ac:dyDescent="0.25">
      <c r="I2447" s="14" t="str">
        <f t="shared" si="81"/>
        <v/>
      </c>
      <c r="J2447" s="14" t="str">
        <f>IF(COUNTIF($I$5:I2447,I2447)&gt;1,"Doublon","")</f>
        <v>Doublon</v>
      </c>
      <c r="M2447" s="15"/>
    </row>
    <row r="2448" spans="9:13" x14ac:dyDescent="0.25">
      <c r="I2448" s="14" t="str">
        <f t="shared" si="81"/>
        <v/>
      </c>
      <c r="J2448" s="14" t="str">
        <f>IF(COUNTIF($I$5:I2448,I2448)&gt;1,"Doublon","")</f>
        <v>Doublon</v>
      </c>
      <c r="M2448" s="15"/>
    </row>
    <row r="2449" spans="9:13" x14ac:dyDescent="0.25">
      <c r="I2449" s="14" t="str">
        <f t="shared" si="81"/>
        <v/>
      </c>
      <c r="J2449" s="14" t="str">
        <f>IF(COUNTIF($I$5:I2449,I2449)&gt;1,"Doublon","")</f>
        <v>Doublon</v>
      </c>
      <c r="M2449" s="15"/>
    </row>
    <row r="2450" spans="9:13" x14ac:dyDescent="0.25">
      <c r="I2450" s="14" t="str">
        <f t="shared" si="81"/>
        <v/>
      </c>
      <c r="J2450" s="14" t="str">
        <f>IF(COUNTIF($I$5:I2450,I2450)&gt;1,"Doublon","")</f>
        <v>Doublon</v>
      </c>
      <c r="M2450" s="15"/>
    </row>
    <row r="2451" spans="9:13" x14ac:dyDescent="0.25">
      <c r="I2451" s="14" t="str">
        <f t="shared" si="81"/>
        <v/>
      </c>
      <c r="J2451" s="14" t="str">
        <f>IF(COUNTIF($I$5:I2451,I2451)&gt;1,"Doublon","")</f>
        <v>Doublon</v>
      </c>
      <c r="M2451" s="15"/>
    </row>
    <row r="2452" spans="9:13" x14ac:dyDescent="0.25">
      <c r="I2452" s="14" t="str">
        <f t="shared" si="81"/>
        <v/>
      </c>
      <c r="J2452" s="14" t="str">
        <f>IF(COUNTIF($I$5:I2452,I2452)&gt;1,"Doublon","")</f>
        <v>Doublon</v>
      </c>
      <c r="M2452" s="15"/>
    </row>
    <row r="2453" spans="9:13" x14ac:dyDescent="0.25">
      <c r="I2453" s="14" t="str">
        <f t="shared" si="81"/>
        <v/>
      </c>
      <c r="J2453" s="14" t="str">
        <f>IF(COUNTIF($I$5:I2453,I2453)&gt;1,"Doublon","")</f>
        <v>Doublon</v>
      </c>
      <c r="M2453" s="15"/>
    </row>
    <row r="2454" spans="9:13" x14ac:dyDescent="0.25">
      <c r="I2454" s="14" t="str">
        <f t="shared" si="81"/>
        <v/>
      </c>
      <c r="J2454" s="14" t="str">
        <f>IF(COUNTIF($I$5:I2454,I2454)&gt;1,"Doublon","")</f>
        <v>Doublon</v>
      </c>
      <c r="M2454" s="15"/>
    </row>
    <row r="2455" spans="9:13" x14ac:dyDescent="0.25">
      <c r="I2455" s="14" t="str">
        <f t="shared" si="81"/>
        <v/>
      </c>
      <c r="J2455" s="14" t="str">
        <f>IF(COUNTIF($I$5:I2455,I2455)&gt;1,"Doublon","")</f>
        <v>Doublon</v>
      </c>
      <c r="M2455" s="15"/>
    </row>
    <row r="2456" spans="9:13" x14ac:dyDescent="0.25">
      <c r="I2456" s="14" t="str">
        <f t="shared" si="81"/>
        <v/>
      </c>
      <c r="J2456" s="14" t="str">
        <f>IF(COUNTIF($I$5:I2456,I2456)&gt;1,"Doublon","")</f>
        <v>Doublon</v>
      </c>
      <c r="M2456" s="15"/>
    </row>
    <row r="2457" spans="9:13" x14ac:dyDescent="0.25">
      <c r="I2457" s="14" t="str">
        <f t="shared" si="81"/>
        <v/>
      </c>
      <c r="J2457" s="14" t="str">
        <f>IF(COUNTIF($I$5:I2457,I2457)&gt;1,"Doublon","")</f>
        <v>Doublon</v>
      </c>
      <c r="M2457" s="15"/>
    </row>
    <row r="2458" spans="9:13" x14ac:dyDescent="0.25">
      <c r="I2458" s="14" t="str">
        <f t="shared" si="81"/>
        <v/>
      </c>
      <c r="J2458" s="14" t="str">
        <f>IF(COUNTIF($I$5:I2458,I2458)&gt;1,"Doublon","")</f>
        <v>Doublon</v>
      </c>
      <c r="M2458" s="15"/>
    </row>
    <row r="2459" spans="9:13" x14ac:dyDescent="0.25">
      <c r="I2459" s="14" t="str">
        <f t="shared" si="81"/>
        <v/>
      </c>
      <c r="J2459" s="14" t="str">
        <f>IF(COUNTIF($I$5:I2459,I2459)&gt;1,"Doublon","")</f>
        <v>Doublon</v>
      </c>
      <c r="M2459" s="15"/>
    </row>
    <row r="2460" spans="9:13" x14ac:dyDescent="0.25">
      <c r="I2460" s="14" t="str">
        <f t="shared" si="81"/>
        <v/>
      </c>
      <c r="J2460" s="14" t="str">
        <f>IF(COUNTIF($I$5:I2460,I2460)&gt;1,"Doublon","")</f>
        <v>Doublon</v>
      </c>
      <c r="M2460" s="15"/>
    </row>
    <row r="2461" spans="9:13" x14ac:dyDescent="0.25">
      <c r="I2461" s="14" t="str">
        <f t="shared" si="81"/>
        <v/>
      </c>
      <c r="J2461" s="14" t="str">
        <f>IF(COUNTIF($I$5:I2461,I2461)&gt;1,"Doublon","")</f>
        <v>Doublon</v>
      </c>
      <c r="M2461" s="15"/>
    </row>
    <row r="2462" spans="9:13" x14ac:dyDescent="0.25">
      <c r="I2462" s="14" t="str">
        <f t="shared" si="81"/>
        <v/>
      </c>
      <c r="J2462" s="14" t="str">
        <f>IF(COUNTIF($I$5:I2462,I2462)&gt;1,"Doublon","")</f>
        <v>Doublon</v>
      </c>
      <c r="M2462" s="15"/>
    </row>
    <row r="2463" spans="9:13" x14ac:dyDescent="0.25">
      <c r="I2463" s="14" t="str">
        <f t="shared" si="81"/>
        <v/>
      </c>
      <c r="J2463" s="14" t="str">
        <f>IF(COUNTIF($I$5:I2463,I2463)&gt;1,"Doublon","")</f>
        <v>Doublon</v>
      </c>
      <c r="M2463" s="15"/>
    </row>
    <row r="2464" spans="9:13" x14ac:dyDescent="0.25">
      <c r="I2464" s="14" t="str">
        <f t="shared" si="81"/>
        <v/>
      </c>
      <c r="J2464" s="14" t="str">
        <f>IF(COUNTIF($I$5:I2464,I2464)&gt;1,"Doublon","")</f>
        <v>Doublon</v>
      </c>
      <c r="M2464" s="15"/>
    </row>
    <row r="2465" spans="9:13" x14ac:dyDescent="0.25">
      <c r="I2465" s="14" t="str">
        <f t="shared" si="81"/>
        <v/>
      </c>
      <c r="J2465" s="14" t="str">
        <f>IF(COUNTIF($I$5:I2465,I2465)&gt;1,"Doublon","")</f>
        <v>Doublon</v>
      </c>
      <c r="M2465" s="15"/>
    </row>
    <row r="2466" spans="9:13" x14ac:dyDescent="0.25">
      <c r="I2466" s="14" t="str">
        <f t="shared" si="81"/>
        <v/>
      </c>
      <c r="J2466" s="14" t="str">
        <f>IF(COUNTIF($I$5:I2466,I2466)&gt;1,"Doublon","")</f>
        <v>Doublon</v>
      </c>
      <c r="M2466" s="15"/>
    </row>
    <row r="2467" spans="9:13" x14ac:dyDescent="0.25">
      <c r="I2467" s="14" t="str">
        <f t="shared" si="81"/>
        <v/>
      </c>
      <c r="J2467" s="14" t="str">
        <f>IF(COUNTIF($I$5:I2467,I2467)&gt;1,"Doublon","")</f>
        <v>Doublon</v>
      </c>
      <c r="M2467" s="15"/>
    </row>
    <row r="2468" spans="9:13" x14ac:dyDescent="0.25">
      <c r="I2468" s="14" t="str">
        <f t="shared" si="81"/>
        <v/>
      </c>
      <c r="J2468" s="14" t="str">
        <f>IF(COUNTIF($I$5:I2468,I2468)&gt;1,"Doublon","")</f>
        <v>Doublon</v>
      </c>
      <c r="M2468" s="15"/>
    </row>
    <row r="2469" spans="9:13" x14ac:dyDescent="0.25">
      <c r="I2469" s="14" t="str">
        <f t="shared" si="81"/>
        <v/>
      </c>
      <c r="J2469" s="14" t="str">
        <f>IF(COUNTIF($I$5:I2469,I2469)&gt;1,"Doublon","")</f>
        <v>Doublon</v>
      </c>
      <c r="M2469" s="15"/>
    </row>
    <row r="2470" spans="9:13" x14ac:dyDescent="0.25">
      <c r="I2470" s="14" t="str">
        <f t="shared" si="81"/>
        <v/>
      </c>
      <c r="J2470" s="14" t="str">
        <f>IF(COUNTIF($I$5:I2470,I2470)&gt;1,"Doublon","")</f>
        <v>Doublon</v>
      </c>
      <c r="M2470" s="15"/>
    </row>
    <row r="2471" spans="9:13" x14ac:dyDescent="0.25">
      <c r="I2471" s="14" t="str">
        <f t="shared" si="81"/>
        <v/>
      </c>
      <c r="J2471" s="14" t="str">
        <f>IF(COUNTIF($I$5:I2471,I2471)&gt;1,"Doublon","")</f>
        <v>Doublon</v>
      </c>
      <c r="M2471" s="15"/>
    </row>
    <row r="2472" spans="9:13" x14ac:dyDescent="0.25">
      <c r="I2472" s="14" t="str">
        <f t="shared" si="81"/>
        <v/>
      </c>
      <c r="J2472" s="14" t="str">
        <f>IF(COUNTIF($I$5:I2472,I2472)&gt;1,"Doublon","")</f>
        <v>Doublon</v>
      </c>
      <c r="M2472" s="15"/>
    </row>
    <row r="2473" spans="9:13" x14ac:dyDescent="0.25">
      <c r="I2473" s="14" t="str">
        <f t="shared" si="81"/>
        <v/>
      </c>
      <c r="J2473" s="14" t="str">
        <f>IF(COUNTIF($I$5:I2473,I2473)&gt;1,"Doublon","")</f>
        <v>Doublon</v>
      </c>
      <c r="M2473" s="15"/>
    </row>
    <row r="2474" spans="9:13" x14ac:dyDescent="0.25">
      <c r="I2474" s="14" t="str">
        <f t="shared" si="81"/>
        <v/>
      </c>
      <c r="J2474" s="14" t="str">
        <f>IF(COUNTIF($I$5:I2474,I2474)&gt;1,"Doublon","")</f>
        <v>Doublon</v>
      </c>
      <c r="M2474" s="15"/>
    </row>
    <row r="2475" spans="9:13" x14ac:dyDescent="0.25">
      <c r="I2475" s="14" t="str">
        <f t="shared" si="81"/>
        <v/>
      </c>
      <c r="J2475" s="14" t="str">
        <f>IF(COUNTIF($I$5:I2475,I2475)&gt;1,"Doublon","")</f>
        <v>Doublon</v>
      </c>
      <c r="M2475" s="15"/>
    </row>
    <row r="2476" spans="9:13" x14ac:dyDescent="0.25">
      <c r="I2476" s="14" t="str">
        <f t="shared" si="81"/>
        <v/>
      </c>
      <c r="J2476" s="14" t="str">
        <f>IF(COUNTIF($I$5:I2476,I2476)&gt;1,"Doublon","")</f>
        <v>Doublon</v>
      </c>
      <c r="M2476" s="15"/>
    </row>
    <row r="2477" spans="9:13" x14ac:dyDescent="0.25">
      <c r="I2477" s="14" t="str">
        <f t="shared" si="81"/>
        <v/>
      </c>
      <c r="J2477" s="14" t="str">
        <f>IF(COUNTIF($I$5:I2477,I2477)&gt;1,"Doublon","")</f>
        <v>Doublon</v>
      </c>
      <c r="M2477" s="15"/>
    </row>
    <row r="2478" spans="9:13" x14ac:dyDescent="0.25">
      <c r="I2478" s="14" t="str">
        <f t="shared" si="81"/>
        <v/>
      </c>
      <c r="J2478" s="14" t="str">
        <f>IF(COUNTIF($I$5:I2478,I2478)&gt;1,"Doublon","")</f>
        <v>Doublon</v>
      </c>
      <c r="M2478" s="15"/>
    </row>
    <row r="2479" spans="9:13" x14ac:dyDescent="0.25">
      <c r="I2479" s="14" t="str">
        <f t="shared" si="81"/>
        <v/>
      </c>
      <c r="J2479" s="14" t="str">
        <f>IF(COUNTIF($I$5:I2479,I2479)&gt;1,"Doublon","")</f>
        <v>Doublon</v>
      </c>
      <c r="M2479" s="15"/>
    </row>
    <row r="2480" spans="9:13" x14ac:dyDescent="0.25">
      <c r="I2480" s="14" t="str">
        <f t="shared" si="81"/>
        <v/>
      </c>
      <c r="J2480" s="14" t="str">
        <f>IF(COUNTIF($I$5:I2480,I2480)&gt;1,"Doublon","")</f>
        <v>Doublon</v>
      </c>
      <c r="M2480" s="15"/>
    </row>
    <row r="2481" spans="9:13" x14ac:dyDescent="0.25">
      <c r="I2481" s="14" t="str">
        <f t="shared" si="81"/>
        <v/>
      </c>
      <c r="J2481" s="14" t="str">
        <f>IF(COUNTIF($I$5:I2481,I2481)&gt;1,"Doublon","")</f>
        <v>Doublon</v>
      </c>
      <c r="M2481" s="15"/>
    </row>
    <row r="2482" spans="9:13" x14ac:dyDescent="0.25">
      <c r="I2482" s="14" t="str">
        <f t="shared" si="81"/>
        <v/>
      </c>
      <c r="J2482" s="14" t="str">
        <f>IF(COUNTIF($I$5:I2482,I2482)&gt;1,"Doublon","")</f>
        <v>Doublon</v>
      </c>
      <c r="M2482" s="15"/>
    </row>
    <row r="2483" spans="9:13" x14ac:dyDescent="0.25">
      <c r="I2483" s="14" t="str">
        <f t="shared" si="81"/>
        <v/>
      </c>
      <c r="J2483" s="14" t="str">
        <f>IF(COUNTIF($I$5:I2483,I2483)&gt;1,"Doublon","")</f>
        <v>Doublon</v>
      </c>
      <c r="M2483" s="15"/>
    </row>
    <row r="2484" spans="9:13" x14ac:dyDescent="0.25">
      <c r="I2484" s="14" t="str">
        <f t="shared" si="81"/>
        <v/>
      </c>
      <c r="J2484" s="14" t="str">
        <f>IF(COUNTIF($I$5:I2484,I2484)&gt;1,"Doublon","")</f>
        <v>Doublon</v>
      </c>
      <c r="M2484" s="15"/>
    </row>
    <row r="2485" spans="9:13" x14ac:dyDescent="0.25">
      <c r="I2485" s="14" t="str">
        <f t="shared" si="81"/>
        <v/>
      </c>
      <c r="J2485" s="14" t="str">
        <f>IF(COUNTIF($I$5:I2485,I2485)&gt;1,"Doublon","")</f>
        <v>Doublon</v>
      </c>
      <c r="M2485" s="15"/>
    </row>
    <row r="2486" spans="9:13" x14ac:dyDescent="0.25">
      <c r="I2486" s="14" t="str">
        <f t="shared" si="81"/>
        <v/>
      </c>
      <c r="J2486" s="14" t="str">
        <f>IF(COUNTIF($I$5:I2486,I2486)&gt;1,"Doublon","")</f>
        <v>Doublon</v>
      </c>
    </row>
    <row r="2487" spans="9:13" x14ac:dyDescent="0.25">
      <c r="I2487" s="14" t="str">
        <f t="shared" si="81"/>
        <v/>
      </c>
      <c r="J2487" s="14" t="str">
        <f>IF(COUNTIF($I$5:I2487,I2487)&gt;1,"Doublon","")</f>
        <v>Doublon</v>
      </c>
    </row>
    <row r="2488" spans="9:13" x14ac:dyDescent="0.25">
      <c r="I2488" s="14" t="str">
        <f t="shared" si="81"/>
        <v/>
      </c>
      <c r="J2488" s="14" t="str">
        <f>IF(COUNTIF($I$5:I2488,I2488)&gt;1,"Doublon","")</f>
        <v>Doublon</v>
      </c>
    </row>
    <row r="2489" spans="9:13" x14ac:dyDescent="0.25">
      <c r="I2489" s="14" t="str">
        <f t="shared" si="81"/>
        <v/>
      </c>
      <c r="J2489" s="14" t="str">
        <f>IF(COUNTIF($I$5:I2489,I2489)&gt;1,"Doublon","")</f>
        <v>Doublon</v>
      </c>
    </row>
    <row r="2490" spans="9:13" x14ac:dyDescent="0.25">
      <c r="I2490" s="14" t="str">
        <f t="shared" si="81"/>
        <v/>
      </c>
      <c r="J2490" s="14" t="str">
        <f>IF(COUNTIF($I$5:I2490,I2490)&gt;1,"Doublon","")</f>
        <v>Doublon</v>
      </c>
    </row>
    <row r="2491" spans="9:13" x14ac:dyDescent="0.25">
      <c r="I2491" s="14" t="str">
        <f t="shared" si="81"/>
        <v/>
      </c>
      <c r="J2491" s="14" t="str">
        <f>IF(COUNTIF($I$5:I2491,I2491)&gt;1,"Doublon","")</f>
        <v>Doublon</v>
      </c>
    </row>
    <row r="2492" spans="9:13" x14ac:dyDescent="0.25">
      <c r="I2492" s="14" t="str">
        <f t="shared" si="81"/>
        <v/>
      </c>
      <c r="J2492" s="14" t="str">
        <f>IF(COUNTIF($I$5:I2492,I2492)&gt;1,"Doublon","")</f>
        <v>Doublon</v>
      </c>
    </row>
    <row r="2493" spans="9:13" x14ac:dyDescent="0.25">
      <c r="I2493" s="14" t="str">
        <f t="shared" si="81"/>
        <v/>
      </c>
      <c r="J2493" s="14" t="str">
        <f>IF(COUNTIF($I$5:I2493,I2493)&gt;1,"Doublon","")</f>
        <v>Doublon</v>
      </c>
    </row>
    <row r="2494" spans="9:13" x14ac:dyDescent="0.25">
      <c r="I2494" s="14" t="str">
        <f t="shared" si="81"/>
        <v/>
      </c>
      <c r="J2494" s="14" t="str">
        <f>IF(COUNTIF($I$5:I2494,I2494)&gt;1,"Doublon","")</f>
        <v>Doublon</v>
      </c>
    </row>
    <row r="2495" spans="9:13" x14ac:dyDescent="0.25">
      <c r="I2495" s="14" t="str">
        <f t="shared" si="81"/>
        <v/>
      </c>
      <c r="J2495" s="14" t="str">
        <f>IF(COUNTIF($I$5:I2495,I2495)&gt;1,"Doublon","")</f>
        <v>Doublon</v>
      </c>
    </row>
    <row r="2496" spans="9:13" x14ac:dyDescent="0.25">
      <c r="I2496" s="14" t="str">
        <f t="shared" si="81"/>
        <v/>
      </c>
      <c r="J2496" s="14" t="str">
        <f>IF(COUNTIF($I$5:I2496,I2496)&gt;1,"Doublon","")</f>
        <v>Doublon</v>
      </c>
    </row>
    <row r="2497" spans="9:10" x14ac:dyDescent="0.25">
      <c r="I2497" s="14" t="str">
        <f t="shared" si="81"/>
        <v/>
      </c>
      <c r="J2497" s="14" t="str">
        <f>IF(COUNTIF($I$5:I2497,I2497)&gt;1,"Doublon","")</f>
        <v>Doublon</v>
      </c>
    </row>
    <row r="2498" spans="9:10" x14ac:dyDescent="0.25">
      <c r="I2498" s="14" t="str">
        <f t="shared" si="81"/>
        <v/>
      </c>
      <c r="J2498" s="14" t="str">
        <f>IF(COUNTIF($I$5:I2498,I2498)&gt;1,"Doublon","")</f>
        <v>Doublon</v>
      </c>
    </row>
    <row r="2499" spans="9:10" x14ac:dyDescent="0.25">
      <c r="I2499" s="14" t="str">
        <f t="shared" si="81"/>
        <v/>
      </c>
      <c r="J2499" s="14" t="str">
        <f>IF(COUNTIF($I$5:I2499,I2499)&gt;1,"Doublon","")</f>
        <v>Doublon</v>
      </c>
    </row>
    <row r="2500" spans="9:10" x14ac:dyDescent="0.25">
      <c r="I2500" s="14" t="str">
        <f t="shared" si="81"/>
        <v/>
      </c>
      <c r="J2500" s="14" t="str">
        <f>IF(COUNTIF($I$5:I2500,I2500)&gt;1,"Doublon","")</f>
        <v>Doublon</v>
      </c>
    </row>
    <row r="2501" spans="9:10" x14ac:dyDescent="0.25">
      <c r="I2501" s="14" t="str">
        <f t="shared" si="81"/>
        <v/>
      </c>
      <c r="J2501" s="14" t="str">
        <f>IF(COUNTIF($I$5:I2501,I2501)&gt;1,"Doublon","")</f>
        <v>Doublon</v>
      </c>
    </row>
    <row r="2502" spans="9:10" x14ac:dyDescent="0.25">
      <c r="I2502" s="14" t="str">
        <f t="shared" ref="I2502:I2565" si="82">D2502&amp;E2502&amp;F2502&amp;G2502&amp;H2502</f>
        <v/>
      </c>
      <c r="J2502" s="14" t="str">
        <f>IF(COUNTIF($I$5:I2502,I2502)&gt;1,"Doublon","")</f>
        <v>Doublon</v>
      </c>
    </row>
    <row r="2503" spans="9:10" x14ac:dyDescent="0.25">
      <c r="I2503" s="14" t="str">
        <f t="shared" si="82"/>
        <v/>
      </c>
      <c r="J2503" s="14" t="str">
        <f>IF(COUNTIF($I$5:I2503,I2503)&gt;1,"Doublon","")</f>
        <v>Doublon</v>
      </c>
    </row>
    <row r="2504" spans="9:10" x14ac:dyDescent="0.25">
      <c r="I2504" s="14" t="str">
        <f t="shared" si="82"/>
        <v/>
      </c>
      <c r="J2504" s="14" t="str">
        <f>IF(COUNTIF($I$5:I2504,I2504)&gt;1,"Doublon","")</f>
        <v>Doublon</v>
      </c>
    </row>
    <row r="2505" spans="9:10" x14ac:dyDescent="0.25">
      <c r="I2505" s="14" t="str">
        <f t="shared" si="82"/>
        <v/>
      </c>
      <c r="J2505" s="14" t="str">
        <f>IF(COUNTIF($I$5:I2505,I2505)&gt;1,"Doublon","")</f>
        <v>Doublon</v>
      </c>
    </row>
    <row r="2506" spans="9:10" x14ac:dyDescent="0.25">
      <c r="I2506" s="14" t="str">
        <f t="shared" si="82"/>
        <v/>
      </c>
      <c r="J2506" s="14" t="str">
        <f>IF(COUNTIF($I$5:I2506,I2506)&gt;1,"Doublon","")</f>
        <v>Doublon</v>
      </c>
    </row>
    <row r="2507" spans="9:10" x14ac:dyDescent="0.25">
      <c r="I2507" s="14" t="str">
        <f t="shared" si="82"/>
        <v/>
      </c>
      <c r="J2507" s="14" t="str">
        <f>IF(COUNTIF($I$5:I2507,I2507)&gt;1,"Doublon","")</f>
        <v>Doublon</v>
      </c>
    </row>
    <row r="2508" spans="9:10" x14ac:dyDescent="0.25">
      <c r="I2508" s="14" t="str">
        <f t="shared" si="82"/>
        <v/>
      </c>
      <c r="J2508" s="14" t="str">
        <f>IF(COUNTIF($I$5:I2508,I2508)&gt;1,"Doublon","")</f>
        <v>Doublon</v>
      </c>
    </row>
    <row r="2509" spans="9:10" x14ac:dyDescent="0.25">
      <c r="I2509" s="14" t="str">
        <f t="shared" si="82"/>
        <v/>
      </c>
      <c r="J2509" s="14" t="str">
        <f>IF(COUNTIF($I$5:I2509,I2509)&gt;1,"Doublon","")</f>
        <v>Doublon</v>
      </c>
    </row>
    <row r="2510" spans="9:10" x14ac:dyDescent="0.25">
      <c r="I2510" s="14" t="str">
        <f t="shared" si="82"/>
        <v/>
      </c>
      <c r="J2510" s="14" t="str">
        <f>IF(COUNTIF($I$5:I2510,I2510)&gt;1,"Doublon","")</f>
        <v>Doublon</v>
      </c>
    </row>
    <row r="2511" spans="9:10" x14ac:dyDescent="0.25">
      <c r="I2511" s="14" t="str">
        <f t="shared" si="82"/>
        <v/>
      </c>
      <c r="J2511" s="14" t="str">
        <f>IF(COUNTIF($I$5:I2511,I2511)&gt;1,"Doublon","")</f>
        <v>Doublon</v>
      </c>
    </row>
    <row r="2512" spans="9:10" x14ac:dyDescent="0.25">
      <c r="I2512" s="14" t="str">
        <f t="shared" si="82"/>
        <v/>
      </c>
      <c r="J2512" s="14" t="str">
        <f>IF(COUNTIF($I$5:I2512,I2512)&gt;1,"Doublon","")</f>
        <v>Doublon</v>
      </c>
    </row>
    <row r="2513" spans="9:10" x14ac:dyDescent="0.25">
      <c r="I2513" s="14" t="str">
        <f t="shared" si="82"/>
        <v/>
      </c>
      <c r="J2513" s="14" t="str">
        <f>IF(COUNTIF($I$5:I2513,I2513)&gt;1,"Doublon","")</f>
        <v>Doublon</v>
      </c>
    </row>
    <row r="2514" spans="9:10" x14ac:dyDescent="0.25">
      <c r="I2514" s="14" t="str">
        <f t="shared" si="82"/>
        <v/>
      </c>
      <c r="J2514" s="14" t="str">
        <f>IF(COUNTIF($I$5:I2514,I2514)&gt;1,"Doublon","")</f>
        <v>Doublon</v>
      </c>
    </row>
    <row r="2515" spans="9:10" x14ac:dyDescent="0.25">
      <c r="I2515" s="14" t="str">
        <f t="shared" si="82"/>
        <v/>
      </c>
      <c r="J2515" s="14" t="str">
        <f>IF(COUNTIF($I$5:I2515,I2515)&gt;1,"Doublon","")</f>
        <v>Doublon</v>
      </c>
    </row>
    <row r="2516" spans="9:10" x14ac:dyDescent="0.25">
      <c r="I2516" s="14" t="str">
        <f t="shared" si="82"/>
        <v/>
      </c>
      <c r="J2516" s="14" t="str">
        <f>IF(COUNTIF($I$5:I2516,I2516)&gt;1,"Doublon","")</f>
        <v>Doublon</v>
      </c>
    </row>
    <row r="2517" spans="9:10" x14ac:dyDescent="0.25">
      <c r="I2517" s="14" t="str">
        <f t="shared" si="82"/>
        <v/>
      </c>
      <c r="J2517" s="14" t="str">
        <f>IF(COUNTIF($I$5:I2517,I2517)&gt;1,"Doublon","")</f>
        <v>Doublon</v>
      </c>
    </row>
    <row r="2518" spans="9:10" x14ac:dyDescent="0.25">
      <c r="I2518" s="14" t="str">
        <f t="shared" si="82"/>
        <v/>
      </c>
      <c r="J2518" s="14" t="str">
        <f>IF(COUNTIF($I$5:I2518,I2518)&gt;1,"Doublon","")</f>
        <v>Doublon</v>
      </c>
    </row>
    <row r="2519" spans="9:10" x14ac:dyDescent="0.25">
      <c r="I2519" s="14" t="str">
        <f t="shared" si="82"/>
        <v/>
      </c>
      <c r="J2519" s="14" t="str">
        <f>IF(COUNTIF($I$5:I2519,I2519)&gt;1,"Doublon","")</f>
        <v>Doublon</v>
      </c>
    </row>
    <row r="2520" spans="9:10" x14ac:dyDescent="0.25">
      <c r="I2520" s="14" t="str">
        <f t="shared" si="82"/>
        <v/>
      </c>
      <c r="J2520" s="14" t="str">
        <f>IF(COUNTIF($I$5:I2520,I2520)&gt;1,"Doublon","")</f>
        <v>Doublon</v>
      </c>
    </row>
    <row r="2521" spans="9:10" x14ac:dyDescent="0.25">
      <c r="I2521" s="14" t="str">
        <f t="shared" si="82"/>
        <v/>
      </c>
      <c r="J2521" s="14" t="str">
        <f>IF(COUNTIF($I$5:I2521,I2521)&gt;1,"Doublon","")</f>
        <v>Doublon</v>
      </c>
    </row>
    <row r="2522" spans="9:10" x14ac:dyDescent="0.25">
      <c r="I2522" s="14" t="str">
        <f t="shared" si="82"/>
        <v/>
      </c>
      <c r="J2522" s="14" t="str">
        <f>IF(COUNTIF($I$5:I2522,I2522)&gt;1,"Doublon","")</f>
        <v>Doublon</v>
      </c>
    </row>
    <row r="2523" spans="9:10" x14ac:dyDescent="0.25">
      <c r="I2523" s="14" t="str">
        <f t="shared" si="82"/>
        <v/>
      </c>
      <c r="J2523" s="14" t="str">
        <f>IF(COUNTIF($I$5:I2523,I2523)&gt;1,"Doublon","")</f>
        <v>Doublon</v>
      </c>
    </row>
    <row r="2524" spans="9:10" x14ac:dyDescent="0.25">
      <c r="I2524" s="14" t="str">
        <f t="shared" si="82"/>
        <v/>
      </c>
      <c r="J2524" s="14" t="str">
        <f>IF(COUNTIF($I$5:I2524,I2524)&gt;1,"Doublon","")</f>
        <v>Doublon</v>
      </c>
    </row>
    <row r="2525" spans="9:10" x14ac:dyDescent="0.25">
      <c r="I2525" s="14" t="str">
        <f t="shared" si="82"/>
        <v/>
      </c>
      <c r="J2525" s="14" t="str">
        <f>IF(COUNTIF($I$5:I2525,I2525)&gt;1,"Doublon","")</f>
        <v>Doublon</v>
      </c>
    </row>
    <row r="2526" spans="9:10" x14ac:dyDescent="0.25">
      <c r="I2526" s="14" t="str">
        <f t="shared" si="82"/>
        <v/>
      </c>
      <c r="J2526" s="14" t="str">
        <f>IF(COUNTIF($I$5:I2526,I2526)&gt;1,"Doublon","")</f>
        <v>Doublon</v>
      </c>
    </row>
    <row r="2527" spans="9:10" x14ac:dyDescent="0.25">
      <c r="I2527" s="14" t="str">
        <f t="shared" si="82"/>
        <v/>
      </c>
      <c r="J2527" s="14" t="str">
        <f>IF(COUNTIF($I$5:I2527,I2527)&gt;1,"Doublon","")</f>
        <v>Doublon</v>
      </c>
    </row>
    <row r="2528" spans="9:10" x14ac:dyDescent="0.25">
      <c r="I2528" s="14" t="str">
        <f t="shared" si="82"/>
        <v/>
      </c>
      <c r="J2528" s="14" t="str">
        <f>IF(COUNTIF($I$5:I2528,I2528)&gt;1,"Doublon","")</f>
        <v>Doublon</v>
      </c>
    </row>
    <row r="2529" spans="9:10" x14ac:dyDescent="0.25">
      <c r="I2529" s="14" t="str">
        <f t="shared" si="82"/>
        <v/>
      </c>
      <c r="J2529" s="14" t="str">
        <f>IF(COUNTIF($I$5:I2529,I2529)&gt;1,"Doublon","")</f>
        <v>Doublon</v>
      </c>
    </row>
    <row r="2530" spans="9:10" x14ac:dyDescent="0.25">
      <c r="I2530" s="14" t="str">
        <f t="shared" si="82"/>
        <v/>
      </c>
      <c r="J2530" s="14" t="str">
        <f>IF(COUNTIF($I$5:I2530,I2530)&gt;1,"Doublon","")</f>
        <v>Doublon</v>
      </c>
    </row>
    <row r="2531" spans="9:10" x14ac:dyDescent="0.25">
      <c r="I2531" s="14" t="str">
        <f t="shared" si="82"/>
        <v/>
      </c>
      <c r="J2531" s="14" t="str">
        <f>IF(COUNTIF($I$5:I2531,I2531)&gt;1,"Doublon","")</f>
        <v>Doublon</v>
      </c>
    </row>
    <row r="2532" spans="9:10" x14ac:dyDescent="0.25">
      <c r="I2532" s="14" t="str">
        <f t="shared" si="82"/>
        <v/>
      </c>
      <c r="J2532" s="14" t="str">
        <f>IF(COUNTIF($I$5:I2532,I2532)&gt;1,"Doublon","")</f>
        <v>Doublon</v>
      </c>
    </row>
    <row r="2533" spans="9:10" x14ac:dyDescent="0.25">
      <c r="I2533" s="14" t="str">
        <f t="shared" si="82"/>
        <v/>
      </c>
      <c r="J2533" s="14" t="str">
        <f>IF(COUNTIF($I$5:I2533,I2533)&gt;1,"Doublon","")</f>
        <v>Doublon</v>
      </c>
    </row>
    <row r="2534" spans="9:10" x14ac:dyDescent="0.25">
      <c r="I2534" s="14" t="str">
        <f t="shared" si="82"/>
        <v/>
      </c>
      <c r="J2534" s="14" t="str">
        <f>IF(COUNTIF($I$5:I2534,I2534)&gt;1,"Doublon","")</f>
        <v>Doublon</v>
      </c>
    </row>
    <row r="2535" spans="9:10" x14ac:dyDescent="0.25">
      <c r="I2535" s="14" t="str">
        <f t="shared" si="82"/>
        <v/>
      </c>
      <c r="J2535" s="14" t="str">
        <f>IF(COUNTIF($I$5:I2535,I2535)&gt;1,"Doublon","")</f>
        <v>Doublon</v>
      </c>
    </row>
    <row r="2536" spans="9:10" x14ac:dyDescent="0.25">
      <c r="I2536" s="14" t="str">
        <f t="shared" si="82"/>
        <v/>
      </c>
      <c r="J2536" s="14" t="str">
        <f>IF(COUNTIF($I$5:I2536,I2536)&gt;1,"Doublon","")</f>
        <v>Doublon</v>
      </c>
    </row>
    <row r="2537" spans="9:10" x14ac:dyDescent="0.25">
      <c r="I2537" s="14" t="str">
        <f t="shared" si="82"/>
        <v/>
      </c>
      <c r="J2537" s="14" t="str">
        <f>IF(COUNTIF($I$5:I2537,I2537)&gt;1,"Doublon","")</f>
        <v>Doublon</v>
      </c>
    </row>
    <row r="2538" spans="9:10" x14ac:dyDescent="0.25">
      <c r="I2538" s="14" t="str">
        <f t="shared" si="82"/>
        <v/>
      </c>
      <c r="J2538" s="14" t="str">
        <f>IF(COUNTIF($I$5:I2538,I2538)&gt;1,"Doublon","")</f>
        <v>Doublon</v>
      </c>
    </row>
    <row r="2539" spans="9:10" x14ac:dyDescent="0.25">
      <c r="I2539" s="14" t="str">
        <f t="shared" si="82"/>
        <v/>
      </c>
      <c r="J2539" s="14" t="str">
        <f>IF(COUNTIF($I$5:I2539,I2539)&gt;1,"Doublon","")</f>
        <v>Doublon</v>
      </c>
    </row>
    <row r="2540" spans="9:10" x14ac:dyDescent="0.25">
      <c r="I2540" s="14" t="str">
        <f t="shared" si="82"/>
        <v/>
      </c>
      <c r="J2540" s="14" t="str">
        <f>IF(COUNTIF($I$5:I2540,I2540)&gt;1,"Doublon","")</f>
        <v>Doublon</v>
      </c>
    </row>
    <row r="2541" spans="9:10" x14ac:dyDescent="0.25">
      <c r="I2541" s="14" t="str">
        <f t="shared" si="82"/>
        <v/>
      </c>
      <c r="J2541" s="14" t="str">
        <f>IF(COUNTIF($I$5:I2541,I2541)&gt;1,"Doublon","")</f>
        <v>Doublon</v>
      </c>
    </row>
    <row r="2542" spans="9:10" x14ac:dyDescent="0.25">
      <c r="I2542" s="14" t="str">
        <f t="shared" si="82"/>
        <v/>
      </c>
      <c r="J2542" s="14" t="str">
        <f>IF(COUNTIF($I$5:I2542,I2542)&gt;1,"Doublon","")</f>
        <v>Doublon</v>
      </c>
    </row>
    <row r="2543" spans="9:10" x14ac:dyDescent="0.25">
      <c r="I2543" s="14" t="str">
        <f t="shared" si="82"/>
        <v/>
      </c>
      <c r="J2543" s="14" t="str">
        <f>IF(COUNTIF($I$5:I2543,I2543)&gt;1,"Doublon","")</f>
        <v>Doublon</v>
      </c>
    </row>
    <row r="2544" spans="9:10" x14ac:dyDescent="0.25">
      <c r="I2544" s="14" t="str">
        <f t="shared" si="82"/>
        <v/>
      </c>
      <c r="J2544" s="14" t="str">
        <f>IF(COUNTIF($I$5:I2544,I2544)&gt;1,"Doublon","")</f>
        <v>Doublon</v>
      </c>
    </row>
    <row r="2545" spans="9:10" x14ac:dyDescent="0.25">
      <c r="I2545" s="14" t="str">
        <f t="shared" si="82"/>
        <v/>
      </c>
      <c r="J2545" s="14" t="str">
        <f>IF(COUNTIF($I$5:I2545,I2545)&gt;1,"Doublon","")</f>
        <v>Doublon</v>
      </c>
    </row>
    <row r="2546" spans="9:10" x14ac:dyDescent="0.25">
      <c r="I2546" s="14" t="str">
        <f t="shared" si="82"/>
        <v/>
      </c>
      <c r="J2546" s="14" t="str">
        <f>IF(COUNTIF($I$5:I2546,I2546)&gt;1,"Doublon","")</f>
        <v>Doublon</v>
      </c>
    </row>
    <row r="2547" spans="9:10" x14ac:dyDescent="0.25">
      <c r="I2547" s="14" t="str">
        <f t="shared" si="82"/>
        <v/>
      </c>
      <c r="J2547" s="14" t="str">
        <f>IF(COUNTIF($I$5:I2547,I2547)&gt;1,"Doublon","")</f>
        <v>Doublon</v>
      </c>
    </row>
    <row r="2548" spans="9:10" x14ac:dyDescent="0.25">
      <c r="I2548" s="14" t="str">
        <f t="shared" si="82"/>
        <v/>
      </c>
      <c r="J2548" s="14" t="str">
        <f>IF(COUNTIF($I$5:I2548,I2548)&gt;1,"Doublon","")</f>
        <v>Doublon</v>
      </c>
    </row>
    <row r="2549" spans="9:10" x14ac:dyDescent="0.25">
      <c r="I2549" s="14" t="str">
        <f t="shared" si="82"/>
        <v/>
      </c>
      <c r="J2549" s="14" t="str">
        <f>IF(COUNTIF($I$5:I2549,I2549)&gt;1,"Doublon","")</f>
        <v>Doublon</v>
      </c>
    </row>
    <row r="2550" spans="9:10" x14ac:dyDescent="0.25">
      <c r="I2550" s="14" t="str">
        <f t="shared" si="82"/>
        <v/>
      </c>
      <c r="J2550" s="14" t="str">
        <f>IF(COUNTIF($I$5:I2550,I2550)&gt;1,"Doublon","")</f>
        <v>Doublon</v>
      </c>
    </row>
    <row r="2551" spans="9:10" x14ac:dyDescent="0.25">
      <c r="I2551" s="14" t="str">
        <f t="shared" si="82"/>
        <v/>
      </c>
      <c r="J2551" s="14" t="str">
        <f>IF(COUNTIF($I$5:I2551,I2551)&gt;1,"Doublon","")</f>
        <v>Doublon</v>
      </c>
    </row>
    <row r="2552" spans="9:10" x14ac:dyDescent="0.25">
      <c r="I2552" s="14" t="str">
        <f t="shared" si="82"/>
        <v/>
      </c>
      <c r="J2552" s="14" t="str">
        <f>IF(COUNTIF($I$5:I2552,I2552)&gt;1,"Doublon","")</f>
        <v>Doublon</v>
      </c>
    </row>
    <row r="2553" spans="9:10" x14ac:dyDescent="0.25">
      <c r="I2553" s="14" t="str">
        <f t="shared" si="82"/>
        <v/>
      </c>
      <c r="J2553" s="14" t="str">
        <f>IF(COUNTIF($I$5:I2553,I2553)&gt;1,"Doublon","")</f>
        <v>Doublon</v>
      </c>
    </row>
    <row r="2554" spans="9:10" x14ac:dyDescent="0.25">
      <c r="I2554" s="14" t="str">
        <f t="shared" si="82"/>
        <v/>
      </c>
      <c r="J2554" s="14" t="str">
        <f>IF(COUNTIF($I$5:I2554,I2554)&gt;1,"Doublon","")</f>
        <v>Doublon</v>
      </c>
    </row>
    <row r="2555" spans="9:10" x14ac:dyDescent="0.25">
      <c r="I2555" s="14" t="str">
        <f t="shared" si="82"/>
        <v/>
      </c>
      <c r="J2555" s="14" t="str">
        <f>IF(COUNTIF($I$5:I2555,I2555)&gt;1,"Doublon","")</f>
        <v>Doublon</v>
      </c>
    </row>
    <row r="2556" spans="9:10" x14ac:dyDescent="0.25">
      <c r="I2556" s="14" t="str">
        <f t="shared" si="82"/>
        <v/>
      </c>
      <c r="J2556" s="14" t="str">
        <f>IF(COUNTIF($I$5:I2556,I2556)&gt;1,"Doublon","")</f>
        <v>Doublon</v>
      </c>
    </row>
    <row r="2557" spans="9:10" x14ac:dyDescent="0.25">
      <c r="I2557" s="14" t="str">
        <f t="shared" si="82"/>
        <v/>
      </c>
      <c r="J2557" s="14" t="str">
        <f>IF(COUNTIF($I$5:I2557,I2557)&gt;1,"Doublon","")</f>
        <v>Doublon</v>
      </c>
    </row>
    <row r="2558" spans="9:10" x14ac:dyDescent="0.25">
      <c r="I2558" s="14" t="str">
        <f t="shared" si="82"/>
        <v/>
      </c>
      <c r="J2558" s="14" t="str">
        <f>IF(COUNTIF($I$5:I2558,I2558)&gt;1,"Doublon","")</f>
        <v>Doublon</v>
      </c>
    </row>
    <row r="2559" spans="9:10" x14ac:dyDescent="0.25">
      <c r="I2559" s="14" t="str">
        <f t="shared" si="82"/>
        <v/>
      </c>
      <c r="J2559" s="14" t="str">
        <f>IF(COUNTIF($I$5:I2559,I2559)&gt;1,"Doublon","")</f>
        <v>Doublon</v>
      </c>
    </row>
    <row r="2560" spans="9:10" x14ac:dyDescent="0.25">
      <c r="I2560" s="14" t="str">
        <f t="shared" si="82"/>
        <v/>
      </c>
      <c r="J2560" s="14" t="str">
        <f>IF(COUNTIF($I$5:I2560,I2560)&gt;1,"Doublon","")</f>
        <v>Doublon</v>
      </c>
    </row>
    <row r="2561" spans="9:10" x14ac:dyDescent="0.25">
      <c r="I2561" s="14" t="str">
        <f t="shared" si="82"/>
        <v/>
      </c>
      <c r="J2561" s="14" t="str">
        <f>IF(COUNTIF($I$5:I2561,I2561)&gt;1,"Doublon","")</f>
        <v>Doublon</v>
      </c>
    </row>
    <row r="2562" spans="9:10" x14ac:dyDescent="0.25">
      <c r="I2562" s="14" t="str">
        <f t="shared" si="82"/>
        <v/>
      </c>
      <c r="J2562" s="14" t="str">
        <f>IF(COUNTIF($I$5:I2562,I2562)&gt;1,"Doublon","")</f>
        <v>Doublon</v>
      </c>
    </row>
    <row r="2563" spans="9:10" x14ac:dyDescent="0.25">
      <c r="I2563" s="14" t="str">
        <f t="shared" si="82"/>
        <v/>
      </c>
      <c r="J2563" s="14" t="str">
        <f>IF(COUNTIF($I$5:I2563,I2563)&gt;1,"Doublon","")</f>
        <v>Doublon</v>
      </c>
    </row>
    <row r="2564" spans="9:10" x14ac:dyDescent="0.25">
      <c r="I2564" s="14" t="str">
        <f t="shared" si="82"/>
        <v/>
      </c>
    </row>
    <row r="2565" spans="9:10" x14ac:dyDescent="0.25">
      <c r="I2565" s="14" t="str">
        <f t="shared" si="82"/>
        <v/>
      </c>
    </row>
    <row r="2566" spans="9:10" x14ac:dyDescent="0.25">
      <c r="I2566" s="14" t="str">
        <f t="shared" ref="I2566:I2629" si="83">D2566&amp;E2566&amp;F2566&amp;G2566&amp;H2566</f>
        <v/>
      </c>
    </row>
    <row r="2567" spans="9:10" x14ac:dyDescent="0.25">
      <c r="I2567" s="14" t="str">
        <f t="shared" si="83"/>
        <v/>
      </c>
    </row>
    <row r="2568" spans="9:10" x14ac:dyDescent="0.25">
      <c r="I2568" s="14" t="str">
        <f t="shared" si="83"/>
        <v/>
      </c>
    </row>
    <row r="2569" spans="9:10" x14ac:dyDescent="0.25">
      <c r="I2569" s="14" t="str">
        <f t="shared" si="83"/>
        <v/>
      </c>
    </row>
    <row r="2570" spans="9:10" x14ac:dyDescent="0.25">
      <c r="I2570" s="14" t="str">
        <f t="shared" si="83"/>
        <v/>
      </c>
    </row>
    <row r="2571" spans="9:10" x14ac:dyDescent="0.25">
      <c r="I2571" s="14" t="str">
        <f t="shared" si="83"/>
        <v/>
      </c>
    </row>
    <row r="2572" spans="9:10" x14ac:dyDescent="0.25">
      <c r="I2572" s="14" t="str">
        <f t="shared" si="83"/>
        <v/>
      </c>
    </row>
    <row r="2573" spans="9:10" x14ac:dyDescent="0.25">
      <c r="I2573" s="14" t="str">
        <f t="shared" si="83"/>
        <v/>
      </c>
    </row>
    <row r="2574" spans="9:10" x14ac:dyDescent="0.25">
      <c r="I2574" s="14" t="str">
        <f t="shared" si="83"/>
        <v/>
      </c>
    </row>
    <row r="2575" spans="9:10" x14ac:dyDescent="0.25">
      <c r="I2575" s="14" t="str">
        <f t="shared" si="83"/>
        <v/>
      </c>
    </row>
    <row r="2576" spans="9:10" x14ac:dyDescent="0.25">
      <c r="I2576" s="14" t="str">
        <f t="shared" si="83"/>
        <v/>
      </c>
    </row>
    <row r="2577" spans="9:9" x14ac:dyDescent="0.25">
      <c r="I2577" s="14" t="str">
        <f t="shared" si="83"/>
        <v/>
      </c>
    </row>
    <row r="2578" spans="9:9" x14ac:dyDescent="0.25">
      <c r="I2578" s="14" t="str">
        <f t="shared" si="83"/>
        <v/>
      </c>
    </row>
    <row r="2579" spans="9:9" x14ac:dyDescent="0.25">
      <c r="I2579" s="14" t="str">
        <f t="shared" si="83"/>
        <v/>
      </c>
    </row>
    <row r="2580" spans="9:9" x14ac:dyDescent="0.25">
      <c r="I2580" s="14" t="str">
        <f t="shared" si="83"/>
        <v/>
      </c>
    </row>
    <row r="2581" spans="9:9" x14ac:dyDescent="0.25">
      <c r="I2581" s="14" t="str">
        <f t="shared" si="83"/>
        <v/>
      </c>
    </row>
    <row r="2582" spans="9:9" x14ac:dyDescent="0.25">
      <c r="I2582" s="14" t="str">
        <f t="shared" si="83"/>
        <v/>
      </c>
    </row>
    <row r="2583" spans="9:9" x14ac:dyDescent="0.25">
      <c r="I2583" s="14" t="str">
        <f t="shared" si="83"/>
        <v/>
      </c>
    </row>
    <row r="2584" spans="9:9" x14ac:dyDescent="0.25">
      <c r="I2584" s="14" t="str">
        <f t="shared" si="83"/>
        <v/>
      </c>
    </row>
    <row r="2585" spans="9:9" x14ac:dyDescent="0.25">
      <c r="I2585" s="14" t="str">
        <f t="shared" si="83"/>
        <v/>
      </c>
    </row>
    <row r="2586" spans="9:9" x14ac:dyDescent="0.25">
      <c r="I2586" s="14" t="str">
        <f t="shared" si="83"/>
        <v/>
      </c>
    </row>
    <row r="2587" spans="9:9" x14ac:dyDescent="0.25">
      <c r="I2587" s="14" t="str">
        <f t="shared" si="83"/>
        <v/>
      </c>
    </row>
    <row r="2588" spans="9:9" x14ac:dyDescent="0.25">
      <c r="I2588" s="14" t="str">
        <f t="shared" si="83"/>
        <v/>
      </c>
    </row>
    <row r="2589" spans="9:9" x14ac:dyDescent="0.25">
      <c r="I2589" s="14" t="str">
        <f t="shared" si="83"/>
        <v/>
      </c>
    </row>
    <row r="2590" spans="9:9" x14ac:dyDescent="0.25">
      <c r="I2590" s="14" t="str">
        <f t="shared" si="83"/>
        <v/>
      </c>
    </row>
    <row r="2591" spans="9:9" x14ac:dyDescent="0.25">
      <c r="I2591" s="14" t="str">
        <f t="shared" si="83"/>
        <v/>
      </c>
    </row>
    <row r="2592" spans="9:9" x14ac:dyDescent="0.25">
      <c r="I2592" s="14" t="str">
        <f t="shared" si="83"/>
        <v/>
      </c>
    </row>
    <row r="2593" spans="9:9" x14ac:dyDescent="0.25">
      <c r="I2593" s="14" t="str">
        <f t="shared" si="83"/>
        <v/>
      </c>
    </row>
    <row r="2594" spans="9:9" x14ac:dyDescent="0.25">
      <c r="I2594" s="14" t="str">
        <f t="shared" si="83"/>
        <v/>
      </c>
    </row>
    <row r="2595" spans="9:9" x14ac:dyDescent="0.25">
      <c r="I2595" s="14" t="str">
        <f t="shared" si="83"/>
        <v/>
      </c>
    </row>
    <row r="2596" spans="9:9" x14ac:dyDescent="0.25">
      <c r="I2596" s="14" t="str">
        <f t="shared" si="83"/>
        <v/>
      </c>
    </row>
    <row r="2597" spans="9:9" x14ac:dyDescent="0.25">
      <c r="I2597" s="14" t="str">
        <f t="shared" si="83"/>
        <v/>
      </c>
    </row>
    <row r="2598" spans="9:9" x14ac:dyDescent="0.25">
      <c r="I2598" s="14" t="str">
        <f t="shared" si="83"/>
        <v/>
      </c>
    </row>
    <row r="2599" spans="9:9" x14ac:dyDescent="0.25">
      <c r="I2599" s="14" t="str">
        <f t="shared" si="83"/>
        <v/>
      </c>
    </row>
    <row r="2600" spans="9:9" x14ac:dyDescent="0.25">
      <c r="I2600" s="14" t="str">
        <f t="shared" si="83"/>
        <v/>
      </c>
    </row>
    <row r="2601" spans="9:9" x14ac:dyDescent="0.25">
      <c r="I2601" s="14" t="str">
        <f t="shared" si="83"/>
        <v/>
      </c>
    </row>
    <row r="2602" spans="9:9" x14ac:dyDescent="0.25">
      <c r="I2602" s="14" t="str">
        <f t="shared" si="83"/>
        <v/>
      </c>
    </row>
    <row r="2603" spans="9:9" x14ac:dyDescent="0.25">
      <c r="I2603" s="14" t="str">
        <f t="shared" si="83"/>
        <v/>
      </c>
    </row>
    <row r="2604" spans="9:9" x14ac:dyDescent="0.25">
      <c r="I2604" s="14" t="str">
        <f t="shared" si="83"/>
        <v/>
      </c>
    </row>
    <row r="2605" spans="9:9" x14ac:dyDescent="0.25">
      <c r="I2605" s="14" t="str">
        <f t="shared" si="83"/>
        <v/>
      </c>
    </row>
    <row r="2606" spans="9:9" x14ac:dyDescent="0.25">
      <c r="I2606" s="14" t="str">
        <f t="shared" si="83"/>
        <v/>
      </c>
    </row>
    <row r="2607" spans="9:9" x14ac:dyDescent="0.25">
      <c r="I2607" s="14" t="str">
        <f t="shared" si="83"/>
        <v/>
      </c>
    </row>
    <row r="2608" spans="9:9" x14ac:dyDescent="0.25">
      <c r="I2608" s="14" t="str">
        <f t="shared" si="83"/>
        <v/>
      </c>
    </row>
    <row r="2609" spans="9:9" x14ac:dyDescent="0.25">
      <c r="I2609" s="14" t="str">
        <f t="shared" si="83"/>
        <v/>
      </c>
    </row>
    <row r="2610" spans="9:9" x14ac:dyDescent="0.25">
      <c r="I2610" s="14" t="str">
        <f t="shared" si="83"/>
        <v/>
      </c>
    </row>
    <row r="2611" spans="9:9" x14ac:dyDescent="0.25">
      <c r="I2611" s="14" t="str">
        <f t="shared" si="83"/>
        <v/>
      </c>
    </row>
    <row r="2612" spans="9:9" x14ac:dyDescent="0.25">
      <c r="I2612" s="14" t="str">
        <f t="shared" si="83"/>
        <v/>
      </c>
    </row>
    <row r="2613" spans="9:9" x14ac:dyDescent="0.25">
      <c r="I2613" s="14" t="str">
        <f t="shared" si="83"/>
        <v/>
      </c>
    </row>
    <row r="2614" spans="9:9" x14ac:dyDescent="0.25">
      <c r="I2614" s="14" t="str">
        <f t="shared" si="83"/>
        <v/>
      </c>
    </row>
    <row r="2615" spans="9:9" x14ac:dyDescent="0.25">
      <c r="I2615" s="14" t="str">
        <f t="shared" si="83"/>
        <v/>
      </c>
    </row>
    <row r="2616" spans="9:9" x14ac:dyDescent="0.25">
      <c r="I2616" s="14" t="str">
        <f t="shared" si="83"/>
        <v/>
      </c>
    </row>
    <row r="2617" spans="9:9" x14ac:dyDescent="0.25">
      <c r="I2617" s="14" t="str">
        <f t="shared" si="83"/>
        <v/>
      </c>
    </row>
    <row r="2618" spans="9:9" x14ac:dyDescent="0.25">
      <c r="I2618" s="14" t="str">
        <f t="shared" si="83"/>
        <v/>
      </c>
    </row>
    <row r="2619" spans="9:9" x14ac:dyDescent="0.25">
      <c r="I2619" s="14" t="str">
        <f t="shared" si="83"/>
        <v/>
      </c>
    </row>
    <row r="2620" spans="9:9" x14ac:dyDescent="0.25">
      <c r="I2620" s="14" t="str">
        <f t="shared" si="83"/>
        <v/>
      </c>
    </row>
    <row r="2621" spans="9:9" x14ac:dyDescent="0.25">
      <c r="I2621" s="14" t="str">
        <f t="shared" si="83"/>
        <v/>
      </c>
    </row>
    <row r="2622" spans="9:9" x14ac:dyDescent="0.25">
      <c r="I2622" s="14" t="str">
        <f t="shared" si="83"/>
        <v/>
      </c>
    </row>
    <row r="2623" spans="9:9" x14ac:dyDescent="0.25">
      <c r="I2623" s="14" t="str">
        <f t="shared" si="83"/>
        <v/>
      </c>
    </row>
    <row r="2624" spans="9:9" x14ac:dyDescent="0.25">
      <c r="I2624" s="14" t="str">
        <f t="shared" si="83"/>
        <v/>
      </c>
    </row>
    <row r="2625" spans="9:9" x14ac:dyDescent="0.25">
      <c r="I2625" s="14" t="str">
        <f t="shared" si="83"/>
        <v/>
      </c>
    </row>
    <row r="2626" spans="9:9" x14ac:dyDescent="0.25">
      <c r="I2626" s="14" t="str">
        <f t="shared" si="83"/>
        <v/>
      </c>
    </row>
    <row r="2627" spans="9:9" x14ac:dyDescent="0.25">
      <c r="I2627" s="14" t="str">
        <f t="shared" si="83"/>
        <v/>
      </c>
    </row>
    <row r="2628" spans="9:9" x14ac:dyDescent="0.25">
      <c r="I2628" s="14" t="str">
        <f t="shared" si="83"/>
        <v/>
      </c>
    </row>
    <row r="2629" spans="9:9" x14ac:dyDescent="0.25">
      <c r="I2629" s="14" t="str">
        <f t="shared" si="83"/>
        <v/>
      </c>
    </row>
    <row r="2630" spans="9:9" x14ac:dyDescent="0.25">
      <c r="I2630" s="14" t="str">
        <f t="shared" ref="I2630:I2693" si="84">D2630&amp;E2630&amp;F2630&amp;G2630&amp;H2630</f>
        <v/>
      </c>
    </row>
    <row r="2631" spans="9:9" x14ac:dyDescent="0.25">
      <c r="I2631" s="14" t="str">
        <f t="shared" si="84"/>
        <v/>
      </c>
    </row>
    <row r="2632" spans="9:9" x14ac:dyDescent="0.25">
      <c r="I2632" s="14" t="str">
        <f t="shared" si="84"/>
        <v/>
      </c>
    </row>
    <row r="2633" spans="9:9" x14ac:dyDescent="0.25">
      <c r="I2633" s="14" t="str">
        <f t="shared" si="84"/>
        <v/>
      </c>
    </row>
    <row r="2634" spans="9:9" x14ac:dyDescent="0.25">
      <c r="I2634" s="14" t="str">
        <f t="shared" si="84"/>
        <v/>
      </c>
    </row>
    <row r="2635" spans="9:9" x14ac:dyDescent="0.25">
      <c r="I2635" s="14" t="str">
        <f t="shared" si="84"/>
        <v/>
      </c>
    </row>
    <row r="2636" spans="9:9" x14ac:dyDescent="0.25">
      <c r="I2636" s="14" t="str">
        <f t="shared" si="84"/>
        <v/>
      </c>
    </row>
    <row r="2637" spans="9:9" x14ac:dyDescent="0.25">
      <c r="I2637" s="14" t="str">
        <f t="shared" si="84"/>
        <v/>
      </c>
    </row>
    <row r="2638" spans="9:9" x14ac:dyDescent="0.25">
      <c r="I2638" s="14" t="str">
        <f t="shared" si="84"/>
        <v/>
      </c>
    </row>
    <row r="2639" spans="9:9" x14ac:dyDescent="0.25">
      <c r="I2639" s="14" t="str">
        <f t="shared" si="84"/>
        <v/>
      </c>
    </row>
    <row r="2640" spans="9:9" x14ac:dyDescent="0.25">
      <c r="I2640" s="14" t="str">
        <f t="shared" si="84"/>
        <v/>
      </c>
    </row>
    <row r="2641" spans="9:9" x14ac:dyDescent="0.25">
      <c r="I2641" s="14" t="str">
        <f t="shared" si="84"/>
        <v/>
      </c>
    </row>
    <row r="2642" spans="9:9" x14ac:dyDescent="0.25">
      <c r="I2642" s="14" t="str">
        <f t="shared" si="84"/>
        <v/>
      </c>
    </row>
    <row r="2643" spans="9:9" x14ac:dyDescent="0.25">
      <c r="I2643" s="14" t="str">
        <f t="shared" si="84"/>
        <v/>
      </c>
    </row>
    <row r="2644" spans="9:9" x14ac:dyDescent="0.25">
      <c r="I2644" s="14" t="str">
        <f t="shared" si="84"/>
        <v/>
      </c>
    </row>
    <row r="2645" spans="9:9" x14ac:dyDescent="0.25">
      <c r="I2645" s="14" t="str">
        <f t="shared" si="84"/>
        <v/>
      </c>
    </row>
    <row r="2646" spans="9:9" x14ac:dyDescent="0.25">
      <c r="I2646" s="14" t="str">
        <f t="shared" si="84"/>
        <v/>
      </c>
    </row>
    <row r="2647" spans="9:9" x14ac:dyDescent="0.25">
      <c r="I2647" s="14" t="str">
        <f t="shared" si="84"/>
        <v/>
      </c>
    </row>
    <row r="2648" spans="9:9" x14ac:dyDescent="0.25">
      <c r="I2648" s="14" t="str">
        <f t="shared" si="84"/>
        <v/>
      </c>
    </row>
    <row r="2649" spans="9:9" x14ac:dyDescent="0.25">
      <c r="I2649" s="14" t="str">
        <f t="shared" si="84"/>
        <v/>
      </c>
    </row>
    <row r="2650" spans="9:9" x14ac:dyDescent="0.25">
      <c r="I2650" s="14" t="str">
        <f t="shared" si="84"/>
        <v/>
      </c>
    </row>
    <row r="2651" spans="9:9" x14ac:dyDescent="0.25">
      <c r="I2651" s="14" t="str">
        <f t="shared" si="84"/>
        <v/>
      </c>
    </row>
    <row r="2652" spans="9:9" x14ac:dyDescent="0.25">
      <c r="I2652" s="14" t="str">
        <f t="shared" si="84"/>
        <v/>
      </c>
    </row>
    <row r="2653" spans="9:9" x14ac:dyDescent="0.25">
      <c r="I2653" s="14" t="str">
        <f t="shared" si="84"/>
        <v/>
      </c>
    </row>
    <row r="2654" spans="9:9" x14ac:dyDescent="0.25">
      <c r="I2654" s="14" t="str">
        <f t="shared" si="84"/>
        <v/>
      </c>
    </row>
    <row r="2655" spans="9:9" x14ac:dyDescent="0.25">
      <c r="I2655" s="14" t="str">
        <f t="shared" si="84"/>
        <v/>
      </c>
    </row>
    <row r="2656" spans="9:9" x14ac:dyDescent="0.25">
      <c r="I2656" s="14" t="str">
        <f t="shared" si="84"/>
        <v/>
      </c>
    </row>
    <row r="2657" spans="9:9" x14ac:dyDescent="0.25">
      <c r="I2657" s="14" t="str">
        <f t="shared" si="84"/>
        <v/>
      </c>
    </row>
    <row r="2658" spans="9:9" x14ac:dyDescent="0.25">
      <c r="I2658" s="14" t="str">
        <f t="shared" si="84"/>
        <v/>
      </c>
    </row>
    <row r="2659" spans="9:9" x14ac:dyDescent="0.25">
      <c r="I2659" s="14" t="str">
        <f t="shared" si="84"/>
        <v/>
      </c>
    </row>
    <row r="2660" spans="9:9" x14ac:dyDescent="0.25">
      <c r="I2660" s="14" t="str">
        <f t="shared" si="84"/>
        <v/>
      </c>
    </row>
    <row r="2661" spans="9:9" x14ac:dyDescent="0.25">
      <c r="I2661" s="14" t="str">
        <f t="shared" si="84"/>
        <v/>
      </c>
    </row>
    <row r="2662" spans="9:9" x14ac:dyDescent="0.25">
      <c r="I2662" s="14" t="str">
        <f t="shared" si="84"/>
        <v/>
      </c>
    </row>
    <row r="2663" spans="9:9" x14ac:dyDescent="0.25">
      <c r="I2663" s="14" t="str">
        <f t="shared" si="84"/>
        <v/>
      </c>
    </row>
    <row r="2664" spans="9:9" x14ac:dyDescent="0.25">
      <c r="I2664" s="14" t="str">
        <f t="shared" si="84"/>
        <v/>
      </c>
    </row>
    <row r="2665" spans="9:9" x14ac:dyDescent="0.25">
      <c r="I2665" s="14" t="str">
        <f t="shared" si="84"/>
        <v/>
      </c>
    </row>
    <row r="2666" spans="9:9" x14ac:dyDescent="0.25">
      <c r="I2666" s="14" t="str">
        <f t="shared" si="84"/>
        <v/>
      </c>
    </row>
    <row r="2667" spans="9:9" x14ac:dyDescent="0.25">
      <c r="I2667" s="14" t="str">
        <f t="shared" si="84"/>
        <v/>
      </c>
    </row>
    <row r="2668" spans="9:9" x14ac:dyDescent="0.25">
      <c r="I2668" s="14" t="str">
        <f t="shared" si="84"/>
        <v/>
      </c>
    </row>
    <row r="2669" spans="9:9" x14ac:dyDescent="0.25">
      <c r="I2669" s="14" t="str">
        <f t="shared" si="84"/>
        <v/>
      </c>
    </row>
    <row r="2670" spans="9:9" x14ac:dyDescent="0.25">
      <c r="I2670" s="14" t="str">
        <f t="shared" si="84"/>
        <v/>
      </c>
    </row>
    <row r="2671" spans="9:9" x14ac:dyDescent="0.25">
      <c r="I2671" s="14" t="str">
        <f t="shared" si="84"/>
        <v/>
      </c>
    </row>
    <row r="2672" spans="9:9" x14ac:dyDescent="0.25">
      <c r="I2672" s="14" t="str">
        <f t="shared" si="84"/>
        <v/>
      </c>
    </row>
    <row r="2673" spans="9:9" x14ac:dyDescent="0.25">
      <c r="I2673" s="14" t="str">
        <f t="shared" si="84"/>
        <v/>
      </c>
    </row>
    <row r="2674" spans="9:9" x14ac:dyDescent="0.25">
      <c r="I2674" s="14" t="str">
        <f t="shared" si="84"/>
        <v/>
      </c>
    </row>
    <row r="2675" spans="9:9" x14ac:dyDescent="0.25">
      <c r="I2675" s="14" t="str">
        <f t="shared" si="84"/>
        <v/>
      </c>
    </row>
    <row r="2676" spans="9:9" x14ac:dyDescent="0.25">
      <c r="I2676" s="14" t="str">
        <f t="shared" si="84"/>
        <v/>
      </c>
    </row>
    <row r="2677" spans="9:9" x14ac:dyDescent="0.25">
      <c r="I2677" s="14" t="str">
        <f t="shared" si="84"/>
        <v/>
      </c>
    </row>
    <row r="2678" spans="9:9" x14ac:dyDescent="0.25">
      <c r="I2678" s="14" t="str">
        <f t="shared" si="84"/>
        <v/>
      </c>
    </row>
    <row r="2679" spans="9:9" x14ac:dyDescent="0.25">
      <c r="I2679" s="14" t="str">
        <f t="shared" si="84"/>
        <v/>
      </c>
    </row>
    <row r="2680" spans="9:9" x14ac:dyDescent="0.25">
      <c r="I2680" s="14" t="str">
        <f t="shared" si="84"/>
        <v/>
      </c>
    </row>
    <row r="2681" spans="9:9" x14ac:dyDescent="0.25">
      <c r="I2681" s="14" t="str">
        <f t="shared" si="84"/>
        <v/>
      </c>
    </row>
    <row r="2682" spans="9:9" x14ac:dyDescent="0.25">
      <c r="I2682" s="14" t="str">
        <f t="shared" si="84"/>
        <v/>
      </c>
    </row>
    <row r="2683" spans="9:9" x14ac:dyDescent="0.25">
      <c r="I2683" s="14" t="str">
        <f t="shared" si="84"/>
        <v/>
      </c>
    </row>
    <row r="2684" spans="9:9" x14ac:dyDescent="0.25">
      <c r="I2684" s="14" t="str">
        <f t="shared" si="84"/>
        <v/>
      </c>
    </row>
    <row r="2685" spans="9:9" x14ac:dyDescent="0.25">
      <c r="I2685" s="14" t="str">
        <f t="shared" si="84"/>
        <v/>
      </c>
    </row>
    <row r="2686" spans="9:9" x14ac:dyDescent="0.25">
      <c r="I2686" s="14" t="str">
        <f t="shared" si="84"/>
        <v/>
      </c>
    </row>
    <row r="2687" spans="9:9" x14ac:dyDescent="0.25">
      <c r="I2687" s="14" t="str">
        <f t="shared" si="84"/>
        <v/>
      </c>
    </row>
    <row r="2688" spans="9:9" x14ac:dyDescent="0.25">
      <c r="I2688" s="14" t="str">
        <f t="shared" si="84"/>
        <v/>
      </c>
    </row>
    <row r="2689" spans="9:9" x14ac:dyDescent="0.25">
      <c r="I2689" s="14" t="str">
        <f t="shared" si="84"/>
        <v/>
      </c>
    </row>
    <row r="2690" spans="9:9" x14ac:dyDescent="0.25">
      <c r="I2690" s="14" t="str">
        <f t="shared" si="84"/>
        <v/>
      </c>
    </row>
    <row r="2691" spans="9:9" x14ac:dyDescent="0.25">
      <c r="I2691" s="14" t="str">
        <f t="shared" si="84"/>
        <v/>
      </c>
    </row>
    <row r="2692" spans="9:9" x14ac:dyDescent="0.25">
      <c r="I2692" s="14" t="str">
        <f t="shared" si="84"/>
        <v/>
      </c>
    </row>
    <row r="2693" spans="9:9" x14ac:dyDescent="0.25">
      <c r="I2693" s="14" t="str">
        <f t="shared" si="84"/>
        <v/>
      </c>
    </row>
    <row r="2694" spans="9:9" x14ac:dyDescent="0.25">
      <c r="I2694" s="14" t="str">
        <f t="shared" ref="I2694:I2757" si="85">D2694&amp;E2694&amp;F2694&amp;G2694&amp;H2694</f>
        <v/>
      </c>
    </row>
    <row r="2695" spans="9:9" x14ac:dyDescent="0.25">
      <c r="I2695" s="14" t="str">
        <f t="shared" si="85"/>
        <v/>
      </c>
    </row>
    <row r="2696" spans="9:9" x14ac:dyDescent="0.25">
      <c r="I2696" s="14" t="str">
        <f t="shared" si="85"/>
        <v/>
      </c>
    </row>
    <row r="2697" spans="9:9" x14ac:dyDescent="0.25">
      <c r="I2697" s="14" t="str">
        <f t="shared" si="85"/>
        <v/>
      </c>
    </row>
    <row r="2698" spans="9:9" x14ac:dyDescent="0.25">
      <c r="I2698" s="14" t="str">
        <f t="shared" si="85"/>
        <v/>
      </c>
    </row>
    <row r="2699" spans="9:9" x14ac:dyDescent="0.25">
      <c r="I2699" s="14" t="str">
        <f t="shared" si="85"/>
        <v/>
      </c>
    </row>
    <row r="2700" spans="9:9" x14ac:dyDescent="0.25">
      <c r="I2700" s="14" t="str">
        <f t="shared" si="85"/>
        <v/>
      </c>
    </row>
    <row r="2701" spans="9:9" x14ac:dyDescent="0.25">
      <c r="I2701" s="14" t="str">
        <f t="shared" si="85"/>
        <v/>
      </c>
    </row>
    <row r="2702" spans="9:9" x14ac:dyDescent="0.25">
      <c r="I2702" s="14" t="str">
        <f t="shared" si="85"/>
        <v/>
      </c>
    </row>
    <row r="2703" spans="9:9" x14ac:dyDescent="0.25">
      <c r="I2703" s="14" t="str">
        <f t="shared" si="85"/>
        <v/>
      </c>
    </row>
    <row r="2704" spans="9:9" x14ac:dyDescent="0.25">
      <c r="I2704" s="14" t="str">
        <f t="shared" si="85"/>
        <v/>
      </c>
    </row>
    <row r="2705" spans="9:9" x14ac:dyDescent="0.25">
      <c r="I2705" s="14" t="str">
        <f t="shared" si="85"/>
        <v/>
      </c>
    </row>
    <row r="2706" spans="9:9" x14ac:dyDescent="0.25">
      <c r="I2706" s="14" t="str">
        <f t="shared" si="85"/>
        <v/>
      </c>
    </row>
    <row r="2707" spans="9:9" x14ac:dyDescent="0.25">
      <c r="I2707" s="14" t="str">
        <f t="shared" si="85"/>
        <v/>
      </c>
    </row>
    <row r="2708" spans="9:9" x14ac:dyDescent="0.25">
      <c r="I2708" s="14" t="str">
        <f t="shared" si="85"/>
        <v/>
      </c>
    </row>
    <row r="2709" spans="9:9" x14ac:dyDescent="0.25">
      <c r="I2709" s="14" t="str">
        <f t="shared" si="85"/>
        <v/>
      </c>
    </row>
    <row r="2710" spans="9:9" x14ac:dyDescent="0.25">
      <c r="I2710" s="14" t="str">
        <f t="shared" si="85"/>
        <v/>
      </c>
    </row>
    <row r="2711" spans="9:9" x14ac:dyDescent="0.25">
      <c r="I2711" s="14" t="str">
        <f t="shared" si="85"/>
        <v/>
      </c>
    </row>
    <row r="2712" spans="9:9" x14ac:dyDescent="0.25">
      <c r="I2712" s="14" t="str">
        <f t="shared" si="85"/>
        <v/>
      </c>
    </row>
    <row r="2713" spans="9:9" x14ac:dyDescent="0.25">
      <c r="I2713" s="14" t="str">
        <f t="shared" si="85"/>
        <v/>
      </c>
    </row>
    <row r="2714" spans="9:9" x14ac:dyDescent="0.25">
      <c r="I2714" s="14" t="str">
        <f t="shared" si="85"/>
        <v/>
      </c>
    </row>
    <row r="2715" spans="9:9" x14ac:dyDescent="0.25">
      <c r="I2715" s="14" t="str">
        <f t="shared" si="85"/>
        <v/>
      </c>
    </row>
    <row r="2716" spans="9:9" x14ac:dyDescent="0.25">
      <c r="I2716" s="14" t="str">
        <f t="shared" si="85"/>
        <v/>
      </c>
    </row>
    <row r="2717" spans="9:9" x14ac:dyDescent="0.25">
      <c r="I2717" s="14" t="str">
        <f t="shared" si="85"/>
        <v/>
      </c>
    </row>
    <row r="2718" spans="9:9" x14ac:dyDescent="0.25">
      <c r="I2718" s="14" t="str">
        <f t="shared" si="85"/>
        <v/>
      </c>
    </row>
    <row r="2719" spans="9:9" x14ac:dyDescent="0.25">
      <c r="I2719" s="14" t="str">
        <f t="shared" si="85"/>
        <v/>
      </c>
    </row>
    <row r="2720" spans="9:9" x14ac:dyDescent="0.25">
      <c r="I2720" s="14" t="str">
        <f t="shared" si="85"/>
        <v/>
      </c>
    </row>
    <row r="2721" spans="9:9" x14ac:dyDescent="0.25">
      <c r="I2721" s="14" t="str">
        <f t="shared" si="85"/>
        <v/>
      </c>
    </row>
    <row r="2722" spans="9:9" x14ac:dyDescent="0.25">
      <c r="I2722" s="14" t="str">
        <f t="shared" si="85"/>
        <v/>
      </c>
    </row>
    <row r="2723" spans="9:9" x14ac:dyDescent="0.25">
      <c r="I2723" s="14" t="str">
        <f t="shared" si="85"/>
        <v/>
      </c>
    </row>
    <row r="2724" spans="9:9" x14ac:dyDescent="0.25">
      <c r="I2724" s="14" t="str">
        <f t="shared" si="85"/>
        <v/>
      </c>
    </row>
    <row r="2725" spans="9:9" x14ac:dyDescent="0.25">
      <c r="I2725" s="14" t="str">
        <f t="shared" si="85"/>
        <v/>
      </c>
    </row>
    <row r="2726" spans="9:9" x14ac:dyDescent="0.25">
      <c r="I2726" s="14" t="str">
        <f t="shared" si="85"/>
        <v/>
      </c>
    </row>
    <row r="2727" spans="9:9" x14ac:dyDescent="0.25">
      <c r="I2727" s="14" t="str">
        <f t="shared" si="85"/>
        <v/>
      </c>
    </row>
    <row r="2728" spans="9:9" x14ac:dyDescent="0.25">
      <c r="I2728" s="14" t="str">
        <f t="shared" si="85"/>
        <v/>
      </c>
    </row>
    <row r="2729" spans="9:9" x14ac:dyDescent="0.25">
      <c r="I2729" s="14" t="str">
        <f t="shared" si="85"/>
        <v/>
      </c>
    </row>
    <row r="2730" spans="9:9" x14ac:dyDescent="0.25">
      <c r="I2730" s="14" t="str">
        <f t="shared" si="85"/>
        <v/>
      </c>
    </row>
    <row r="2731" spans="9:9" x14ac:dyDescent="0.25">
      <c r="I2731" s="14" t="str">
        <f t="shared" si="85"/>
        <v/>
      </c>
    </row>
    <row r="2732" spans="9:9" x14ac:dyDescent="0.25">
      <c r="I2732" s="14" t="str">
        <f t="shared" si="85"/>
        <v/>
      </c>
    </row>
    <row r="2733" spans="9:9" x14ac:dyDescent="0.25">
      <c r="I2733" s="14" t="str">
        <f t="shared" si="85"/>
        <v/>
      </c>
    </row>
    <row r="2734" spans="9:9" x14ac:dyDescent="0.25">
      <c r="I2734" s="14" t="str">
        <f t="shared" si="85"/>
        <v/>
      </c>
    </row>
    <row r="2735" spans="9:9" x14ac:dyDescent="0.25">
      <c r="I2735" s="14" t="str">
        <f t="shared" si="85"/>
        <v/>
      </c>
    </row>
    <row r="2736" spans="9:9" x14ac:dyDescent="0.25">
      <c r="I2736" s="14" t="str">
        <f t="shared" si="85"/>
        <v/>
      </c>
    </row>
    <row r="2737" spans="9:9" x14ac:dyDescent="0.25">
      <c r="I2737" s="14" t="str">
        <f t="shared" si="85"/>
        <v/>
      </c>
    </row>
    <row r="2738" spans="9:9" x14ac:dyDescent="0.25">
      <c r="I2738" s="14" t="str">
        <f t="shared" si="85"/>
        <v/>
      </c>
    </row>
    <row r="2739" spans="9:9" x14ac:dyDescent="0.25">
      <c r="I2739" s="14" t="str">
        <f t="shared" si="85"/>
        <v/>
      </c>
    </row>
    <row r="2740" spans="9:9" x14ac:dyDescent="0.25">
      <c r="I2740" s="14" t="str">
        <f t="shared" si="85"/>
        <v/>
      </c>
    </row>
    <row r="2741" spans="9:9" x14ac:dyDescent="0.25">
      <c r="I2741" s="14" t="str">
        <f t="shared" si="85"/>
        <v/>
      </c>
    </row>
    <row r="2742" spans="9:9" x14ac:dyDescent="0.25">
      <c r="I2742" s="14" t="str">
        <f t="shared" si="85"/>
        <v/>
      </c>
    </row>
    <row r="2743" spans="9:9" x14ac:dyDescent="0.25">
      <c r="I2743" s="14" t="str">
        <f t="shared" si="85"/>
        <v/>
      </c>
    </row>
    <row r="2744" spans="9:9" x14ac:dyDescent="0.25">
      <c r="I2744" s="14" t="str">
        <f t="shared" si="85"/>
        <v/>
      </c>
    </row>
    <row r="2745" spans="9:9" x14ac:dyDescent="0.25">
      <c r="I2745" s="14" t="str">
        <f t="shared" si="85"/>
        <v/>
      </c>
    </row>
    <row r="2746" spans="9:9" x14ac:dyDescent="0.25">
      <c r="I2746" s="14" t="str">
        <f t="shared" si="85"/>
        <v/>
      </c>
    </row>
    <row r="2747" spans="9:9" x14ac:dyDescent="0.25">
      <c r="I2747" s="14" t="str">
        <f t="shared" si="85"/>
        <v/>
      </c>
    </row>
    <row r="2748" spans="9:9" x14ac:dyDescent="0.25">
      <c r="I2748" s="14" t="str">
        <f t="shared" si="85"/>
        <v/>
      </c>
    </row>
    <row r="2749" spans="9:9" x14ac:dyDescent="0.25">
      <c r="I2749" s="14" t="str">
        <f t="shared" si="85"/>
        <v/>
      </c>
    </row>
    <row r="2750" spans="9:9" x14ac:dyDescent="0.25">
      <c r="I2750" s="14" t="str">
        <f t="shared" si="85"/>
        <v/>
      </c>
    </row>
    <row r="2751" spans="9:9" x14ac:dyDescent="0.25">
      <c r="I2751" s="14" t="str">
        <f t="shared" si="85"/>
        <v/>
      </c>
    </row>
    <row r="2752" spans="9:9" x14ac:dyDescent="0.25">
      <c r="I2752" s="14" t="str">
        <f t="shared" si="85"/>
        <v/>
      </c>
    </row>
    <row r="2753" spans="9:9" x14ac:dyDescent="0.25">
      <c r="I2753" s="14" t="str">
        <f t="shared" si="85"/>
        <v/>
      </c>
    </row>
    <row r="2754" spans="9:9" x14ac:dyDescent="0.25">
      <c r="I2754" s="14" t="str">
        <f t="shared" si="85"/>
        <v/>
      </c>
    </row>
    <row r="2755" spans="9:9" x14ac:dyDescent="0.25">
      <c r="I2755" s="14" t="str">
        <f t="shared" si="85"/>
        <v/>
      </c>
    </row>
    <row r="2756" spans="9:9" x14ac:dyDescent="0.25">
      <c r="I2756" s="14" t="str">
        <f t="shared" si="85"/>
        <v/>
      </c>
    </row>
    <row r="2757" spans="9:9" x14ac:dyDescent="0.25">
      <c r="I2757" s="14" t="str">
        <f t="shared" si="85"/>
        <v/>
      </c>
    </row>
    <row r="2758" spans="9:9" x14ac:dyDescent="0.25">
      <c r="I2758" s="14" t="str">
        <f t="shared" ref="I2758:I2821" si="86">D2758&amp;E2758&amp;F2758&amp;G2758&amp;H2758</f>
        <v/>
      </c>
    </row>
    <row r="2759" spans="9:9" x14ac:dyDescent="0.25">
      <c r="I2759" s="14" t="str">
        <f t="shared" si="86"/>
        <v/>
      </c>
    </row>
    <row r="2760" spans="9:9" x14ac:dyDescent="0.25">
      <c r="I2760" s="14" t="str">
        <f t="shared" si="86"/>
        <v/>
      </c>
    </row>
    <row r="2761" spans="9:9" x14ac:dyDescent="0.25">
      <c r="I2761" s="14" t="str">
        <f t="shared" si="86"/>
        <v/>
      </c>
    </row>
    <row r="2762" spans="9:9" x14ac:dyDescent="0.25">
      <c r="I2762" s="14" t="str">
        <f t="shared" si="86"/>
        <v/>
      </c>
    </row>
    <row r="2763" spans="9:9" x14ac:dyDescent="0.25">
      <c r="I2763" s="14" t="str">
        <f t="shared" si="86"/>
        <v/>
      </c>
    </row>
    <row r="2764" spans="9:9" x14ac:dyDescent="0.25">
      <c r="I2764" s="14" t="str">
        <f t="shared" si="86"/>
        <v/>
      </c>
    </row>
    <row r="2765" spans="9:9" x14ac:dyDescent="0.25">
      <c r="I2765" s="14" t="str">
        <f t="shared" si="86"/>
        <v/>
      </c>
    </row>
    <row r="2766" spans="9:9" x14ac:dyDescent="0.25">
      <c r="I2766" s="14" t="str">
        <f t="shared" si="86"/>
        <v/>
      </c>
    </row>
    <row r="2767" spans="9:9" x14ac:dyDescent="0.25">
      <c r="I2767" s="14" t="str">
        <f t="shared" si="86"/>
        <v/>
      </c>
    </row>
    <row r="2768" spans="9:9" x14ac:dyDescent="0.25">
      <c r="I2768" s="14" t="str">
        <f t="shared" si="86"/>
        <v/>
      </c>
    </row>
    <row r="2769" spans="9:9" x14ac:dyDescent="0.25">
      <c r="I2769" s="14" t="str">
        <f t="shared" si="86"/>
        <v/>
      </c>
    </row>
    <row r="2770" spans="9:9" x14ac:dyDescent="0.25">
      <c r="I2770" s="14" t="str">
        <f t="shared" si="86"/>
        <v/>
      </c>
    </row>
    <row r="2771" spans="9:9" x14ac:dyDescent="0.25">
      <c r="I2771" s="14" t="str">
        <f t="shared" si="86"/>
        <v/>
      </c>
    </row>
    <row r="2772" spans="9:9" x14ac:dyDescent="0.25">
      <c r="I2772" s="14" t="str">
        <f t="shared" si="86"/>
        <v/>
      </c>
    </row>
    <row r="2773" spans="9:9" x14ac:dyDescent="0.25">
      <c r="I2773" s="14" t="str">
        <f t="shared" si="86"/>
        <v/>
      </c>
    </row>
    <row r="2774" spans="9:9" x14ac:dyDescent="0.25">
      <c r="I2774" s="14" t="str">
        <f t="shared" si="86"/>
        <v/>
      </c>
    </row>
    <row r="2775" spans="9:9" x14ac:dyDescent="0.25">
      <c r="I2775" s="14" t="str">
        <f t="shared" si="86"/>
        <v/>
      </c>
    </row>
    <row r="2776" spans="9:9" x14ac:dyDescent="0.25">
      <c r="I2776" s="14" t="str">
        <f t="shared" si="86"/>
        <v/>
      </c>
    </row>
    <row r="2777" spans="9:9" x14ac:dyDescent="0.25">
      <c r="I2777" s="14" t="str">
        <f t="shared" si="86"/>
        <v/>
      </c>
    </row>
    <row r="2778" spans="9:9" x14ac:dyDescent="0.25">
      <c r="I2778" s="14" t="str">
        <f t="shared" si="86"/>
        <v/>
      </c>
    </row>
    <row r="2779" spans="9:9" x14ac:dyDescent="0.25">
      <c r="I2779" s="14" t="str">
        <f t="shared" si="86"/>
        <v/>
      </c>
    </row>
    <row r="2780" spans="9:9" x14ac:dyDescent="0.25">
      <c r="I2780" s="14" t="str">
        <f t="shared" si="86"/>
        <v/>
      </c>
    </row>
    <row r="2781" spans="9:9" x14ac:dyDescent="0.25">
      <c r="I2781" s="14" t="str">
        <f t="shared" si="86"/>
        <v/>
      </c>
    </row>
    <row r="2782" spans="9:9" x14ac:dyDescent="0.25">
      <c r="I2782" s="14" t="str">
        <f t="shared" si="86"/>
        <v/>
      </c>
    </row>
    <row r="2783" spans="9:9" x14ac:dyDescent="0.25">
      <c r="I2783" s="14" t="str">
        <f t="shared" si="86"/>
        <v/>
      </c>
    </row>
    <row r="2784" spans="9:9" x14ac:dyDescent="0.25">
      <c r="I2784" s="14" t="str">
        <f t="shared" si="86"/>
        <v/>
      </c>
    </row>
    <row r="2785" spans="9:9" x14ac:dyDescent="0.25">
      <c r="I2785" s="14" t="str">
        <f t="shared" si="86"/>
        <v/>
      </c>
    </row>
    <row r="2786" spans="9:9" x14ac:dyDescent="0.25">
      <c r="I2786" s="14" t="str">
        <f t="shared" si="86"/>
        <v/>
      </c>
    </row>
    <row r="2787" spans="9:9" x14ac:dyDescent="0.25">
      <c r="I2787" s="14" t="str">
        <f t="shared" si="86"/>
        <v/>
      </c>
    </row>
    <row r="2788" spans="9:9" x14ac:dyDescent="0.25">
      <c r="I2788" s="14" t="str">
        <f t="shared" si="86"/>
        <v/>
      </c>
    </row>
    <row r="2789" spans="9:9" x14ac:dyDescent="0.25">
      <c r="I2789" s="14" t="str">
        <f t="shared" si="86"/>
        <v/>
      </c>
    </row>
    <row r="2790" spans="9:9" x14ac:dyDescent="0.25">
      <c r="I2790" s="14" t="str">
        <f t="shared" si="86"/>
        <v/>
      </c>
    </row>
    <row r="2791" spans="9:9" x14ac:dyDescent="0.25">
      <c r="I2791" s="14" t="str">
        <f t="shared" si="86"/>
        <v/>
      </c>
    </row>
    <row r="2792" spans="9:9" x14ac:dyDescent="0.25">
      <c r="I2792" s="14" t="str">
        <f t="shared" si="86"/>
        <v/>
      </c>
    </row>
    <row r="2793" spans="9:9" x14ac:dyDescent="0.25">
      <c r="I2793" s="14" t="str">
        <f t="shared" si="86"/>
        <v/>
      </c>
    </row>
    <row r="2794" spans="9:9" x14ac:dyDescent="0.25">
      <c r="I2794" s="14" t="str">
        <f t="shared" si="86"/>
        <v/>
      </c>
    </row>
    <row r="2795" spans="9:9" x14ac:dyDescent="0.25">
      <c r="I2795" s="14" t="str">
        <f t="shared" si="86"/>
        <v/>
      </c>
    </row>
    <row r="2796" spans="9:9" x14ac:dyDescent="0.25">
      <c r="I2796" s="14" t="str">
        <f t="shared" si="86"/>
        <v/>
      </c>
    </row>
    <row r="2797" spans="9:9" x14ac:dyDescent="0.25">
      <c r="I2797" s="14" t="str">
        <f t="shared" si="86"/>
        <v/>
      </c>
    </row>
    <row r="2798" spans="9:9" x14ac:dyDescent="0.25">
      <c r="I2798" s="14" t="str">
        <f t="shared" si="86"/>
        <v/>
      </c>
    </row>
    <row r="2799" spans="9:9" x14ac:dyDescent="0.25">
      <c r="I2799" s="14" t="str">
        <f t="shared" si="86"/>
        <v/>
      </c>
    </row>
    <row r="2800" spans="9:9" x14ac:dyDescent="0.25">
      <c r="I2800" s="14" t="str">
        <f t="shared" si="86"/>
        <v/>
      </c>
    </row>
    <row r="2801" spans="9:9" x14ac:dyDescent="0.25">
      <c r="I2801" s="14" t="str">
        <f t="shared" si="86"/>
        <v/>
      </c>
    </row>
    <row r="2802" spans="9:9" x14ac:dyDescent="0.25">
      <c r="I2802" s="14" t="str">
        <f t="shared" si="86"/>
        <v/>
      </c>
    </row>
    <row r="2803" spans="9:9" x14ac:dyDescent="0.25">
      <c r="I2803" s="14" t="str">
        <f t="shared" si="86"/>
        <v/>
      </c>
    </row>
    <row r="2804" spans="9:9" x14ac:dyDescent="0.25">
      <c r="I2804" s="14" t="str">
        <f t="shared" si="86"/>
        <v/>
      </c>
    </row>
    <row r="2805" spans="9:9" x14ac:dyDescent="0.25">
      <c r="I2805" s="14" t="str">
        <f t="shared" si="86"/>
        <v/>
      </c>
    </row>
    <row r="2806" spans="9:9" x14ac:dyDescent="0.25">
      <c r="I2806" s="14" t="str">
        <f t="shared" si="86"/>
        <v/>
      </c>
    </row>
    <row r="2807" spans="9:9" x14ac:dyDescent="0.25">
      <c r="I2807" s="14" t="str">
        <f t="shared" si="86"/>
        <v/>
      </c>
    </row>
    <row r="2808" spans="9:9" x14ac:dyDescent="0.25">
      <c r="I2808" s="14" t="str">
        <f t="shared" si="86"/>
        <v/>
      </c>
    </row>
    <row r="2809" spans="9:9" x14ac:dyDescent="0.25">
      <c r="I2809" s="14" t="str">
        <f t="shared" si="86"/>
        <v/>
      </c>
    </row>
    <row r="2810" spans="9:9" x14ac:dyDescent="0.25">
      <c r="I2810" s="14" t="str">
        <f t="shared" si="86"/>
        <v/>
      </c>
    </row>
    <row r="2811" spans="9:9" x14ac:dyDescent="0.25">
      <c r="I2811" s="14" t="str">
        <f t="shared" si="86"/>
        <v/>
      </c>
    </row>
    <row r="2812" spans="9:9" x14ac:dyDescent="0.25">
      <c r="I2812" s="14" t="str">
        <f t="shared" si="86"/>
        <v/>
      </c>
    </row>
    <row r="2813" spans="9:9" x14ac:dyDescent="0.25">
      <c r="I2813" s="14" t="str">
        <f t="shared" si="86"/>
        <v/>
      </c>
    </row>
    <row r="2814" spans="9:9" x14ac:dyDescent="0.25">
      <c r="I2814" s="14" t="str">
        <f t="shared" si="86"/>
        <v/>
      </c>
    </row>
    <row r="2815" spans="9:9" x14ac:dyDescent="0.25">
      <c r="I2815" s="14" t="str">
        <f t="shared" si="86"/>
        <v/>
      </c>
    </row>
    <row r="2816" spans="9:9" x14ac:dyDescent="0.25">
      <c r="I2816" s="14" t="str">
        <f t="shared" si="86"/>
        <v/>
      </c>
    </row>
    <row r="2817" spans="9:9" x14ac:dyDescent="0.25">
      <c r="I2817" s="14" t="str">
        <f t="shared" si="86"/>
        <v/>
      </c>
    </row>
    <row r="2818" spans="9:9" x14ac:dyDescent="0.25">
      <c r="I2818" s="14" t="str">
        <f t="shared" si="86"/>
        <v/>
      </c>
    </row>
    <row r="2819" spans="9:9" x14ac:dyDescent="0.25">
      <c r="I2819" s="14" t="str">
        <f t="shared" si="86"/>
        <v/>
      </c>
    </row>
    <row r="2820" spans="9:9" x14ac:dyDescent="0.25">
      <c r="I2820" s="14" t="str">
        <f t="shared" si="86"/>
        <v/>
      </c>
    </row>
    <row r="2821" spans="9:9" x14ac:dyDescent="0.25">
      <c r="I2821" s="14" t="str">
        <f t="shared" si="86"/>
        <v/>
      </c>
    </row>
    <row r="2822" spans="9:9" x14ac:dyDescent="0.25">
      <c r="I2822" s="14" t="str">
        <f t="shared" ref="I2822:I2885" si="87">D2822&amp;E2822&amp;F2822&amp;G2822&amp;H2822</f>
        <v/>
      </c>
    </row>
    <row r="2823" spans="9:9" x14ac:dyDescent="0.25">
      <c r="I2823" s="14" t="str">
        <f t="shared" si="87"/>
        <v/>
      </c>
    </row>
    <row r="2824" spans="9:9" x14ac:dyDescent="0.25">
      <c r="I2824" s="14" t="str">
        <f t="shared" si="87"/>
        <v/>
      </c>
    </row>
    <row r="2825" spans="9:9" x14ac:dyDescent="0.25">
      <c r="I2825" s="14" t="str">
        <f t="shared" si="87"/>
        <v/>
      </c>
    </row>
    <row r="2826" spans="9:9" x14ac:dyDescent="0.25">
      <c r="I2826" s="14" t="str">
        <f t="shared" si="87"/>
        <v/>
      </c>
    </row>
    <row r="2827" spans="9:9" x14ac:dyDescent="0.25">
      <c r="I2827" s="14" t="str">
        <f t="shared" si="87"/>
        <v/>
      </c>
    </row>
    <row r="2828" spans="9:9" x14ac:dyDescent="0.25">
      <c r="I2828" s="14" t="str">
        <f t="shared" si="87"/>
        <v/>
      </c>
    </row>
    <row r="2829" spans="9:9" x14ac:dyDescent="0.25">
      <c r="I2829" s="14" t="str">
        <f t="shared" si="87"/>
        <v/>
      </c>
    </row>
    <row r="2830" spans="9:9" x14ac:dyDescent="0.25">
      <c r="I2830" s="14" t="str">
        <f t="shared" si="87"/>
        <v/>
      </c>
    </row>
    <row r="2831" spans="9:9" x14ac:dyDescent="0.25">
      <c r="I2831" s="14" t="str">
        <f t="shared" si="87"/>
        <v/>
      </c>
    </row>
    <row r="2832" spans="9:9" x14ac:dyDescent="0.25">
      <c r="I2832" s="14" t="str">
        <f t="shared" si="87"/>
        <v/>
      </c>
    </row>
    <row r="2833" spans="9:9" x14ac:dyDescent="0.25">
      <c r="I2833" s="14" t="str">
        <f t="shared" si="87"/>
        <v/>
      </c>
    </row>
    <row r="2834" spans="9:9" x14ac:dyDescent="0.25">
      <c r="I2834" s="14" t="str">
        <f t="shared" si="87"/>
        <v/>
      </c>
    </row>
    <row r="2835" spans="9:9" x14ac:dyDescent="0.25">
      <c r="I2835" s="14" t="str">
        <f t="shared" si="87"/>
        <v/>
      </c>
    </row>
    <row r="2836" spans="9:9" x14ac:dyDescent="0.25">
      <c r="I2836" s="14" t="str">
        <f t="shared" si="87"/>
        <v/>
      </c>
    </row>
    <row r="2837" spans="9:9" x14ac:dyDescent="0.25">
      <c r="I2837" s="14" t="str">
        <f t="shared" si="87"/>
        <v/>
      </c>
    </row>
    <row r="2838" spans="9:9" x14ac:dyDescent="0.25">
      <c r="I2838" s="14" t="str">
        <f t="shared" si="87"/>
        <v/>
      </c>
    </row>
    <row r="2839" spans="9:9" x14ac:dyDescent="0.25">
      <c r="I2839" s="14" t="str">
        <f t="shared" si="87"/>
        <v/>
      </c>
    </row>
    <row r="2840" spans="9:9" x14ac:dyDescent="0.25">
      <c r="I2840" s="14" t="str">
        <f t="shared" si="87"/>
        <v/>
      </c>
    </row>
    <row r="2841" spans="9:9" x14ac:dyDescent="0.25">
      <c r="I2841" s="14" t="str">
        <f t="shared" si="87"/>
        <v/>
      </c>
    </row>
    <row r="2842" spans="9:9" x14ac:dyDescent="0.25">
      <c r="I2842" s="14" t="str">
        <f t="shared" si="87"/>
        <v/>
      </c>
    </row>
    <row r="2843" spans="9:9" x14ac:dyDescent="0.25">
      <c r="I2843" s="14" t="str">
        <f t="shared" si="87"/>
        <v/>
      </c>
    </row>
    <row r="2844" spans="9:9" x14ac:dyDescent="0.25">
      <c r="I2844" s="14" t="str">
        <f t="shared" si="87"/>
        <v/>
      </c>
    </row>
    <row r="2845" spans="9:9" x14ac:dyDescent="0.25">
      <c r="I2845" s="14" t="str">
        <f t="shared" si="87"/>
        <v/>
      </c>
    </row>
    <row r="2846" spans="9:9" x14ac:dyDescent="0.25">
      <c r="I2846" s="14" t="str">
        <f t="shared" si="87"/>
        <v/>
      </c>
    </row>
    <row r="2847" spans="9:9" x14ac:dyDescent="0.25">
      <c r="I2847" s="14" t="str">
        <f t="shared" si="87"/>
        <v/>
      </c>
    </row>
    <row r="2848" spans="9:9" x14ac:dyDescent="0.25">
      <c r="I2848" s="14" t="str">
        <f t="shared" si="87"/>
        <v/>
      </c>
    </row>
    <row r="2849" spans="9:9" x14ac:dyDescent="0.25">
      <c r="I2849" s="14" t="str">
        <f t="shared" si="87"/>
        <v/>
      </c>
    </row>
    <row r="2850" spans="9:9" x14ac:dyDescent="0.25">
      <c r="I2850" s="14" t="str">
        <f t="shared" si="87"/>
        <v/>
      </c>
    </row>
    <row r="2851" spans="9:9" x14ac:dyDescent="0.25">
      <c r="I2851" s="14" t="str">
        <f t="shared" si="87"/>
        <v/>
      </c>
    </row>
    <row r="2852" spans="9:9" x14ac:dyDescent="0.25">
      <c r="I2852" s="14" t="str">
        <f t="shared" si="87"/>
        <v/>
      </c>
    </row>
    <row r="2853" spans="9:9" x14ac:dyDescent="0.25">
      <c r="I2853" s="14" t="str">
        <f t="shared" si="87"/>
        <v/>
      </c>
    </row>
    <row r="2854" spans="9:9" x14ac:dyDescent="0.25">
      <c r="I2854" s="14" t="str">
        <f t="shared" si="87"/>
        <v/>
      </c>
    </row>
    <row r="2855" spans="9:9" x14ac:dyDescent="0.25">
      <c r="I2855" s="14" t="str">
        <f t="shared" si="87"/>
        <v/>
      </c>
    </row>
    <row r="2856" spans="9:9" x14ac:dyDescent="0.25">
      <c r="I2856" s="14" t="str">
        <f t="shared" si="87"/>
        <v/>
      </c>
    </row>
    <row r="2857" spans="9:9" x14ac:dyDescent="0.25">
      <c r="I2857" s="14" t="str">
        <f t="shared" si="87"/>
        <v/>
      </c>
    </row>
    <row r="2858" spans="9:9" x14ac:dyDescent="0.25">
      <c r="I2858" s="14" t="str">
        <f t="shared" si="87"/>
        <v/>
      </c>
    </row>
    <row r="2859" spans="9:9" x14ac:dyDescent="0.25">
      <c r="I2859" s="14" t="str">
        <f t="shared" si="87"/>
        <v/>
      </c>
    </row>
    <row r="2860" spans="9:9" x14ac:dyDescent="0.25">
      <c r="I2860" s="14" t="str">
        <f t="shared" si="87"/>
        <v/>
      </c>
    </row>
    <row r="2861" spans="9:9" x14ac:dyDescent="0.25">
      <c r="I2861" s="14" t="str">
        <f t="shared" si="87"/>
        <v/>
      </c>
    </row>
    <row r="2862" spans="9:9" x14ac:dyDescent="0.25">
      <c r="I2862" s="14" t="str">
        <f t="shared" si="87"/>
        <v/>
      </c>
    </row>
    <row r="2863" spans="9:9" x14ac:dyDescent="0.25">
      <c r="I2863" s="14" t="str">
        <f t="shared" si="87"/>
        <v/>
      </c>
    </row>
    <row r="2864" spans="9:9" x14ac:dyDescent="0.25">
      <c r="I2864" s="14" t="str">
        <f t="shared" si="87"/>
        <v/>
      </c>
    </row>
    <row r="2865" spans="9:9" x14ac:dyDescent="0.25">
      <c r="I2865" s="14" t="str">
        <f t="shared" si="87"/>
        <v/>
      </c>
    </row>
    <row r="2866" spans="9:9" x14ac:dyDescent="0.25">
      <c r="I2866" s="14" t="str">
        <f t="shared" si="87"/>
        <v/>
      </c>
    </row>
    <row r="2867" spans="9:9" x14ac:dyDescent="0.25">
      <c r="I2867" s="14" t="str">
        <f t="shared" si="87"/>
        <v/>
      </c>
    </row>
    <row r="2868" spans="9:9" x14ac:dyDescent="0.25">
      <c r="I2868" s="14" t="str">
        <f t="shared" si="87"/>
        <v/>
      </c>
    </row>
    <row r="2869" spans="9:9" x14ac:dyDescent="0.25">
      <c r="I2869" s="14" t="str">
        <f t="shared" si="87"/>
        <v/>
      </c>
    </row>
    <row r="2870" spans="9:9" x14ac:dyDescent="0.25">
      <c r="I2870" s="14" t="str">
        <f t="shared" si="87"/>
        <v/>
      </c>
    </row>
    <row r="2871" spans="9:9" x14ac:dyDescent="0.25">
      <c r="I2871" s="14" t="str">
        <f t="shared" si="87"/>
        <v/>
      </c>
    </row>
    <row r="2872" spans="9:9" x14ac:dyDescent="0.25">
      <c r="I2872" s="14" t="str">
        <f t="shared" si="87"/>
        <v/>
      </c>
    </row>
    <row r="2873" spans="9:9" x14ac:dyDescent="0.25">
      <c r="I2873" s="14" t="str">
        <f t="shared" si="87"/>
        <v/>
      </c>
    </row>
    <row r="2874" spans="9:9" x14ac:dyDescent="0.25">
      <c r="I2874" s="14" t="str">
        <f t="shared" si="87"/>
        <v/>
      </c>
    </row>
    <row r="2875" spans="9:9" x14ac:dyDescent="0.25">
      <c r="I2875" s="14" t="str">
        <f t="shared" si="87"/>
        <v/>
      </c>
    </row>
    <row r="2876" spans="9:9" x14ac:dyDescent="0.25">
      <c r="I2876" s="14" t="str">
        <f t="shared" si="87"/>
        <v/>
      </c>
    </row>
    <row r="2877" spans="9:9" x14ac:dyDescent="0.25">
      <c r="I2877" s="14" t="str">
        <f t="shared" si="87"/>
        <v/>
      </c>
    </row>
    <row r="2878" spans="9:9" x14ac:dyDescent="0.25">
      <c r="I2878" s="14" t="str">
        <f t="shared" si="87"/>
        <v/>
      </c>
    </row>
    <row r="2879" spans="9:9" x14ac:dyDescent="0.25">
      <c r="I2879" s="14" t="str">
        <f t="shared" si="87"/>
        <v/>
      </c>
    </row>
    <row r="2880" spans="9:9" x14ac:dyDescent="0.25">
      <c r="I2880" s="14" t="str">
        <f t="shared" si="87"/>
        <v/>
      </c>
    </row>
    <row r="2881" spans="9:9" x14ac:dyDescent="0.25">
      <c r="I2881" s="14" t="str">
        <f t="shared" si="87"/>
        <v/>
      </c>
    </row>
    <row r="2882" spans="9:9" x14ac:dyDescent="0.25">
      <c r="I2882" s="14" t="str">
        <f t="shared" si="87"/>
        <v/>
      </c>
    </row>
    <row r="2883" spans="9:9" x14ac:dyDescent="0.25">
      <c r="I2883" s="14" t="str">
        <f t="shared" si="87"/>
        <v/>
      </c>
    </row>
    <row r="2884" spans="9:9" x14ac:dyDescent="0.25">
      <c r="I2884" s="14" t="str">
        <f t="shared" si="87"/>
        <v/>
      </c>
    </row>
    <row r="2885" spans="9:9" x14ac:dyDescent="0.25">
      <c r="I2885" s="14" t="str">
        <f t="shared" si="87"/>
        <v/>
      </c>
    </row>
    <row r="2886" spans="9:9" x14ac:dyDescent="0.25">
      <c r="I2886" s="14" t="str">
        <f t="shared" ref="I2886:I2949" si="88">D2886&amp;E2886&amp;F2886&amp;G2886&amp;H2886</f>
        <v/>
      </c>
    </row>
    <row r="2887" spans="9:9" x14ac:dyDescent="0.25">
      <c r="I2887" s="14" t="str">
        <f t="shared" si="88"/>
        <v/>
      </c>
    </row>
    <row r="2888" spans="9:9" x14ac:dyDescent="0.25">
      <c r="I2888" s="14" t="str">
        <f t="shared" si="88"/>
        <v/>
      </c>
    </row>
    <row r="2889" spans="9:9" x14ac:dyDescent="0.25">
      <c r="I2889" s="14" t="str">
        <f t="shared" si="88"/>
        <v/>
      </c>
    </row>
    <row r="2890" spans="9:9" x14ac:dyDescent="0.25">
      <c r="I2890" s="14" t="str">
        <f t="shared" si="88"/>
        <v/>
      </c>
    </row>
    <row r="2891" spans="9:9" x14ac:dyDescent="0.25">
      <c r="I2891" s="14" t="str">
        <f t="shared" si="88"/>
        <v/>
      </c>
    </row>
    <row r="2892" spans="9:9" x14ac:dyDescent="0.25">
      <c r="I2892" s="14" t="str">
        <f t="shared" si="88"/>
        <v/>
      </c>
    </row>
    <row r="2893" spans="9:9" x14ac:dyDescent="0.25">
      <c r="I2893" s="14" t="str">
        <f t="shared" si="88"/>
        <v/>
      </c>
    </row>
    <row r="2894" spans="9:9" x14ac:dyDescent="0.25">
      <c r="I2894" s="14" t="str">
        <f t="shared" si="88"/>
        <v/>
      </c>
    </row>
    <row r="2895" spans="9:9" x14ac:dyDescent="0.25">
      <c r="I2895" s="14" t="str">
        <f t="shared" si="88"/>
        <v/>
      </c>
    </row>
    <row r="2896" spans="9:9" x14ac:dyDescent="0.25">
      <c r="I2896" s="14" t="str">
        <f t="shared" si="88"/>
        <v/>
      </c>
    </row>
    <row r="2897" spans="9:9" x14ac:dyDescent="0.25">
      <c r="I2897" s="14" t="str">
        <f t="shared" si="88"/>
        <v/>
      </c>
    </row>
    <row r="2898" spans="9:9" x14ac:dyDescent="0.25">
      <c r="I2898" s="14" t="str">
        <f t="shared" si="88"/>
        <v/>
      </c>
    </row>
    <row r="2899" spans="9:9" x14ac:dyDescent="0.25">
      <c r="I2899" s="14" t="str">
        <f t="shared" si="88"/>
        <v/>
      </c>
    </row>
    <row r="2900" spans="9:9" x14ac:dyDescent="0.25">
      <c r="I2900" s="14" t="str">
        <f t="shared" si="88"/>
        <v/>
      </c>
    </row>
    <row r="2901" spans="9:9" x14ac:dyDescent="0.25">
      <c r="I2901" s="14" t="str">
        <f t="shared" si="88"/>
        <v/>
      </c>
    </row>
    <row r="2902" spans="9:9" x14ac:dyDescent="0.25">
      <c r="I2902" s="14" t="str">
        <f t="shared" si="88"/>
        <v/>
      </c>
    </row>
    <row r="2903" spans="9:9" x14ac:dyDescent="0.25">
      <c r="I2903" s="14" t="str">
        <f t="shared" si="88"/>
        <v/>
      </c>
    </row>
    <row r="2904" spans="9:9" x14ac:dyDescent="0.25">
      <c r="I2904" s="14" t="str">
        <f t="shared" si="88"/>
        <v/>
      </c>
    </row>
    <row r="2905" spans="9:9" x14ac:dyDescent="0.25">
      <c r="I2905" s="14" t="str">
        <f t="shared" si="88"/>
        <v/>
      </c>
    </row>
    <row r="2906" spans="9:9" x14ac:dyDescent="0.25">
      <c r="I2906" s="14" t="str">
        <f t="shared" si="88"/>
        <v/>
      </c>
    </row>
    <row r="2907" spans="9:9" x14ac:dyDescent="0.25">
      <c r="I2907" s="14" t="str">
        <f t="shared" si="88"/>
        <v/>
      </c>
    </row>
    <row r="2908" spans="9:9" x14ac:dyDescent="0.25">
      <c r="I2908" s="14" t="str">
        <f t="shared" si="88"/>
        <v/>
      </c>
    </row>
    <row r="2909" spans="9:9" x14ac:dyDescent="0.25">
      <c r="I2909" s="14" t="str">
        <f t="shared" si="88"/>
        <v/>
      </c>
    </row>
    <row r="2910" spans="9:9" x14ac:dyDescent="0.25">
      <c r="I2910" s="14" t="str">
        <f t="shared" si="88"/>
        <v/>
      </c>
    </row>
    <row r="2911" spans="9:9" x14ac:dyDescent="0.25">
      <c r="I2911" s="14" t="str">
        <f t="shared" si="88"/>
        <v/>
      </c>
    </row>
    <row r="2912" spans="9:9" x14ac:dyDescent="0.25">
      <c r="I2912" s="14" t="str">
        <f t="shared" si="88"/>
        <v/>
      </c>
    </row>
    <row r="2913" spans="9:9" x14ac:dyDescent="0.25">
      <c r="I2913" s="14" t="str">
        <f t="shared" si="88"/>
        <v/>
      </c>
    </row>
    <row r="2914" spans="9:9" x14ac:dyDescent="0.25">
      <c r="I2914" s="14" t="str">
        <f t="shared" si="88"/>
        <v/>
      </c>
    </row>
    <row r="2915" spans="9:9" x14ac:dyDescent="0.25">
      <c r="I2915" s="14" t="str">
        <f t="shared" si="88"/>
        <v/>
      </c>
    </row>
    <row r="2916" spans="9:9" x14ac:dyDescent="0.25">
      <c r="I2916" s="14" t="str">
        <f t="shared" si="88"/>
        <v/>
      </c>
    </row>
    <row r="2917" spans="9:9" x14ac:dyDescent="0.25">
      <c r="I2917" s="14" t="str">
        <f t="shared" si="88"/>
        <v/>
      </c>
    </row>
    <row r="2918" spans="9:9" x14ac:dyDescent="0.25">
      <c r="I2918" s="14" t="str">
        <f t="shared" si="88"/>
        <v/>
      </c>
    </row>
    <row r="2919" spans="9:9" x14ac:dyDescent="0.25">
      <c r="I2919" s="14" t="str">
        <f t="shared" si="88"/>
        <v/>
      </c>
    </row>
    <row r="2920" spans="9:9" x14ac:dyDescent="0.25">
      <c r="I2920" s="14" t="str">
        <f t="shared" si="88"/>
        <v/>
      </c>
    </row>
    <row r="2921" spans="9:9" x14ac:dyDescent="0.25">
      <c r="I2921" s="14" t="str">
        <f t="shared" si="88"/>
        <v/>
      </c>
    </row>
    <row r="2922" spans="9:9" x14ac:dyDescent="0.25">
      <c r="I2922" s="14" t="str">
        <f t="shared" si="88"/>
        <v/>
      </c>
    </row>
    <row r="2923" spans="9:9" x14ac:dyDescent="0.25">
      <c r="I2923" s="14" t="str">
        <f t="shared" si="88"/>
        <v/>
      </c>
    </row>
    <row r="2924" spans="9:9" x14ac:dyDescent="0.25">
      <c r="I2924" s="14" t="str">
        <f t="shared" si="88"/>
        <v/>
      </c>
    </row>
    <row r="2925" spans="9:9" x14ac:dyDescent="0.25">
      <c r="I2925" s="14" t="str">
        <f t="shared" si="88"/>
        <v/>
      </c>
    </row>
    <row r="2926" spans="9:9" x14ac:dyDescent="0.25">
      <c r="I2926" s="14" t="str">
        <f t="shared" si="88"/>
        <v/>
      </c>
    </row>
    <row r="2927" spans="9:9" x14ac:dyDescent="0.25">
      <c r="I2927" s="14" t="str">
        <f t="shared" si="88"/>
        <v/>
      </c>
    </row>
    <row r="2928" spans="9:9" x14ac:dyDescent="0.25">
      <c r="I2928" s="14" t="str">
        <f t="shared" si="88"/>
        <v/>
      </c>
    </row>
    <row r="2929" spans="9:9" x14ac:dyDescent="0.25">
      <c r="I2929" s="14" t="str">
        <f t="shared" si="88"/>
        <v/>
      </c>
    </row>
    <row r="2930" spans="9:9" x14ac:dyDescent="0.25">
      <c r="I2930" s="14" t="str">
        <f t="shared" si="88"/>
        <v/>
      </c>
    </row>
    <row r="2931" spans="9:9" x14ac:dyDescent="0.25">
      <c r="I2931" s="14" t="str">
        <f t="shared" si="88"/>
        <v/>
      </c>
    </row>
    <row r="2932" spans="9:9" x14ac:dyDescent="0.25">
      <c r="I2932" s="14" t="str">
        <f t="shared" si="88"/>
        <v/>
      </c>
    </row>
    <row r="2933" spans="9:9" x14ac:dyDescent="0.25">
      <c r="I2933" s="14" t="str">
        <f t="shared" si="88"/>
        <v/>
      </c>
    </row>
    <row r="2934" spans="9:9" x14ac:dyDescent="0.25">
      <c r="I2934" s="14" t="str">
        <f t="shared" si="88"/>
        <v/>
      </c>
    </row>
    <row r="2935" spans="9:9" x14ac:dyDescent="0.25">
      <c r="I2935" s="14" t="str">
        <f t="shared" si="88"/>
        <v/>
      </c>
    </row>
    <row r="2936" spans="9:9" x14ac:dyDescent="0.25">
      <c r="I2936" s="14" t="str">
        <f t="shared" si="88"/>
        <v/>
      </c>
    </row>
    <row r="2937" spans="9:9" x14ac:dyDescent="0.25">
      <c r="I2937" s="14" t="str">
        <f t="shared" si="88"/>
        <v/>
      </c>
    </row>
    <row r="2938" spans="9:9" x14ac:dyDescent="0.25">
      <c r="I2938" s="14" t="str">
        <f t="shared" si="88"/>
        <v/>
      </c>
    </row>
    <row r="2939" spans="9:9" x14ac:dyDescent="0.25">
      <c r="I2939" s="14" t="str">
        <f t="shared" si="88"/>
        <v/>
      </c>
    </row>
    <row r="2940" spans="9:9" x14ac:dyDescent="0.25">
      <c r="I2940" s="14" t="str">
        <f t="shared" si="88"/>
        <v/>
      </c>
    </row>
    <row r="2941" spans="9:9" x14ac:dyDescent="0.25">
      <c r="I2941" s="14" t="str">
        <f t="shared" si="88"/>
        <v/>
      </c>
    </row>
    <row r="2942" spans="9:9" x14ac:dyDescent="0.25">
      <c r="I2942" s="14" t="str">
        <f t="shared" si="88"/>
        <v/>
      </c>
    </row>
    <row r="2943" spans="9:9" x14ac:dyDescent="0.25">
      <c r="I2943" s="14" t="str">
        <f t="shared" si="88"/>
        <v/>
      </c>
    </row>
    <row r="2944" spans="9:9" x14ac:dyDescent="0.25">
      <c r="I2944" s="14" t="str">
        <f t="shared" si="88"/>
        <v/>
      </c>
    </row>
    <row r="2945" spans="9:9" x14ac:dyDescent="0.25">
      <c r="I2945" s="14" t="str">
        <f t="shared" si="88"/>
        <v/>
      </c>
    </row>
    <row r="2946" spans="9:9" x14ac:dyDescent="0.25">
      <c r="I2946" s="14" t="str">
        <f t="shared" si="88"/>
        <v/>
      </c>
    </row>
    <row r="2947" spans="9:9" x14ac:dyDescent="0.25">
      <c r="I2947" s="14" t="str">
        <f t="shared" si="88"/>
        <v/>
      </c>
    </row>
    <row r="2948" spans="9:9" x14ac:dyDescent="0.25">
      <c r="I2948" s="14" t="str">
        <f t="shared" si="88"/>
        <v/>
      </c>
    </row>
    <row r="2949" spans="9:9" x14ac:dyDescent="0.25">
      <c r="I2949" s="14" t="str">
        <f t="shared" si="88"/>
        <v/>
      </c>
    </row>
    <row r="2950" spans="9:9" x14ac:dyDescent="0.25">
      <c r="I2950" s="14" t="str">
        <f t="shared" ref="I2950:I3013" si="89">D2950&amp;E2950&amp;F2950&amp;G2950&amp;H2950</f>
        <v/>
      </c>
    </row>
    <row r="2951" spans="9:9" x14ac:dyDescent="0.25">
      <c r="I2951" s="14" t="str">
        <f t="shared" si="89"/>
        <v/>
      </c>
    </row>
    <row r="2952" spans="9:9" x14ac:dyDescent="0.25">
      <c r="I2952" s="14" t="str">
        <f t="shared" si="89"/>
        <v/>
      </c>
    </row>
    <row r="2953" spans="9:9" x14ac:dyDescent="0.25">
      <c r="I2953" s="14" t="str">
        <f t="shared" si="89"/>
        <v/>
      </c>
    </row>
    <row r="2954" spans="9:9" x14ac:dyDescent="0.25">
      <c r="I2954" s="14" t="str">
        <f t="shared" si="89"/>
        <v/>
      </c>
    </row>
    <row r="2955" spans="9:9" x14ac:dyDescent="0.25">
      <c r="I2955" s="14" t="str">
        <f t="shared" si="89"/>
        <v/>
      </c>
    </row>
    <row r="2956" spans="9:9" x14ac:dyDescent="0.25">
      <c r="I2956" s="14" t="str">
        <f t="shared" si="89"/>
        <v/>
      </c>
    </row>
    <row r="2957" spans="9:9" x14ac:dyDescent="0.25">
      <c r="I2957" s="14" t="str">
        <f t="shared" si="89"/>
        <v/>
      </c>
    </row>
    <row r="2958" spans="9:9" x14ac:dyDescent="0.25">
      <c r="I2958" s="14" t="str">
        <f t="shared" si="89"/>
        <v/>
      </c>
    </row>
    <row r="2959" spans="9:9" x14ac:dyDescent="0.25">
      <c r="I2959" s="14" t="str">
        <f t="shared" si="89"/>
        <v/>
      </c>
    </row>
    <row r="2960" spans="9:9" x14ac:dyDescent="0.25">
      <c r="I2960" s="14" t="str">
        <f t="shared" si="89"/>
        <v/>
      </c>
    </row>
    <row r="2961" spans="9:9" x14ac:dyDescent="0.25">
      <c r="I2961" s="14" t="str">
        <f t="shared" si="89"/>
        <v/>
      </c>
    </row>
    <row r="2962" spans="9:9" x14ac:dyDescent="0.25">
      <c r="I2962" s="14" t="str">
        <f t="shared" si="89"/>
        <v/>
      </c>
    </row>
    <row r="2963" spans="9:9" x14ac:dyDescent="0.25">
      <c r="I2963" s="14" t="str">
        <f t="shared" si="89"/>
        <v/>
      </c>
    </row>
    <row r="2964" spans="9:9" x14ac:dyDescent="0.25">
      <c r="I2964" s="14" t="str">
        <f t="shared" si="89"/>
        <v/>
      </c>
    </row>
    <row r="2965" spans="9:9" x14ac:dyDescent="0.25">
      <c r="I2965" s="14" t="str">
        <f t="shared" si="89"/>
        <v/>
      </c>
    </row>
    <row r="2966" spans="9:9" x14ac:dyDescent="0.25">
      <c r="I2966" s="14" t="str">
        <f t="shared" si="89"/>
        <v/>
      </c>
    </row>
    <row r="2967" spans="9:9" x14ac:dyDescent="0.25">
      <c r="I2967" s="14" t="str">
        <f t="shared" si="89"/>
        <v/>
      </c>
    </row>
    <row r="2968" spans="9:9" x14ac:dyDescent="0.25">
      <c r="I2968" s="14" t="str">
        <f t="shared" si="89"/>
        <v/>
      </c>
    </row>
    <row r="2969" spans="9:9" x14ac:dyDescent="0.25">
      <c r="I2969" s="14" t="str">
        <f t="shared" si="89"/>
        <v/>
      </c>
    </row>
    <row r="2970" spans="9:9" x14ac:dyDescent="0.25">
      <c r="I2970" s="14" t="str">
        <f t="shared" si="89"/>
        <v/>
      </c>
    </row>
    <row r="2971" spans="9:9" x14ac:dyDescent="0.25">
      <c r="I2971" s="14" t="str">
        <f t="shared" si="89"/>
        <v/>
      </c>
    </row>
    <row r="2972" spans="9:9" x14ac:dyDescent="0.25">
      <c r="I2972" s="14" t="str">
        <f t="shared" si="89"/>
        <v/>
      </c>
    </row>
    <row r="2973" spans="9:9" x14ac:dyDescent="0.25">
      <c r="I2973" s="14" t="str">
        <f t="shared" si="89"/>
        <v/>
      </c>
    </row>
    <row r="2974" spans="9:9" x14ac:dyDescent="0.25">
      <c r="I2974" s="14" t="str">
        <f t="shared" si="89"/>
        <v/>
      </c>
    </row>
    <row r="2975" spans="9:9" x14ac:dyDescent="0.25">
      <c r="I2975" s="14" t="str">
        <f t="shared" si="89"/>
        <v/>
      </c>
    </row>
    <row r="2976" spans="9:9" x14ac:dyDescent="0.25">
      <c r="I2976" s="14" t="str">
        <f t="shared" si="89"/>
        <v/>
      </c>
    </row>
    <row r="2977" spans="9:9" x14ac:dyDescent="0.25">
      <c r="I2977" s="14" t="str">
        <f t="shared" si="89"/>
        <v/>
      </c>
    </row>
    <row r="2978" spans="9:9" x14ac:dyDescent="0.25">
      <c r="I2978" s="14" t="str">
        <f t="shared" si="89"/>
        <v/>
      </c>
    </row>
    <row r="2979" spans="9:9" x14ac:dyDescent="0.25">
      <c r="I2979" s="14" t="str">
        <f t="shared" si="89"/>
        <v/>
      </c>
    </row>
    <row r="2980" spans="9:9" x14ac:dyDescent="0.25">
      <c r="I2980" s="14" t="str">
        <f t="shared" si="89"/>
        <v/>
      </c>
    </row>
    <row r="2981" spans="9:9" x14ac:dyDescent="0.25">
      <c r="I2981" s="14" t="str">
        <f t="shared" si="89"/>
        <v/>
      </c>
    </row>
    <row r="2982" spans="9:9" x14ac:dyDescent="0.25">
      <c r="I2982" s="14" t="str">
        <f t="shared" si="89"/>
        <v/>
      </c>
    </row>
    <row r="2983" spans="9:9" x14ac:dyDescent="0.25">
      <c r="I2983" s="14" t="str">
        <f t="shared" si="89"/>
        <v/>
      </c>
    </row>
    <row r="2984" spans="9:9" x14ac:dyDescent="0.25">
      <c r="I2984" s="14" t="str">
        <f t="shared" si="89"/>
        <v/>
      </c>
    </row>
    <row r="2985" spans="9:9" x14ac:dyDescent="0.25">
      <c r="I2985" s="14" t="str">
        <f t="shared" si="89"/>
        <v/>
      </c>
    </row>
    <row r="2986" spans="9:9" x14ac:dyDescent="0.25">
      <c r="I2986" s="14" t="str">
        <f t="shared" si="89"/>
        <v/>
      </c>
    </row>
    <row r="2987" spans="9:9" x14ac:dyDescent="0.25">
      <c r="I2987" s="14" t="str">
        <f t="shared" si="89"/>
        <v/>
      </c>
    </row>
    <row r="2988" spans="9:9" x14ac:dyDescent="0.25">
      <c r="I2988" s="14" t="str">
        <f t="shared" si="89"/>
        <v/>
      </c>
    </row>
    <row r="2989" spans="9:9" x14ac:dyDescent="0.25">
      <c r="I2989" s="14" t="str">
        <f t="shared" si="89"/>
        <v/>
      </c>
    </row>
    <row r="2990" spans="9:9" x14ac:dyDescent="0.25">
      <c r="I2990" s="14" t="str">
        <f t="shared" si="89"/>
        <v/>
      </c>
    </row>
    <row r="2991" spans="9:9" x14ac:dyDescent="0.25">
      <c r="I2991" s="14" t="str">
        <f t="shared" si="89"/>
        <v/>
      </c>
    </row>
    <row r="2992" spans="9:9" x14ac:dyDescent="0.25">
      <c r="I2992" s="14" t="str">
        <f t="shared" si="89"/>
        <v/>
      </c>
    </row>
    <row r="2993" spans="9:9" x14ac:dyDescent="0.25">
      <c r="I2993" s="14" t="str">
        <f t="shared" si="89"/>
        <v/>
      </c>
    </row>
    <row r="2994" spans="9:9" x14ac:dyDescent="0.25">
      <c r="I2994" s="14" t="str">
        <f t="shared" si="89"/>
        <v/>
      </c>
    </row>
    <row r="2995" spans="9:9" x14ac:dyDescent="0.25">
      <c r="I2995" s="14" t="str">
        <f t="shared" si="89"/>
        <v/>
      </c>
    </row>
    <row r="2996" spans="9:9" x14ac:dyDescent="0.25">
      <c r="I2996" s="14" t="str">
        <f t="shared" si="89"/>
        <v/>
      </c>
    </row>
    <row r="2997" spans="9:9" x14ac:dyDescent="0.25">
      <c r="I2997" s="14" t="str">
        <f t="shared" si="89"/>
        <v/>
      </c>
    </row>
    <row r="2998" spans="9:9" x14ac:dyDescent="0.25">
      <c r="I2998" s="14" t="str">
        <f t="shared" si="89"/>
        <v/>
      </c>
    </row>
    <row r="2999" spans="9:9" x14ac:dyDescent="0.25">
      <c r="I2999" s="14" t="str">
        <f t="shared" si="89"/>
        <v/>
      </c>
    </row>
    <row r="3000" spans="9:9" x14ac:dyDescent="0.25">
      <c r="I3000" s="14" t="str">
        <f t="shared" si="89"/>
        <v/>
      </c>
    </row>
    <row r="3001" spans="9:9" x14ac:dyDescent="0.25">
      <c r="I3001" s="14" t="str">
        <f t="shared" si="89"/>
        <v/>
      </c>
    </row>
    <row r="3002" spans="9:9" x14ac:dyDescent="0.25">
      <c r="I3002" s="14" t="str">
        <f t="shared" si="89"/>
        <v/>
      </c>
    </row>
    <row r="3003" spans="9:9" x14ac:dyDescent="0.25">
      <c r="I3003" s="14" t="str">
        <f t="shared" si="89"/>
        <v/>
      </c>
    </row>
    <row r="3004" spans="9:9" x14ac:dyDescent="0.25">
      <c r="I3004" s="14" t="str">
        <f t="shared" si="89"/>
        <v/>
      </c>
    </row>
    <row r="3005" spans="9:9" x14ac:dyDescent="0.25">
      <c r="I3005" s="14" t="str">
        <f t="shared" si="89"/>
        <v/>
      </c>
    </row>
    <row r="3006" spans="9:9" x14ac:dyDescent="0.25">
      <c r="I3006" s="14" t="str">
        <f t="shared" si="89"/>
        <v/>
      </c>
    </row>
    <row r="3007" spans="9:9" x14ac:dyDescent="0.25">
      <c r="I3007" s="14" t="str">
        <f t="shared" si="89"/>
        <v/>
      </c>
    </row>
    <row r="3008" spans="9:9" x14ac:dyDescent="0.25">
      <c r="I3008" s="14" t="str">
        <f t="shared" si="89"/>
        <v/>
      </c>
    </row>
    <row r="3009" spans="9:9" x14ac:dyDescent="0.25">
      <c r="I3009" s="14" t="str">
        <f t="shared" si="89"/>
        <v/>
      </c>
    </row>
    <row r="3010" spans="9:9" x14ac:dyDescent="0.25">
      <c r="I3010" s="14" t="str">
        <f t="shared" si="89"/>
        <v/>
      </c>
    </row>
    <row r="3011" spans="9:9" x14ac:dyDescent="0.25">
      <c r="I3011" s="14" t="str">
        <f t="shared" si="89"/>
        <v/>
      </c>
    </row>
    <row r="3012" spans="9:9" x14ac:dyDescent="0.25">
      <c r="I3012" s="14" t="str">
        <f t="shared" si="89"/>
        <v/>
      </c>
    </row>
    <row r="3013" spans="9:9" x14ac:dyDescent="0.25">
      <c r="I3013" s="14" t="str">
        <f t="shared" si="89"/>
        <v/>
      </c>
    </row>
    <row r="3014" spans="9:9" x14ac:dyDescent="0.25">
      <c r="I3014" s="14" t="str">
        <f t="shared" ref="I3014:I3077" si="90">D3014&amp;E3014&amp;F3014&amp;G3014&amp;H3014</f>
        <v/>
      </c>
    </row>
    <row r="3015" spans="9:9" x14ac:dyDescent="0.25">
      <c r="I3015" s="14" t="str">
        <f t="shared" si="90"/>
        <v/>
      </c>
    </row>
    <row r="3016" spans="9:9" x14ac:dyDescent="0.25">
      <c r="I3016" s="14" t="str">
        <f t="shared" si="90"/>
        <v/>
      </c>
    </row>
    <row r="3017" spans="9:9" x14ac:dyDescent="0.25">
      <c r="I3017" s="14" t="str">
        <f t="shared" si="90"/>
        <v/>
      </c>
    </row>
    <row r="3018" spans="9:9" x14ac:dyDescent="0.25">
      <c r="I3018" s="14" t="str">
        <f t="shared" si="90"/>
        <v/>
      </c>
    </row>
    <row r="3019" spans="9:9" x14ac:dyDescent="0.25">
      <c r="I3019" s="14" t="str">
        <f t="shared" si="90"/>
        <v/>
      </c>
    </row>
    <row r="3020" spans="9:9" x14ac:dyDescent="0.25">
      <c r="I3020" s="14" t="str">
        <f t="shared" si="90"/>
        <v/>
      </c>
    </row>
    <row r="3021" spans="9:9" x14ac:dyDescent="0.25">
      <c r="I3021" s="14" t="str">
        <f t="shared" si="90"/>
        <v/>
      </c>
    </row>
    <row r="3022" spans="9:9" x14ac:dyDescent="0.25">
      <c r="I3022" s="14" t="str">
        <f t="shared" si="90"/>
        <v/>
      </c>
    </row>
    <row r="3023" spans="9:9" x14ac:dyDescent="0.25">
      <c r="I3023" s="14" t="str">
        <f t="shared" si="90"/>
        <v/>
      </c>
    </row>
    <row r="3024" spans="9:9" x14ac:dyDescent="0.25">
      <c r="I3024" s="14" t="str">
        <f t="shared" si="90"/>
        <v/>
      </c>
    </row>
    <row r="3025" spans="9:9" x14ac:dyDescent="0.25">
      <c r="I3025" s="14" t="str">
        <f t="shared" si="90"/>
        <v/>
      </c>
    </row>
    <row r="3026" spans="9:9" x14ac:dyDescent="0.25">
      <c r="I3026" s="14" t="str">
        <f t="shared" si="90"/>
        <v/>
      </c>
    </row>
    <row r="3027" spans="9:9" x14ac:dyDescent="0.25">
      <c r="I3027" s="14" t="str">
        <f t="shared" si="90"/>
        <v/>
      </c>
    </row>
    <row r="3028" spans="9:9" x14ac:dyDescent="0.25">
      <c r="I3028" s="14" t="str">
        <f t="shared" si="90"/>
        <v/>
      </c>
    </row>
    <row r="3029" spans="9:9" x14ac:dyDescent="0.25">
      <c r="I3029" s="14" t="str">
        <f t="shared" si="90"/>
        <v/>
      </c>
    </row>
    <row r="3030" spans="9:9" x14ac:dyDescent="0.25">
      <c r="I3030" s="14" t="str">
        <f t="shared" si="90"/>
        <v/>
      </c>
    </row>
    <row r="3031" spans="9:9" x14ac:dyDescent="0.25">
      <c r="I3031" s="14" t="str">
        <f t="shared" si="90"/>
        <v/>
      </c>
    </row>
    <row r="3032" spans="9:9" x14ac:dyDescent="0.25">
      <c r="I3032" s="14" t="str">
        <f t="shared" si="90"/>
        <v/>
      </c>
    </row>
    <row r="3033" spans="9:9" x14ac:dyDescent="0.25">
      <c r="I3033" s="14" t="str">
        <f t="shared" si="90"/>
        <v/>
      </c>
    </row>
    <row r="3034" spans="9:9" x14ac:dyDescent="0.25">
      <c r="I3034" s="14" t="str">
        <f t="shared" si="90"/>
        <v/>
      </c>
    </row>
    <row r="3035" spans="9:9" x14ac:dyDescent="0.25">
      <c r="I3035" s="14" t="str">
        <f t="shared" si="90"/>
        <v/>
      </c>
    </row>
    <row r="3036" spans="9:9" x14ac:dyDescent="0.25">
      <c r="I3036" s="14" t="str">
        <f t="shared" si="90"/>
        <v/>
      </c>
    </row>
    <row r="3037" spans="9:9" x14ac:dyDescent="0.25">
      <c r="I3037" s="14" t="str">
        <f t="shared" si="90"/>
        <v/>
      </c>
    </row>
    <row r="3038" spans="9:9" x14ac:dyDescent="0.25">
      <c r="I3038" s="14" t="str">
        <f t="shared" si="90"/>
        <v/>
      </c>
    </row>
    <row r="3039" spans="9:9" x14ac:dyDescent="0.25">
      <c r="I3039" s="14" t="str">
        <f t="shared" si="90"/>
        <v/>
      </c>
    </row>
    <row r="3040" spans="9:9" x14ac:dyDescent="0.25">
      <c r="I3040" s="14" t="str">
        <f t="shared" si="90"/>
        <v/>
      </c>
    </row>
    <row r="3041" spans="9:9" x14ac:dyDescent="0.25">
      <c r="I3041" s="14" t="str">
        <f t="shared" si="90"/>
        <v/>
      </c>
    </row>
    <row r="3042" spans="9:9" x14ac:dyDescent="0.25">
      <c r="I3042" s="14" t="str">
        <f t="shared" si="90"/>
        <v/>
      </c>
    </row>
    <row r="3043" spans="9:9" x14ac:dyDescent="0.25">
      <c r="I3043" s="14" t="str">
        <f t="shared" si="90"/>
        <v/>
      </c>
    </row>
    <row r="3044" spans="9:9" x14ac:dyDescent="0.25">
      <c r="I3044" s="14" t="str">
        <f t="shared" si="90"/>
        <v/>
      </c>
    </row>
    <row r="3045" spans="9:9" x14ac:dyDescent="0.25">
      <c r="I3045" s="14" t="str">
        <f t="shared" si="90"/>
        <v/>
      </c>
    </row>
    <row r="3046" spans="9:9" x14ac:dyDescent="0.25">
      <c r="I3046" s="14" t="str">
        <f t="shared" si="90"/>
        <v/>
      </c>
    </row>
    <row r="3047" spans="9:9" x14ac:dyDescent="0.25">
      <c r="I3047" s="14" t="str">
        <f t="shared" si="90"/>
        <v/>
      </c>
    </row>
    <row r="3048" spans="9:9" x14ac:dyDescent="0.25">
      <c r="I3048" s="14" t="str">
        <f t="shared" si="90"/>
        <v/>
      </c>
    </row>
    <row r="3049" spans="9:9" x14ac:dyDescent="0.25">
      <c r="I3049" s="14" t="str">
        <f t="shared" si="90"/>
        <v/>
      </c>
    </row>
    <row r="3050" spans="9:9" x14ac:dyDescent="0.25">
      <c r="I3050" s="14" t="str">
        <f t="shared" si="90"/>
        <v/>
      </c>
    </row>
    <row r="3051" spans="9:9" x14ac:dyDescent="0.25">
      <c r="I3051" s="14" t="str">
        <f t="shared" si="90"/>
        <v/>
      </c>
    </row>
    <row r="3052" spans="9:9" x14ac:dyDescent="0.25">
      <c r="I3052" s="14" t="str">
        <f t="shared" si="90"/>
        <v/>
      </c>
    </row>
    <row r="3053" spans="9:9" x14ac:dyDescent="0.25">
      <c r="I3053" s="14" t="str">
        <f t="shared" si="90"/>
        <v/>
      </c>
    </row>
    <row r="3054" spans="9:9" x14ac:dyDescent="0.25">
      <c r="I3054" s="14" t="str">
        <f t="shared" si="90"/>
        <v/>
      </c>
    </row>
    <row r="3055" spans="9:9" x14ac:dyDescent="0.25">
      <c r="I3055" s="14" t="str">
        <f t="shared" si="90"/>
        <v/>
      </c>
    </row>
    <row r="3056" spans="9:9" x14ac:dyDescent="0.25">
      <c r="I3056" s="14" t="str">
        <f t="shared" si="90"/>
        <v/>
      </c>
    </row>
    <row r="3057" spans="9:9" x14ac:dyDescent="0.25">
      <c r="I3057" s="14" t="str">
        <f t="shared" si="90"/>
        <v/>
      </c>
    </row>
    <row r="3058" spans="9:9" x14ac:dyDescent="0.25">
      <c r="I3058" s="14" t="str">
        <f t="shared" si="90"/>
        <v/>
      </c>
    </row>
    <row r="3059" spans="9:9" x14ac:dyDescent="0.25">
      <c r="I3059" s="14" t="str">
        <f t="shared" si="90"/>
        <v/>
      </c>
    </row>
    <row r="3060" spans="9:9" x14ac:dyDescent="0.25">
      <c r="I3060" s="14" t="str">
        <f t="shared" si="90"/>
        <v/>
      </c>
    </row>
    <row r="3061" spans="9:9" x14ac:dyDescent="0.25">
      <c r="I3061" s="14" t="str">
        <f t="shared" si="90"/>
        <v/>
      </c>
    </row>
    <row r="3062" spans="9:9" x14ac:dyDescent="0.25">
      <c r="I3062" s="14" t="str">
        <f t="shared" si="90"/>
        <v/>
      </c>
    </row>
    <row r="3063" spans="9:9" x14ac:dyDescent="0.25">
      <c r="I3063" s="14" t="str">
        <f t="shared" si="90"/>
        <v/>
      </c>
    </row>
    <row r="3064" spans="9:9" x14ac:dyDescent="0.25">
      <c r="I3064" s="14" t="str">
        <f t="shared" si="90"/>
        <v/>
      </c>
    </row>
    <row r="3065" spans="9:9" x14ac:dyDescent="0.25">
      <c r="I3065" s="14" t="str">
        <f t="shared" si="90"/>
        <v/>
      </c>
    </row>
    <row r="3066" spans="9:9" x14ac:dyDescent="0.25">
      <c r="I3066" s="14" t="str">
        <f t="shared" si="90"/>
        <v/>
      </c>
    </row>
    <row r="3067" spans="9:9" x14ac:dyDescent="0.25">
      <c r="I3067" s="14" t="str">
        <f t="shared" si="90"/>
        <v/>
      </c>
    </row>
    <row r="3068" spans="9:9" x14ac:dyDescent="0.25">
      <c r="I3068" s="14" t="str">
        <f t="shared" si="90"/>
        <v/>
      </c>
    </row>
    <row r="3069" spans="9:9" x14ac:dyDescent="0.25">
      <c r="I3069" s="14" t="str">
        <f t="shared" si="90"/>
        <v/>
      </c>
    </row>
    <row r="3070" spans="9:9" x14ac:dyDescent="0.25">
      <c r="I3070" s="14" t="str">
        <f t="shared" si="90"/>
        <v/>
      </c>
    </row>
    <row r="3071" spans="9:9" x14ac:dyDescent="0.25">
      <c r="I3071" s="14" t="str">
        <f t="shared" si="90"/>
        <v/>
      </c>
    </row>
    <row r="3072" spans="9:9" x14ac:dyDescent="0.25">
      <c r="I3072" s="14" t="str">
        <f t="shared" si="90"/>
        <v/>
      </c>
    </row>
    <row r="3073" spans="9:9" x14ac:dyDescent="0.25">
      <c r="I3073" s="14" t="str">
        <f t="shared" si="90"/>
        <v/>
      </c>
    </row>
    <row r="3074" spans="9:9" x14ac:dyDescent="0.25">
      <c r="I3074" s="14" t="str">
        <f t="shared" si="90"/>
        <v/>
      </c>
    </row>
    <row r="3075" spans="9:9" x14ac:dyDescent="0.25">
      <c r="I3075" s="14" t="str">
        <f t="shared" si="90"/>
        <v/>
      </c>
    </row>
    <row r="3076" spans="9:9" x14ac:dyDescent="0.25">
      <c r="I3076" s="14" t="str">
        <f t="shared" si="90"/>
        <v/>
      </c>
    </row>
    <row r="3077" spans="9:9" x14ac:dyDescent="0.25">
      <c r="I3077" s="14" t="str">
        <f t="shared" si="90"/>
        <v/>
      </c>
    </row>
    <row r="3078" spans="9:9" x14ac:dyDescent="0.25">
      <c r="I3078" s="14" t="str">
        <f t="shared" ref="I3078:I3080" si="91">D3078&amp;E3078&amp;F3078&amp;G3078&amp;H3078</f>
        <v/>
      </c>
    </row>
    <row r="3079" spans="9:9" x14ac:dyDescent="0.25">
      <c r="I3079" s="14" t="str">
        <f t="shared" si="91"/>
        <v/>
      </c>
    </row>
    <row r="3080" spans="9:9" x14ac:dyDescent="0.25">
      <c r="I3080" s="14" t="str">
        <f t="shared" si="91"/>
        <v/>
      </c>
    </row>
    <row r="4862" spans="1:69" ht="15.75" thickBot="1" x14ac:dyDescent="0.3"/>
    <row r="4863" spans="1:69" s="22" customFormat="1" x14ac:dyDescent="0.25">
      <c r="A4863" s="12"/>
      <c r="B4863" s="12"/>
      <c r="C4863" s="13"/>
      <c r="D4863" s="14"/>
      <c r="E4863" s="14"/>
      <c r="F4863" s="14"/>
      <c r="G4863" s="14"/>
      <c r="H4863" s="14"/>
      <c r="I4863" s="14"/>
      <c r="J4863" s="14"/>
      <c r="K4863" s="14"/>
      <c r="L4863" s="14"/>
      <c r="M4863" s="1"/>
      <c r="O4863" s="1"/>
      <c r="P4863" s="1"/>
      <c r="Q4863" s="1"/>
      <c r="R4863" s="1"/>
      <c r="S4863" s="1"/>
      <c r="T4863" s="26"/>
      <c r="U4863" s="1"/>
      <c r="V4863" s="1"/>
      <c r="W4863" s="1"/>
      <c r="X4863" s="1"/>
      <c r="Y4863" s="1"/>
      <c r="Z4863" s="1"/>
      <c r="AA4863" s="1"/>
      <c r="AB4863" s="1"/>
      <c r="AC4863" s="1"/>
      <c r="AD4863" s="1"/>
      <c r="AE4863" s="1"/>
      <c r="AF4863" s="1"/>
      <c r="AG4863" s="1"/>
      <c r="AH4863" s="1"/>
      <c r="AI4863" s="1"/>
      <c r="AJ4863" s="1"/>
      <c r="AK4863" s="1"/>
      <c r="AL4863" s="1"/>
      <c r="AM4863" s="1"/>
      <c r="AN4863" s="1"/>
      <c r="AO4863" s="1"/>
      <c r="AP4863" s="1"/>
      <c r="AQ4863" s="1"/>
      <c r="AR4863" s="1"/>
      <c r="AS4863" s="1"/>
      <c r="AT4863" s="1"/>
      <c r="AU4863" s="1"/>
      <c r="AV4863" s="1"/>
      <c r="AW4863" s="1"/>
      <c r="AX4863" s="1"/>
      <c r="AY4863" s="1"/>
      <c r="AZ4863" s="1"/>
      <c r="BA4863" s="1"/>
      <c r="BB4863" s="1"/>
      <c r="BC4863" s="1"/>
      <c r="BD4863" s="1"/>
      <c r="BE4863" s="1"/>
      <c r="BF4863" s="1"/>
      <c r="BG4863" s="1"/>
      <c r="BH4863" s="1"/>
      <c r="BI4863" s="1"/>
      <c r="BJ4863" s="1"/>
      <c r="BK4863" s="1"/>
      <c r="BL4863" s="1"/>
      <c r="BM4863" s="1"/>
      <c r="BN4863" s="1"/>
      <c r="BO4863" s="1"/>
      <c r="BP4863" s="1"/>
      <c r="BQ4863" s="1"/>
    </row>
  </sheetData>
  <autoFilter ref="P5:P55" xr:uid="{6F4CA31D-D2D0-42B1-8E7A-38140E143472}"/>
  <sortState xmlns:xlrd2="http://schemas.microsoft.com/office/spreadsheetml/2017/richdata2" ref="O6:S55">
    <sortCondition descending="1" ref="P5:P55"/>
  </sortState>
  <mergeCells count="5">
    <mergeCell ref="O4:Q4"/>
    <mergeCell ref="V4:X4"/>
    <mergeCell ref="P62:Q62"/>
    <mergeCell ref="P63:Q63"/>
    <mergeCell ref="V24:W24"/>
  </mergeCells>
  <phoneticPr fontId="3" type="noConversion"/>
  <conditionalFormatting sqref="D5:J1048576">
    <cfRule type="expression" dxfId="2" priority="1">
      <formula>$J5="Doublon"</formula>
    </cfRule>
  </conditionalFormatting>
  <conditionalFormatting sqref="Q6:Q54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6:Q5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55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26:W27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6:X1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6:X1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X17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ation">
                <anchor moveWithCells="1">
                  <from>
                    <xdr:col>16</xdr:col>
                    <xdr:colOff>1733550</xdr:colOff>
                    <xdr:row>1</xdr:row>
                    <xdr:rowOff>66675</xdr:rowOff>
                  </from>
                  <to>
                    <xdr:col>17</xdr:col>
                    <xdr:colOff>371475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90FF0-1318-4DD0-8706-8F18673C5BAB}">
  <sheetPr codeName="Blad2"/>
  <dimension ref="A1:AH1001"/>
  <sheetViews>
    <sheetView tabSelected="1" topLeftCell="H21" workbookViewId="0">
      <selection activeCell="AB32" sqref="AB32"/>
    </sheetView>
  </sheetViews>
  <sheetFormatPr defaultRowHeight="15" x14ac:dyDescent="0.25"/>
  <cols>
    <col min="11" max="11" width="9.140625" style="30"/>
    <col min="13" max="13" width="13.28515625" style="29" bestFit="1" customWidth="1"/>
    <col min="14" max="14" width="13.28515625" style="36" bestFit="1" customWidth="1"/>
    <col min="15" max="15" width="5.5703125" bestFit="1" customWidth="1"/>
    <col min="30" max="30" width="9.140625" style="30"/>
  </cols>
  <sheetData>
    <row r="1" spans="1:34" ht="15.75" thickBot="1" x14ac:dyDescent="0.3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H1" t="b">
        <v>1</v>
      </c>
      <c r="J1" t="s">
        <v>24</v>
      </c>
      <c r="K1" s="30" t="s">
        <v>25</v>
      </c>
      <c r="L1" t="s">
        <v>26</v>
      </c>
      <c r="M1" s="29" t="s">
        <v>33</v>
      </c>
      <c r="N1" s="36" t="s">
        <v>33</v>
      </c>
      <c r="O1" t="s">
        <v>34</v>
      </c>
      <c r="AA1" t="s">
        <v>36</v>
      </c>
      <c r="AB1" t="s">
        <v>37</v>
      </c>
      <c r="AC1" t="s">
        <v>38</v>
      </c>
      <c r="AD1" s="30" t="s">
        <v>39</v>
      </c>
      <c r="AE1" t="s">
        <v>40</v>
      </c>
    </row>
    <row r="2" spans="1:34" x14ac:dyDescent="0.25">
      <c r="A2">
        <v>1</v>
      </c>
      <c r="B2">
        <v>32</v>
      </c>
      <c r="C2">
        <v>4</v>
      </c>
      <c r="D2">
        <v>7</v>
      </c>
      <c r="E2">
        <v>27</v>
      </c>
      <c r="F2">
        <v>39</v>
      </c>
      <c r="J2">
        <f>ROW()-1</f>
        <v>1</v>
      </c>
      <c r="K2" s="30">
        <f t="shared" ref="K2:K33" si="0">COUNTIF($B$1:$F$10001,J2)/nombre</f>
        <v>0.152</v>
      </c>
      <c r="L2">
        <f>RANK(K2,$K$2:$K$51)</f>
        <v>13</v>
      </c>
      <c r="M2" s="29">
        <f>_xlfn.XLOOKUP(J2,'Etude statistique'!$O$6:$O$55,'Etude statistique'!$R$6:$R$55,"-",0)</f>
        <v>45174</v>
      </c>
      <c r="N2" s="36">
        <f>_xlfn.XLOOKUP(J2,'Etude statistique'!$O$6:$O$55,'Etude statistique'!$T$6:$T$55,"-",0)</f>
        <v>1665</v>
      </c>
      <c r="O2">
        <f>MAX($M$2:$M$51)-M2</f>
        <v>52</v>
      </c>
      <c r="AA2" s="37">
        <v>39</v>
      </c>
      <c r="AB2" s="38"/>
      <c r="AC2" s="39">
        <v>1639</v>
      </c>
      <c r="AD2" s="30">
        <f>+AB2/$AB$53</f>
        <v>0</v>
      </c>
      <c r="AE2">
        <f>SUM(AB2,AE1)</f>
        <v>0</v>
      </c>
      <c r="AH2" s="49">
        <f ca="1">RAND()*AB53</f>
        <v>15.413768215859168</v>
      </c>
    </row>
    <row r="3" spans="1:34" x14ac:dyDescent="0.25">
      <c r="A3">
        <v>2</v>
      </c>
      <c r="B3">
        <v>22</v>
      </c>
      <c r="C3">
        <v>9</v>
      </c>
      <c r="D3">
        <v>27</v>
      </c>
      <c r="E3">
        <v>38</v>
      </c>
      <c r="F3">
        <v>7</v>
      </c>
      <c r="J3">
        <f t="shared" ref="J3:J51" si="1">ROW()-1</f>
        <v>2</v>
      </c>
      <c r="K3" s="30">
        <f t="shared" si="0"/>
        <v>2.5999999999999999E-2</v>
      </c>
      <c r="L3">
        <f t="shared" ref="L3:L51" si="2">RANK(K3,$K$2:$K$51)</f>
        <v>38</v>
      </c>
      <c r="M3" s="29">
        <f>_xlfn.XLOOKUP(J3,'Etude statistique'!$O$6:$O$55,'Etude statistique'!$R$6:$R$55,"-",0)</f>
        <v>45219</v>
      </c>
      <c r="N3" s="36">
        <f>_xlfn.XLOOKUP(J3,'Etude statistique'!$O$6:$O$55,'Etude statistique'!$T$6:$T$55,"-",0)</f>
        <v>1678</v>
      </c>
      <c r="O3">
        <f t="shared" ref="O3:O51" si="3">MAX($M$2:$M$51)-M3</f>
        <v>7</v>
      </c>
      <c r="AA3" s="40">
        <v>50</v>
      </c>
      <c r="AB3" s="41"/>
      <c r="AC3" s="42">
        <v>1641</v>
      </c>
      <c r="AD3" s="30">
        <f t="shared" ref="AD3:AD51" si="4">+AB3/$AB$53</f>
        <v>0</v>
      </c>
      <c r="AE3">
        <f t="shared" ref="AE3:AE51" si="5">SUM(AB3,AE2)</f>
        <v>0</v>
      </c>
    </row>
    <row r="4" spans="1:34" x14ac:dyDescent="0.25">
      <c r="A4">
        <v>3</v>
      </c>
      <c r="B4">
        <v>50</v>
      </c>
      <c r="C4">
        <v>10</v>
      </c>
      <c r="D4">
        <v>30</v>
      </c>
      <c r="E4">
        <v>25</v>
      </c>
      <c r="F4">
        <v>34</v>
      </c>
      <c r="J4">
        <f t="shared" si="1"/>
        <v>3</v>
      </c>
      <c r="K4" s="30">
        <f t="shared" si="0"/>
        <v>0.114</v>
      </c>
      <c r="L4">
        <f t="shared" si="2"/>
        <v>18</v>
      </c>
      <c r="M4" s="29">
        <f>_xlfn.XLOOKUP(J4,'Etude statistique'!$O$6:$O$55,'Etude statistique'!$R$6:$R$55,"-",0)</f>
        <v>45191</v>
      </c>
      <c r="N4" s="36">
        <f>_xlfn.XLOOKUP(J4,'Etude statistique'!$O$6:$O$55,'Etude statistique'!$T$6:$T$55,"-",0)</f>
        <v>1670</v>
      </c>
      <c r="O4">
        <f t="shared" si="3"/>
        <v>35</v>
      </c>
      <c r="AA4" s="40">
        <v>46</v>
      </c>
      <c r="AB4" s="41"/>
      <c r="AC4" s="42">
        <v>1644</v>
      </c>
      <c r="AD4" s="30">
        <f t="shared" si="4"/>
        <v>0</v>
      </c>
      <c r="AE4">
        <f t="shared" si="5"/>
        <v>0</v>
      </c>
    </row>
    <row r="5" spans="1:34" x14ac:dyDescent="0.25">
      <c r="A5">
        <v>4</v>
      </c>
      <c r="B5">
        <v>46</v>
      </c>
      <c r="C5">
        <v>15</v>
      </c>
      <c r="D5">
        <v>5</v>
      </c>
      <c r="E5">
        <v>36</v>
      </c>
      <c r="F5">
        <v>30</v>
      </c>
      <c r="J5">
        <f t="shared" si="1"/>
        <v>4</v>
      </c>
      <c r="K5" s="30">
        <f t="shared" si="0"/>
        <v>0.17199999999999999</v>
      </c>
      <c r="L5">
        <f t="shared" si="2"/>
        <v>12</v>
      </c>
      <c r="M5" s="29">
        <f>_xlfn.XLOOKUP(J5,'Etude statistique'!$O$6:$O$55,'Etude statistique'!$R$6:$R$55,"-",0)</f>
        <v>45170</v>
      </c>
      <c r="N5" s="36">
        <f>_xlfn.XLOOKUP(J5,'Etude statistique'!$O$6:$O$55,'Etude statistique'!$T$6:$T$55,"-",0)</f>
        <v>1664</v>
      </c>
      <c r="O5">
        <f t="shared" si="3"/>
        <v>56</v>
      </c>
      <c r="AA5" s="40">
        <v>38</v>
      </c>
      <c r="AB5" s="41"/>
      <c r="AC5" s="42">
        <v>1654</v>
      </c>
      <c r="AD5" s="30">
        <f t="shared" si="4"/>
        <v>0</v>
      </c>
      <c r="AE5">
        <f t="shared" si="5"/>
        <v>0</v>
      </c>
    </row>
    <row r="6" spans="1:34" x14ac:dyDescent="0.25">
      <c r="A6">
        <v>5</v>
      </c>
      <c r="B6">
        <v>27</v>
      </c>
      <c r="C6">
        <v>37</v>
      </c>
      <c r="D6">
        <v>39</v>
      </c>
      <c r="E6">
        <v>42</v>
      </c>
      <c r="F6">
        <v>19</v>
      </c>
      <c r="J6">
        <f t="shared" si="1"/>
        <v>5</v>
      </c>
      <c r="K6" s="30">
        <f t="shared" si="0"/>
        <v>0.13100000000000001</v>
      </c>
      <c r="L6">
        <f t="shared" si="2"/>
        <v>16</v>
      </c>
      <c r="M6" s="29">
        <f>_xlfn.XLOOKUP(J6,'Etude statistique'!$O$6:$O$55,'Etude statistique'!$R$6:$R$55,"-",0)</f>
        <v>45181</v>
      </c>
      <c r="N6" s="36">
        <f>_xlfn.XLOOKUP(J6,'Etude statistique'!$O$6:$O$55,'Etude statistique'!$T$6:$T$55,"-",0)</f>
        <v>1667</v>
      </c>
      <c r="O6">
        <f t="shared" si="3"/>
        <v>45</v>
      </c>
      <c r="AA6" s="40">
        <v>27</v>
      </c>
      <c r="AB6" s="41"/>
      <c r="AC6" s="42">
        <v>1655</v>
      </c>
      <c r="AD6" s="30">
        <f t="shared" si="4"/>
        <v>0</v>
      </c>
      <c r="AE6">
        <f t="shared" si="5"/>
        <v>0</v>
      </c>
    </row>
    <row r="7" spans="1:34" x14ac:dyDescent="0.25">
      <c r="A7">
        <v>6</v>
      </c>
      <c r="B7">
        <v>2</v>
      </c>
      <c r="C7">
        <v>45</v>
      </c>
      <c r="D7">
        <v>36</v>
      </c>
      <c r="E7">
        <v>1</v>
      </c>
      <c r="F7">
        <v>50</v>
      </c>
      <c r="J7">
        <f t="shared" si="1"/>
        <v>6</v>
      </c>
      <c r="K7" s="30">
        <f t="shared" si="0"/>
        <v>7.9000000000000001E-2</v>
      </c>
      <c r="L7">
        <f t="shared" si="2"/>
        <v>26</v>
      </c>
      <c r="M7" s="29">
        <f>_xlfn.XLOOKUP(J7,'Etude statistique'!$O$6:$O$55,'Etude statistique'!$R$6:$R$55,"-",0)</f>
        <v>45202</v>
      </c>
      <c r="N7" s="36">
        <f>_xlfn.XLOOKUP(J7,'Etude statistique'!$O$6:$O$55,'Etude statistique'!$T$6:$T$55,"-",0)</f>
        <v>1673</v>
      </c>
      <c r="O7">
        <f t="shared" si="3"/>
        <v>24</v>
      </c>
      <c r="AA7" s="40">
        <v>47</v>
      </c>
      <c r="AB7" s="41"/>
      <c r="AC7" s="42">
        <v>1660</v>
      </c>
      <c r="AD7" s="30">
        <f t="shared" si="4"/>
        <v>0</v>
      </c>
      <c r="AE7">
        <f t="shared" si="5"/>
        <v>0</v>
      </c>
    </row>
    <row r="8" spans="1:34" x14ac:dyDescent="0.25">
      <c r="A8">
        <v>7</v>
      </c>
      <c r="B8">
        <v>46</v>
      </c>
      <c r="C8">
        <v>4</v>
      </c>
      <c r="D8">
        <v>50</v>
      </c>
      <c r="E8">
        <v>13</v>
      </c>
      <c r="F8">
        <v>19</v>
      </c>
      <c r="J8">
        <f t="shared" si="1"/>
        <v>7</v>
      </c>
      <c r="K8" s="30">
        <f t="shared" si="0"/>
        <v>0.17299999999999999</v>
      </c>
      <c r="L8">
        <f t="shared" si="2"/>
        <v>11</v>
      </c>
      <c r="M8" s="29">
        <f>_xlfn.XLOOKUP(J8,'Etude statistique'!$O$6:$O$55,'Etude statistique'!$R$6:$R$55,"-",0)</f>
        <v>45174</v>
      </c>
      <c r="N8" s="36">
        <f>_xlfn.XLOOKUP(J8,'Etude statistique'!$O$6:$O$55,'Etude statistique'!$T$6:$T$55,"-",0)</f>
        <v>1665</v>
      </c>
      <c r="O8">
        <f t="shared" si="3"/>
        <v>52</v>
      </c>
      <c r="AA8" s="40">
        <v>30</v>
      </c>
      <c r="AB8" s="41"/>
      <c r="AC8" s="42">
        <v>1660</v>
      </c>
      <c r="AD8" s="30">
        <f t="shared" si="4"/>
        <v>0</v>
      </c>
      <c r="AE8">
        <f t="shared" si="5"/>
        <v>0</v>
      </c>
    </row>
    <row r="9" spans="1:34" x14ac:dyDescent="0.25">
      <c r="A9">
        <v>8</v>
      </c>
      <c r="B9">
        <v>26</v>
      </c>
      <c r="C9">
        <v>36</v>
      </c>
      <c r="D9">
        <v>27</v>
      </c>
      <c r="E9">
        <v>44</v>
      </c>
      <c r="F9">
        <v>5</v>
      </c>
      <c r="J9">
        <f t="shared" si="1"/>
        <v>8</v>
      </c>
      <c r="K9" s="30">
        <f t="shared" si="0"/>
        <v>1.6E-2</v>
      </c>
      <c r="L9">
        <f t="shared" si="2"/>
        <v>43</v>
      </c>
      <c r="M9" s="29">
        <f>_xlfn.XLOOKUP(J9,'Etude statistique'!$O$6:$O$55,'Etude statistique'!$R$6:$R$55,"-",0)</f>
        <v>45223</v>
      </c>
      <c r="N9" s="36">
        <f>_xlfn.XLOOKUP(J9,'Etude statistique'!$O$6:$O$55,'Etude statistique'!$T$6:$T$55,"-",0)</f>
        <v>1679</v>
      </c>
      <c r="O9">
        <f t="shared" si="3"/>
        <v>3</v>
      </c>
      <c r="AA9" s="40">
        <v>25</v>
      </c>
      <c r="AB9" s="41"/>
      <c r="AC9" s="42">
        <v>1660</v>
      </c>
      <c r="AD9" s="30">
        <f t="shared" si="4"/>
        <v>0</v>
      </c>
      <c r="AE9">
        <f t="shared" si="5"/>
        <v>0</v>
      </c>
    </row>
    <row r="10" spans="1:34" ht="15.75" x14ac:dyDescent="0.25">
      <c r="A10">
        <v>9</v>
      </c>
      <c r="B10">
        <v>27</v>
      </c>
      <c r="C10">
        <v>44</v>
      </c>
      <c r="D10">
        <v>30</v>
      </c>
      <c r="E10">
        <v>3</v>
      </c>
      <c r="F10">
        <v>50</v>
      </c>
      <c r="H10" s="31" t="s">
        <v>35</v>
      </c>
      <c r="I10" s="31">
        <v>1000</v>
      </c>
      <c r="J10">
        <f t="shared" si="1"/>
        <v>9</v>
      </c>
      <c r="K10" s="30">
        <f t="shared" si="0"/>
        <v>7.8E-2</v>
      </c>
      <c r="L10">
        <f t="shared" si="2"/>
        <v>27</v>
      </c>
      <c r="M10" s="29">
        <f>_xlfn.XLOOKUP(J10,'Etude statistique'!$O$6:$O$55,'Etude statistique'!$R$6:$R$55,"-",0)</f>
        <v>45198</v>
      </c>
      <c r="N10" s="36">
        <f>_xlfn.XLOOKUP(J10,'Etude statistique'!$O$6:$O$55,'Etude statistique'!$T$6:$T$55,"-",0)</f>
        <v>1672</v>
      </c>
      <c r="O10">
        <f t="shared" si="3"/>
        <v>28</v>
      </c>
      <c r="AA10" s="40">
        <v>44</v>
      </c>
      <c r="AB10" s="41"/>
      <c r="AC10" s="42">
        <v>1662</v>
      </c>
      <c r="AD10" s="30">
        <f t="shared" si="4"/>
        <v>0</v>
      </c>
      <c r="AE10">
        <f t="shared" si="5"/>
        <v>0</v>
      </c>
    </row>
    <row r="11" spans="1:34" x14ac:dyDescent="0.25">
      <c r="A11">
        <v>10</v>
      </c>
      <c r="B11">
        <v>25</v>
      </c>
      <c r="C11">
        <v>8</v>
      </c>
      <c r="D11">
        <v>46</v>
      </c>
      <c r="E11">
        <v>27</v>
      </c>
      <c r="F11">
        <v>5</v>
      </c>
      <c r="J11">
        <f t="shared" si="1"/>
        <v>10</v>
      </c>
      <c r="K11" s="30">
        <f t="shared" si="0"/>
        <v>3.7999999999999999E-2</v>
      </c>
      <c r="L11">
        <f t="shared" si="2"/>
        <v>33</v>
      </c>
      <c r="M11" s="29">
        <f>_xlfn.XLOOKUP(J11,'Etude statistique'!$O$6:$O$55,'Etude statistique'!$R$6:$R$55,"-",0)</f>
        <v>45216</v>
      </c>
      <c r="N11" s="36">
        <f>_xlfn.XLOOKUP(J11,'Etude statistique'!$O$6:$O$55,'Etude statistique'!$T$6:$T$55,"-",0)</f>
        <v>1677</v>
      </c>
      <c r="O11">
        <f t="shared" si="3"/>
        <v>10</v>
      </c>
      <c r="AA11" s="40">
        <v>4</v>
      </c>
      <c r="AB11" s="41"/>
      <c r="AC11" s="42">
        <v>1664</v>
      </c>
      <c r="AD11" s="30">
        <f t="shared" si="4"/>
        <v>0</v>
      </c>
      <c r="AE11">
        <f t="shared" si="5"/>
        <v>0</v>
      </c>
    </row>
    <row r="12" spans="1:34" x14ac:dyDescent="0.25">
      <c r="A12">
        <v>11</v>
      </c>
      <c r="B12">
        <v>39</v>
      </c>
      <c r="C12">
        <v>46</v>
      </c>
      <c r="D12">
        <v>44</v>
      </c>
      <c r="E12">
        <v>38</v>
      </c>
      <c r="F12">
        <v>12</v>
      </c>
      <c r="J12">
        <f t="shared" si="1"/>
        <v>11</v>
      </c>
      <c r="K12" s="30">
        <f t="shared" si="0"/>
        <v>0.08</v>
      </c>
      <c r="L12">
        <f t="shared" si="2"/>
        <v>25</v>
      </c>
      <c r="M12" s="29">
        <f>_xlfn.XLOOKUP(J12,'Etude statistique'!$O$6:$O$55,'Etude statistique'!$R$6:$R$55,"-",0)</f>
        <v>45198</v>
      </c>
      <c r="N12" s="36">
        <f>_xlfn.XLOOKUP(J12,'Etude statistique'!$O$6:$O$55,'Etude statistique'!$T$6:$T$55,"-",0)</f>
        <v>1672</v>
      </c>
      <c r="O12">
        <f t="shared" si="3"/>
        <v>28</v>
      </c>
      <c r="AA12" s="40">
        <v>37</v>
      </c>
      <c r="AB12" s="41"/>
      <c r="AC12" s="42">
        <v>1664</v>
      </c>
      <c r="AD12" s="30">
        <f t="shared" si="4"/>
        <v>0</v>
      </c>
      <c r="AE12">
        <f t="shared" si="5"/>
        <v>0</v>
      </c>
    </row>
    <row r="13" spans="1:34" x14ac:dyDescent="0.25">
      <c r="A13">
        <v>12</v>
      </c>
      <c r="B13">
        <v>27</v>
      </c>
      <c r="C13">
        <v>39</v>
      </c>
      <c r="D13">
        <v>7</v>
      </c>
      <c r="E13">
        <v>11</v>
      </c>
      <c r="F13">
        <v>14</v>
      </c>
      <c r="J13">
        <f t="shared" si="1"/>
        <v>12</v>
      </c>
      <c r="K13" s="30">
        <f t="shared" si="0"/>
        <v>0.13600000000000001</v>
      </c>
      <c r="L13">
        <f t="shared" si="2"/>
        <v>15</v>
      </c>
      <c r="M13" s="29">
        <f>_xlfn.XLOOKUP(J13,'Etude statistique'!$O$6:$O$55,'Etude statistique'!$R$6:$R$55,"-",0)</f>
        <v>45184</v>
      </c>
      <c r="N13" s="36">
        <f>_xlfn.XLOOKUP(J13,'Etude statistique'!$O$6:$O$55,'Etude statistique'!$T$6:$T$55,"-",0)</f>
        <v>1668</v>
      </c>
      <c r="O13">
        <f t="shared" si="3"/>
        <v>42</v>
      </c>
      <c r="AA13" s="40">
        <v>1</v>
      </c>
      <c r="AB13" s="41"/>
      <c r="AC13" s="42">
        <v>1665</v>
      </c>
      <c r="AD13" s="30">
        <f t="shared" si="4"/>
        <v>0</v>
      </c>
      <c r="AE13">
        <f t="shared" si="5"/>
        <v>0</v>
      </c>
    </row>
    <row r="14" spans="1:34" x14ac:dyDescent="0.25">
      <c r="A14">
        <v>13</v>
      </c>
      <c r="B14">
        <v>5</v>
      </c>
      <c r="C14">
        <v>11</v>
      </c>
      <c r="D14">
        <v>3</v>
      </c>
      <c r="E14">
        <v>14</v>
      </c>
      <c r="F14">
        <v>39</v>
      </c>
      <c r="J14">
        <f t="shared" si="1"/>
        <v>13</v>
      </c>
      <c r="K14" s="30">
        <f t="shared" si="0"/>
        <v>8.5999999999999993E-2</v>
      </c>
      <c r="L14">
        <f t="shared" si="2"/>
        <v>23</v>
      </c>
      <c r="M14" s="29">
        <f>_xlfn.XLOOKUP(J14,'Etude statistique'!$O$6:$O$55,'Etude statistique'!$R$6:$R$55,"-",0)</f>
        <v>45198</v>
      </c>
      <c r="N14" s="36">
        <f>_xlfn.XLOOKUP(J14,'Etude statistique'!$O$6:$O$55,'Etude statistique'!$T$6:$T$55,"-",0)</f>
        <v>1672</v>
      </c>
      <c r="O14">
        <f t="shared" si="3"/>
        <v>28</v>
      </c>
      <c r="AA14" s="40">
        <v>7</v>
      </c>
      <c r="AB14" s="41"/>
      <c r="AC14" s="42">
        <v>1665</v>
      </c>
      <c r="AD14" s="30">
        <f t="shared" si="4"/>
        <v>0</v>
      </c>
      <c r="AE14">
        <f t="shared" si="5"/>
        <v>0</v>
      </c>
    </row>
    <row r="15" spans="1:34" x14ac:dyDescent="0.25">
      <c r="A15">
        <v>14</v>
      </c>
      <c r="B15">
        <v>34</v>
      </c>
      <c r="C15">
        <v>42</v>
      </c>
      <c r="D15">
        <v>30</v>
      </c>
      <c r="E15">
        <v>3</v>
      </c>
      <c r="F15">
        <v>20</v>
      </c>
      <c r="J15">
        <f t="shared" si="1"/>
        <v>14</v>
      </c>
      <c r="K15" s="30">
        <f t="shared" si="0"/>
        <v>8.6999999999999994E-2</v>
      </c>
      <c r="L15">
        <f t="shared" si="2"/>
        <v>22</v>
      </c>
      <c r="M15" s="29">
        <f>_xlfn.XLOOKUP(J15,'Etude statistique'!$O$6:$O$55,'Etude statistique'!$R$6:$R$55,"-",0)</f>
        <v>45195</v>
      </c>
      <c r="N15" s="36">
        <f>_xlfn.XLOOKUP(J15,'Etude statistique'!$O$6:$O$55,'Etude statistique'!$T$6:$T$55,"-",0)</f>
        <v>1671</v>
      </c>
      <c r="O15">
        <f t="shared" si="3"/>
        <v>31</v>
      </c>
      <c r="AA15" s="40">
        <v>5</v>
      </c>
      <c r="AB15" s="41"/>
      <c r="AC15" s="42">
        <v>1667</v>
      </c>
      <c r="AD15" s="30">
        <f t="shared" si="4"/>
        <v>0</v>
      </c>
      <c r="AE15">
        <f t="shared" si="5"/>
        <v>0</v>
      </c>
    </row>
    <row r="16" spans="1:34" x14ac:dyDescent="0.25">
      <c r="A16">
        <v>15</v>
      </c>
      <c r="B16">
        <v>30</v>
      </c>
      <c r="C16">
        <v>4</v>
      </c>
      <c r="D16">
        <v>37</v>
      </c>
      <c r="E16">
        <v>39</v>
      </c>
      <c r="F16">
        <v>14</v>
      </c>
      <c r="J16">
        <f t="shared" si="1"/>
        <v>15</v>
      </c>
      <c r="K16" s="30">
        <f t="shared" si="0"/>
        <v>0.104</v>
      </c>
      <c r="L16">
        <f t="shared" si="2"/>
        <v>19</v>
      </c>
      <c r="M16" s="29">
        <f>_xlfn.XLOOKUP(J16,'Etude statistique'!$O$6:$O$55,'Etude statistique'!$R$6:$R$55,"-",0)</f>
        <v>45188</v>
      </c>
      <c r="N16" s="36">
        <f>_xlfn.XLOOKUP(J16,'Etude statistique'!$O$6:$O$55,'Etude statistique'!$T$6:$T$55,"-",0)</f>
        <v>1669</v>
      </c>
      <c r="O16">
        <f t="shared" si="3"/>
        <v>38</v>
      </c>
      <c r="AA16" s="40">
        <v>36</v>
      </c>
      <c r="AB16" s="41"/>
      <c r="AC16" s="42">
        <v>1667</v>
      </c>
      <c r="AD16" s="30">
        <f t="shared" si="4"/>
        <v>0</v>
      </c>
      <c r="AE16">
        <f t="shared" si="5"/>
        <v>0</v>
      </c>
    </row>
    <row r="17" spans="1:31" x14ac:dyDescent="0.25">
      <c r="A17">
        <v>16</v>
      </c>
      <c r="B17">
        <v>41</v>
      </c>
      <c r="C17">
        <v>37</v>
      </c>
      <c r="D17">
        <v>13</v>
      </c>
      <c r="E17">
        <v>30</v>
      </c>
      <c r="F17">
        <v>1</v>
      </c>
      <c r="J17">
        <f t="shared" si="1"/>
        <v>16</v>
      </c>
      <c r="K17" s="30">
        <f t="shared" si="0"/>
        <v>0.01</v>
      </c>
      <c r="L17">
        <f t="shared" si="2"/>
        <v>45</v>
      </c>
      <c r="M17" s="29">
        <f>_xlfn.XLOOKUP(J17,'Etude statistique'!$O$6:$O$55,'Etude statistique'!$R$6:$R$55,"-",0)</f>
        <v>45223</v>
      </c>
      <c r="N17" s="36">
        <f>_xlfn.XLOOKUP(J17,'Etude statistique'!$O$6:$O$55,'Etude statistique'!$T$6:$T$55,"-",0)</f>
        <v>1679</v>
      </c>
      <c r="O17">
        <f t="shared" si="3"/>
        <v>3</v>
      </c>
      <c r="AA17" s="40">
        <v>12</v>
      </c>
      <c r="AB17" s="41"/>
      <c r="AC17" s="42">
        <v>1668</v>
      </c>
      <c r="AD17" s="30">
        <f t="shared" si="4"/>
        <v>0</v>
      </c>
      <c r="AE17">
        <f t="shared" si="5"/>
        <v>0</v>
      </c>
    </row>
    <row r="18" spans="1:31" x14ac:dyDescent="0.25">
      <c r="A18">
        <v>17</v>
      </c>
      <c r="B18">
        <v>46</v>
      </c>
      <c r="C18">
        <v>38</v>
      </c>
      <c r="D18">
        <v>43</v>
      </c>
      <c r="E18">
        <v>30</v>
      </c>
      <c r="F18">
        <v>47</v>
      </c>
      <c r="J18">
        <f t="shared" si="1"/>
        <v>17</v>
      </c>
      <c r="K18" s="30">
        <f t="shared" si="0"/>
        <v>0.03</v>
      </c>
      <c r="L18">
        <f t="shared" si="2"/>
        <v>36</v>
      </c>
      <c r="M18" s="29">
        <f>_xlfn.XLOOKUP(J18,'Etude statistique'!$O$6:$O$55,'Etude statistique'!$R$6:$R$55,"-",0)</f>
        <v>45216</v>
      </c>
      <c r="N18" s="36">
        <f>_xlfn.XLOOKUP(J18,'Etude statistique'!$O$6:$O$55,'Etude statistique'!$T$6:$T$55,"-",0)</f>
        <v>1677</v>
      </c>
      <c r="O18">
        <f t="shared" si="3"/>
        <v>10</v>
      </c>
      <c r="AA18" s="40">
        <v>42</v>
      </c>
      <c r="AB18" s="41"/>
      <c r="AC18" s="42">
        <v>1669</v>
      </c>
      <c r="AD18" s="30">
        <f t="shared" si="4"/>
        <v>0</v>
      </c>
      <c r="AE18">
        <f t="shared" si="5"/>
        <v>0</v>
      </c>
    </row>
    <row r="19" spans="1:31" x14ac:dyDescent="0.25">
      <c r="A19">
        <v>18</v>
      </c>
      <c r="B19">
        <v>30</v>
      </c>
      <c r="C19">
        <v>50</v>
      </c>
      <c r="D19">
        <v>28</v>
      </c>
      <c r="E19">
        <v>46</v>
      </c>
      <c r="F19">
        <v>19</v>
      </c>
      <c r="J19">
        <f t="shared" si="1"/>
        <v>18</v>
      </c>
      <c r="K19" s="30">
        <f t="shared" si="0"/>
        <v>1.7000000000000001E-2</v>
      </c>
      <c r="L19">
        <f t="shared" si="2"/>
        <v>42</v>
      </c>
      <c r="M19" s="29">
        <f>_xlfn.XLOOKUP(J19,'Etude statistique'!$O$6:$O$55,'Etude statistique'!$R$6:$R$55,"-",0)</f>
        <v>45223</v>
      </c>
      <c r="N19" s="36">
        <f>_xlfn.XLOOKUP(J19,'Etude statistique'!$O$6:$O$55,'Etude statistique'!$T$6:$T$55,"-",0)</f>
        <v>1679</v>
      </c>
      <c r="O19">
        <f t="shared" si="3"/>
        <v>3</v>
      </c>
      <c r="AA19" s="40">
        <v>15</v>
      </c>
      <c r="AB19" s="41"/>
      <c r="AC19" s="42">
        <v>1669</v>
      </c>
      <c r="AD19" s="30">
        <f t="shared" si="4"/>
        <v>0</v>
      </c>
      <c r="AE19">
        <f t="shared" si="5"/>
        <v>0</v>
      </c>
    </row>
    <row r="20" spans="1:31" x14ac:dyDescent="0.25">
      <c r="A20">
        <v>19</v>
      </c>
      <c r="B20">
        <v>32</v>
      </c>
      <c r="C20">
        <v>43</v>
      </c>
      <c r="D20">
        <v>46</v>
      </c>
      <c r="E20">
        <v>19</v>
      </c>
      <c r="F20">
        <v>23</v>
      </c>
      <c r="J20">
        <f t="shared" si="1"/>
        <v>19</v>
      </c>
      <c r="K20" s="30">
        <f t="shared" si="0"/>
        <v>0.10100000000000001</v>
      </c>
      <c r="L20">
        <f t="shared" si="2"/>
        <v>20</v>
      </c>
      <c r="M20" s="29">
        <f>_xlfn.XLOOKUP(J20,'Etude statistique'!$O$6:$O$55,'Etude statistique'!$R$6:$R$55,"-",0)</f>
        <v>45195</v>
      </c>
      <c r="N20" s="36">
        <f>_xlfn.XLOOKUP(J20,'Etude statistique'!$O$6:$O$55,'Etude statistique'!$T$6:$T$55,"-",0)</f>
        <v>1671</v>
      </c>
      <c r="O20">
        <f t="shared" si="3"/>
        <v>31</v>
      </c>
      <c r="AA20" s="40">
        <v>3</v>
      </c>
      <c r="AB20" s="41"/>
      <c r="AC20" s="42">
        <v>1670</v>
      </c>
      <c r="AD20" s="30">
        <f t="shared" si="4"/>
        <v>0</v>
      </c>
      <c r="AE20">
        <f t="shared" si="5"/>
        <v>0</v>
      </c>
    </row>
    <row r="21" spans="1:31" x14ac:dyDescent="0.25">
      <c r="A21">
        <v>20</v>
      </c>
      <c r="B21">
        <v>27</v>
      </c>
      <c r="C21">
        <v>39</v>
      </c>
      <c r="D21">
        <v>26</v>
      </c>
      <c r="E21">
        <v>1</v>
      </c>
      <c r="F21">
        <v>38</v>
      </c>
      <c r="J21">
        <f t="shared" si="1"/>
        <v>20</v>
      </c>
      <c r="K21" s="30">
        <f t="shared" si="0"/>
        <v>2.5999999999999999E-2</v>
      </c>
      <c r="L21">
        <f t="shared" si="2"/>
        <v>38</v>
      </c>
      <c r="M21" s="29">
        <f>_xlfn.XLOOKUP(J21,'Etude statistique'!$O$6:$O$55,'Etude statistique'!$R$6:$R$55,"-",0)</f>
        <v>45219</v>
      </c>
      <c r="N21" s="36">
        <f>_xlfn.XLOOKUP(J21,'Etude statistique'!$O$6:$O$55,'Etude statistique'!$T$6:$T$55,"-",0)</f>
        <v>1678</v>
      </c>
      <c r="O21">
        <f t="shared" si="3"/>
        <v>7</v>
      </c>
      <c r="AA21" s="40">
        <v>19</v>
      </c>
      <c r="AB21" s="41"/>
      <c r="AC21" s="42">
        <v>1671</v>
      </c>
      <c r="AD21" s="30">
        <f t="shared" si="4"/>
        <v>0</v>
      </c>
      <c r="AE21">
        <f t="shared" si="5"/>
        <v>0</v>
      </c>
    </row>
    <row r="22" spans="1:31" x14ac:dyDescent="0.25">
      <c r="A22">
        <v>21</v>
      </c>
      <c r="B22">
        <v>1</v>
      </c>
      <c r="C22">
        <v>46</v>
      </c>
      <c r="D22">
        <v>30</v>
      </c>
      <c r="E22">
        <v>36</v>
      </c>
      <c r="F22">
        <v>18</v>
      </c>
      <c r="J22">
        <f t="shared" si="1"/>
        <v>21</v>
      </c>
      <c r="K22" s="30">
        <f t="shared" si="0"/>
        <v>3.6999999999999998E-2</v>
      </c>
      <c r="L22">
        <f t="shared" si="2"/>
        <v>34</v>
      </c>
      <c r="M22" s="29">
        <f>_xlfn.XLOOKUP(J22,'Etude statistique'!$O$6:$O$55,'Etude statistique'!$R$6:$R$55,"-",0)</f>
        <v>45212</v>
      </c>
      <c r="N22" s="36">
        <f>_xlfn.XLOOKUP(J22,'Etude statistique'!$O$6:$O$55,'Etude statistique'!$T$6:$T$55,"-",0)</f>
        <v>1676</v>
      </c>
      <c r="O22">
        <f t="shared" si="3"/>
        <v>14</v>
      </c>
      <c r="AA22" s="40">
        <v>23</v>
      </c>
      <c r="AB22" s="41"/>
      <c r="AC22" s="42">
        <v>1671</v>
      </c>
      <c r="AD22" s="30">
        <f t="shared" si="4"/>
        <v>0</v>
      </c>
      <c r="AE22">
        <f t="shared" si="5"/>
        <v>0</v>
      </c>
    </row>
    <row r="23" spans="1:31" x14ac:dyDescent="0.25">
      <c r="A23">
        <v>22</v>
      </c>
      <c r="B23">
        <v>42</v>
      </c>
      <c r="C23">
        <v>46</v>
      </c>
      <c r="D23">
        <v>37</v>
      </c>
      <c r="E23">
        <v>1</v>
      </c>
      <c r="F23">
        <v>27</v>
      </c>
      <c r="J23">
        <f t="shared" si="1"/>
        <v>22</v>
      </c>
      <c r="K23" s="30">
        <f t="shared" si="0"/>
        <v>5.8000000000000003E-2</v>
      </c>
      <c r="L23">
        <f t="shared" si="2"/>
        <v>29</v>
      </c>
      <c r="M23" s="29">
        <f>_xlfn.XLOOKUP(J23,'Etude statistique'!$O$6:$O$55,'Etude statistique'!$R$6:$R$55,"-",0)</f>
        <v>45209</v>
      </c>
      <c r="N23" s="36">
        <f>_xlfn.XLOOKUP(J23,'Etude statistique'!$O$6:$O$55,'Etude statistique'!$T$6:$T$55,"-",0)</f>
        <v>1675</v>
      </c>
      <c r="O23">
        <f t="shared" si="3"/>
        <v>17</v>
      </c>
      <c r="AA23" s="40">
        <v>14</v>
      </c>
      <c r="AB23" s="41"/>
      <c r="AC23" s="42">
        <v>1671</v>
      </c>
      <c r="AD23" s="30">
        <f t="shared" si="4"/>
        <v>0</v>
      </c>
      <c r="AE23">
        <f t="shared" si="5"/>
        <v>0</v>
      </c>
    </row>
    <row r="24" spans="1:31" x14ac:dyDescent="0.25">
      <c r="A24">
        <v>23</v>
      </c>
      <c r="B24">
        <v>7</v>
      </c>
      <c r="C24">
        <v>26</v>
      </c>
      <c r="D24">
        <v>32</v>
      </c>
      <c r="E24">
        <v>38</v>
      </c>
      <c r="F24">
        <v>36</v>
      </c>
      <c r="J24">
        <f t="shared" si="1"/>
        <v>23</v>
      </c>
      <c r="K24" s="30">
        <f t="shared" si="0"/>
        <v>9.9000000000000005E-2</v>
      </c>
      <c r="L24">
        <f t="shared" si="2"/>
        <v>21</v>
      </c>
      <c r="M24" s="29">
        <f>_xlfn.XLOOKUP(J24,'Etude statistique'!$O$6:$O$55,'Etude statistique'!$R$6:$R$55,"-",0)</f>
        <v>45195</v>
      </c>
      <c r="N24" s="36">
        <f>_xlfn.XLOOKUP(J24,'Etude statistique'!$O$6:$O$55,'Etude statistique'!$T$6:$T$55,"-",0)</f>
        <v>1671</v>
      </c>
      <c r="O24">
        <f t="shared" si="3"/>
        <v>31</v>
      </c>
      <c r="AA24" s="40">
        <v>11</v>
      </c>
      <c r="AB24" s="41"/>
      <c r="AC24" s="42">
        <v>1672</v>
      </c>
      <c r="AD24" s="30">
        <f t="shared" si="4"/>
        <v>0</v>
      </c>
      <c r="AE24">
        <f t="shared" si="5"/>
        <v>0</v>
      </c>
    </row>
    <row r="25" spans="1:31" x14ac:dyDescent="0.25">
      <c r="A25">
        <v>24</v>
      </c>
      <c r="B25">
        <v>44</v>
      </c>
      <c r="C25">
        <v>43</v>
      </c>
      <c r="D25">
        <v>2</v>
      </c>
      <c r="E25">
        <v>47</v>
      </c>
      <c r="F25">
        <v>25</v>
      </c>
      <c r="J25">
        <f t="shared" si="1"/>
        <v>24</v>
      </c>
      <c r="K25" s="30">
        <f t="shared" si="0"/>
        <v>7.1999999999999995E-2</v>
      </c>
      <c r="L25">
        <f t="shared" si="2"/>
        <v>28</v>
      </c>
      <c r="M25" s="29">
        <f>_xlfn.XLOOKUP(J25,'Etude statistique'!$O$6:$O$55,'Etude statistique'!$R$6:$R$55,"-",0)</f>
        <v>45202</v>
      </c>
      <c r="N25" s="36">
        <f>_xlfn.XLOOKUP(J25,'Etude statistique'!$O$6:$O$55,'Etude statistique'!$T$6:$T$55,"-",0)</f>
        <v>1673</v>
      </c>
      <c r="O25">
        <f t="shared" si="3"/>
        <v>24</v>
      </c>
      <c r="AA25" s="40">
        <v>32</v>
      </c>
      <c r="AB25" s="41"/>
      <c r="AC25" s="42">
        <v>1672</v>
      </c>
      <c r="AD25" s="30">
        <f t="shared" si="4"/>
        <v>0</v>
      </c>
      <c r="AE25">
        <f t="shared" si="5"/>
        <v>0</v>
      </c>
    </row>
    <row r="26" spans="1:31" x14ac:dyDescent="0.25">
      <c r="A26">
        <v>25</v>
      </c>
      <c r="B26">
        <v>23</v>
      </c>
      <c r="C26">
        <v>9</v>
      </c>
      <c r="D26">
        <v>47</v>
      </c>
      <c r="E26">
        <v>14</v>
      </c>
      <c r="F26">
        <v>27</v>
      </c>
      <c r="J26">
        <f t="shared" si="1"/>
        <v>25</v>
      </c>
      <c r="K26" s="30">
        <f t="shared" si="0"/>
        <v>0.20399999999999999</v>
      </c>
      <c r="L26">
        <f t="shared" si="2"/>
        <v>6</v>
      </c>
      <c r="M26" s="29">
        <f>_xlfn.XLOOKUP(J26,'Etude statistique'!$O$6:$O$55,'Etude statistique'!$R$6:$R$55,"-",0)</f>
        <v>45156</v>
      </c>
      <c r="N26" s="36">
        <f>_xlfn.XLOOKUP(J26,'Etude statistique'!$O$6:$O$55,'Etude statistique'!$T$6:$T$55,"-",0)</f>
        <v>1660</v>
      </c>
      <c r="O26">
        <f t="shared" si="3"/>
        <v>70</v>
      </c>
      <c r="AA26" s="40">
        <v>9</v>
      </c>
      <c r="AB26" s="41"/>
      <c r="AC26" s="42">
        <v>1672</v>
      </c>
      <c r="AD26" s="30">
        <f t="shared" si="4"/>
        <v>0</v>
      </c>
      <c r="AE26">
        <f t="shared" si="5"/>
        <v>0</v>
      </c>
    </row>
    <row r="27" spans="1:31" x14ac:dyDescent="0.25">
      <c r="A27">
        <v>26</v>
      </c>
      <c r="B27">
        <v>11</v>
      </c>
      <c r="C27">
        <v>41</v>
      </c>
      <c r="D27">
        <v>19</v>
      </c>
      <c r="E27">
        <v>20</v>
      </c>
      <c r="F27">
        <v>30</v>
      </c>
      <c r="J27">
        <f t="shared" si="1"/>
        <v>26</v>
      </c>
      <c r="K27" s="30">
        <f t="shared" si="0"/>
        <v>4.7E-2</v>
      </c>
      <c r="L27">
        <f t="shared" si="2"/>
        <v>31</v>
      </c>
      <c r="M27" s="29">
        <f>_xlfn.XLOOKUP(J27,'Etude statistique'!$O$6:$O$55,'Etude statistique'!$R$6:$R$55,"-",0)</f>
        <v>45212</v>
      </c>
      <c r="N27" s="36">
        <f>_xlfn.XLOOKUP(J27,'Etude statistique'!$O$6:$O$55,'Etude statistique'!$T$6:$T$55,"-",0)</f>
        <v>1676</v>
      </c>
      <c r="O27">
        <f t="shared" si="3"/>
        <v>14</v>
      </c>
      <c r="AA27" s="40">
        <v>13</v>
      </c>
      <c r="AB27" s="41">
        <v>8.2274984121322632</v>
      </c>
      <c r="AC27" s="42">
        <v>1672</v>
      </c>
      <c r="AD27" s="30">
        <f t="shared" si="4"/>
        <v>0.24874497329452497</v>
      </c>
      <c r="AE27">
        <f t="shared" si="5"/>
        <v>8.2274984121322632</v>
      </c>
    </row>
    <row r="28" spans="1:31" x14ac:dyDescent="0.25">
      <c r="A28">
        <v>27</v>
      </c>
      <c r="B28">
        <v>1</v>
      </c>
      <c r="C28">
        <v>30</v>
      </c>
      <c r="D28">
        <v>3</v>
      </c>
      <c r="E28">
        <v>39</v>
      </c>
      <c r="F28">
        <v>40</v>
      </c>
      <c r="J28">
        <f t="shared" si="1"/>
        <v>27</v>
      </c>
      <c r="K28" s="30">
        <f t="shared" si="0"/>
        <v>0.223</v>
      </c>
      <c r="L28">
        <f t="shared" si="2"/>
        <v>5</v>
      </c>
      <c r="M28" s="29">
        <f>_xlfn.XLOOKUP(J28,'Etude statistique'!$O$6:$O$55,'Etude statistique'!$R$6:$R$55,"-",0)</f>
        <v>45139</v>
      </c>
      <c r="N28" s="36">
        <f>_xlfn.XLOOKUP(J28,'Etude statistique'!$O$6:$O$55,'Etude statistique'!$T$6:$T$55,"-",0)</f>
        <v>1655</v>
      </c>
      <c r="O28">
        <f t="shared" si="3"/>
        <v>87</v>
      </c>
      <c r="AA28" s="40">
        <v>6</v>
      </c>
      <c r="AB28" s="41"/>
      <c r="AC28" s="42">
        <v>1673</v>
      </c>
      <c r="AD28" s="30">
        <f t="shared" si="4"/>
        <v>0</v>
      </c>
      <c r="AE28">
        <f t="shared" si="5"/>
        <v>8.2274984121322632</v>
      </c>
    </row>
    <row r="29" spans="1:31" x14ac:dyDescent="0.25">
      <c r="A29">
        <v>28</v>
      </c>
      <c r="B29">
        <v>50</v>
      </c>
      <c r="C29">
        <v>44</v>
      </c>
      <c r="D29">
        <v>4</v>
      </c>
      <c r="E29">
        <v>47</v>
      </c>
      <c r="F29">
        <v>36</v>
      </c>
      <c r="J29">
        <f t="shared" si="1"/>
        <v>28</v>
      </c>
      <c r="K29" s="30">
        <f t="shared" si="0"/>
        <v>2.1999999999999999E-2</v>
      </c>
      <c r="L29">
        <f t="shared" si="2"/>
        <v>40</v>
      </c>
      <c r="M29" s="29">
        <f>_xlfn.XLOOKUP(J29,'Etude statistique'!$O$6:$O$55,'Etude statistique'!$R$6:$R$55,"-",0)</f>
        <v>45219</v>
      </c>
      <c r="N29" s="36">
        <f>_xlfn.XLOOKUP(J29,'Etude statistique'!$O$6:$O$55,'Etude statistique'!$T$6:$T$55,"-",0)</f>
        <v>1678</v>
      </c>
      <c r="O29">
        <f t="shared" si="3"/>
        <v>7</v>
      </c>
      <c r="AA29" s="40">
        <v>24</v>
      </c>
      <c r="AB29" s="41">
        <v>7.5364368557929993</v>
      </c>
      <c r="AC29" s="42">
        <v>1673</v>
      </c>
      <c r="AD29" s="30">
        <f t="shared" si="4"/>
        <v>0.22785185612017189</v>
      </c>
      <c r="AE29">
        <f t="shared" si="5"/>
        <v>15.763935267925262</v>
      </c>
    </row>
    <row r="30" spans="1:31" x14ac:dyDescent="0.25">
      <c r="A30">
        <v>29</v>
      </c>
      <c r="B30">
        <v>5</v>
      </c>
      <c r="C30">
        <v>21</v>
      </c>
      <c r="D30">
        <v>27</v>
      </c>
      <c r="E30">
        <v>1</v>
      </c>
      <c r="F30">
        <v>30</v>
      </c>
      <c r="J30">
        <f t="shared" si="1"/>
        <v>29</v>
      </c>
      <c r="K30" s="30">
        <f t="shared" si="0"/>
        <v>0</v>
      </c>
      <c r="L30">
        <f t="shared" si="2"/>
        <v>50</v>
      </c>
      <c r="M30" s="29">
        <f>_xlfn.XLOOKUP(J30,'Etude statistique'!$O$6:$O$55,'Etude statistique'!$R$6:$R$55,"-",0)</f>
        <v>45226</v>
      </c>
      <c r="N30" s="36">
        <f>_xlfn.XLOOKUP(J30,'Etude statistique'!$O$6:$O$55,'Etude statistique'!$T$6:$T$55,"-",0)</f>
        <v>1680</v>
      </c>
      <c r="O30">
        <f t="shared" si="3"/>
        <v>0</v>
      </c>
      <c r="AA30" s="40">
        <v>43</v>
      </c>
      <c r="AB30" s="41"/>
      <c r="AC30" s="42">
        <v>1675</v>
      </c>
      <c r="AD30" s="30">
        <f t="shared" si="4"/>
        <v>0</v>
      </c>
      <c r="AE30">
        <f t="shared" si="5"/>
        <v>15.763935267925262</v>
      </c>
    </row>
    <row r="31" spans="1:31" x14ac:dyDescent="0.25">
      <c r="A31">
        <v>30</v>
      </c>
      <c r="B31">
        <v>39</v>
      </c>
      <c r="C31">
        <v>25</v>
      </c>
      <c r="D31">
        <v>6</v>
      </c>
      <c r="E31">
        <v>27</v>
      </c>
      <c r="F31">
        <v>46</v>
      </c>
      <c r="J31">
        <f t="shared" si="1"/>
        <v>30</v>
      </c>
      <c r="K31" s="30">
        <f t="shared" si="0"/>
        <v>0.19700000000000001</v>
      </c>
      <c r="L31">
        <f t="shared" si="2"/>
        <v>7</v>
      </c>
      <c r="M31" s="29">
        <f>_xlfn.XLOOKUP(J31,'Etude statistique'!$O$6:$O$55,'Etude statistique'!$R$6:$R$55,"-",0)</f>
        <v>45156</v>
      </c>
      <c r="N31" s="36">
        <f>_xlfn.XLOOKUP(J31,'Etude statistique'!$O$6:$O$55,'Etude statistique'!$T$6:$T$55,"-",0)</f>
        <v>1660</v>
      </c>
      <c r="O31">
        <f t="shared" si="3"/>
        <v>70</v>
      </c>
      <c r="AA31" s="40">
        <v>22</v>
      </c>
      <c r="AB31" s="41"/>
      <c r="AC31" s="42">
        <v>1675</v>
      </c>
      <c r="AD31" s="30">
        <f t="shared" si="4"/>
        <v>0</v>
      </c>
      <c r="AE31">
        <f t="shared" si="5"/>
        <v>15.763935267925262</v>
      </c>
    </row>
    <row r="32" spans="1:31" x14ac:dyDescent="0.25">
      <c r="A32">
        <v>31</v>
      </c>
      <c r="B32">
        <v>27</v>
      </c>
      <c r="C32">
        <v>44</v>
      </c>
      <c r="D32">
        <v>43</v>
      </c>
      <c r="E32">
        <v>40</v>
      </c>
      <c r="F32">
        <v>5</v>
      </c>
      <c r="J32">
        <f t="shared" si="1"/>
        <v>31</v>
      </c>
      <c r="K32" s="30">
        <f t="shared" si="0"/>
        <v>1.6E-2</v>
      </c>
      <c r="L32">
        <f t="shared" si="2"/>
        <v>43</v>
      </c>
      <c r="M32" s="29">
        <f>_xlfn.XLOOKUP(J32,'Etude statistique'!$O$6:$O$55,'Etude statistique'!$R$6:$R$55,"-",0)</f>
        <v>45223</v>
      </c>
      <c r="N32" s="36">
        <f>_xlfn.XLOOKUP(J32,'Etude statistique'!$O$6:$O$55,'Etude statistique'!$T$6:$T$55,"-",0)</f>
        <v>1679</v>
      </c>
      <c r="O32">
        <f t="shared" si="3"/>
        <v>3</v>
      </c>
      <c r="AA32" s="40">
        <v>21</v>
      </c>
      <c r="AB32" s="41"/>
      <c r="AC32" s="42">
        <v>1676</v>
      </c>
      <c r="AD32" s="30">
        <f t="shared" si="4"/>
        <v>0</v>
      </c>
      <c r="AE32">
        <f t="shared" si="5"/>
        <v>15.763935267925262</v>
      </c>
    </row>
    <row r="33" spans="1:31" x14ac:dyDescent="0.25">
      <c r="A33">
        <v>32</v>
      </c>
      <c r="B33">
        <v>11</v>
      </c>
      <c r="C33">
        <v>44</v>
      </c>
      <c r="D33">
        <v>1</v>
      </c>
      <c r="E33">
        <v>46</v>
      </c>
      <c r="F33">
        <v>25</v>
      </c>
      <c r="J33">
        <f t="shared" si="1"/>
        <v>32</v>
      </c>
      <c r="K33" s="30">
        <f t="shared" si="0"/>
        <v>8.4000000000000005E-2</v>
      </c>
      <c r="L33">
        <f t="shared" si="2"/>
        <v>24</v>
      </c>
      <c r="M33" s="29">
        <f>_xlfn.XLOOKUP(J33,'Etude statistique'!$O$6:$O$55,'Etude statistique'!$R$6:$R$55,"-",0)</f>
        <v>45198</v>
      </c>
      <c r="N33" s="36">
        <f>_xlfn.XLOOKUP(J33,'Etude statistique'!$O$6:$O$55,'Etude statistique'!$T$6:$T$55,"-",0)</f>
        <v>1672</v>
      </c>
      <c r="O33">
        <f t="shared" si="3"/>
        <v>28</v>
      </c>
      <c r="AA33" s="40">
        <v>26</v>
      </c>
      <c r="AB33" s="41"/>
      <c r="AC33" s="42">
        <v>1676</v>
      </c>
      <c r="AD33" s="30">
        <f t="shared" si="4"/>
        <v>0</v>
      </c>
      <c r="AE33">
        <f t="shared" si="5"/>
        <v>15.763935267925262</v>
      </c>
    </row>
    <row r="34" spans="1:31" x14ac:dyDescent="0.25">
      <c r="A34">
        <v>33</v>
      </c>
      <c r="B34">
        <v>39</v>
      </c>
      <c r="C34">
        <v>13</v>
      </c>
      <c r="D34">
        <v>25</v>
      </c>
      <c r="E34">
        <v>7</v>
      </c>
      <c r="F34">
        <v>38</v>
      </c>
      <c r="J34">
        <f t="shared" si="1"/>
        <v>33</v>
      </c>
      <c r="K34" s="30">
        <f t="shared" ref="K34:K51" si="6">COUNTIF($B$1:$F$10001,J34)/nombre</f>
        <v>5.0000000000000001E-3</v>
      </c>
      <c r="L34">
        <f t="shared" si="2"/>
        <v>47</v>
      </c>
      <c r="M34" s="29">
        <f>_xlfn.XLOOKUP(J34,'Etude statistique'!$O$6:$O$55,'Etude statistique'!$R$6:$R$55,"-",0)</f>
        <v>45226</v>
      </c>
      <c r="N34" s="36">
        <f>_xlfn.XLOOKUP(J34,'Etude statistique'!$O$6:$O$55,'Etude statistique'!$T$6:$T$55,"-",0)</f>
        <v>1680</v>
      </c>
      <c r="O34">
        <f t="shared" si="3"/>
        <v>0</v>
      </c>
      <c r="AA34" s="40">
        <v>41</v>
      </c>
      <c r="AB34" s="41"/>
      <c r="AC34" s="42">
        <v>1676</v>
      </c>
      <c r="AD34" s="30">
        <f t="shared" si="4"/>
        <v>0</v>
      </c>
      <c r="AE34">
        <f t="shared" si="5"/>
        <v>15.763935267925262</v>
      </c>
    </row>
    <row r="35" spans="1:31" x14ac:dyDescent="0.25">
      <c r="A35">
        <v>34</v>
      </c>
      <c r="B35">
        <v>25</v>
      </c>
      <c r="C35">
        <v>12</v>
      </c>
      <c r="D35">
        <v>3</v>
      </c>
      <c r="E35">
        <v>30</v>
      </c>
      <c r="F35">
        <v>39</v>
      </c>
      <c r="J35">
        <f t="shared" si="1"/>
        <v>34</v>
      </c>
      <c r="K35" s="30">
        <f t="shared" si="6"/>
        <v>2.1999999999999999E-2</v>
      </c>
      <c r="L35">
        <f t="shared" si="2"/>
        <v>40</v>
      </c>
      <c r="M35" s="29">
        <f>_xlfn.XLOOKUP(J35,'Etude statistique'!$O$6:$O$55,'Etude statistique'!$R$6:$R$55,"-",0)</f>
        <v>45223</v>
      </c>
      <c r="N35" s="36">
        <f>_xlfn.XLOOKUP(J35,'Etude statistique'!$O$6:$O$55,'Etude statistique'!$T$6:$T$55,"-",0)</f>
        <v>1679</v>
      </c>
      <c r="O35">
        <f t="shared" si="3"/>
        <v>3</v>
      </c>
      <c r="AA35" s="40">
        <v>17</v>
      </c>
      <c r="AB35" s="41"/>
      <c r="AC35" s="42">
        <v>1677</v>
      </c>
      <c r="AD35" s="30">
        <f t="shared" si="4"/>
        <v>0</v>
      </c>
      <c r="AE35">
        <f t="shared" si="5"/>
        <v>15.763935267925262</v>
      </c>
    </row>
    <row r="36" spans="1:31" x14ac:dyDescent="0.25">
      <c r="A36">
        <v>35</v>
      </c>
      <c r="B36">
        <v>50</v>
      </c>
      <c r="C36">
        <v>15</v>
      </c>
      <c r="D36">
        <v>32</v>
      </c>
      <c r="E36">
        <v>22</v>
      </c>
      <c r="F36">
        <v>44</v>
      </c>
      <c r="J36">
        <f t="shared" si="1"/>
        <v>35</v>
      </c>
      <c r="K36" s="30">
        <f t="shared" si="6"/>
        <v>6.0000000000000001E-3</v>
      </c>
      <c r="L36">
        <f t="shared" si="2"/>
        <v>46</v>
      </c>
      <c r="M36" s="29">
        <f>_xlfn.XLOOKUP(J36,'Etude statistique'!$O$6:$O$55,'Etude statistique'!$R$6:$R$55,"-",0)</f>
        <v>45226</v>
      </c>
      <c r="N36" s="36">
        <f>_xlfn.XLOOKUP(J36,'Etude statistique'!$O$6:$O$55,'Etude statistique'!$T$6:$T$55,"-",0)</f>
        <v>1680</v>
      </c>
      <c r="O36">
        <f t="shared" si="3"/>
        <v>0</v>
      </c>
      <c r="AA36" s="40">
        <v>10</v>
      </c>
      <c r="AB36" s="41"/>
      <c r="AC36" s="42">
        <v>1677</v>
      </c>
      <c r="AD36" s="30">
        <f t="shared" si="4"/>
        <v>0</v>
      </c>
      <c r="AE36">
        <f t="shared" si="5"/>
        <v>15.763935267925262</v>
      </c>
    </row>
    <row r="37" spans="1:31" x14ac:dyDescent="0.25">
      <c r="A37">
        <v>36</v>
      </c>
      <c r="B37">
        <v>25</v>
      </c>
      <c r="C37">
        <v>31</v>
      </c>
      <c r="D37">
        <v>39</v>
      </c>
      <c r="E37">
        <v>27</v>
      </c>
      <c r="F37">
        <v>37</v>
      </c>
      <c r="J37">
        <f t="shared" si="1"/>
        <v>36</v>
      </c>
      <c r="K37" s="30">
        <f t="shared" si="6"/>
        <v>0.14899999999999999</v>
      </c>
      <c r="L37">
        <f t="shared" si="2"/>
        <v>14</v>
      </c>
      <c r="M37" s="29">
        <f>_xlfn.XLOOKUP(J37,'Etude statistique'!$O$6:$O$55,'Etude statistique'!$R$6:$R$55,"-",0)</f>
        <v>45181</v>
      </c>
      <c r="N37" s="36">
        <f>_xlfn.XLOOKUP(J37,'Etude statistique'!$O$6:$O$55,'Etude statistique'!$T$6:$T$55,"-",0)</f>
        <v>1667</v>
      </c>
      <c r="O37">
        <f t="shared" si="3"/>
        <v>45</v>
      </c>
      <c r="AA37" s="48">
        <v>40</v>
      </c>
      <c r="AB37" s="41">
        <v>2.6678051948547363</v>
      </c>
      <c r="AC37" s="42">
        <v>1678</v>
      </c>
      <c r="AD37" s="30">
        <f t="shared" si="4"/>
        <v>8.0656731695090647E-2</v>
      </c>
      <c r="AE37">
        <f t="shared" si="5"/>
        <v>18.431740462779999</v>
      </c>
    </row>
    <row r="38" spans="1:31" x14ac:dyDescent="0.25">
      <c r="A38">
        <v>37</v>
      </c>
      <c r="B38">
        <v>3</v>
      </c>
      <c r="C38">
        <v>47</v>
      </c>
      <c r="D38">
        <v>46</v>
      </c>
      <c r="E38">
        <v>50</v>
      </c>
      <c r="F38">
        <v>23</v>
      </c>
      <c r="J38">
        <f t="shared" si="1"/>
        <v>37</v>
      </c>
      <c r="K38" s="30">
        <f t="shared" si="6"/>
        <v>0.17699999999999999</v>
      </c>
      <c r="L38">
        <f t="shared" si="2"/>
        <v>9</v>
      </c>
      <c r="M38" s="29">
        <f>_xlfn.XLOOKUP(J38,'Etude statistique'!$O$6:$O$55,'Etude statistique'!$R$6:$R$55,"-",0)</f>
        <v>45170</v>
      </c>
      <c r="N38" s="36">
        <f>_xlfn.XLOOKUP(J38,'Etude statistique'!$O$6:$O$55,'Etude statistique'!$T$6:$T$55,"-",0)</f>
        <v>1664</v>
      </c>
      <c r="O38">
        <f t="shared" si="3"/>
        <v>56</v>
      </c>
      <c r="AA38" s="48">
        <v>45</v>
      </c>
      <c r="AB38" s="41"/>
      <c r="AC38" s="42">
        <v>1678</v>
      </c>
      <c r="AD38" s="30">
        <f t="shared" si="4"/>
        <v>0</v>
      </c>
      <c r="AE38">
        <f t="shared" si="5"/>
        <v>18.431740462779999</v>
      </c>
    </row>
    <row r="39" spans="1:31" x14ac:dyDescent="0.25">
      <c r="A39">
        <v>38</v>
      </c>
      <c r="B39">
        <v>23</v>
      </c>
      <c r="C39">
        <v>13</v>
      </c>
      <c r="D39">
        <v>27</v>
      </c>
      <c r="E39">
        <v>38</v>
      </c>
      <c r="F39">
        <v>12</v>
      </c>
      <c r="J39">
        <f t="shared" si="1"/>
        <v>38</v>
      </c>
      <c r="K39" s="30">
        <f t="shared" si="6"/>
        <v>0.24</v>
      </c>
      <c r="L39">
        <f t="shared" si="2"/>
        <v>4</v>
      </c>
      <c r="M39" s="29">
        <f>_xlfn.XLOOKUP(J39,'Etude statistique'!$O$6:$O$55,'Etude statistique'!$R$6:$R$55,"-",0)</f>
        <v>45135</v>
      </c>
      <c r="N39" s="36">
        <f>_xlfn.XLOOKUP(J39,'Etude statistique'!$O$6:$O$55,'Etude statistique'!$T$6:$T$55,"-",0)</f>
        <v>1654</v>
      </c>
      <c r="O39">
        <f t="shared" si="3"/>
        <v>91</v>
      </c>
      <c r="AA39" s="48">
        <v>28</v>
      </c>
      <c r="AB39" s="41">
        <v>2.3661919236183167</v>
      </c>
      <c r="AC39" s="42">
        <v>1678</v>
      </c>
      <c r="AD39" s="30">
        <f t="shared" si="4"/>
        <v>7.153794718237097E-2</v>
      </c>
      <c r="AE39">
        <f t="shared" si="5"/>
        <v>20.797932386398315</v>
      </c>
    </row>
    <row r="40" spans="1:31" x14ac:dyDescent="0.25">
      <c r="A40">
        <v>39</v>
      </c>
      <c r="B40">
        <v>27</v>
      </c>
      <c r="C40">
        <v>39</v>
      </c>
      <c r="D40">
        <v>17</v>
      </c>
      <c r="E40">
        <v>42</v>
      </c>
      <c r="F40">
        <v>1</v>
      </c>
      <c r="J40">
        <f t="shared" si="1"/>
        <v>39</v>
      </c>
      <c r="K40" s="30">
        <f t="shared" si="6"/>
        <v>0.34799999999999998</v>
      </c>
      <c r="L40">
        <f t="shared" si="2"/>
        <v>2</v>
      </c>
      <c r="M40" s="29">
        <f>_xlfn.XLOOKUP(J40,'Etude statistique'!$O$6:$O$55,'Etude statistique'!$R$6:$R$55,"-",0)</f>
        <v>45083</v>
      </c>
      <c r="N40" s="36">
        <f>_xlfn.XLOOKUP(J40,'Etude statistique'!$O$6:$O$55,'Etude statistique'!$T$6:$T$55,"-",0)</f>
        <v>1639</v>
      </c>
      <c r="O40">
        <f t="shared" si="3"/>
        <v>143</v>
      </c>
      <c r="AA40" s="48">
        <v>2</v>
      </c>
      <c r="AB40" s="41">
        <v>2.0698077082633972</v>
      </c>
      <c r="AC40" s="42">
        <v>1678</v>
      </c>
      <c r="AD40" s="30">
        <f t="shared" si="4"/>
        <v>6.2577254631562967E-2</v>
      </c>
      <c r="AE40">
        <f t="shared" si="5"/>
        <v>22.867740094661713</v>
      </c>
    </row>
    <row r="41" spans="1:31" x14ac:dyDescent="0.25">
      <c r="A41">
        <v>40</v>
      </c>
      <c r="B41">
        <v>3</v>
      </c>
      <c r="C41">
        <v>23</v>
      </c>
      <c r="D41">
        <v>47</v>
      </c>
      <c r="E41">
        <v>38</v>
      </c>
      <c r="F41">
        <v>25</v>
      </c>
      <c r="J41">
        <f t="shared" si="1"/>
        <v>40</v>
      </c>
      <c r="K41" s="30">
        <f t="shared" si="6"/>
        <v>2.8000000000000001E-2</v>
      </c>
      <c r="L41">
        <f t="shared" si="2"/>
        <v>37</v>
      </c>
      <c r="M41" s="29">
        <f>_xlfn.XLOOKUP(J41,'Etude statistique'!$O$6:$O$55,'Etude statistique'!$R$6:$R$55,"-",0)</f>
        <v>45219</v>
      </c>
      <c r="N41" s="36">
        <f>_xlfn.XLOOKUP(J41,'Etude statistique'!$O$6:$O$55,'Etude statistique'!$T$6:$T$55,"-",0)</f>
        <v>1678</v>
      </c>
      <c r="O41">
        <f t="shared" si="3"/>
        <v>7</v>
      </c>
      <c r="AA41" s="48">
        <v>20</v>
      </c>
      <c r="AB41" s="41">
        <v>2.0570212006568909</v>
      </c>
      <c r="AC41" s="42">
        <v>1678</v>
      </c>
      <c r="AD41" s="30">
        <f t="shared" si="4"/>
        <v>6.219067546329226E-2</v>
      </c>
      <c r="AE41">
        <f t="shared" si="5"/>
        <v>24.924761295318604</v>
      </c>
    </row>
    <row r="42" spans="1:31" x14ac:dyDescent="0.25">
      <c r="A42">
        <v>41</v>
      </c>
      <c r="B42">
        <v>27</v>
      </c>
      <c r="C42">
        <v>46</v>
      </c>
      <c r="D42">
        <v>44</v>
      </c>
      <c r="E42">
        <v>12</v>
      </c>
      <c r="F42">
        <v>15</v>
      </c>
      <c r="J42">
        <f t="shared" si="1"/>
        <v>41</v>
      </c>
      <c r="K42" s="30">
        <f t="shared" si="6"/>
        <v>5.6000000000000001E-2</v>
      </c>
      <c r="L42">
        <f t="shared" si="2"/>
        <v>30</v>
      </c>
      <c r="M42" s="29">
        <f>_xlfn.XLOOKUP(J42,'Etude statistique'!$O$6:$O$55,'Etude statistique'!$R$6:$R$55,"-",0)</f>
        <v>45212</v>
      </c>
      <c r="N42" s="36">
        <f>_xlfn.XLOOKUP(J42,'Etude statistique'!$O$6:$O$55,'Etude statistique'!$T$6:$T$55,"-",0)</f>
        <v>1676</v>
      </c>
      <c r="O42">
        <f t="shared" si="3"/>
        <v>14</v>
      </c>
      <c r="AA42" s="47">
        <v>34</v>
      </c>
      <c r="AB42" s="41">
        <v>1.414362370967865</v>
      </c>
      <c r="AC42" s="42">
        <v>1679</v>
      </c>
      <c r="AD42" s="30">
        <f t="shared" si="4"/>
        <v>4.2760935654073864E-2</v>
      </c>
      <c r="AE42">
        <f t="shared" si="5"/>
        <v>26.339123666286469</v>
      </c>
    </row>
    <row r="43" spans="1:31" x14ac:dyDescent="0.25">
      <c r="A43">
        <v>42</v>
      </c>
      <c r="B43">
        <v>46</v>
      </c>
      <c r="C43">
        <v>25</v>
      </c>
      <c r="D43">
        <v>10</v>
      </c>
      <c r="E43">
        <v>39</v>
      </c>
      <c r="F43">
        <v>42</v>
      </c>
      <c r="J43">
        <f t="shared" si="1"/>
        <v>42</v>
      </c>
      <c r="K43" s="30">
        <f t="shared" si="6"/>
        <v>0.122</v>
      </c>
      <c r="L43">
        <f t="shared" si="2"/>
        <v>17</v>
      </c>
      <c r="M43" s="29">
        <f>_xlfn.XLOOKUP(J43,'Etude statistique'!$O$6:$O$55,'Etude statistique'!$R$6:$R$55,"-",0)</f>
        <v>45188</v>
      </c>
      <c r="N43" s="36">
        <f>_xlfn.XLOOKUP(J43,'Etude statistique'!$O$6:$O$55,'Etude statistique'!$T$6:$T$55,"-",0)</f>
        <v>1669</v>
      </c>
      <c r="O43">
        <f t="shared" si="3"/>
        <v>38</v>
      </c>
      <c r="AA43" s="47">
        <v>31</v>
      </c>
      <c r="AB43" s="41">
        <v>1.2721444964408875</v>
      </c>
      <c r="AC43" s="42">
        <v>1679</v>
      </c>
      <c r="AD43" s="30">
        <f t="shared" si="4"/>
        <v>3.8461210557919269E-2</v>
      </c>
      <c r="AE43">
        <f t="shared" si="5"/>
        <v>27.611268162727356</v>
      </c>
    </row>
    <row r="44" spans="1:31" x14ac:dyDescent="0.25">
      <c r="A44">
        <v>43</v>
      </c>
      <c r="B44">
        <v>36</v>
      </c>
      <c r="C44">
        <v>42</v>
      </c>
      <c r="D44">
        <v>5</v>
      </c>
      <c r="E44">
        <v>38</v>
      </c>
      <c r="F44">
        <v>50</v>
      </c>
      <c r="J44">
        <f t="shared" si="1"/>
        <v>43</v>
      </c>
      <c r="K44" s="30">
        <f t="shared" si="6"/>
        <v>4.5999999999999999E-2</v>
      </c>
      <c r="L44">
        <f t="shared" si="2"/>
        <v>32</v>
      </c>
      <c r="M44" s="29">
        <f>_xlfn.XLOOKUP(J44,'Etude statistique'!$O$6:$O$55,'Etude statistique'!$R$6:$R$55,"-",0)</f>
        <v>45209</v>
      </c>
      <c r="N44" s="36">
        <f>_xlfn.XLOOKUP(J44,'Etude statistique'!$O$6:$O$55,'Etude statistique'!$T$6:$T$55,"-",0)</f>
        <v>1675</v>
      </c>
      <c r="O44">
        <f t="shared" si="3"/>
        <v>17</v>
      </c>
      <c r="AA44" s="47">
        <v>18</v>
      </c>
      <c r="AB44" s="41">
        <v>1.2248443365097046</v>
      </c>
      <c r="AC44" s="42">
        <v>1679</v>
      </c>
      <c r="AD44" s="30">
        <f t="shared" si="4"/>
        <v>3.7031167496281096E-2</v>
      </c>
      <c r="AE44">
        <f t="shared" si="5"/>
        <v>28.836112499237061</v>
      </c>
    </row>
    <row r="45" spans="1:31" x14ac:dyDescent="0.25">
      <c r="A45">
        <v>44</v>
      </c>
      <c r="B45">
        <v>3</v>
      </c>
      <c r="C45">
        <v>47</v>
      </c>
      <c r="D45">
        <v>50</v>
      </c>
      <c r="E45">
        <v>46</v>
      </c>
      <c r="F45">
        <v>6</v>
      </c>
      <c r="J45">
        <f t="shared" si="1"/>
        <v>44</v>
      </c>
      <c r="K45" s="30">
        <f t="shared" si="6"/>
        <v>0.17699999999999999</v>
      </c>
      <c r="L45">
        <f t="shared" si="2"/>
        <v>9</v>
      </c>
      <c r="M45" s="29">
        <f>_xlfn.XLOOKUP(J45,'Etude statistique'!$O$6:$O$55,'Etude statistique'!$R$6:$R$55,"-",0)</f>
        <v>45163</v>
      </c>
      <c r="N45" s="36">
        <f>_xlfn.XLOOKUP(J45,'Etude statistique'!$O$6:$O$55,'Etude statistique'!$T$6:$T$55,"-",0)</f>
        <v>1662</v>
      </c>
      <c r="O45">
        <f t="shared" si="3"/>
        <v>63</v>
      </c>
      <c r="AA45" s="47">
        <v>16</v>
      </c>
      <c r="AB45" s="41">
        <v>1.0728530883789063</v>
      </c>
      <c r="AC45" s="42">
        <v>1679</v>
      </c>
      <c r="AD45" s="30">
        <f t="shared" si="4"/>
        <v>3.2435960415894832E-2</v>
      </c>
      <c r="AE45">
        <f t="shared" si="5"/>
        <v>29.908965587615967</v>
      </c>
    </row>
    <row r="46" spans="1:31" x14ac:dyDescent="0.25">
      <c r="A46">
        <v>45</v>
      </c>
      <c r="B46">
        <v>46</v>
      </c>
      <c r="C46">
        <v>25</v>
      </c>
      <c r="D46">
        <v>36</v>
      </c>
      <c r="E46">
        <v>42</v>
      </c>
      <c r="F46">
        <v>39</v>
      </c>
      <c r="J46">
        <f t="shared" si="1"/>
        <v>45</v>
      </c>
      <c r="K46" s="30">
        <f t="shared" si="6"/>
        <v>3.6999999999999998E-2</v>
      </c>
      <c r="L46">
        <f t="shared" si="2"/>
        <v>34</v>
      </c>
      <c r="M46" s="29">
        <f>_xlfn.XLOOKUP(J46,'Etude statistique'!$O$6:$O$55,'Etude statistique'!$R$6:$R$55,"-",0)</f>
        <v>45219</v>
      </c>
      <c r="N46" s="36">
        <f>_xlfn.XLOOKUP(J46,'Etude statistique'!$O$6:$O$55,'Etude statistique'!$T$6:$T$55,"-",0)</f>
        <v>1678</v>
      </c>
      <c r="O46">
        <f t="shared" si="3"/>
        <v>7</v>
      </c>
      <c r="AA46" s="47">
        <v>8</v>
      </c>
      <c r="AB46" s="41">
        <v>1.0133973360061646</v>
      </c>
      <c r="AC46" s="42">
        <v>1679</v>
      </c>
      <c r="AD46" s="30">
        <f t="shared" si="4"/>
        <v>3.0638412875277236E-2</v>
      </c>
      <c r="AE46">
        <f t="shared" si="5"/>
        <v>30.922362923622131</v>
      </c>
    </row>
    <row r="47" spans="1:31" x14ac:dyDescent="0.25">
      <c r="A47">
        <v>46</v>
      </c>
      <c r="B47">
        <v>27</v>
      </c>
      <c r="C47">
        <v>44</v>
      </c>
      <c r="D47">
        <v>7</v>
      </c>
      <c r="E47">
        <v>23</v>
      </c>
      <c r="F47">
        <v>20</v>
      </c>
      <c r="J47">
        <f t="shared" si="1"/>
        <v>46</v>
      </c>
      <c r="K47" s="30">
        <f t="shared" si="6"/>
        <v>0.33200000000000002</v>
      </c>
      <c r="L47">
        <f t="shared" si="2"/>
        <v>3</v>
      </c>
      <c r="M47" s="29">
        <f>_xlfn.XLOOKUP(J47,'Etude statistique'!$O$6:$O$55,'Etude statistique'!$R$6:$R$55,"-",0)</f>
        <v>45100</v>
      </c>
      <c r="N47" s="36">
        <f>_xlfn.XLOOKUP(J47,'Etude statistique'!$O$6:$O$55,'Etude statistique'!$T$6:$T$55,"-",0)</f>
        <v>1644</v>
      </c>
      <c r="O47">
        <f t="shared" si="3"/>
        <v>126</v>
      </c>
      <c r="AA47" s="45">
        <v>33</v>
      </c>
      <c r="AB47" s="41">
        <v>0.94960206747055054</v>
      </c>
      <c r="AC47" s="42">
        <v>1680</v>
      </c>
      <c r="AD47" s="30">
        <f t="shared" si="4"/>
        <v>2.8709667152906956E-2</v>
      </c>
      <c r="AE47">
        <f t="shared" si="5"/>
        <v>31.871964991092682</v>
      </c>
    </row>
    <row r="48" spans="1:31" x14ac:dyDescent="0.25">
      <c r="A48">
        <v>47</v>
      </c>
      <c r="B48">
        <v>25</v>
      </c>
      <c r="C48">
        <v>23</v>
      </c>
      <c r="D48">
        <v>44</v>
      </c>
      <c r="E48">
        <v>30</v>
      </c>
      <c r="F48">
        <v>12</v>
      </c>
      <c r="J48">
        <f t="shared" si="1"/>
        <v>47</v>
      </c>
      <c r="K48" s="30">
        <f t="shared" si="6"/>
        <v>0.184</v>
      </c>
      <c r="L48">
        <f t="shared" si="2"/>
        <v>8</v>
      </c>
      <c r="M48" s="29">
        <f>_xlfn.XLOOKUP(J48,'Etude statistique'!$O$6:$O$55,'Etude statistique'!$R$6:$R$55,"-",0)</f>
        <v>45156</v>
      </c>
      <c r="N48" s="36">
        <f>_xlfn.XLOOKUP(J48,'Etude statistique'!$O$6:$O$55,'Etude statistique'!$T$6:$T$55,"-",0)</f>
        <v>1660</v>
      </c>
      <c r="O48">
        <f t="shared" si="3"/>
        <v>70</v>
      </c>
      <c r="AA48" s="45">
        <v>49</v>
      </c>
      <c r="AB48" s="41">
        <v>0.6702725887298584</v>
      </c>
      <c r="AC48" s="42">
        <v>1680</v>
      </c>
      <c r="AD48" s="30">
        <f t="shared" si="4"/>
        <v>2.026459670144759E-2</v>
      </c>
      <c r="AE48">
        <f t="shared" si="5"/>
        <v>32.54223757982254</v>
      </c>
    </row>
    <row r="49" spans="1:31" x14ac:dyDescent="0.25">
      <c r="A49">
        <v>48</v>
      </c>
      <c r="B49">
        <v>1</v>
      </c>
      <c r="C49">
        <v>6</v>
      </c>
      <c r="D49">
        <v>7</v>
      </c>
      <c r="E49">
        <v>27</v>
      </c>
      <c r="F49">
        <v>25</v>
      </c>
      <c r="J49">
        <f t="shared" si="1"/>
        <v>48</v>
      </c>
      <c r="K49" s="30">
        <f t="shared" si="6"/>
        <v>1E-3</v>
      </c>
      <c r="L49">
        <f t="shared" si="2"/>
        <v>49</v>
      </c>
      <c r="M49" s="29">
        <f>_xlfn.XLOOKUP(J49,'Etude statistique'!$O$6:$O$55,'Etude statistique'!$R$6:$R$55,"-",0)</f>
        <v>45226</v>
      </c>
      <c r="N49" s="36">
        <f>_xlfn.XLOOKUP(J49,'Etude statistique'!$O$6:$O$55,'Etude statistique'!$T$6:$T$55,"-",0)</f>
        <v>1680</v>
      </c>
      <c r="O49">
        <f t="shared" si="3"/>
        <v>0</v>
      </c>
      <c r="AA49" s="45">
        <v>29</v>
      </c>
      <c r="AB49" s="41"/>
      <c r="AC49" s="42">
        <v>1680</v>
      </c>
      <c r="AD49" s="30">
        <f t="shared" si="4"/>
        <v>0</v>
      </c>
      <c r="AE49">
        <f t="shared" si="5"/>
        <v>32.54223757982254</v>
      </c>
    </row>
    <row r="50" spans="1:31" x14ac:dyDescent="0.25">
      <c r="A50">
        <v>49</v>
      </c>
      <c r="B50">
        <v>39</v>
      </c>
      <c r="C50">
        <v>3</v>
      </c>
      <c r="D50">
        <v>1</v>
      </c>
      <c r="E50">
        <v>24</v>
      </c>
      <c r="F50">
        <v>38</v>
      </c>
      <c r="J50">
        <f t="shared" si="1"/>
        <v>49</v>
      </c>
      <c r="K50" s="30">
        <f t="shared" si="6"/>
        <v>5.0000000000000001E-3</v>
      </c>
      <c r="L50">
        <f t="shared" si="2"/>
        <v>47</v>
      </c>
      <c r="M50" s="29">
        <f>_xlfn.XLOOKUP(J50,'Etude statistique'!$O$6:$O$55,'Etude statistique'!$R$6:$R$55,"-",0)</f>
        <v>45226</v>
      </c>
      <c r="N50" s="36">
        <f>_xlfn.XLOOKUP(J50,'Etude statistique'!$O$6:$O$55,'Etude statistique'!$T$6:$T$55,"-",0)</f>
        <v>1680</v>
      </c>
      <c r="O50">
        <f t="shared" si="3"/>
        <v>0</v>
      </c>
      <c r="AA50" s="45">
        <v>35</v>
      </c>
      <c r="AB50" s="41">
        <v>0.39391994476318359</v>
      </c>
      <c r="AC50" s="42">
        <v>1680</v>
      </c>
      <c r="AD50" s="30">
        <f t="shared" si="4"/>
        <v>1.1909525986150219E-2</v>
      </c>
      <c r="AE50">
        <f t="shared" si="5"/>
        <v>32.936157524585724</v>
      </c>
    </row>
    <row r="51" spans="1:31" ht="15.75" thickBot="1" x14ac:dyDescent="0.3">
      <c r="A51">
        <v>50</v>
      </c>
      <c r="B51">
        <v>4</v>
      </c>
      <c r="C51">
        <v>37</v>
      </c>
      <c r="D51">
        <v>12</v>
      </c>
      <c r="E51">
        <v>39</v>
      </c>
      <c r="F51">
        <v>50</v>
      </c>
      <c r="J51">
        <f t="shared" si="1"/>
        <v>50</v>
      </c>
      <c r="K51" s="30">
        <f t="shared" si="6"/>
        <v>0.35</v>
      </c>
      <c r="L51">
        <f t="shared" si="2"/>
        <v>1</v>
      </c>
      <c r="M51" s="29">
        <f>_xlfn.XLOOKUP(J51,'Etude statistique'!$O$6:$O$55,'Etude statistique'!$R$6:$R$55,"-",0)</f>
        <v>45090</v>
      </c>
      <c r="N51" s="36">
        <f>_xlfn.XLOOKUP(J51,'Etude statistique'!$O$6:$O$55,'Etude statistique'!$T$6:$T$55,"-",0)</f>
        <v>1641</v>
      </c>
      <c r="O51">
        <f t="shared" si="3"/>
        <v>136</v>
      </c>
      <c r="AA51" s="46">
        <v>48</v>
      </c>
      <c r="AB51" s="43">
        <v>0.13988137245178223</v>
      </c>
      <c r="AC51" s="44">
        <v>1680</v>
      </c>
      <c r="AD51" s="30">
        <f t="shared" si="4"/>
        <v>4.229084773035228E-3</v>
      </c>
      <c r="AE51">
        <f t="shared" si="5"/>
        <v>33.076038897037506</v>
      </c>
    </row>
    <row r="52" spans="1:31" x14ac:dyDescent="0.25">
      <c r="A52">
        <v>51</v>
      </c>
      <c r="B52">
        <v>33</v>
      </c>
      <c r="C52">
        <v>38</v>
      </c>
      <c r="D52">
        <v>30</v>
      </c>
      <c r="E52">
        <v>47</v>
      </c>
      <c r="F52">
        <v>40</v>
      </c>
    </row>
    <row r="53" spans="1:31" x14ac:dyDescent="0.25">
      <c r="A53">
        <v>52</v>
      </c>
      <c r="B53">
        <v>38</v>
      </c>
      <c r="C53">
        <v>12</v>
      </c>
      <c r="D53">
        <v>1</v>
      </c>
      <c r="E53">
        <v>50</v>
      </c>
      <c r="F53">
        <v>7</v>
      </c>
      <c r="AB53">
        <f>SUM(AB2:AB51)</f>
        <v>33.076038897037506</v>
      </c>
    </row>
    <row r="54" spans="1:31" x14ac:dyDescent="0.25">
      <c r="A54">
        <v>53</v>
      </c>
      <c r="B54">
        <v>42</v>
      </c>
      <c r="C54">
        <v>50</v>
      </c>
      <c r="D54">
        <v>8</v>
      </c>
      <c r="E54">
        <v>4</v>
      </c>
      <c r="F54">
        <v>27</v>
      </c>
    </row>
    <row r="55" spans="1:31" x14ac:dyDescent="0.25">
      <c r="A55">
        <v>54</v>
      </c>
      <c r="B55">
        <v>13</v>
      </c>
      <c r="C55">
        <v>19</v>
      </c>
      <c r="D55">
        <v>18</v>
      </c>
      <c r="E55">
        <v>50</v>
      </c>
      <c r="F55">
        <v>46</v>
      </c>
    </row>
    <row r="56" spans="1:31" x14ac:dyDescent="0.25">
      <c r="A56">
        <v>55</v>
      </c>
      <c r="B56">
        <v>11</v>
      </c>
      <c r="C56">
        <v>50</v>
      </c>
      <c r="D56">
        <v>1</v>
      </c>
      <c r="E56">
        <v>4</v>
      </c>
      <c r="F56">
        <v>41</v>
      </c>
    </row>
    <row r="57" spans="1:31" x14ac:dyDescent="0.25">
      <c r="A57">
        <v>56</v>
      </c>
      <c r="B57">
        <v>46</v>
      </c>
      <c r="C57">
        <v>43</v>
      </c>
      <c r="D57">
        <v>37</v>
      </c>
      <c r="E57">
        <v>25</v>
      </c>
      <c r="F57">
        <v>14</v>
      </c>
    </row>
    <row r="58" spans="1:31" x14ac:dyDescent="0.25">
      <c r="A58">
        <v>57</v>
      </c>
      <c r="B58">
        <v>11</v>
      </c>
      <c r="C58">
        <v>5</v>
      </c>
      <c r="D58">
        <v>50</v>
      </c>
      <c r="E58">
        <v>15</v>
      </c>
      <c r="F58">
        <v>44</v>
      </c>
    </row>
    <row r="59" spans="1:31" x14ac:dyDescent="0.25">
      <c r="A59">
        <v>58</v>
      </c>
      <c r="B59">
        <v>25</v>
      </c>
      <c r="C59">
        <v>4</v>
      </c>
      <c r="D59">
        <v>38</v>
      </c>
      <c r="E59">
        <v>37</v>
      </c>
      <c r="F59">
        <v>5</v>
      </c>
    </row>
    <row r="60" spans="1:31" x14ac:dyDescent="0.25">
      <c r="A60">
        <v>59</v>
      </c>
      <c r="B60">
        <v>25</v>
      </c>
      <c r="C60">
        <v>44</v>
      </c>
      <c r="D60">
        <v>30</v>
      </c>
      <c r="E60">
        <v>50</v>
      </c>
      <c r="F60">
        <v>27</v>
      </c>
    </row>
    <row r="61" spans="1:31" x14ac:dyDescent="0.25">
      <c r="A61">
        <v>60</v>
      </c>
      <c r="B61">
        <v>27</v>
      </c>
      <c r="C61">
        <v>30</v>
      </c>
      <c r="D61">
        <v>19</v>
      </c>
      <c r="E61">
        <v>44</v>
      </c>
      <c r="F61">
        <v>36</v>
      </c>
    </row>
    <row r="62" spans="1:31" x14ac:dyDescent="0.25">
      <c r="A62">
        <v>61</v>
      </c>
      <c r="B62">
        <v>27</v>
      </c>
      <c r="C62">
        <v>39</v>
      </c>
      <c r="D62">
        <v>50</v>
      </c>
      <c r="E62">
        <v>21</v>
      </c>
      <c r="F62">
        <v>12</v>
      </c>
    </row>
    <row r="63" spans="1:31" x14ac:dyDescent="0.25">
      <c r="A63">
        <v>62</v>
      </c>
      <c r="B63">
        <v>39</v>
      </c>
      <c r="C63">
        <v>25</v>
      </c>
      <c r="D63">
        <v>50</v>
      </c>
      <c r="E63">
        <v>3</v>
      </c>
      <c r="F63">
        <v>46</v>
      </c>
    </row>
    <row r="64" spans="1:31" x14ac:dyDescent="0.25">
      <c r="A64">
        <v>63</v>
      </c>
      <c r="B64">
        <v>50</v>
      </c>
      <c r="C64">
        <v>44</v>
      </c>
      <c r="D64">
        <v>7</v>
      </c>
      <c r="E64">
        <v>5</v>
      </c>
      <c r="F64">
        <v>1</v>
      </c>
    </row>
    <row r="65" spans="1:6" x14ac:dyDescent="0.25">
      <c r="A65">
        <v>64</v>
      </c>
      <c r="B65">
        <v>46</v>
      </c>
      <c r="C65">
        <v>37</v>
      </c>
      <c r="D65">
        <v>7</v>
      </c>
      <c r="E65">
        <v>50</v>
      </c>
      <c r="F65">
        <v>38</v>
      </c>
    </row>
    <row r="66" spans="1:6" x14ac:dyDescent="0.25">
      <c r="A66">
        <v>65</v>
      </c>
      <c r="B66">
        <v>30</v>
      </c>
      <c r="C66">
        <v>5</v>
      </c>
      <c r="D66">
        <v>7</v>
      </c>
      <c r="E66">
        <v>47</v>
      </c>
      <c r="F66">
        <v>13</v>
      </c>
    </row>
    <row r="67" spans="1:6" x14ac:dyDescent="0.25">
      <c r="A67">
        <v>66</v>
      </c>
      <c r="B67">
        <v>46</v>
      </c>
      <c r="C67">
        <v>21</v>
      </c>
      <c r="D67">
        <v>39</v>
      </c>
      <c r="E67">
        <v>35</v>
      </c>
      <c r="F67">
        <v>1</v>
      </c>
    </row>
    <row r="68" spans="1:6" x14ac:dyDescent="0.25">
      <c r="A68">
        <v>67</v>
      </c>
      <c r="B68">
        <v>3</v>
      </c>
      <c r="C68">
        <v>24</v>
      </c>
      <c r="D68">
        <v>46</v>
      </c>
      <c r="E68">
        <v>39</v>
      </c>
      <c r="F68">
        <v>1</v>
      </c>
    </row>
    <row r="69" spans="1:6" x14ac:dyDescent="0.25">
      <c r="A69">
        <v>68</v>
      </c>
      <c r="B69">
        <v>12</v>
      </c>
      <c r="C69">
        <v>47</v>
      </c>
      <c r="D69">
        <v>25</v>
      </c>
      <c r="E69">
        <v>37</v>
      </c>
      <c r="F69">
        <v>10</v>
      </c>
    </row>
    <row r="70" spans="1:6" x14ac:dyDescent="0.25">
      <c r="A70">
        <v>69</v>
      </c>
      <c r="B70">
        <v>36</v>
      </c>
      <c r="C70">
        <v>31</v>
      </c>
      <c r="D70">
        <v>46</v>
      </c>
      <c r="E70">
        <v>50</v>
      </c>
      <c r="F70">
        <v>27</v>
      </c>
    </row>
    <row r="71" spans="1:6" x14ac:dyDescent="0.25">
      <c r="A71">
        <v>70</v>
      </c>
      <c r="B71">
        <v>3</v>
      </c>
      <c r="C71">
        <v>44</v>
      </c>
      <c r="D71">
        <v>42</v>
      </c>
      <c r="E71">
        <v>9</v>
      </c>
      <c r="F71">
        <v>15</v>
      </c>
    </row>
    <row r="72" spans="1:6" x14ac:dyDescent="0.25">
      <c r="A72">
        <v>71</v>
      </c>
      <c r="B72">
        <v>50</v>
      </c>
      <c r="C72">
        <v>36</v>
      </c>
      <c r="D72">
        <v>46</v>
      </c>
      <c r="E72">
        <v>1</v>
      </c>
      <c r="F72">
        <v>7</v>
      </c>
    </row>
    <row r="73" spans="1:6" x14ac:dyDescent="0.25">
      <c r="A73">
        <v>72</v>
      </c>
      <c r="B73">
        <v>4</v>
      </c>
      <c r="C73">
        <v>27</v>
      </c>
      <c r="D73">
        <v>47</v>
      </c>
      <c r="E73">
        <v>25</v>
      </c>
      <c r="F73">
        <v>14</v>
      </c>
    </row>
    <row r="74" spans="1:6" x14ac:dyDescent="0.25">
      <c r="A74">
        <v>73</v>
      </c>
      <c r="B74">
        <v>12</v>
      </c>
      <c r="C74">
        <v>27</v>
      </c>
      <c r="D74">
        <v>3</v>
      </c>
      <c r="E74">
        <v>11</v>
      </c>
      <c r="F74">
        <v>44</v>
      </c>
    </row>
    <row r="75" spans="1:6" x14ac:dyDescent="0.25">
      <c r="A75">
        <v>74</v>
      </c>
      <c r="B75">
        <v>19</v>
      </c>
      <c r="C75">
        <v>4</v>
      </c>
      <c r="D75">
        <v>12</v>
      </c>
      <c r="E75">
        <v>27</v>
      </c>
      <c r="F75">
        <v>37</v>
      </c>
    </row>
    <row r="76" spans="1:6" x14ac:dyDescent="0.25">
      <c r="A76">
        <v>75</v>
      </c>
      <c r="B76">
        <v>46</v>
      </c>
      <c r="C76">
        <v>1</v>
      </c>
      <c r="D76">
        <v>44</v>
      </c>
      <c r="E76">
        <v>38</v>
      </c>
      <c r="F76">
        <v>42</v>
      </c>
    </row>
    <row r="77" spans="1:6" x14ac:dyDescent="0.25">
      <c r="A77">
        <v>76</v>
      </c>
      <c r="B77">
        <v>27</v>
      </c>
      <c r="C77">
        <v>36</v>
      </c>
      <c r="D77">
        <v>14</v>
      </c>
      <c r="E77">
        <v>24</v>
      </c>
      <c r="F77">
        <v>22</v>
      </c>
    </row>
    <row r="78" spans="1:6" x14ac:dyDescent="0.25">
      <c r="A78">
        <v>77</v>
      </c>
      <c r="B78">
        <v>47</v>
      </c>
      <c r="C78">
        <v>50</v>
      </c>
      <c r="D78">
        <v>27</v>
      </c>
      <c r="E78">
        <v>37</v>
      </c>
      <c r="F78">
        <v>19</v>
      </c>
    </row>
    <row r="79" spans="1:6" x14ac:dyDescent="0.25">
      <c r="A79">
        <v>78</v>
      </c>
      <c r="B79">
        <v>22</v>
      </c>
      <c r="C79">
        <v>25</v>
      </c>
      <c r="D79">
        <v>39</v>
      </c>
      <c r="E79">
        <v>32</v>
      </c>
      <c r="F79">
        <v>50</v>
      </c>
    </row>
    <row r="80" spans="1:6" x14ac:dyDescent="0.25">
      <c r="A80">
        <v>79</v>
      </c>
      <c r="B80">
        <v>36</v>
      </c>
      <c r="C80">
        <v>44</v>
      </c>
      <c r="D80">
        <v>37</v>
      </c>
      <c r="E80">
        <v>14</v>
      </c>
      <c r="F80">
        <v>50</v>
      </c>
    </row>
    <row r="81" spans="1:6" x14ac:dyDescent="0.25">
      <c r="A81">
        <v>80</v>
      </c>
      <c r="B81">
        <v>41</v>
      </c>
      <c r="C81">
        <v>25</v>
      </c>
      <c r="D81">
        <v>39</v>
      </c>
      <c r="E81">
        <v>44</v>
      </c>
      <c r="F81">
        <v>14</v>
      </c>
    </row>
    <row r="82" spans="1:6" x14ac:dyDescent="0.25">
      <c r="A82">
        <v>81</v>
      </c>
      <c r="B82">
        <v>37</v>
      </c>
      <c r="C82">
        <v>4</v>
      </c>
      <c r="D82">
        <v>7</v>
      </c>
      <c r="E82">
        <v>36</v>
      </c>
      <c r="F82">
        <v>23</v>
      </c>
    </row>
    <row r="83" spans="1:6" x14ac:dyDescent="0.25">
      <c r="A83">
        <v>82</v>
      </c>
      <c r="B83">
        <v>47</v>
      </c>
      <c r="C83">
        <v>27</v>
      </c>
      <c r="D83">
        <v>1</v>
      </c>
      <c r="E83">
        <v>15</v>
      </c>
      <c r="F83">
        <v>44</v>
      </c>
    </row>
    <row r="84" spans="1:6" x14ac:dyDescent="0.25">
      <c r="A84">
        <v>83</v>
      </c>
      <c r="B84">
        <v>11</v>
      </c>
      <c r="C84">
        <v>45</v>
      </c>
      <c r="D84">
        <v>32</v>
      </c>
      <c r="E84">
        <v>50</v>
      </c>
      <c r="F84">
        <v>1</v>
      </c>
    </row>
    <row r="85" spans="1:6" x14ac:dyDescent="0.25">
      <c r="A85">
        <v>84</v>
      </c>
      <c r="B85">
        <v>19</v>
      </c>
      <c r="C85">
        <v>41</v>
      </c>
      <c r="D85">
        <v>37</v>
      </c>
      <c r="E85">
        <v>46</v>
      </c>
      <c r="F85">
        <v>1</v>
      </c>
    </row>
    <row r="86" spans="1:6" x14ac:dyDescent="0.25">
      <c r="A86">
        <v>85</v>
      </c>
      <c r="B86">
        <v>45</v>
      </c>
      <c r="C86">
        <v>3</v>
      </c>
      <c r="D86">
        <v>5</v>
      </c>
      <c r="E86">
        <v>14</v>
      </c>
      <c r="F86">
        <v>44</v>
      </c>
    </row>
    <row r="87" spans="1:6" x14ac:dyDescent="0.25">
      <c r="A87">
        <v>86</v>
      </c>
      <c r="B87">
        <v>12</v>
      </c>
      <c r="C87">
        <v>25</v>
      </c>
      <c r="D87">
        <v>23</v>
      </c>
      <c r="E87">
        <v>46</v>
      </c>
      <c r="F87">
        <v>32</v>
      </c>
    </row>
    <row r="88" spans="1:6" x14ac:dyDescent="0.25">
      <c r="A88">
        <v>87</v>
      </c>
      <c r="B88">
        <v>46</v>
      </c>
      <c r="C88">
        <v>25</v>
      </c>
      <c r="D88">
        <v>47</v>
      </c>
      <c r="E88">
        <v>19</v>
      </c>
      <c r="F88">
        <v>37</v>
      </c>
    </row>
    <row r="89" spans="1:6" x14ac:dyDescent="0.25">
      <c r="A89">
        <v>88</v>
      </c>
      <c r="B89">
        <v>7</v>
      </c>
      <c r="C89">
        <v>50</v>
      </c>
      <c r="D89">
        <v>1</v>
      </c>
      <c r="E89">
        <v>24</v>
      </c>
      <c r="F89">
        <v>39</v>
      </c>
    </row>
    <row r="90" spans="1:6" x14ac:dyDescent="0.25">
      <c r="A90">
        <v>89</v>
      </c>
      <c r="B90">
        <v>46</v>
      </c>
      <c r="C90">
        <v>21</v>
      </c>
      <c r="D90">
        <v>37</v>
      </c>
      <c r="E90">
        <v>39</v>
      </c>
      <c r="F90">
        <v>36</v>
      </c>
    </row>
    <row r="91" spans="1:6" x14ac:dyDescent="0.25">
      <c r="A91">
        <v>90</v>
      </c>
      <c r="B91">
        <v>15</v>
      </c>
      <c r="C91">
        <v>46</v>
      </c>
      <c r="D91">
        <v>30</v>
      </c>
      <c r="E91">
        <v>38</v>
      </c>
      <c r="F91">
        <v>27</v>
      </c>
    </row>
    <row r="92" spans="1:6" x14ac:dyDescent="0.25">
      <c r="A92">
        <v>91</v>
      </c>
      <c r="B92">
        <v>19</v>
      </c>
      <c r="C92">
        <v>39</v>
      </c>
      <c r="D92">
        <v>4</v>
      </c>
      <c r="E92">
        <v>27</v>
      </c>
      <c r="F92">
        <v>9</v>
      </c>
    </row>
    <row r="93" spans="1:6" x14ac:dyDescent="0.25">
      <c r="A93">
        <v>92</v>
      </c>
      <c r="B93">
        <v>7</v>
      </c>
      <c r="C93">
        <v>39</v>
      </c>
      <c r="D93">
        <v>6</v>
      </c>
      <c r="E93">
        <v>25</v>
      </c>
      <c r="F93">
        <v>27</v>
      </c>
    </row>
    <row r="94" spans="1:6" x14ac:dyDescent="0.25">
      <c r="A94">
        <v>93</v>
      </c>
      <c r="B94">
        <v>43</v>
      </c>
      <c r="C94">
        <v>9</v>
      </c>
      <c r="D94">
        <v>50</v>
      </c>
      <c r="E94">
        <v>37</v>
      </c>
      <c r="F94">
        <v>47</v>
      </c>
    </row>
    <row r="95" spans="1:6" x14ac:dyDescent="0.25">
      <c r="A95">
        <v>94</v>
      </c>
      <c r="B95">
        <v>7</v>
      </c>
      <c r="C95">
        <v>25</v>
      </c>
      <c r="D95">
        <v>36</v>
      </c>
      <c r="E95">
        <v>46</v>
      </c>
      <c r="F95">
        <v>6</v>
      </c>
    </row>
    <row r="96" spans="1:6" x14ac:dyDescent="0.25">
      <c r="A96">
        <v>95</v>
      </c>
      <c r="B96">
        <v>39</v>
      </c>
      <c r="C96">
        <v>25</v>
      </c>
      <c r="D96">
        <v>44</v>
      </c>
      <c r="E96">
        <v>36</v>
      </c>
      <c r="F96">
        <v>15</v>
      </c>
    </row>
    <row r="97" spans="1:6" x14ac:dyDescent="0.25">
      <c r="A97">
        <v>96</v>
      </c>
      <c r="B97">
        <v>30</v>
      </c>
      <c r="C97">
        <v>39</v>
      </c>
      <c r="D97">
        <v>47</v>
      </c>
      <c r="E97">
        <v>40</v>
      </c>
      <c r="F97">
        <v>37</v>
      </c>
    </row>
    <row r="98" spans="1:6" x14ac:dyDescent="0.25">
      <c r="A98">
        <v>97</v>
      </c>
      <c r="B98">
        <v>6</v>
      </c>
      <c r="C98">
        <v>37</v>
      </c>
      <c r="D98">
        <v>17</v>
      </c>
      <c r="E98">
        <v>50</v>
      </c>
      <c r="F98">
        <v>39</v>
      </c>
    </row>
    <row r="99" spans="1:6" x14ac:dyDescent="0.25">
      <c r="A99">
        <v>98</v>
      </c>
      <c r="B99">
        <v>34</v>
      </c>
      <c r="C99">
        <v>44</v>
      </c>
      <c r="D99">
        <v>13</v>
      </c>
      <c r="E99">
        <v>36</v>
      </c>
      <c r="F99">
        <v>50</v>
      </c>
    </row>
    <row r="100" spans="1:6" x14ac:dyDescent="0.25">
      <c r="A100">
        <v>99</v>
      </c>
      <c r="B100">
        <v>39</v>
      </c>
      <c r="C100">
        <v>27</v>
      </c>
      <c r="D100">
        <v>25</v>
      </c>
      <c r="E100">
        <v>46</v>
      </c>
      <c r="F100">
        <v>32</v>
      </c>
    </row>
    <row r="101" spans="1:6" x14ac:dyDescent="0.25">
      <c r="A101">
        <v>100</v>
      </c>
      <c r="B101">
        <v>22</v>
      </c>
      <c r="C101">
        <v>39</v>
      </c>
      <c r="D101">
        <v>30</v>
      </c>
      <c r="E101">
        <v>38</v>
      </c>
      <c r="F101">
        <v>47</v>
      </c>
    </row>
    <row r="102" spans="1:6" x14ac:dyDescent="0.25">
      <c r="A102">
        <v>101</v>
      </c>
      <c r="B102">
        <v>25</v>
      </c>
      <c r="C102">
        <v>30</v>
      </c>
      <c r="D102">
        <v>38</v>
      </c>
      <c r="E102">
        <v>4</v>
      </c>
      <c r="F102">
        <v>50</v>
      </c>
    </row>
    <row r="103" spans="1:6" x14ac:dyDescent="0.25">
      <c r="A103">
        <v>102</v>
      </c>
      <c r="B103">
        <v>39</v>
      </c>
      <c r="C103">
        <v>30</v>
      </c>
      <c r="D103">
        <v>9</v>
      </c>
      <c r="E103">
        <v>47</v>
      </c>
      <c r="F103">
        <v>16</v>
      </c>
    </row>
    <row r="104" spans="1:6" x14ac:dyDescent="0.25">
      <c r="A104">
        <v>103</v>
      </c>
      <c r="B104">
        <v>27</v>
      </c>
      <c r="C104">
        <v>25</v>
      </c>
      <c r="D104">
        <v>50</v>
      </c>
      <c r="E104">
        <v>44</v>
      </c>
      <c r="F104">
        <v>11</v>
      </c>
    </row>
    <row r="105" spans="1:6" x14ac:dyDescent="0.25">
      <c r="A105">
        <v>104</v>
      </c>
      <c r="B105">
        <v>12</v>
      </c>
      <c r="C105">
        <v>13</v>
      </c>
      <c r="D105">
        <v>36</v>
      </c>
      <c r="E105">
        <v>39</v>
      </c>
      <c r="F105">
        <v>37</v>
      </c>
    </row>
    <row r="106" spans="1:6" x14ac:dyDescent="0.25">
      <c r="A106">
        <v>105</v>
      </c>
      <c r="B106">
        <v>46</v>
      </c>
      <c r="C106">
        <v>38</v>
      </c>
      <c r="D106">
        <v>17</v>
      </c>
      <c r="E106">
        <v>7</v>
      </c>
      <c r="F106">
        <v>34</v>
      </c>
    </row>
    <row r="107" spans="1:6" x14ac:dyDescent="0.25">
      <c r="A107">
        <v>106</v>
      </c>
      <c r="B107">
        <v>41</v>
      </c>
      <c r="C107">
        <v>27</v>
      </c>
      <c r="D107">
        <v>14</v>
      </c>
      <c r="E107">
        <v>12</v>
      </c>
      <c r="F107">
        <v>4</v>
      </c>
    </row>
    <row r="108" spans="1:6" x14ac:dyDescent="0.25">
      <c r="A108">
        <v>107</v>
      </c>
      <c r="B108">
        <v>22</v>
      </c>
      <c r="C108">
        <v>27</v>
      </c>
      <c r="D108">
        <v>7</v>
      </c>
      <c r="E108">
        <v>25</v>
      </c>
      <c r="F108">
        <v>1</v>
      </c>
    </row>
    <row r="109" spans="1:6" x14ac:dyDescent="0.25">
      <c r="A109">
        <v>108</v>
      </c>
      <c r="B109">
        <v>39</v>
      </c>
      <c r="C109">
        <v>15</v>
      </c>
      <c r="D109">
        <v>50</v>
      </c>
      <c r="E109">
        <v>21</v>
      </c>
      <c r="F109">
        <v>30</v>
      </c>
    </row>
    <row r="110" spans="1:6" x14ac:dyDescent="0.25">
      <c r="A110">
        <v>109</v>
      </c>
      <c r="B110">
        <v>12</v>
      </c>
      <c r="C110">
        <v>22</v>
      </c>
      <c r="D110">
        <v>32</v>
      </c>
      <c r="E110">
        <v>42</v>
      </c>
      <c r="F110">
        <v>6</v>
      </c>
    </row>
    <row r="111" spans="1:6" x14ac:dyDescent="0.25">
      <c r="A111">
        <v>110</v>
      </c>
      <c r="B111">
        <v>39</v>
      </c>
      <c r="C111">
        <v>50</v>
      </c>
      <c r="D111">
        <v>21</v>
      </c>
      <c r="E111">
        <v>46</v>
      </c>
      <c r="F111">
        <v>32</v>
      </c>
    </row>
    <row r="112" spans="1:6" x14ac:dyDescent="0.25">
      <c r="A112">
        <v>111</v>
      </c>
      <c r="B112">
        <v>11</v>
      </c>
      <c r="C112">
        <v>3</v>
      </c>
      <c r="D112">
        <v>50</v>
      </c>
      <c r="E112">
        <v>24</v>
      </c>
      <c r="F112">
        <v>30</v>
      </c>
    </row>
    <row r="113" spans="1:6" x14ac:dyDescent="0.25">
      <c r="A113">
        <v>112</v>
      </c>
      <c r="B113">
        <v>47</v>
      </c>
      <c r="C113">
        <v>13</v>
      </c>
      <c r="D113">
        <v>44</v>
      </c>
      <c r="E113">
        <v>39</v>
      </c>
      <c r="F113">
        <v>23</v>
      </c>
    </row>
    <row r="114" spans="1:6" x14ac:dyDescent="0.25">
      <c r="A114">
        <v>113</v>
      </c>
      <c r="B114">
        <v>44</v>
      </c>
      <c r="C114">
        <v>50</v>
      </c>
      <c r="D114">
        <v>37</v>
      </c>
      <c r="E114">
        <v>13</v>
      </c>
      <c r="F114">
        <v>46</v>
      </c>
    </row>
    <row r="115" spans="1:6" x14ac:dyDescent="0.25">
      <c r="A115">
        <v>114</v>
      </c>
      <c r="B115">
        <v>4</v>
      </c>
      <c r="C115">
        <v>27</v>
      </c>
      <c r="D115">
        <v>39</v>
      </c>
      <c r="E115">
        <v>15</v>
      </c>
      <c r="F115">
        <v>50</v>
      </c>
    </row>
    <row r="116" spans="1:6" x14ac:dyDescent="0.25">
      <c r="A116">
        <v>115</v>
      </c>
      <c r="B116">
        <v>47</v>
      </c>
      <c r="C116">
        <v>42</v>
      </c>
      <c r="D116">
        <v>37</v>
      </c>
      <c r="E116">
        <v>19</v>
      </c>
      <c r="F116">
        <v>50</v>
      </c>
    </row>
    <row r="117" spans="1:6" x14ac:dyDescent="0.25">
      <c r="A117">
        <v>116</v>
      </c>
      <c r="B117">
        <v>19</v>
      </c>
      <c r="C117">
        <v>17</v>
      </c>
      <c r="D117">
        <v>30</v>
      </c>
      <c r="E117">
        <v>3</v>
      </c>
      <c r="F117">
        <v>36</v>
      </c>
    </row>
    <row r="118" spans="1:6" x14ac:dyDescent="0.25">
      <c r="A118">
        <v>117</v>
      </c>
      <c r="B118">
        <v>14</v>
      </c>
      <c r="C118">
        <v>50</v>
      </c>
      <c r="D118">
        <v>25</v>
      </c>
      <c r="E118">
        <v>38</v>
      </c>
      <c r="F118">
        <v>36</v>
      </c>
    </row>
    <row r="119" spans="1:6" x14ac:dyDescent="0.25">
      <c r="A119">
        <v>118</v>
      </c>
      <c r="B119">
        <v>4</v>
      </c>
      <c r="C119">
        <v>27</v>
      </c>
      <c r="D119">
        <v>14</v>
      </c>
      <c r="E119">
        <v>32</v>
      </c>
      <c r="F119">
        <v>39</v>
      </c>
    </row>
    <row r="120" spans="1:6" x14ac:dyDescent="0.25">
      <c r="A120">
        <v>119</v>
      </c>
      <c r="B120">
        <v>50</v>
      </c>
      <c r="C120">
        <v>9</v>
      </c>
      <c r="D120">
        <v>1</v>
      </c>
      <c r="E120">
        <v>41</v>
      </c>
      <c r="F120">
        <v>27</v>
      </c>
    </row>
    <row r="121" spans="1:6" x14ac:dyDescent="0.25">
      <c r="A121">
        <v>120</v>
      </c>
      <c r="B121">
        <v>50</v>
      </c>
      <c r="C121">
        <v>46</v>
      </c>
      <c r="D121">
        <v>1</v>
      </c>
      <c r="E121">
        <v>39</v>
      </c>
      <c r="F121">
        <v>47</v>
      </c>
    </row>
    <row r="122" spans="1:6" x14ac:dyDescent="0.25">
      <c r="A122">
        <v>121</v>
      </c>
      <c r="B122">
        <v>7</v>
      </c>
      <c r="C122">
        <v>38</v>
      </c>
      <c r="D122">
        <v>33</v>
      </c>
      <c r="E122">
        <v>10</v>
      </c>
      <c r="F122">
        <v>39</v>
      </c>
    </row>
    <row r="123" spans="1:6" x14ac:dyDescent="0.25">
      <c r="A123">
        <v>122</v>
      </c>
      <c r="B123">
        <v>47</v>
      </c>
      <c r="C123">
        <v>2</v>
      </c>
      <c r="D123">
        <v>5</v>
      </c>
      <c r="E123">
        <v>14</v>
      </c>
      <c r="F123">
        <v>1</v>
      </c>
    </row>
    <row r="124" spans="1:6" x14ac:dyDescent="0.25">
      <c r="A124">
        <v>123</v>
      </c>
      <c r="B124">
        <v>23</v>
      </c>
      <c r="C124">
        <v>2</v>
      </c>
      <c r="D124">
        <v>9</v>
      </c>
      <c r="E124">
        <v>24</v>
      </c>
      <c r="F124">
        <v>39</v>
      </c>
    </row>
    <row r="125" spans="1:6" x14ac:dyDescent="0.25">
      <c r="A125">
        <v>124</v>
      </c>
      <c r="B125">
        <v>2</v>
      </c>
      <c r="C125">
        <v>42</v>
      </c>
      <c r="D125">
        <v>44</v>
      </c>
      <c r="E125">
        <v>45</v>
      </c>
      <c r="F125">
        <v>39</v>
      </c>
    </row>
    <row r="126" spans="1:6" x14ac:dyDescent="0.25">
      <c r="A126">
        <v>125</v>
      </c>
      <c r="B126">
        <v>42</v>
      </c>
      <c r="C126">
        <v>46</v>
      </c>
      <c r="D126">
        <v>12</v>
      </c>
      <c r="E126">
        <v>31</v>
      </c>
      <c r="F126">
        <v>5</v>
      </c>
    </row>
    <row r="127" spans="1:6" x14ac:dyDescent="0.25">
      <c r="A127">
        <v>126</v>
      </c>
      <c r="B127">
        <v>15</v>
      </c>
      <c r="C127">
        <v>36</v>
      </c>
      <c r="D127">
        <v>44</v>
      </c>
      <c r="E127">
        <v>41</v>
      </c>
      <c r="F127">
        <v>38</v>
      </c>
    </row>
    <row r="128" spans="1:6" x14ac:dyDescent="0.25">
      <c r="A128">
        <v>127</v>
      </c>
      <c r="B128">
        <v>12</v>
      </c>
      <c r="C128">
        <v>4</v>
      </c>
      <c r="D128">
        <v>41</v>
      </c>
      <c r="E128">
        <v>9</v>
      </c>
      <c r="F128">
        <v>17</v>
      </c>
    </row>
    <row r="129" spans="1:6" x14ac:dyDescent="0.25">
      <c r="A129">
        <v>128</v>
      </c>
      <c r="B129">
        <v>39</v>
      </c>
      <c r="C129">
        <v>5</v>
      </c>
      <c r="D129">
        <v>50</v>
      </c>
      <c r="E129">
        <v>40</v>
      </c>
      <c r="F129">
        <v>47</v>
      </c>
    </row>
    <row r="130" spans="1:6" x14ac:dyDescent="0.25">
      <c r="A130">
        <v>129</v>
      </c>
      <c r="B130">
        <v>27</v>
      </c>
      <c r="C130">
        <v>41</v>
      </c>
      <c r="D130">
        <v>39</v>
      </c>
      <c r="E130">
        <v>6</v>
      </c>
      <c r="F130">
        <v>4</v>
      </c>
    </row>
    <row r="131" spans="1:6" x14ac:dyDescent="0.25">
      <c r="A131">
        <v>130</v>
      </c>
      <c r="B131">
        <v>44</v>
      </c>
      <c r="C131">
        <v>50</v>
      </c>
      <c r="D131">
        <v>37</v>
      </c>
      <c r="E131">
        <v>24</v>
      </c>
      <c r="F131">
        <v>46</v>
      </c>
    </row>
    <row r="132" spans="1:6" x14ac:dyDescent="0.25">
      <c r="A132">
        <v>131</v>
      </c>
      <c r="B132">
        <v>50</v>
      </c>
      <c r="C132">
        <v>37</v>
      </c>
      <c r="D132">
        <v>40</v>
      </c>
      <c r="E132">
        <v>13</v>
      </c>
      <c r="F132">
        <v>19</v>
      </c>
    </row>
    <row r="133" spans="1:6" x14ac:dyDescent="0.25">
      <c r="A133">
        <v>132</v>
      </c>
      <c r="B133">
        <v>50</v>
      </c>
      <c r="C133">
        <v>48</v>
      </c>
      <c r="D133">
        <v>7</v>
      </c>
      <c r="E133">
        <v>27</v>
      </c>
      <c r="F133">
        <v>39</v>
      </c>
    </row>
    <row r="134" spans="1:6" x14ac:dyDescent="0.25">
      <c r="A134">
        <v>133</v>
      </c>
      <c r="B134">
        <v>27</v>
      </c>
      <c r="C134">
        <v>37</v>
      </c>
      <c r="D134">
        <v>47</v>
      </c>
      <c r="E134">
        <v>3</v>
      </c>
      <c r="F134">
        <v>25</v>
      </c>
    </row>
    <row r="135" spans="1:6" x14ac:dyDescent="0.25">
      <c r="A135">
        <v>134</v>
      </c>
      <c r="B135">
        <v>41</v>
      </c>
      <c r="C135">
        <v>12</v>
      </c>
      <c r="D135">
        <v>15</v>
      </c>
      <c r="E135">
        <v>39</v>
      </c>
      <c r="F135">
        <v>38</v>
      </c>
    </row>
    <row r="136" spans="1:6" x14ac:dyDescent="0.25">
      <c r="A136">
        <v>135</v>
      </c>
      <c r="B136">
        <v>44</v>
      </c>
      <c r="C136">
        <v>25</v>
      </c>
      <c r="D136">
        <v>50</v>
      </c>
      <c r="E136">
        <v>46</v>
      </c>
      <c r="F136">
        <v>36</v>
      </c>
    </row>
    <row r="137" spans="1:6" x14ac:dyDescent="0.25">
      <c r="A137">
        <v>136</v>
      </c>
      <c r="B137">
        <v>42</v>
      </c>
      <c r="C137">
        <v>20</v>
      </c>
      <c r="D137">
        <v>27</v>
      </c>
      <c r="E137">
        <v>36</v>
      </c>
      <c r="F137">
        <v>14</v>
      </c>
    </row>
    <row r="138" spans="1:6" x14ac:dyDescent="0.25">
      <c r="A138">
        <v>137</v>
      </c>
      <c r="B138">
        <v>12</v>
      </c>
      <c r="C138">
        <v>27</v>
      </c>
      <c r="D138">
        <v>15</v>
      </c>
      <c r="E138">
        <v>39</v>
      </c>
      <c r="F138">
        <v>7</v>
      </c>
    </row>
    <row r="139" spans="1:6" x14ac:dyDescent="0.25">
      <c r="A139">
        <v>138</v>
      </c>
      <c r="B139">
        <v>27</v>
      </c>
      <c r="C139">
        <v>1</v>
      </c>
      <c r="D139">
        <v>19</v>
      </c>
      <c r="E139">
        <v>12</v>
      </c>
      <c r="F139">
        <v>32</v>
      </c>
    </row>
    <row r="140" spans="1:6" x14ac:dyDescent="0.25">
      <c r="A140">
        <v>139</v>
      </c>
      <c r="B140">
        <v>14</v>
      </c>
      <c r="C140">
        <v>9</v>
      </c>
      <c r="D140">
        <v>32</v>
      </c>
      <c r="E140">
        <v>27</v>
      </c>
      <c r="F140">
        <v>37</v>
      </c>
    </row>
    <row r="141" spans="1:6" x14ac:dyDescent="0.25">
      <c r="A141">
        <v>140</v>
      </c>
      <c r="B141">
        <v>32</v>
      </c>
      <c r="C141">
        <v>12</v>
      </c>
      <c r="D141">
        <v>36</v>
      </c>
      <c r="E141">
        <v>50</v>
      </c>
      <c r="F141">
        <v>1</v>
      </c>
    </row>
    <row r="142" spans="1:6" x14ac:dyDescent="0.25">
      <c r="A142">
        <v>141</v>
      </c>
      <c r="B142">
        <v>30</v>
      </c>
      <c r="C142">
        <v>32</v>
      </c>
      <c r="D142">
        <v>27</v>
      </c>
      <c r="E142">
        <v>47</v>
      </c>
      <c r="F142">
        <v>44</v>
      </c>
    </row>
    <row r="143" spans="1:6" x14ac:dyDescent="0.25">
      <c r="A143">
        <v>142</v>
      </c>
      <c r="B143">
        <v>2</v>
      </c>
      <c r="C143">
        <v>36</v>
      </c>
      <c r="D143">
        <v>50</v>
      </c>
      <c r="E143">
        <v>1</v>
      </c>
      <c r="F143">
        <v>39</v>
      </c>
    </row>
    <row r="144" spans="1:6" x14ac:dyDescent="0.25">
      <c r="A144">
        <v>143</v>
      </c>
      <c r="B144">
        <v>4</v>
      </c>
      <c r="C144">
        <v>32</v>
      </c>
      <c r="D144">
        <v>47</v>
      </c>
      <c r="E144">
        <v>24</v>
      </c>
      <c r="F144">
        <v>38</v>
      </c>
    </row>
    <row r="145" spans="1:6" x14ac:dyDescent="0.25">
      <c r="A145">
        <v>144</v>
      </c>
      <c r="B145">
        <v>7</v>
      </c>
      <c r="C145">
        <v>37</v>
      </c>
      <c r="D145">
        <v>41</v>
      </c>
      <c r="E145">
        <v>4</v>
      </c>
      <c r="F145">
        <v>38</v>
      </c>
    </row>
    <row r="146" spans="1:6" x14ac:dyDescent="0.25">
      <c r="A146">
        <v>145</v>
      </c>
      <c r="B146">
        <v>3</v>
      </c>
      <c r="C146">
        <v>41</v>
      </c>
      <c r="D146">
        <v>22</v>
      </c>
      <c r="E146">
        <v>12</v>
      </c>
      <c r="F146">
        <v>23</v>
      </c>
    </row>
    <row r="147" spans="1:6" x14ac:dyDescent="0.25">
      <c r="A147">
        <v>146</v>
      </c>
      <c r="B147">
        <v>3</v>
      </c>
      <c r="C147">
        <v>25</v>
      </c>
      <c r="D147">
        <v>36</v>
      </c>
      <c r="E147">
        <v>37</v>
      </c>
      <c r="F147">
        <v>46</v>
      </c>
    </row>
    <row r="148" spans="1:6" x14ac:dyDescent="0.25">
      <c r="A148">
        <v>147</v>
      </c>
      <c r="B148">
        <v>23</v>
      </c>
      <c r="C148">
        <v>50</v>
      </c>
      <c r="D148">
        <v>38</v>
      </c>
      <c r="E148">
        <v>1</v>
      </c>
      <c r="F148">
        <v>27</v>
      </c>
    </row>
    <row r="149" spans="1:6" x14ac:dyDescent="0.25">
      <c r="A149">
        <v>148</v>
      </c>
      <c r="B149">
        <v>46</v>
      </c>
      <c r="C149">
        <v>13</v>
      </c>
      <c r="D149">
        <v>41</v>
      </c>
      <c r="E149">
        <v>4</v>
      </c>
      <c r="F149">
        <v>47</v>
      </c>
    </row>
    <row r="150" spans="1:6" x14ac:dyDescent="0.25">
      <c r="A150">
        <v>149</v>
      </c>
      <c r="B150">
        <v>30</v>
      </c>
      <c r="C150">
        <v>46</v>
      </c>
      <c r="D150">
        <v>50</v>
      </c>
      <c r="E150">
        <v>36</v>
      </c>
      <c r="F150">
        <v>47</v>
      </c>
    </row>
    <row r="151" spans="1:6" x14ac:dyDescent="0.25">
      <c r="A151">
        <v>150</v>
      </c>
      <c r="B151">
        <v>4</v>
      </c>
      <c r="C151">
        <v>26</v>
      </c>
      <c r="D151">
        <v>31</v>
      </c>
      <c r="E151">
        <v>39</v>
      </c>
      <c r="F151">
        <v>12</v>
      </c>
    </row>
    <row r="152" spans="1:6" x14ac:dyDescent="0.25">
      <c r="A152">
        <v>151</v>
      </c>
      <c r="B152">
        <v>25</v>
      </c>
      <c r="C152">
        <v>32</v>
      </c>
      <c r="D152">
        <v>1</v>
      </c>
      <c r="E152">
        <v>39</v>
      </c>
      <c r="F152">
        <v>7</v>
      </c>
    </row>
    <row r="153" spans="1:6" x14ac:dyDescent="0.25">
      <c r="A153">
        <v>152</v>
      </c>
      <c r="B153">
        <v>27</v>
      </c>
      <c r="C153">
        <v>7</v>
      </c>
      <c r="D153">
        <v>4</v>
      </c>
      <c r="E153">
        <v>30</v>
      </c>
      <c r="F153">
        <v>37</v>
      </c>
    </row>
    <row r="154" spans="1:6" x14ac:dyDescent="0.25">
      <c r="A154">
        <v>153</v>
      </c>
      <c r="B154">
        <v>6</v>
      </c>
      <c r="C154">
        <v>39</v>
      </c>
      <c r="D154">
        <v>25</v>
      </c>
      <c r="E154">
        <v>23</v>
      </c>
      <c r="F154">
        <v>27</v>
      </c>
    </row>
    <row r="155" spans="1:6" x14ac:dyDescent="0.25">
      <c r="A155">
        <v>154</v>
      </c>
      <c r="B155">
        <v>46</v>
      </c>
      <c r="C155">
        <v>12</v>
      </c>
      <c r="D155">
        <v>44</v>
      </c>
      <c r="E155">
        <v>9</v>
      </c>
      <c r="F155">
        <v>11</v>
      </c>
    </row>
    <row r="156" spans="1:6" x14ac:dyDescent="0.25">
      <c r="A156">
        <v>155</v>
      </c>
      <c r="B156">
        <v>37</v>
      </c>
      <c r="C156">
        <v>26</v>
      </c>
      <c r="D156">
        <v>38</v>
      </c>
      <c r="E156">
        <v>44</v>
      </c>
      <c r="F156">
        <v>36</v>
      </c>
    </row>
    <row r="157" spans="1:6" x14ac:dyDescent="0.25">
      <c r="A157">
        <v>156</v>
      </c>
      <c r="B157">
        <v>47</v>
      </c>
      <c r="C157">
        <v>25</v>
      </c>
      <c r="D157">
        <v>38</v>
      </c>
      <c r="E157">
        <v>50</v>
      </c>
      <c r="F157">
        <v>37</v>
      </c>
    </row>
    <row r="158" spans="1:6" x14ac:dyDescent="0.25">
      <c r="A158">
        <v>157</v>
      </c>
      <c r="B158">
        <v>50</v>
      </c>
      <c r="C158">
        <v>46</v>
      </c>
      <c r="D158">
        <v>14</v>
      </c>
      <c r="E158">
        <v>38</v>
      </c>
      <c r="F158">
        <v>27</v>
      </c>
    </row>
    <row r="159" spans="1:6" x14ac:dyDescent="0.25">
      <c r="A159">
        <v>158</v>
      </c>
      <c r="B159">
        <v>15</v>
      </c>
      <c r="C159">
        <v>5</v>
      </c>
      <c r="D159">
        <v>3</v>
      </c>
      <c r="E159">
        <v>17</v>
      </c>
      <c r="F159">
        <v>50</v>
      </c>
    </row>
    <row r="160" spans="1:6" x14ac:dyDescent="0.25">
      <c r="A160">
        <v>159</v>
      </c>
      <c r="B160">
        <v>1</v>
      </c>
      <c r="C160">
        <v>50</v>
      </c>
      <c r="D160">
        <v>44</v>
      </c>
      <c r="E160">
        <v>4</v>
      </c>
      <c r="F160">
        <v>36</v>
      </c>
    </row>
    <row r="161" spans="1:6" x14ac:dyDescent="0.25">
      <c r="A161">
        <v>160</v>
      </c>
      <c r="B161">
        <v>4</v>
      </c>
      <c r="C161">
        <v>24</v>
      </c>
      <c r="D161">
        <v>39</v>
      </c>
      <c r="E161">
        <v>7</v>
      </c>
      <c r="F161">
        <v>32</v>
      </c>
    </row>
    <row r="162" spans="1:6" x14ac:dyDescent="0.25">
      <c r="A162">
        <v>161</v>
      </c>
      <c r="B162">
        <v>30</v>
      </c>
      <c r="C162">
        <v>27</v>
      </c>
      <c r="D162">
        <v>37</v>
      </c>
      <c r="E162">
        <v>17</v>
      </c>
      <c r="F162">
        <v>46</v>
      </c>
    </row>
    <row r="163" spans="1:6" x14ac:dyDescent="0.25">
      <c r="A163">
        <v>162</v>
      </c>
      <c r="B163">
        <v>47</v>
      </c>
      <c r="C163">
        <v>23</v>
      </c>
      <c r="D163">
        <v>30</v>
      </c>
      <c r="E163">
        <v>38</v>
      </c>
      <c r="F163">
        <v>15</v>
      </c>
    </row>
    <row r="164" spans="1:6" x14ac:dyDescent="0.25">
      <c r="A164">
        <v>163</v>
      </c>
      <c r="B164">
        <v>50</v>
      </c>
      <c r="C164">
        <v>30</v>
      </c>
      <c r="D164">
        <v>39</v>
      </c>
      <c r="E164">
        <v>4</v>
      </c>
      <c r="F164">
        <v>27</v>
      </c>
    </row>
    <row r="165" spans="1:6" x14ac:dyDescent="0.25">
      <c r="A165">
        <v>164</v>
      </c>
      <c r="B165">
        <v>27</v>
      </c>
      <c r="C165">
        <v>47</v>
      </c>
      <c r="D165">
        <v>13</v>
      </c>
      <c r="E165">
        <v>25</v>
      </c>
      <c r="F165">
        <v>5</v>
      </c>
    </row>
    <row r="166" spans="1:6" x14ac:dyDescent="0.25">
      <c r="A166">
        <v>165</v>
      </c>
      <c r="B166">
        <v>42</v>
      </c>
      <c r="C166">
        <v>38</v>
      </c>
      <c r="D166">
        <v>12</v>
      </c>
      <c r="E166">
        <v>3</v>
      </c>
      <c r="F166">
        <v>5</v>
      </c>
    </row>
    <row r="167" spans="1:6" x14ac:dyDescent="0.25">
      <c r="A167">
        <v>166</v>
      </c>
      <c r="B167">
        <v>5</v>
      </c>
      <c r="C167">
        <v>24</v>
      </c>
      <c r="D167">
        <v>38</v>
      </c>
      <c r="E167">
        <v>41</v>
      </c>
      <c r="F167">
        <v>39</v>
      </c>
    </row>
    <row r="168" spans="1:6" x14ac:dyDescent="0.25">
      <c r="A168">
        <v>167</v>
      </c>
      <c r="B168">
        <v>46</v>
      </c>
      <c r="C168">
        <v>50</v>
      </c>
      <c r="D168">
        <v>15</v>
      </c>
      <c r="E168">
        <v>22</v>
      </c>
      <c r="F168">
        <v>12</v>
      </c>
    </row>
    <row r="169" spans="1:6" x14ac:dyDescent="0.25">
      <c r="A169">
        <v>168</v>
      </c>
      <c r="B169">
        <v>50</v>
      </c>
      <c r="C169">
        <v>25</v>
      </c>
      <c r="D169">
        <v>15</v>
      </c>
      <c r="E169">
        <v>4</v>
      </c>
      <c r="F169">
        <v>30</v>
      </c>
    </row>
    <row r="170" spans="1:6" x14ac:dyDescent="0.25">
      <c r="A170">
        <v>169</v>
      </c>
      <c r="B170">
        <v>39</v>
      </c>
      <c r="C170">
        <v>38</v>
      </c>
      <c r="D170">
        <v>7</v>
      </c>
      <c r="E170">
        <v>4</v>
      </c>
      <c r="F170">
        <v>44</v>
      </c>
    </row>
    <row r="171" spans="1:6" x14ac:dyDescent="0.25">
      <c r="A171">
        <v>170</v>
      </c>
      <c r="B171">
        <v>42</v>
      </c>
      <c r="C171">
        <v>50</v>
      </c>
      <c r="D171">
        <v>39</v>
      </c>
      <c r="E171">
        <v>22</v>
      </c>
      <c r="F171">
        <v>36</v>
      </c>
    </row>
    <row r="172" spans="1:6" x14ac:dyDescent="0.25">
      <c r="A172">
        <v>171</v>
      </c>
      <c r="B172">
        <v>43</v>
      </c>
      <c r="C172">
        <v>15</v>
      </c>
      <c r="D172">
        <v>50</v>
      </c>
      <c r="E172">
        <v>44</v>
      </c>
      <c r="F172">
        <v>46</v>
      </c>
    </row>
    <row r="173" spans="1:6" x14ac:dyDescent="0.25">
      <c r="A173">
        <v>172</v>
      </c>
      <c r="B173">
        <v>3</v>
      </c>
      <c r="C173">
        <v>42</v>
      </c>
      <c r="D173">
        <v>30</v>
      </c>
      <c r="E173">
        <v>38</v>
      </c>
      <c r="F173">
        <v>50</v>
      </c>
    </row>
    <row r="174" spans="1:6" x14ac:dyDescent="0.25">
      <c r="A174">
        <v>173</v>
      </c>
      <c r="B174">
        <v>3</v>
      </c>
      <c r="C174">
        <v>19</v>
      </c>
      <c r="D174">
        <v>17</v>
      </c>
      <c r="E174">
        <v>31</v>
      </c>
      <c r="F174">
        <v>50</v>
      </c>
    </row>
    <row r="175" spans="1:6" x14ac:dyDescent="0.25">
      <c r="A175">
        <v>174</v>
      </c>
      <c r="B175">
        <v>6</v>
      </c>
      <c r="C175">
        <v>37</v>
      </c>
      <c r="D175">
        <v>7</v>
      </c>
      <c r="E175">
        <v>30</v>
      </c>
      <c r="F175">
        <v>1</v>
      </c>
    </row>
    <row r="176" spans="1:6" x14ac:dyDescent="0.25">
      <c r="A176">
        <v>175</v>
      </c>
      <c r="B176">
        <v>38</v>
      </c>
      <c r="C176">
        <v>31</v>
      </c>
      <c r="D176">
        <v>17</v>
      </c>
      <c r="E176">
        <v>36</v>
      </c>
      <c r="F176">
        <v>50</v>
      </c>
    </row>
    <row r="177" spans="1:6" x14ac:dyDescent="0.25">
      <c r="A177">
        <v>176</v>
      </c>
      <c r="B177">
        <v>14</v>
      </c>
      <c r="C177">
        <v>46</v>
      </c>
      <c r="D177">
        <v>19</v>
      </c>
      <c r="E177">
        <v>27</v>
      </c>
      <c r="F177">
        <v>44</v>
      </c>
    </row>
    <row r="178" spans="1:6" x14ac:dyDescent="0.25">
      <c r="A178">
        <v>177</v>
      </c>
      <c r="B178">
        <v>46</v>
      </c>
      <c r="C178">
        <v>4</v>
      </c>
      <c r="D178">
        <v>37</v>
      </c>
      <c r="E178">
        <v>1</v>
      </c>
      <c r="F178">
        <v>2</v>
      </c>
    </row>
    <row r="179" spans="1:6" x14ac:dyDescent="0.25">
      <c r="A179">
        <v>178</v>
      </c>
      <c r="B179">
        <v>14</v>
      </c>
      <c r="C179">
        <v>27</v>
      </c>
      <c r="D179">
        <v>13</v>
      </c>
      <c r="E179">
        <v>2</v>
      </c>
      <c r="F179">
        <v>39</v>
      </c>
    </row>
    <row r="180" spans="1:6" x14ac:dyDescent="0.25">
      <c r="A180">
        <v>179</v>
      </c>
      <c r="B180">
        <v>50</v>
      </c>
      <c r="C180">
        <v>39</v>
      </c>
      <c r="D180">
        <v>14</v>
      </c>
      <c r="E180">
        <v>46</v>
      </c>
      <c r="F180">
        <v>5</v>
      </c>
    </row>
    <row r="181" spans="1:6" x14ac:dyDescent="0.25">
      <c r="A181">
        <v>180</v>
      </c>
      <c r="B181">
        <v>50</v>
      </c>
      <c r="C181">
        <v>42</v>
      </c>
      <c r="D181">
        <v>6</v>
      </c>
      <c r="E181">
        <v>27</v>
      </c>
      <c r="F181">
        <v>46</v>
      </c>
    </row>
    <row r="182" spans="1:6" x14ac:dyDescent="0.25">
      <c r="A182">
        <v>181</v>
      </c>
      <c r="B182">
        <v>46</v>
      </c>
      <c r="C182">
        <v>20</v>
      </c>
      <c r="D182">
        <v>38</v>
      </c>
      <c r="E182">
        <v>4</v>
      </c>
      <c r="F182">
        <v>12</v>
      </c>
    </row>
    <row r="183" spans="1:6" x14ac:dyDescent="0.25">
      <c r="A183">
        <v>182</v>
      </c>
      <c r="B183">
        <v>21</v>
      </c>
      <c r="C183">
        <v>7</v>
      </c>
      <c r="D183">
        <v>47</v>
      </c>
      <c r="E183">
        <v>39</v>
      </c>
      <c r="F183">
        <v>38</v>
      </c>
    </row>
    <row r="184" spans="1:6" x14ac:dyDescent="0.25">
      <c r="A184">
        <v>183</v>
      </c>
      <c r="B184">
        <v>30</v>
      </c>
      <c r="C184">
        <v>37</v>
      </c>
      <c r="D184">
        <v>12</v>
      </c>
      <c r="E184">
        <v>50</v>
      </c>
      <c r="F184">
        <v>25</v>
      </c>
    </row>
    <row r="185" spans="1:6" x14ac:dyDescent="0.25">
      <c r="A185">
        <v>184</v>
      </c>
      <c r="B185">
        <v>7</v>
      </c>
      <c r="C185">
        <v>40</v>
      </c>
      <c r="D185">
        <v>3</v>
      </c>
      <c r="E185">
        <v>50</v>
      </c>
      <c r="F185">
        <v>5</v>
      </c>
    </row>
    <row r="186" spans="1:6" x14ac:dyDescent="0.25">
      <c r="A186">
        <v>185</v>
      </c>
      <c r="B186">
        <v>18</v>
      </c>
      <c r="C186">
        <v>19</v>
      </c>
      <c r="D186">
        <v>39</v>
      </c>
      <c r="E186">
        <v>5</v>
      </c>
      <c r="F186">
        <v>44</v>
      </c>
    </row>
    <row r="187" spans="1:6" x14ac:dyDescent="0.25">
      <c r="A187">
        <v>186</v>
      </c>
      <c r="B187">
        <v>11</v>
      </c>
      <c r="C187">
        <v>39</v>
      </c>
      <c r="D187">
        <v>30</v>
      </c>
      <c r="E187">
        <v>43</v>
      </c>
      <c r="F187">
        <v>38</v>
      </c>
    </row>
    <row r="188" spans="1:6" x14ac:dyDescent="0.25">
      <c r="A188">
        <v>187</v>
      </c>
      <c r="B188">
        <v>50</v>
      </c>
      <c r="C188">
        <v>15</v>
      </c>
      <c r="D188">
        <v>5</v>
      </c>
      <c r="E188">
        <v>4</v>
      </c>
      <c r="F188">
        <v>46</v>
      </c>
    </row>
    <row r="189" spans="1:6" x14ac:dyDescent="0.25">
      <c r="A189">
        <v>188</v>
      </c>
      <c r="B189">
        <v>45</v>
      </c>
      <c r="C189">
        <v>50</v>
      </c>
      <c r="D189">
        <v>39</v>
      </c>
      <c r="E189">
        <v>23</v>
      </c>
      <c r="F189">
        <v>13</v>
      </c>
    </row>
    <row r="190" spans="1:6" x14ac:dyDescent="0.25">
      <c r="A190">
        <v>189</v>
      </c>
      <c r="B190">
        <v>25</v>
      </c>
      <c r="C190">
        <v>36</v>
      </c>
      <c r="D190">
        <v>30</v>
      </c>
      <c r="E190">
        <v>42</v>
      </c>
      <c r="F190">
        <v>23</v>
      </c>
    </row>
    <row r="191" spans="1:6" x14ac:dyDescent="0.25">
      <c r="A191">
        <v>190</v>
      </c>
      <c r="B191">
        <v>19</v>
      </c>
      <c r="C191">
        <v>7</v>
      </c>
      <c r="D191">
        <v>46</v>
      </c>
      <c r="E191">
        <v>30</v>
      </c>
      <c r="F191">
        <v>20</v>
      </c>
    </row>
    <row r="192" spans="1:6" x14ac:dyDescent="0.25">
      <c r="A192">
        <v>191</v>
      </c>
      <c r="B192">
        <v>27</v>
      </c>
      <c r="C192">
        <v>47</v>
      </c>
      <c r="D192">
        <v>38</v>
      </c>
      <c r="E192">
        <v>44</v>
      </c>
      <c r="F192">
        <v>15</v>
      </c>
    </row>
    <row r="193" spans="1:6" x14ac:dyDescent="0.25">
      <c r="A193">
        <v>192</v>
      </c>
      <c r="B193">
        <v>25</v>
      </c>
      <c r="C193">
        <v>30</v>
      </c>
      <c r="D193">
        <v>4</v>
      </c>
      <c r="E193">
        <v>39</v>
      </c>
      <c r="F193">
        <v>13</v>
      </c>
    </row>
    <row r="194" spans="1:6" x14ac:dyDescent="0.25">
      <c r="A194">
        <v>193</v>
      </c>
      <c r="B194">
        <v>46</v>
      </c>
      <c r="C194">
        <v>50</v>
      </c>
      <c r="D194">
        <v>6</v>
      </c>
      <c r="E194">
        <v>1</v>
      </c>
      <c r="F194">
        <v>42</v>
      </c>
    </row>
    <row r="195" spans="1:6" x14ac:dyDescent="0.25">
      <c r="A195">
        <v>194</v>
      </c>
      <c r="B195">
        <v>47</v>
      </c>
      <c r="C195">
        <v>46</v>
      </c>
      <c r="D195">
        <v>38</v>
      </c>
      <c r="E195">
        <v>5</v>
      </c>
      <c r="F195">
        <v>39</v>
      </c>
    </row>
    <row r="196" spans="1:6" x14ac:dyDescent="0.25">
      <c r="A196">
        <v>195</v>
      </c>
      <c r="B196">
        <v>39</v>
      </c>
      <c r="C196">
        <v>7</v>
      </c>
      <c r="D196">
        <v>37</v>
      </c>
      <c r="E196">
        <v>25</v>
      </c>
      <c r="F196">
        <v>5</v>
      </c>
    </row>
    <row r="197" spans="1:6" x14ac:dyDescent="0.25">
      <c r="A197">
        <v>196</v>
      </c>
      <c r="B197">
        <v>47</v>
      </c>
      <c r="C197">
        <v>46</v>
      </c>
      <c r="D197">
        <v>24</v>
      </c>
      <c r="E197">
        <v>7</v>
      </c>
      <c r="F197">
        <v>4</v>
      </c>
    </row>
    <row r="198" spans="1:6" x14ac:dyDescent="0.25">
      <c r="A198">
        <v>197</v>
      </c>
      <c r="B198">
        <v>39</v>
      </c>
      <c r="C198">
        <v>23</v>
      </c>
      <c r="D198">
        <v>27</v>
      </c>
      <c r="E198">
        <v>46</v>
      </c>
      <c r="F198">
        <v>43</v>
      </c>
    </row>
    <row r="199" spans="1:6" x14ac:dyDescent="0.25">
      <c r="A199">
        <v>198</v>
      </c>
      <c r="B199">
        <v>30</v>
      </c>
      <c r="C199">
        <v>38</v>
      </c>
      <c r="D199">
        <v>37</v>
      </c>
      <c r="E199">
        <v>39</v>
      </c>
      <c r="F199">
        <v>27</v>
      </c>
    </row>
    <row r="200" spans="1:6" x14ac:dyDescent="0.25">
      <c r="A200">
        <v>199</v>
      </c>
      <c r="B200">
        <v>39</v>
      </c>
      <c r="C200">
        <v>5</v>
      </c>
      <c r="D200">
        <v>17</v>
      </c>
      <c r="E200">
        <v>4</v>
      </c>
      <c r="F200">
        <v>47</v>
      </c>
    </row>
    <row r="201" spans="1:6" x14ac:dyDescent="0.25">
      <c r="A201">
        <v>200</v>
      </c>
      <c r="B201">
        <v>30</v>
      </c>
      <c r="C201">
        <v>44</v>
      </c>
      <c r="D201">
        <v>6</v>
      </c>
      <c r="E201">
        <v>34</v>
      </c>
      <c r="F201">
        <v>25</v>
      </c>
    </row>
    <row r="202" spans="1:6" x14ac:dyDescent="0.25">
      <c r="A202">
        <v>201</v>
      </c>
      <c r="B202">
        <v>39</v>
      </c>
      <c r="C202">
        <v>38</v>
      </c>
      <c r="D202">
        <v>50</v>
      </c>
      <c r="E202">
        <v>46</v>
      </c>
      <c r="F202">
        <v>27</v>
      </c>
    </row>
    <row r="203" spans="1:6" x14ac:dyDescent="0.25">
      <c r="A203">
        <v>202</v>
      </c>
      <c r="B203">
        <v>23</v>
      </c>
      <c r="C203">
        <v>19</v>
      </c>
      <c r="D203">
        <v>46</v>
      </c>
      <c r="E203">
        <v>45</v>
      </c>
      <c r="F203">
        <v>50</v>
      </c>
    </row>
    <row r="204" spans="1:6" x14ac:dyDescent="0.25">
      <c r="A204">
        <v>203</v>
      </c>
      <c r="B204">
        <v>25</v>
      </c>
      <c r="C204">
        <v>19</v>
      </c>
      <c r="D204">
        <v>38</v>
      </c>
      <c r="E204">
        <v>46</v>
      </c>
      <c r="F204">
        <v>28</v>
      </c>
    </row>
    <row r="205" spans="1:6" x14ac:dyDescent="0.25">
      <c r="A205">
        <v>204</v>
      </c>
      <c r="B205">
        <v>5</v>
      </c>
      <c r="C205">
        <v>41</v>
      </c>
      <c r="D205">
        <v>6</v>
      </c>
      <c r="E205">
        <v>46</v>
      </c>
      <c r="F205">
        <v>7</v>
      </c>
    </row>
    <row r="206" spans="1:6" x14ac:dyDescent="0.25">
      <c r="A206">
        <v>205</v>
      </c>
      <c r="B206">
        <v>46</v>
      </c>
      <c r="C206">
        <v>9</v>
      </c>
      <c r="D206">
        <v>3</v>
      </c>
      <c r="E206">
        <v>30</v>
      </c>
      <c r="F206">
        <v>32</v>
      </c>
    </row>
    <row r="207" spans="1:6" x14ac:dyDescent="0.25">
      <c r="A207">
        <v>206</v>
      </c>
      <c r="B207">
        <v>28</v>
      </c>
      <c r="C207">
        <v>50</v>
      </c>
      <c r="D207">
        <v>25</v>
      </c>
      <c r="E207">
        <v>15</v>
      </c>
      <c r="F207">
        <v>2</v>
      </c>
    </row>
    <row r="208" spans="1:6" x14ac:dyDescent="0.25">
      <c r="A208">
        <v>207</v>
      </c>
      <c r="B208">
        <v>12</v>
      </c>
      <c r="C208">
        <v>30</v>
      </c>
      <c r="D208">
        <v>10</v>
      </c>
      <c r="E208">
        <v>50</v>
      </c>
      <c r="F208">
        <v>40</v>
      </c>
    </row>
    <row r="209" spans="1:6" x14ac:dyDescent="0.25">
      <c r="A209">
        <v>208</v>
      </c>
      <c r="B209">
        <v>7</v>
      </c>
      <c r="C209">
        <v>44</v>
      </c>
      <c r="D209">
        <v>50</v>
      </c>
      <c r="E209">
        <v>36</v>
      </c>
      <c r="F209">
        <v>35</v>
      </c>
    </row>
    <row r="210" spans="1:6" x14ac:dyDescent="0.25">
      <c r="A210">
        <v>209</v>
      </c>
      <c r="B210">
        <v>42</v>
      </c>
      <c r="C210">
        <v>46</v>
      </c>
      <c r="D210">
        <v>23</v>
      </c>
      <c r="E210">
        <v>30</v>
      </c>
      <c r="F210">
        <v>39</v>
      </c>
    </row>
    <row r="211" spans="1:6" x14ac:dyDescent="0.25">
      <c r="A211">
        <v>210</v>
      </c>
      <c r="B211">
        <v>38</v>
      </c>
      <c r="C211">
        <v>18</v>
      </c>
      <c r="D211">
        <v>39</v>
      </c>
      <c r="E211">
        <v>7</v>
      </c>
      <c r="F211">
        <v>14</v>
      </c>
    </row>
    <row r="212" spans="1:6" x14ac:dyDescent="0.25">
      <c r="A212">
        <v>211</v>
      </c>
      <c r="B212">
        <v>30</v>
      </c>
      <c r="C212">
        <v>46</v>
      </c>
      <c r="D212">
        <v>26</v>
      </c>
      <c r="E212">
        <v>42</v>
      </c>
      <c r="F212">
        <v>5</v>
      </c>
    </row>
    <row r="213" spans="1:6" x14ac:dyDescent="0.25">
      <c r="A213">
        <v>212</v>
      </c>
      <c r="B213">
        <v>30</v>
      </c>
      <c r="C213">
        <v>1</v>
      </c>
      <c r="D213">
        <v>21</v>
      </c>
      <c r="E213">
        <v>41</v>
      </c>
      <c r="F213">
        <v>25</v>
      </c>
    </row>
    <row r="214" spans="1:6" x14ac:dyDescent="0.25">
      <c r="A214">
        <v>213</v>
      </c>
      <c r="B214">
        <v>7</v>
      </c>
      <c r="C214">
        <v>25</v>
      </c>
      <c r="D214">
        <v>1</v>
      </c>
      <c r="E214">
        <v>36</v>
      </c>
      <c r="F214">
        <v>38</v>
      </c>
    </row>
    <row r="215" spans="1:6" x14ac:dyDescent="0.25">
      <c r="A215">
        <v>214</v>
      </c>
      <c r="B215">
        <v>34</v>
      </c>
      <c r="C215">
        <v>1</v>
      </c>
      <c r="D215">
        <v>24</v>
      </c>
      <c r="E215">
        <v>22</v>
      </c>
      <c r="F215">
        <v>47</v>
      </c>
    </row>
    <row r="216" spans="1:6" x14ac:dyDescent="0.25">
      <c r="A216">
        <v>215</v>
      </c>
      <c r="B216">
        <v>17</v>
      </c>
      <c r="C216">
        <v>50</v>
      </c>
      <c r="D216">
        <v>38</v>
      </c>
      <c r="E216">
        <v>39</v>
      </c>
      <c r="F216">
        <v>14</v>
      </c>
    </row>
    <row r="217" spans="1:6" x14ac:dyDescent="0.25">
      <c r="A217">
        <v>216</v>
      </c>
      <c r="B217">
        <v>47</v>
      </c>
      <c r="C217">
        <v>45</v>
      </c>
      <c r="D217">
        <v>37</v>
      </c>
      <c r="E217">
        <v>3</v>
      </c>
      <c r="F217">
        <v>7</v>
      </c>
    </row>
    <row r="218" spans="1:6" x14ac:dyDescent="0.25">
      <c r="A218">
        <v>217</v>
      </c>
      <c r="B218">
        <v>12</v>
      </c>
      <c r="C218">
        <v>45</v>
      </c>
      <c r="D218">
        <v>19</v>
      </c>
      <c r="E218">
        <v>9</v>
      </c>
      <c r="F218">
        <v>39</v>
      </c>
    </row>
    <row r="219" spans="1:6" x14ac:dyDescent="0.25">
      <c r="A219">
        <v>218</v>
      </c>
      <c r="B219">
        <v>39</v>
      </c>
      <c r="C219">
        <v>34</v>
      </c>
      <c r="D219">
        <v>32</v>
      </c>
      <c r="E219">
        <v>5</v>
      </c>
      <c r="F219">
        <v>45</v>
      </c>
    </row>
    <row r="220" spans="1:6" x14ac:dyDescent="0.25">
      <c r="A220">
        <v>219</v>
      </c>
      <c r="B220">
        <v>1</v>
      </c>
      <c r="C220">
        <v>21</v>
      </c>
      <c r="D220">
        <v>19</v>
      </c>
      <c r="E220">
        <v>30</v>
      </c>
      <c r="F220">
        <v>46</v>
      </c>
    </row>
    <row r="221" spans="1:6" x14ac:dyDescent="0.25">
      <c r="A221">
        <v>220</v>
      </c>
      <c r="B221">
        <v>4</v>
      </c>
      <c r="C221">
        <v>39</v>
      </c>
      <c r="D221">
        <v>7</v>
      </c>
      <c r="E221">
        <v>5</v>
      </c>
      <c r="F221">
        <v>13</v>
      </c>
    </row>
    <row r="222" spans="1:6" x14ac:dyDescent="0.25">
      <c r="A222">
        <v>221</v>
      </c>
      <c r="B222">
        <v>13</v>
      </c>
      <c r="C222">
        <v>36</v>
      </c>
      <c r="D222">
        <v>23</v>
      </c>
      <c r="E222">
        <v>27</v>
      </c>
      <c r="F222">
        <v>38</v>
      </c>
    </row>
    <row r="223" spans="1:6" x14ac:dyDescent="0.25">
      <c r="A223">
        <v>222</v>
      </c>
      <c r="B223">
        <v>46</v>
      </c>
      <c r="C223">
        <v>32</v>
      </c>
      <c r="D223">
        <v>18</v>
      </c>
      <c r="E223">
        <v>25</v>
      </c>
      <c r="F223">
        <v>5</v>
      </c>
    </row>
    <row r="224" spans="1:6" x14ac:dyDescent="0.25">
      <c r="A224">
        <v>223</v>
      </c>
      <c r="B224">
        <v>37</v>
      </c>
      <c r="C224">
        <v>25</v>
      </c>
      <c r="D224">
        <v>14</v>
      </c>
      <c r="E224">
        <v>1</v>
      </c>
      <c r="F224">
        <v>46</v>
      </c>
    </row>
    <row r="225" spans="1:6" x14ac:dyDescent="0.25">
      <c r="A225">
        <v>224</v>
      </c>
      <c r="B225">
        <v>45</v>
      </c>
      <c r="C225">
        <v>19</v>
      </c>
      <c r="D225">
        <v>7</v>
      </c>
      <c r="E225">
        <v>13</v>
      </c>
      <c r="F225">
        <v>38</v>
      </c>
    </row>
    <row r="226" spans="1:6" x14ac:dyDescent="0.25">
      <c r="A226">
        <v>225</v>
      </c>
      <c r="B226">
        <v>30</v>
      </c>
      <c r="C226">
        <v>13</v>
      </c>
      <c r="D226">
        <v>42</v>
      </c>
      <c r="E226">
        <v>14</v>
      </c>
      <c r="F226">
        <v>38</v>
      </c>
    </row>
    <row r="227" spans="1:6" x14ac:dyDescent="0.25">
      <c r="A227">
        <v>226</v>
      </c>
      <c r="B227">
        <v>30</v>
      </c>
      <c r="C227">
        <v>27</v>
      </c>
      <c r="D227">
        <v>46</v>
      </c>
      <c r="E227">
        <v>47</v>
      </c>
      <c r="F227">
        <v>4</v>
      </c>
    </row>
    <row r="228" spans="1:6" x14ac:dyDescent="0.25">
      <c r="A228">
        <v>227</v>
      </c>
      <c r="B228">
        <v>39</v>
      </c>
      <c r="C228">
        <v>23</v>
      </c>
      <c r="D228">
        <v>45</v>
      </c>
      <c r="E228">
        <v>47</v>
      </c>
      <c r="F228">
        <v>37</v>
      </c>
    </row>
    <row r="229" spans="1:6" x14ac:dyDescent="0.25">
      <c r="A229">
        <v>228</v>
      </c>
      <c r="B229">
        <v>47</v>
      </c>
      <c r="C229">
        <v>5</v>
      </c>
      <c r="D229">
        <v>25</v>
      </c>
      <c r="E229">
        <v>4</v>
      </c>
      <c r="F229">
        <v>50</v>
      </c>
    </row>
    <row r="230" spans="1:6" x14ac:dyDescent="0.25">
      <c r="A230">
        <v>229</v>
      </c>
      <c r="B230">
        <v>37</v>
      </c>
      <c r="C230">
        <v>11</v>
      </c>
      <c r="D230">
        <v>46</v>
      </c>
      <c r="E230">
        <v>14</v>
      </c>
      <c r="F230">
        <v>22</v>
      </c>
    </row>
    <row r="231" spans="1:6" x14ac:dyDescent="0.25">
      <c r="A231">
        <v>230</v>
      </c>
      <c r="B231">
        <v>27</v>
      </c>
      <c r="C231">
        <v>46</v>
      </c>
      <c r="D231">
        <v>30</v>
      </c>
      <c r="E231">
        <v>42</v>
      </c>
      <c r="F231">
        <v>1</v>
      </c>
    </row>
    <row r="232" spans="1:6" x14ac:dyDescent="0.25">
      <c r="A232">
        <v>231</v>
      </c>
      <c r="B232">
        <v>7</v>
      </c>
      <c r="C232">
        <v>46</v>
      </c>
      <c r="D232">
        <v>25</v>
      </c>
      <c r="E232">
        <v>16</v>
      </c>
      <c r="F232">
        <v>19</v>
      </c>
    </row>
    <row r="233" spans="1:6" x14ac:dyDescent="0.25">
      <c r="A233">
        <v>232</v>
      </c>
      <c r="B233">
        <v>13</v>
      </c>
      <c r="C233">
        <v>2</v>
      </c>
      <c r="D233">
        <v>46</v>
      </c>
      <c r="E233">
        <v>44</v>
      </c>
      <c r="F233">
        <v>32</v>
      </c>
    </row>
    <row r="234" spans="1:6" x14ac:dyDescent="0.25">
      <c r="A234">
        <v>233</v>
      </c>
      <c r="B234">
        <v>5</v>
      </c>
      <c r="C234">
        <v>6</v>
      </c>
      <c r="D234">
        <v>11</v>
      </c>
      <c r="E234">
        <v>50</v>
      </c>
      <c r="F234">
        <v>42</v>
      </c>
    </row>
    <row r="235" spans="1:6" x14ac:dyDescent="0.25">
      <c r="A235">
        <v>234</v>
      </c>
      <c r="B235">
        <v>27</v>
      </c>
      <c r="C235">
        <v>37</v>
      </c>
      <c r="D235">
        <v>36</v>
      </c>
      <c r="E235">
        <v>44</v>
      </c>
      <c r="F235">
        <v>12</v>
      </c>
    </row>
    <row r="236" spans="1:6" x14ac:dyDescent="0.25">
      <c r="A236">
        <v>235</v>
      </c>
      <c r="B236">
        <v>47</v>
      </c>
      <c r="C236">
        <v>5</v>
      </c>
      <c r="D236">
        <v>50</v>
      </c>
      <c r="E236">
        <v>46</v>
      </c>
      <c r="F236">
        <v>42</v>
      </c>
    </row>
    <row r="237" spans="1:6" x14ac:dyDescent="0.25">
      <c r="A237">
        <v>236</v>
      </c>
      <c r="B237">
        <v>7</v>
      </c>
      <c r="C237">
        <v>30</v>
      </c>
      <c r="D237">
        <v>17</v>
      </c>
      <c r="E237">
        <v>6</v>
      </c>
      <c r="F237">
        <v>46</v>
      </c>
    </row>
    <row r="238" spans="1:6" x14ac:dyDescent="0.25">
      <c r="A238">
        <v>237</v>
      </c>
      <c r="B238">
        <v>50</v>
      </c>
      <c r="C238">
        <v>14</v>
      </c>
      <c r="D238">
        <v>23</v>
      </c>
      <c r="E238">
        <v>38</v>
      </c>
      <c r="F238">
        <v>4</v>
      </c>
    </row>
    <row r="239" spans="1:6" x14ac:dyDescent="0.25">
      <c r="A239">
        <v>238</v>
      </c>
      <c r="B239">
        <v>44</v>
      </c>
      <c r="C239">
        <v>15</v>
      </c>
      <c r="D239">
        <v>25</v>
      </c>
      <c r="E239">
        <v>37</v>
      </c>
      <c r="F239">
        <v>39</v>
      </c>
    </row>
    <row r="240" spans="1:6" x14ac:dyDescent="0.25">
      <c r="A240">
        <v>239</v>
      </c>
      <c r="B240">
        <v>30</v>
      </c>
      <c r="C240">
        <v>46</v>
      </c>
      <c r="D240">
        <v>11</v>
      </c>
      <c r="E240">
        <v>44</v>
      </c>
      <c r="F240">
        <v>9</v>
      </c>
    </row>
    <row r="241" spans="1:6" x14ac:dyDescent="0.25">
      <c r="A241">
        <v>240</v>
      </c>
      <c r="B241">
        <v>25</v>
      </c>
      <c r="C241">
        <v>26</v>
      </c>
      <c r="D241">
        <v>38</v>
      </c>
      <c r="E241">
        <v>24</v>
      </c>
      <c r="F241">
        <v>39</v>
      </c>
    </row>
    <row r="242" spans="1:6" x14ac:dyDescent="0.25">
      <c r="A242">
        <v>241</v>
      </c>
      <c r="B242">
        <v>39</v>
      </c>
      <c r="C242">
        <v>7</v>
      </c>
      <c r="D242">
        <v>25</v>
      </c>
      <c r="E242">
        <v>5</v>
      </c>
      <c r="F242">
        <v>4</v>
      </c>
    </row>
    <row r="243" spans="1:6" x14ac:dyDescent="0.25">
      <c r="A243">
        <v>242</v>
      </c>
      <c r="B243">
        <v>39</v>
      </c>
      <c r="C243">
        <v>27</v>
      </c>
      <c r="D243">
        <v>9</v>
      </c>
      <c r="E243">
        <v>3</v>
      </c>
      <c r="F243">
        <v>36</v>
      </c>
    </row>
    <row r="244" spans="1:6" x14ac:dyDescent="0.25">
      <c r="A244">
        <v>243</v>
      </c>
      <c r="B244">
        <v>43</v>
      </c>
      <c r="C244">
        <v>46</v>
      </c>
      <c r="D244">
        <v>42</v>
      </c>
      <c r="E244">
        <v>16</v>
      </c>
      <c r="F244">
        <v>39</v>
      </c>
    </row>
    <row r="245" spans="1:6" x14ac:dyDescent="0.25">
      <c r="A245">
        <v>244</v>
      </c>
      <c r="B245">
        <v>39</v>
      </c>
      <c r="C245">
        <v>36</v>
      </c>
      <c r="D245">
        <v>32</v>
      </c>
      <c r="E245">
        <v>47</v>
      </c>
      <c r="F245">
        <v>19</v>
      </c>
    </row>
    <row r="246" spans="1:6" x14ac:dyDescent="0.25">
      <c r="A246">
        <v>245</v>
      </c>
      <c r="B246">
        <v>32</v>
      </c>
      <c r="C246">
        <v>47</v>
      </c>
      <c r="D246">
        <v>25</v>
      </c>
      <c r="E246">
        <v>14</v>
      </c>
      <c r="F246">
        <v>50</v>
      </c>
    </row>
    <row r="247" spans="1:6" x14ac:dyDescent="0.25">
      <c r="A247">
        <v>246</v>
      </c>
      <c r="B247">
        <v>6</v>
      </c>
      <c r="C247">
        <v>27</v>
      </c>
      <c r="D247">
        <v>37</v>
      </c>
      <c r="E247">
        <v>15</v>
      </c>
      <c r="F247">
        <v>50</v>
      </c>
    </row>
    <row r="248" spans="1:6" x14ac:dyDescent="0.25">
      <c r="A248">
        <v>247</v>
      </c>
      <c r="B248">
        <v>37</v>
      </c>
      <c r="C248">
        <v>10</v>
      </c>
      <c r="D248">
        <v>7</v>
      </c>
      <c r="E248">
        <v>11</v>
      </c>
      <c r="F248">
        <v>13</v>
      </c>
    </row>
    <row r="249" spans="1:6" x14ac:dyDescent="0.25">
      <c r="A249">
        <v>248</v>
      </c>
      <c r="B249">
        <v>46</v>
      </c>
      <c r="C249">
        <v>50</v>
      </c>
      <c r="D249">
        <v>26</v>
      </c>
      <c r="E249">
        <v>4</v>
      </c>
      <c r="F249">
        <v>25</v>
      </c>
    </row>
    <row r="250" spans="1:6" x14ac:dyDescent="0.25">
      <c r="A250">
        <v>249</v>
      </c>
      <c r="B250">
        <v>13</v>
      </c>
      <c r="C250">
        <v>39</v>
      </c>
      <c r="D250">
        <v>50</v>
      </c>
      <c r="E250">
        <v>1</v>
      </c>
      <c r="F250">
        <v>44</v>
      </c>
    </row>
    <row r="251" spans="1:6" x14ac:dyDescent="0.25">
      <c r="A251">
        <v>250</v>
      </c>
      <c r="B251">
        <v>4</v>
      </c>
      <c r="C251">
        <v>30</v>
      </c>
      <c r="D251">
        <v>46</v>
      </c>
      <c r="E251">
        <v>1</v>
      </c>
      <c r="F251">
        <v>38</v>
      </c>
    </row>
    <row r="252" spans="1:6" x14ac:dyDescent="0.25">
      <c r="A252">
        <v>251</v>
      </c>
      <c r="B252">
        <v>39</v>
      </c>
      <c r="C252">
        <v>47</v>
      </c>
      <c r="D252">
        <v>1</v>
      </c>
      <c r="E252">
        <v>19</v>
      </c>
      <c r="F252">
        <v>25</v>
      </c>
    </row>
    <row r="253" spans="1:6" x14ac:dyDescent="0.25">
      <c r="A253">
        <v>252</v>
      </c>
      <c r="B253">
        <v>39</v>
      </c>
      <c r="C253">
        <v>27</v>
      </c>
      <c r="D253">
        <v>44</v>
      </c>
      <c r="E253">
        <v>7</v>
      </c>
      <c r="F253">
        <v>14</v>
      </c>
    </row>
    <row r="254" spans="1:6" x14ac:dyDescent="0.25">
      <c r="A254">
        <v>253</v>
      </c>
      <c r="B254">
        <v>28</v>
      </c>
      <c r="C254">
        <v>50</v>
      </c>
      <c r="D254">
        <v>39</v>
      </c>
      <c r="E254">
        <v>11</v>
      </c>
      <c r="F254">
        <v>15</v>
      </c>
    </row>
    <row r="255" spans="1:6" x14ac:dyDescent="0.25">
      <c r="A255">
        <v>254</v>
      </c>
      <c r="B255">
        <v>50</v>
      </c>
      <c r="C255">
        <v>9</v>
      </c>
      <c r="D255">
        <v>20</v>
      </c>
      <c r="E255">
        <v>13</v>
      </c>
      <c r="F255">
        <v>15</v>
      </c>
    </row>
    <row r="256" spans="1:6" x14ac:dyDescent="0.25">
      <c r="A256">
        <v>255</v>
      </c>
      <c r="B256">
        <v>32</v>
      </c>
      <c r="C256">
        <v>36</v>
      </c>
      <c r="D256">
        <v>27</v>
      </c>
      <c r="E256">
        <v>22</v>
      </c>
      <c r="F256">
        <v>25</v>
      </c>
    </row>
    <row r="257" spans="1:6" x14ac:dyDescent="0.25">
      <c r="A257">
        <v>256</v>
      </c>
      <c r="B257">
        <v>11</v>
      </c>
      <c r="C257">
        <v>5</v>
      </c>
      <c r="D257">
        <v>1</v>
      </c>
      <c r="E257">
        <v>50</v>
      </c>
      <c r="F257">
        <v>38</v>
      </c>
    </row>
    <row r="258" spans="1:6" x14ac:dyDescent="0.25">
      <c r="A258">
        <v>257</v>
      </c>
      <c r="B258">
        <v>11</v>
      </c>
      <c r="C258">
        <v>17</v>
      </c>
      <c r="D258">
        <v>12</v>
      </c>
      <c r="E258">
        <v>28</v>
      </c>
      <c r="F258">
        <v>38</v>
      </c>
    </row>
    <row r="259" spans="1:6" x14ac:dyDescent="0.25">
      <c r="A259">
        <v>258</v>
      </c>
      <c r="B259">
        <v>6</v>
      </c>
      <c r="C259">
        <v>21</v>
      </c>
      <c r="D259">
        <v>39</v>
      </c>
      <c r="E259">
        <v>10</v>
      </c>
      <c r="F259">
        <v>50</v>
      </c>
    </row>
    <row r="260" spans="1:6" x14ac:dyDescent="0.25">
      <c r="A260">
        <v>259</v>
      </c>
      <c r="B260">
        <v>38</v>
      </c>
      <c r="C260">
        <v>19</v>
      </c>
      <c r="D260">
        <v>44</v>
      </c>
      <c r="E260">
        <v>5</v>
      </c>
      <c r="F260">
        <v>4</v>
      </c>
    </row>
    <row r="261" spans="1:6" x14ac:dyDescent="0.25">
      <c r="A261">
        <v>260</v>
      </c>
      <c r="B261">
        <v>38</v>
      </c>
      <c r="C261">
        <v>14</v>
      </c>
      <c r="D261">
        <v>50</v>
      </c>
      <c r="E261">
        <v>46</v>
      </c>
      <c r="F261">
        <v>28</v>
      </c>
    </row>
    <row r="262" spans="1:6" x14ac:dyDescent="0.25">
      <c r="A262">
        <v>261</v>
      </c>
      <c r="B262">
        <v>7</v>
      </c>
      <c r="C262">
        <v>37</v>
      </c>
      <c r="D262">
        <v>1</v>
      </c>
      <c r="E262">
        <v>46</v>
      </c>
      <c r="F262">
        <v>5</v>
      </c>
    </row>
    <row r="263" spans="1:6" x14ac:dyDescent="0.25">
      <c r="A263">
        <v>262</v>
      </c>
      <c r="B263">
        <v>12</v>
      </c>
      <c r="C263">
        <v>39</v>
      </c>
      <c r="D263">
        <v>15</v>
      </c>
      <c r="E263">
        <v>3</v>
      </c>
      <c r="F263">
        <v>7</v>
      </c>
    </row>
    <row r="264" spans="1:6" x14ac:dyDescent="0.25">
      <c r="A264">
        <v>263</v>
      </c>
      <c r="B264">
        <v>4</v>
      </c>
      <c r="C264">
        <v>16</v>
      </c>
      <c r="D264">
        <v>38</v>
      </c>
      <c r="E264">
        <v>25</v>
      </c>
      <c r="F264">
        <v>24</v>
      </c>
    </row>
    <row r="265" spans="1:6" x14ac:dyDescent="0.25">
      <c r="A265">
        <v>264</v>
      </c>
      <c r="B265">
        <v>50</v>
      </c>
      <c r="C265">
        <v>4</v>
      </c>
      <c r="D265">
        <v>13</v>
      </c>
      <c r="E265">
        <v>38</v>
      </c>
      <c r="F265">
        <v>36</v>
      </c>
    </row>
    <row r="266" spans="1:6" x14ac:dyDescent="0.25">
      <c r="A266">
        <v>265</v>
      </c>
      <c r="B266">
        <v>1</v>
      </c>
      <c r="C266">
        <v>15</v>
      </c>
      <c r="D266">
        <v>4</v>
      </c>
      <c r="E266">
        <v>23</v>
      </c>
      <c r="F266">
        <v>14</v>
      </c>
    </row>
    <row r="267" spans="1:6" x14ac:dyDescent="0.25">
      <c r="A267">
        <v>266</v>
      </c>
      <c r="B267">
        <v>26</v>
      </c>
      <c r="C267">
        <v>34</v>
      </c>
      <c r="D267">
        <v>15</v>
      </c>
      <c r="E267">
        <v>31</v>
      </c>
      <c r="F267">
        <v>38</v>
      </c>
    </row>
    <row r="268" spans="1:6" x14ac:dyDescent="0.25">
      <c r="A268">
        <v>267</v>
      </c>
      <c r="B268">
        <v>17</v>
      </c>
      <c r="C268">
        <v>39</v>
      </c>
      <c r="D268">
        <v>7</v>
      </c>
      <c r="E268">
        <v>3</v>
      </c>
      <c r="F268">
        <v>19</v>
      </c>
    </row>
    <row r="269" spans="1:6" x14ac:dyDescent="0.25">
      <c r="A269">
        <v>268</v>
      </c>
      <c r="B269">
        <v>44</v>
      </c>
      <c r="C269">
        <v>46</v>
      </c>
      <c r="D269">
        <v>27</v>
      </c>
      <c r="E269">
        <v>39</v>
      </c>
      <c r="F269">
        <v>12</v>
      </c>
    </row>
    <row r="270" spans="1:6" x14ac:dyDescent="0.25">
      <c r="A270">
        <v>269</v>
      </c>
      <c r="B270">
        <v>23</v>
      </c>
      <c r="C270">
        <v>42</v>
      </c>
      <c r="D270">
        <v>46</v>
      </c>
      <c r="E270">
        <v>38</v>
      </c>
      <c r="F270">
        <v>19</v>
      </c>
    </row>
    <row r="271" spans="1:6" x14ac:dyDescent="0.25">
      <c r="A271">
        <v>270</v>
      </c>
      <c r="B271">
        <v>36</v>
      </c>
      <c r="C271">
        <v>7</v>
      </c>
      <c r="D271">
        <v>4</v>
      </c>
      <c r="E271">
        <v>28</v>
      </c>
      <c r="F271">
        <v>47</v>
      </c>
    </row>
    <row r="272" spans="1:6" x14ac:dyDescent="0.25">
      <c r="A272">
        <v>271</v>
      </c>
      <c r="B272">
        <v>24</v>
      </c>
      <c r="C272">
        <v>19</v>
      </c>
      <c r="D272">
        <v>11</v>
      </c>
      <c r="E272">
        <v>47</v>
      </c>
      <c r="F272">
        <v>13</v>
      </c>
    </row>
    <row r="273" spans="1:6" x14ac:dyDescent="0.25">
      <c r="A273">
        <v>272</v>
      </c>
      <c r="B273">
        <v>12</v>
      </c>
      <c r="C273">
        <v>50</v>
      </c>
      <c r="D273">
        <v>44</v>
      </c>
      <c r="E273">
        <v>25</v>
      </c>
      <c r="F273">
        <v>5</v>
      </c>
    </row>
    <row r="274" spans="1:6" x14ac:dyDescent="0.25">
      <c r="A274">
        <v>273</v>
      </c>
      <c r="B274">
        <v>50</v>
      </c>
      <c r="C274">
        <v>39</v>
      </c>
      <c r="D274">
        <v>24</v>
      </c>
      <c r="E274">
        <v>25</v>
      </c>
      <c r="F274">
        <v>7</v>
      </c>
    </row>
    <row r="275" spans="1:6" x14ac:dyDescent="0.25">
      <c r="A275">
        <v>274</v>
      </c>
      <c r="B275">
        <v>42</v>
      </c>
      <c r="C275">
        <v>43</v>
      </c>
      <c r="D275">
        <v>4</v>
      </c>
      <c r="E275">
        <v>38</v>
      </c>
      <c r="F275">
        <v>19</v>
      </c>
    </row>
    <row r="276" spans="1:6" x14ac:dyDescent="0.25">
      <c r="A276">
        <v>275</v>
      </c>
      <c r="B276">
        <v>7</v>
      </c>
      <c r="C276">
        <v>9</v>
      </c>
      <c r="D276">
        <v>13</v>
      </c>
      <c r="E276">
        <v>30</v>
      </c>
      <c r="F276">
        <v>27</v>
      </c>
    </row>
    <row r="277" spans="1:6" x14ac:dyDescent="0.25">
      <c r="A277">
        <v>276</v>
      </c>
      <c r="B277">
        <v>39</v>
      </c>
      <c r="C277">
        <v>11</v>
      </c>
      <c r="D277">
        <v>30</v>
      </c>
      <c r="E277">
        <v>44</v>
      </c>
      <c r="F277">
        <v>1</v>
      </c>
    </row>
    <row r="278" spans="1:6" x14ac:dyDescent="0.25">
      <c r="A278">
        <v>277</v>
      </c>
      <c r="B278">
        <v>38</v>
      </c>
      <c r="C278">
        <v>16</v>
      </c>
      <c r="D278">
        <v>36</v>
      </c>
      <c r="E278">
        <v>3</v>
      </c>
      <c r="F278">
        <v>39</v>
      </c>
    </row>
    <row r="279" spans="1:6" x14ac:dyDescent="0.25">
      <c r="A279">
        <v>278</v>
      </c>
      <c r="B279">
        <v>11</v>
      </c>
      <c r="C279">
        <v>50</v>
      </c>
      <c r="D279">
        <v>38</v>
      </c>
      <c r="E279">
        <v>7</v>
      </c>
      <c r="F279">
        <v>39</v>
      </c>
    </row>
    <row r="280" spans="1:6" x14ac:dyDescent="0.25">
      <c r="A280">
        <v>279</v>
      </c>
      <c r="B280">
        <v>15</v>
      </c>
      <c r="C280">
        <v>50</v>
      </c>
      <c r="D280">
        <v>39</v>
      </c>
      <c r="E280">
        <v>37</v>
      </c>
      <c r="F280">
        <v>32</v>
      </c>
    </row>
    <row r="281" spans="1:6" x14ac:dyDescent="0.25">
      <c r="A281">
        <v>280</v>
      </c>
      <c r="B281">
        <v>4</v>
      </c>
      <c r="C281">
        <v>50</v>
      </c>
      <c r="D281">
        <v>47</v>
      </c>
      <c r="E281">
        <v>12</v>
      </c>
      <c r="F281">
        <v>34</v>
      </c>
    </row>
    <row r="282" spans="1:6" x14ac:dyDescent="0.25">
      <c r="A282">
        <v>281</v>
      </c>
      <c r="B282">
        <v>38</v>
      </c>
      <c r="C282">
        <v>44</v>
      </c>
      <c r="D282">
        <v>7</v>
      </c>
      <c r="E282">
        <v>24</v>
      </c>
      <c r="F282">
        <v>23</v>
      </c>
    </row>
    <row r="283" spans="1:6" x14ac:dyDescent="0.25">
      <c r="A283">
        <v>282</v>
      </c>
      <c r="B283">
        <v>8</v>
      </c>
      <c r="C283">
        <v>45</v>
      </c>
      <c r="D283">
        <v>46</v>
      </c>
      <c r="E283">
        <v>47</v>
      </c>
      <c r="F283">
        <v>30</v>
      </c>
    </row>
    <row r="284" spans="1:6" x14ac:dyDescent="0.25">
      <c r="A284">
        <v>283</v>
      </c>
      <c r="B284">
        <v>15</v>
      </c>
      <c r="C284">
        <v>23</v>
      </c>
      <c r="D284">
        <v>19</v>
      </c>
      <c r="E284">
        <v>24</v>
      </c>
      <c r="F284">
        <v>38</v>
      </c>
    </row>
    <row r="285" spans="1:6" x14ac:dyDescent="0.25">
      <c r="A285">
        <v>284</v>
      </c>
      <c r="B285">
        <v>4</v>
      </c>
      <c r="C285">
        <v>6</v>
      </c>
      <c r="D285">
        <v>27</v>
      </c>
      <c r="E285">
        <v>25</v>
      </c>
      <c r="F285">
        <v>50</v>
      </c>
    </row>
    <row r="286" spans="1:6" x14ac:dyDescent="0.25">
      <c r="A286">
        <v>285</v>
      </c>
      <c r="B286">
        <v>39</v>
      </c>
      <c r="C286">
        <v>50</v>
      </c>
      <c r="D286">
        <v>38</v>
      </c>
      <c r="E286">
        <v>9</v>
      </c>
      <c r="F286">
        <v>3</v>
      </c>
    </row>
    <row r="287" spans="1:6" x14ac:dyDescent="0.25">
      <c r="A287">
        <v>286</v>
      </c>
      <c r="B287">
        <v>14</v>
      </c>
      <c r="C287">
        <v>23</v>
      </c>
      <c r="D287">
        <v>50</v>
      </c>
      <c r="E287">
        <v>8</v>
      </c>
      <c r="F287">
        <v>39</v>
      </c>
    </row>
    <row r="288" spans="1:6" x14ac:dyDescent="0.25">
      <c r="A288">
        <v>287</v>
      </c>
      <c r="B288">
        <v>3</v>
      </c>
      <c r="C288">
        <v>50</v>
      </c>
      <c r="D288">
        <v>38</v>
      </c>
      <c r="E288">
        <v>4</v>
      </c>
      <c r="F288">
        <v>25</v>
      </c>
    </row>
    <row r="289" spans="1:6" x14ac:dyDescent="0.25">
      <c r="A289">
        <v>288</v>
      </c>
      <c r="B289">
        <v>44</v>
      </c>
      <c r="C289">
        <v>7</v>
      </c>
      <c r="D289">
        <v>3</v>
      </c>
      <c r="E289">
        <v>25</v>
      </c>
      <c r="F289">
        <v>4</v>
      </c>
    </row>
    <row r="290" spans="1:6" x14ac:dyDescent="0.25">
      <c r="A290">
        <v>289</v>
      </c>
      <c r="B290">
        <v>37</v>
      </c>
      <c r="C290">
        <v>22</v>
      </c>
      <c r="D290">
        <v>25</v>
      </c>
      <c r="E290">
        <v>27</v>
      </c>
      <c r="F290">
        <v>39</v>
      </c>
    </row>
    <row r="291" spans="1:6" x14ac:dyDescent="0.25">
      <c r="A291">
        <v>290</v>
      </c>
      <c r="B291">
        <v>12</v>
      </c>
      <c r="C291">
        <v>6</v>
      </c>
      <c r="D291">
        <v>39</v>
      </c>
      <c r="E291">
        <v>38</v>
      </c>
      <c r="F291">
        <v>46</v>
      </c>
    </row>
    <row r="292" spans="1:6" x14ac:dyDescent="0.25">
      <c r="A292">
        <v>291</v>
      </c>
      <c r="B292">
        <v>12</v>
      </c>
      <c r="C292">
        <v>46</v>
      </c>
      <c r="D292">
        <v>3</v>
      </c>
      <c r="E292">
        <v>23</v>
      </c>
      <c r="F292">
        <v>25</v>
      </c>
    </row>
    <row r="293" spans="1:6" x14ac:dyDescent="0.25">
      <c r="A293">
        <v>292</v>
      </c>
      <c r="B293">
        <v>22</v>
      </c>
      <c r="C293">
        <v>5</v>
      </c>
      <c r="D293">
        <v>42</v>
      </c>
      <c r="E293">
        <v>38</v>
      </c>
      <c r="F293">
        <v>4</v>
      </c>
    </row>
    <row r="294" spans="1:6" x14ac:dyDescent="0.25">
      <c r="A294">
        <v>293</v>
      </c>
      <c r="B294">
        <v>4</v>
      </c>
      <c r="C294">
        <v>19</v>
      </c>
      <c r="D294">
        <v>37</v>
      </c>
      <c r="E294">
        <v>38</v>
      </c>
      <c r="F294">
        <v>42</v>
      </c>
    </row>
    <row r="295" spans="1:6" x14ac:dyDescent="0.25">
      <c r="A295">
        <v>294</v>
      </c>
      <c r="B295">
        <v>23</v>
      </c>
      <c r="C295">
        <v>50</v>
      </c>
      <c r="D295">
        <v>12</v>
      </c>
      <c r="E295">
        <v>47</v>
      </c>
      <c r="F295">
        <v>38</v>
      </c>
    </row>
    <row r="296" spans="1:6" x14ac:dyDescent="0.25">
      <c r="A296">
        <v>295</v>
      </c>
      <c r="B296">
        <v>47</v>
      </c>
      <c r="C296">
        <v>38</v>
      </c>
      <c r="D296">
        <v>17</v>
      </c>
      <c r="E296">
        <v>44</v>
      </c>
      <c r="F296">
        <v>13</v>
      </c>
    </row>
    <row r="297" spans="1:6" x14ac:dyDescent="0.25">
      <c r="A297">
        <v>296</v>
      </c>
      <c r="B297">
        <v>7</v>
      </c>
      <c r="C297">
        <v>4</v>
      </c>
      <c r="D297">
        <v>28</v>
      </c>
      <c r="E297">
        <v>12</v>
      </c>
      <c r="F297">
        <v>37</v>
      </c>
    </row>
    <row r="298" spans="1:6" x14ac:dyDescent="0.25">
      <c r="A298">
        <v>297</v>
      </c>
      <c r="B298">
        <v>42</v>
      </c>
      <c r="C298">
        <v>50</v>
      </c>
      <c r="D298">
        <v>12</v>
      </c>
      <c r="E298">
        <v>38</v>
      </c>
      <c r="F298">
        <v>1</v>
      </c>
    </row>
    <row r="299" spans="1:6" x14ac:dyDescent="0.25">
      <c r="A299">
        <v>298</v>
      </c>
      <c r="B299">
        <v>30</v>
      </c>
      <c r="C299">
        <v>46</v>
      </c>
      <c r="D299">
        <v>39</v>
      </c>
      <c r="E299">
        <v>38</v>
      </c>
      <c r="F299">
        <v>37</v>
      </c>
    </row>
    <row r="300" spans="1:6" x14ac:dyDescent="0.25">
      <c r="A300">
        <v>299</v>
      </c>
      <c r="B300">
        <v>50</v>
      </c>
      <c r="C300">
        <v>11</v>
      </c>
      <c r="D300">
        <v>25</v>
      </c>
      <c r="E300">
        <v>47</v>
      </c>
      <c r="F300">
        <v>32</v>
      </c>
    </row>
    <row r="301" spans="1:6" x14ac:dyDescent="0.25">
      <c r="A301">
        <v>300</v>
      </c>
      <c r="B301">
        <v>27</v>
      </c>
      <c r="C301">
        <v>47</v>
      </c>
      <c r="D301">
        <v>1</v>
      </c>
      <c r="E301">
        <v>7</v>
      </c>
      <c r="F301">
        <v>50</v>
      </c>
    </row>
    <row r="302" spans="1:6" x14ac:dyDescent="0.25">
      <c r="A302">
        <v>301</v>
      </c>
      <c r="B302">
        <v>4</v>
      </c>
      <c r="C302">
        <v>5</v>
      </c>
      <c r="D302">
        <v>39</v>
      </c>
      <c r="E302">
        <v>46</v>
      </c>
      <c r="F302">
        <v>15</v>
      </c>
    </row>
    <row r="303" spans="1:6" x14ac:dyDescent="0.25">
      <c r="A303">
        <v>302</v>
      </c>
      <c r="B303">
        <v>7</v>
      </c>
      <c r="C303">
        <v>46</v>
      </c>
      <c r="D303">
        <v>17</v>
      </c>
      <c r="E303">
        <v>50</v>
      </c>
      <c r="F303">
        <v>43</v>
      </c>
    </row>
    <row r="304" spans="1:6" x14ac:dyDescent="0.25">
      <c r="A304">
        <v>303</v>
      </c>
      <c r="B304">
        <v>32</v>
      </c>
      <c r="C304">
        <v>46</v>
      </c>
      <c r="D304">
        <v>47</v>
      </c>
      <c r="E304">
        <v>45</v>
      </c>
      <c r="F304">
        <v>50</v>
      </c>
    </row>
    <row r="305" spans="1:6" x14ac:dyDescent="0.25">
      <c r="A305">
        <v>304</v>
      </c>
      <c r="B305">
        <v>10</v>
      </c>
      <c r="C305">
        <v>36</v>
      </c>
      <c r="D305">
        <v>14</v>
      </c>
      <c r="E305">
        <v>4</v>
      </c>
      <c r="F305">
        <v>44</v>
      </c>
    </row>
    <row r="306" spans="1:6" x14ac:dyDescent="0.25">
      <c r="A306">
        <v>305</v>
      </c>
      <c r="B306">
        <v>23</v>
      </c>
      <c r="C306">
        <v>39</v>
      </c>
      <c r="D306">
        <v>13</v>
      </c>
      <c r="E306">
        <v>24</v>
      </c>
      <c r="F306">
        <v>25</v>
      </c>
    </row>
    <row r="307" spans="1:6" x14ac:dyDescent="0.25">
      <c r="A307">
        <v>306</v>
      </c>
      <c r="B307">
        <v>39</v>
      </c>
      <c r="C307">
        <v>9</v>
      </c>
      <c r="D307">
        <v>3</v>
      </c>
      <c r="E307">
        <v>12</v>
      </c>
      <c r="F307">
        <v>7</v>
      </c>
    </row>
    <row r="308" spans="1:6" x14ac:dyDescent="0.25">
      <c r="A308">
        <v>307</v>
      </c>
      <c r="B308">
        <v>4</v>
      </c>
      <c r="C308">
        <v>9</v>
      </c>
      <c r="D308">
        <v>46</v>
      </c>
      <c r="E308">
        <v>30</v>
      </c>
      <c r="F308">
        <v>27</v>
      </c>
    </row>
    <row r="309" spans="1:6" x14ac:dyDescent="0.25">
      <c r="A309">
        <v>308</v>
      </c>
      <c r="B309">
        <v>30</v>
      </c>
      <c r="C309">
        <v>25</v>
      </c>
      <c r="D309">
        <v>8</v>
      </c>
      <c r="E309">
        <v>6</v>
      </c>
      <c r="F309">
        <v>46</v>
      </c>
    </row>
    <row r="310" spans="1:6" x14ac:dyDescent="0.25">
      <c r="A310">
        <v>309</v>
      </c>
      <c r="B310">
        <v>27</v>
      </c>
      <c r="C310">
        <v>50</v>
      </c>
      <c r="D310">
        <v>7</v>
      </c>
      <c r="E310">
        <v>39</v>
      </c>
      <c r="F310">
        <v>22</v>
      </c>
    </row>
    <row r="311" spans="1:6" x14ac:dyDescent="0.25">
      <c r="A311">
        <v>310</v>
      </c>
      <c r="B311">
        <v>39</v>
      </c>
      <c r="C311">
        <v>27</v>
      </c>
      <c r="D311">
        <v>41</v>
      </c>
      <c r="E311">
        <v>37</v>
      </c>
      <c r="F311">
        <v>13</v>
      </c>
    </row>
    <row r="312" spans="1:6" x14ac:dyDescent="0.25">
      <c r="A312">
        <v>311</v>
      </c>
      <c r="B312">
        <v>39</v>
      </c>
      <c r="C312">
        <v>13</v>
      </c>
      <c r="D312">
        <v>50</v>
      </c>
      <c r="E312">
        <v>9</v>
      </c>
      <c r="F312">
        <v>5</v>
      </c>
    </row>
    <row r="313" spans="1:6" x14ac:dyDescent="0.25">
      <c r="A313">
        <v>312</v>
      </c>
      <c r="B313">
        <v>19</v>
      </c>
      <c r="C313">
        <v>30</v>
      </c>
      <c r="D313">
        <v>14</v>
      </c>
      <c r="E313">
        <v>1</v>
      </c>
      <c r="F313">
        <v>25</v>
      </c>
    </row>
    <row r="314" spans="1:6" x14ac:dyDescent="0.25">
      <c r="A314">
        <v>313</v>
      </c>
      <c r="B314">
        <v>13</v>
      </c>
      <c r="C314">
        <v>42</v>
      </c>
      <c r="D314">
        <v>14</v>
      </c>
      <c r="E314">
        <v>46</v>
      </c>
      <c r="F314">
        <v>4</v>
      </c>
    </row>
    <row r="315" spans="1:6" x14ac:dyDescent="0.25">
      <c r="A315">
        <v>314</v>
      </c>
      <c r="B315">
        <v>46</v>
      </c>
      <c r="C315">
        <v>3</v>
      </c>
      <c r="D315">
        <v>39</v>
      </c>
      <c r="E315">
        <v>37</v>
      </c>
      <c r="F315">
        <v>44</v>
      </c>
    </row>
    <row r="316" spans="1:6" x14ac:dyDescent="0.25">
      <c r="A316">
        <v>315</v>
      </c>
      <c r="B316">
        <v>37</v>
      </c>
      <c r="C316">
        <v>23</v>
      </c>
      <c r="D316">
        <v>27</v>
      </c>
      <c r="E316">
        <v>25</v>
      </c>
      <c r="F316">
        <v>7</v>
      </c>
    </row>
    <row r="317" spans="1:6" x14ac:dyDescent="0.25">
      <c r="A317">
        <v>316</v>
      </c>
      <c r="B317">
        <v>17</v>
      </c>
      <c r="C317">
        <v>21</v>
      </c>
      <c r="D317">
        <v>50</v>
      </c>
      <c r="E317">
        <v>20</v>
      </c>
      <c r="F317">
        <v>4</v>
      </c>
    </row>
    <row r="318" spans="1:6" x14ac:dyDescent="0.25">
      <c r="A318">
        <v>317</v>
      </c>
      <c r="B318">
        <v>27</v>
      </c>
      <c r="C318">
        <v>47</v>
      </c>
      <c r="D318">
        <v>46</v>
      </c>
      <c r="E318">
        <v>39</v>
      </c>
      <c r="F318">
        <v>38</v>
      </c>
    </row>
    <row r="319" spans="1:6" x14ac:dyDescent="0.25">
      <c r="A319">
        <v>318</v>
      </c>
      <c r="B319">
        <v>30</v>
      </c>
      <c r="C319">
        <v>50</v>
      </c>
      <c r="D319">
        <v>4</v>
      </c>
      <c r="E319">
        <v>10</v>
      </c>
      <c r="F319">
        <v>47</v>
      </c>
    </row>
    <row r="320" spans="1:6" x14ac:dyDescent="0.25">
      <c r="A320">
        <v>319</v>
      </c>
      <c r="B320">
        <v>43</v>
      </c>
      <c r="C320">
        <v>39</v>
      </c>
      <c r="D320">
        <v>19</v>
      </c>
      <c r="E320">
        <v>46</v>
      </c>
      <c r="F320">
        <v>45</v>
      </c>
    </row>
    <row r="321" spans="1:6" x14ac:dyDescent="0.25">
      <c r="A321">
        <v>320</v>
      </c>
      <c r="B321">
        <v>38</v>
      </c>
      <c r="C321">
        <v>50</v>
      </c>
      <c r="D321">
        <v>46</v>
      </c>
      <c r="E321">
        <v>39</v>
      </c>
      <c r="F321">
        <v>44</v>
      </c>
    </row>
    <row r="322" spans="1:6" x14ac:dyDescent="0.25">
      <c r="A322">
        <v>321</v>
      </c>
      <c r="B322">
        <v>39</v>
      </c>
      <c r="C322">
        <v>38</v>
      </c>
      <c r="D322">
        <v>30</v>
      </c>
      <c r="E322">
        <v>46</v>
      </c>
      <c r="F322">
        <v>18</v>
      </c>
    </row>
    <row r="323" spans="1:6" x14ac:dyDescent="0.25">
      <c r="A323">
        <v>322</v>
      </c>
      <c r="B323">
        <v>4</v>
      </c>
      <c r="C323">
        <v>39</v>
      </c>
      <c r="D323">
        <v>11</v>
      </c>
      <c r="E323">
        <v>15</v>
      </c>
      <c r="F323">
        <v>43</v>
      </c>
    </row>
    <row r="324" spans="1:6" x14ac:dyDescent="0.25">
      <c r="A324">
        <v>323</v>
      </c>
      <c r="B324">
        <v>44</v>
      </c>
      <c r="C324">
        <v>6</v>
      </c>
      <c r="D324">
        <v>36</v>
      </c>
      <c r="E324">
        <v>50</v>
      </c>
      <c r="F324">
        <v>4</v>
      </c>
    </row>
    <row r="325" spans="1:6" x14ac:dyDescent="0.25">
      <c r="A325">
        <v>324</v>
      </c>
      <c r="B325">
        <v>25</v>
      </c>
      <c r="C325">
        <v>44</v>
      </c>
      <c r="D325">
        <v>17</v>
      </c>
      <c r="E325">
        <v>14</v>
      </c>
      <c r="F325">
        <v>46</v>
      </c>
    </row>
    <row r="326" spans="1:6" x14ac:dyDescent="0.25">
      <c r="A326">
        <v>325</v>
      </c>
      <c r="B326">
        <v>42</v>
      </c>
      <c r="C326">
        <v>7</v>
      </c>
      <c r="D326">
        <v>50</v>
      </c>
      <c r="E326">
        <v>12</v>
      </c>
      <c r="F326">
        <v>46</v>
      </c>
    </row>
    <row r="327" spans="1:6" x14ac:dyDescent="0.25">
      <c r="A327">
        <v>326</v>
      </c>
      <c r="B327">
        <v>42</v>
      </c>
      <c r="C327">
        <v>19</v>
      </c>
      <c r="D327">
        <v>50</v>
      </c>
      <c r="E327">
        <v>1</v>
      </c>
      <c r="F327">
        <v>39</v>
      </c>
    </row>
    <row r="328" spans="1:6" x14ac:dyDescent="0.25">
      <c r="A328">
        <v>327</v>
      </c>
      <c r="B328">
        <v>42</v>
      </c>
      <c r="C328">
        <v>38</v>
      </c>
      <c r="D328">
        <v>11</v>
      </c>
      <c r="E328">
        <v>27</v>
      </c>
      <c r="F328">
        <v>19</v>
      </c>
    </row>
    <row r="329" spans="1:6" x14ac:dyDescent="0.25">
      <c r="A329">
        <v>328</v>
      </c>
      <c r="B329">
        <v>23</v>
      </c>
      <c r="C329">
        <v>19</v>
      </c>
      <c r="D329">
        <v>6</v>
      </c>
      <c r="E329">
        <v>39</v>
      </c>
      <c r="F329">
        <v>9</v>
      </c>
    </row>
    <row r="330" spans="1:6" x14ac:dyDescent="0.25">
      <c r="A330">
        <v>329</v>
      </c>
      <c r="B330">
        <v>41</v>
      </c>
      <c r="C330">
        <v>7</v>
      </c>
      <c r="D330">
        <v>24</v>
      </c>
      <c r="E330">
        <v>42</v>
      </c>
      <c r="F330">
        <v>30</v>
      </c>
    </row>
    <row r="331" spans="1:6" x14ac:dyDescent="0.25">
      <c r="A331">
        <v>330</v>
      </c>
      <c r="B331">
        <v>37</v>
      </c>
      <c r="C331">
        <v>22</v>
      </c>
      <c r="D331">
        <v>39</v>
      </c>
      <c r="E331">
        <v>4</v>
      </c>
      <c r="F331">
        <v>18</v>
      </c>
    </row>
    <row r="332" spans="1:6" x14ac:dyDescent="0.25">
      <c r="A332">
        <v>331</v>
      </c>
      <c r="B332">
        <v>50</v>
      </c>
      <c r="C332">
        <v>7</v>
      </c>
      <c r="D332">
        <v>30</v>
      </c>
      <c r="E332">
        <v>4</v>
      </c>
      <c r="F332">
        <v>5</v>
      </c>
    </row>
    <row r="333" spans="1:6" x14ac:dyDescent="0.25">
      <c r="A333">
        <v>332</v>
      </c>
      <c r="B333">
        <v>39</v>
      </c>
      <c r="C333">
        <v>46</v>
      </c>
      <c r="D333">
        <v>7</v>
      </c>
      <c r="E333">
        <v>47</v>
      </c>
      <c r="F333">
        <v>44</v>
      </c>
    </row>
    <row r="334" spans="1:6" x14ac:dyDescent="0.25">
      <c r="A334">
        <v>333</v>
      </c>
      <c r="B334">
        <v>15</v>
      </c>
      <c r="C334">
        <v>47</v>
      </c>
      <c r="D334">
        <v>30</v>
      </c>
      <c r="E334">
        <v>12</v>
      </c>
      <c r="F334">
        <v>10</v>
      </c>
    </row>
    <row r="335" spans="1:6" x14ac:dyDescent="0.25">
      <c r="A335">
        <v>334</v>
      </c>
      <c r="B335">
        <v>12</v>
      </c>
      <c r="C335">
        <v>6</v>
      </c>
      <c r="D335">
        <v>44</v>
      </c>
      <c r="E335">
        <v>50</v>
      </c>
      <c r="F335">
        <v>46</v>
      </c>
    </row>
    <row r="336" spans="1:6" x14ac:dyDescent="0.25">
      <c r="A336">
        <v>335</v>
      </c>
      <c r="B336">
        <v>9</v>
      </c>
      <c r="C336">
        <v>23</v>
      </c>
      <c r="D336">
        <v>19</v>
      </c>
      <c r="E336">
        <v>46</v>
      </c>
      <c r="F336">
        <v>42</v>
      </c>
    </row>
    <row r="337" spans="1:6" x14ac:dyDescent="0.25">
      <c r="A337">
        <v>336</v>
      </c>
      <c r="B337">
        <v>12</v>
      </c>
      <c r="C337">
        <v>39</v>
      </c>
      <c r="D337">
        <v>1</v>
      </c>
      <c r="E337">
        <v>36</v>
      </c>
      <c r="F337">
        <v>9</v>
      </c>
    </row>
    <row r="338" spans="1:6" x14ac:dyDescent="0.25">
      <c r="A338">
        <v>337</v>
      </c>
      <c r="B338">
        <v>19</v>
      </c>
      <c r="C338">
        <v>46</v>
      </c>
      <c r="D338">
        <v>21</v>
      </c>
      <c r="E338">
        <v>25</v>
      </c>
      <c r="F338">
        <v>36</v>
      </c>
    </row>
    <row r="339" spans="1:6" x14ac:dyDescent="0.25">
      <c r="A339">
        <v>338</v>
      </c>
      <c r="B339">
        <v>13</v>
      </c>
      <c r="C339">
        <v>22</v>
      </c>
      <c r="D339">
        <v>9</v>
      </c>
      <c r="E339">
        <v>1</v>
      </c>
      <c r="F339">
        <v>50</v>
      </c>
    </row>
    <row r="340" spans="1:6" x14ac:dyDescent="0.25">
      <c r="A340">
        <v>339</v>
      </c>
      <c r="B340">
        <v>22</v>
      </c>
      <c r="C340">
        <v>9</v>
      </c>
      <c r="D340">
        <v>5</v>
      </c>
      <c r="E340">
        <v>47</v>
      </c>
      <c r="F340">
        <v>38</v>
      </c>
    </row>
    <row r="341" spans="1:6" x14ac:dyDescent="0.25">
      <c r="A341">
        <v>340</v>
      </c>
      <c r="B341">
        <v>45</v>
      </c>
      <c r="C341">
        <v>30</v>
      </c>
      <c r="D341">
        <v>15</v>
      </c>
      <c r="E341">
        <v>5</v>
      </c>
      <c r="F341">
        <v>27</v>
      </c>
    </row>
    <row r="342" spans="1:6" x14ac:dyDescent="0.25">
      <c r="A342">
        <v>341</v>
      </c>
      <c r="B342">
        <v>46</v>
      </c>
      <c r="C342">
        <v>13</v>
      </c>
      <c r="D342">
        <v>50</v>
      </c>
      <c r="E342">
        <v>12</v>
      </c>
      <c r="F342">
        <v>4</v>
      </c>
    </row>
    <row r="343" spans="1:6" x14ac:dyDescent="0.25">
      <c r="A343">
        <v>342</v>
      </c>
      <c r="B343">
        <v>32</v>
      </c>
      <c r="C343">
        <v>46</v>
      </c>
      <c r="D343">
        <v>12</v>
      </c>
      <c r="E343">
        <v>36</v>
      </c>
      <c r="F343">
        <v>50</v>
      </c>
    </row>
    <row r="344" spans="1:6" x14ac:dyDescent="0.25">
      <c r="A344">
        <v>343</v>
      </c>
      <c r="B344">
        <v>27</v>
      </c>
      <c r="C344">
        <v>30</v>
      </c>
      <c r="D344">
        <v>24</v>
      </c>
      <c r="E344">
        <v>21</v>
      </c>
      <c r="F344">
        <v>25</v>
      </c>
    </row>
    <row r="345" spans="1:6" x14ac:dyDescent="0.25">
      <c r="A345">
        <v>344</v>
      </c>
      <c r="B345">
        <v>37</v>
      </c>
      <c r="C345">
        <v>3</v>
      </c>
      <c r="D345">
        <v>36</v>
      </c>
      <c r="E345">
        <v>23</v>
      </c>
      <c r="F345">
        <v>44</v>
      </c>
    </row>
    <row r="346" spans="1:6" x14ac:dyDescent="0.25">
      <c r="A346">
        <v>345</v>
      </c>
      <c r="B346">
        <v>30</v>
      </c>
      <c r="C346">
        <v>38</v>
      </c>
      <c r="D346">
        <v>25</v>
      </c>
      <c r="E346">
        <v>23</v>
      </c>
      <c r="F346">
        <v>39</v>
      </c>
    </row>
    <row r="347" spans="1:6" x14ac:dyDescent="0.25">
      <c r="A347">
        <v>346</v>
      </c>
      <c r="B347">
        <v>13</v>
      </c>
      <c r="C347">
        <v>25</v>
      </c>
      <c r="D347">
        <v>27</v>
      </c>
      <c r="E347">
        <v>12</v>
      </c>
      <c r="F347">
        <v>3</v>
      </c>
    </row>
    <row r="348" spans="1:6" x14ac:dyDescent="0.25">
      <c r="A348">
        <v>347</v>
      </c>
      <c r="B348">
        <v>1</v>
      </c>
      <c r="C348">
        <v>46</v>
      </c>
      <c r="D348">
        <v>39</v>
      </c>
      <c r="E348">
        <v>5</v>
      </c>
      <c r="F348">
        <v>15</v>
      </c>
    </row>
    <row r="349" spans="1:6" x14ac:dyDescent="0.25">
      <c r="A349">
        <v>348</v>
      </c>
      <c r="B349">
        <v>38</v>
      </c>
      <c r="C349">
        <v>36</v>
      </c>
      <c r="D349">
        <v>47</v>
      </c>
      <c r="E349">
        <v>46</v>
      </c>
      <c r="F349">
        <v>50</v>
      </c>
    </row>
    <row r="350" spans="1:6" x14ac:dyDescent="0.25">
      <c r="A350">
        <v>349</v>
      </c>
      <c r="B350">
        <v>38</v>
      </c>
      <c r="C350">
        <v>50</v>
      </c>
      <c r="D350">
        <v>37</v>
      </c>
      <c r="E350">
        <v>25</v>
      </c>
      <c r="F350">
        <v>31</v>
      </c>
    </row>
    <row r="351" spans="1:6" x14ac:dyDescent="0.25">
      <c r="A351">
        <v>350</v>
      </c>
      <c r="B351">
        <v>46</v>
      </c>
      <c r="C351">
        <v>50</v>
      </c>
      <c r="D351">
        <v>10</v>
      </c>
      <c r="E351">
        <v>14</v>
      </c>
      <c r="F351">
        <v>30</v>
      </c>
    </row>
    <row r="352" spans="1:6" x14ac:dyDescent="0.25">
      <c r="A352">
        <v>351</v>
      </c>
      <c r="B352">
        <v>22</v>
      </c>
      <c r="C352">
        <v>19</v>
      </c>
      <c r="D352">
        <v>30</v>
      </c>
      <c r="E352">
        <v>26</v>
      </c>
      <c r="F352">
        <v>4</v>
      </c>
    </row>
    <row r="353" spans="1:6" x14ac:dyDescent="0.25">
      <c r="A353">
        <v>352</v>
      </c>
      <c r="B353">
        <v>23</v>
      </c>
      <c r="C353">
        <v>6</v>
      </c>
      <c r="D353">
        <v>50</v>
      </c>
      <c r="E353">
        <v>27</v>
      </c>
      <c r="F353">
        <v>25</v>
      </c>
    </row>
    <row r="354" spans="1:6" x14ac:dyDescent="0.25">
      <c r="A354">
        <v>353</v>
      </c>
      <c r="B354">
        <v>37</v>
      </c>
      <c r="C354">
        <v>38</v>
      </c>
      <c r="D354">
        <v>50</v>
      </c>
      <c r="E354">
        <v>4</v>
      </c>
      <c r="F354">
        <v>47</v>
      </c>
    </row>
    <row r="355" spans="1:6" x14ac:dyDescent="0.25">
      <c r="A355">
        <v>354</v>
      </c>
      <c r="B355">
        <v>39</v>
      </c>
      <c r="C355">
        <v>38</v>
      </c>
      <c r="D355">
        <v>15</v>
      </c>
      <c r="E355">
        <v>10</v>
      </c>
      <c r="F355">
        <v>5</v>
      </c>
    </row>
    <row r="356" spans="1:6" x14ac:dyDescent="0.25">
      <c r="A356">
        <v>355</v>
      </c>
      <c r="B356">
        <v>12</v>
      </c>
      <c r="C356">
        <v>44</v>
      </c>
      <c r="D356">
        <v>39</v>
      </c>
      <c r="E356">
        <v>47</v>
      </c>
      <c r="F356">
        <v>7</v>
      </c>
    </row>
    <row r="357" spans="1:6" x14ac:dyDescent="0.25">
      <c r="A357">
        <v>356</v>
      </c>
      <c r="B357">
        <v>1</v>
      </c>
      <c r="C357">
        <v>46</v>
      </c>
      <c r="D357">
        <v>7</v>
      </c>
      <c r="E357">
        <v>37</v>
      </c>
      <c r="F357">
        <v>12</v>
      </c>
    </row>
    <row r="358" spans="1:6" x14ac:dyDescent="0.25">
      <c r="A358">
        <v>357</v>
      </c>
      <c r="B358">
        <v>37</v>
      </c>
      <c r="C358">
        <v>13</v>
      </c>
      <c r="D358">
        <v>47</v>
      </c>
      <c r="E358">
        <v>39</v>
      </c>
      <c r="F358">
        <v>32</v>
      </c>
    </row>
    <row r="359" spans="1:6" x14ac:dyDescent="0.25">
      <c r="A359">
        <v>358</v>
      </c>
      <c r="B359">
        <v>23</v>
      </c>
      <c r="C359">
        <v>25</v>
      </c>
      <c r="D359">
        <v>50</v>
      </c>
      <c r="E359">
        <v>12</v>
      </c>
      <c r="F359">
        <v>11</v>
      </c>
    </row>
    <row r="360" spans="1:6" x14ac:dyDescent="0.25">
      <c r="A360">
        <v>359</v>
      </c>
      <c r="B360">
        <v>46</v>
      </c>
      <c r="C360">
        <v>38</v>
      </c>
      <c r="D360">
        <v>50</v>
      </c>
      <c r="E360">
        <v>26</v>
      </c>
      <c r="F360">
        <v>23</v>
      </c>
    </row>
    <row r="361" spans="1:6" x14ac:dyDescent="0.25">
      <c r="A361">
        <v>360</v>
      </c>
      <c r="B361">
        <v>50</v>
      </c>
      <c r="C361">
        <v>14</v>
      </c>
      <c r="D361">
        <v>19</v>
      </c>
      <c r="E361">
        <v>13</v>
      </c>
      <c r="F361">
        <v>30</v>
      </c>
    </row>
    <row r="362" spans="1:6" x14ac:dyDescent="0.25">
      <c r="A362">
        <v>361</v>
      </c>
      <c r="B362">
        <v>39</v>
      </c>
      <c r="C362">
        <v>1</v>
      </c>
      <c r="D362">
        <v>23</v>
      </c>
      <c r="E362">
        <v>7</v>
      </c>
      <c r="F362">
        <v>3</v>
      </c>
    </row>
    <row r="363" spans="1:6" x14ac:dyDescent="0.25">
      <c r="A363">
        <v>362</v>
      </c>
      <c r="B363">
        <v>9</v>
      </c>
      <c r="C363">
        <v>39</v>
      </c>
      <c r="D363">
        <v>27</v>
      </c>
      <c r="E363">
        <v>15</v>
      </c>
      <c r="F363">
        <v>4</v>
      </c>
    </row>
    <row r="364" spans="1:6" x14ac:dyDescent="0.25">
      <c r="A364">
        <v>363</v>
      </c>
      <c r="B364">
        <v>6</v>
      </c>
      <c r="C364">
        <v>39</v>
      </c>
      <c r="D364">
        <v>37</v>
      </c>
      <c r="E364">
        <v>42</v>
      </c>
      <c r="F364">
        <v>4</v>
      </c>
    </row>
    <row r="365" spans="1:6" x14ac:dyDescent="0.25">
      <c r="A365">
        <v>364</v>
      </c>
      <c r="B365">
        <v>36</v>
      </c>
      <c r="C365">
        <v>47</v>
      </c>
      <c r="D365">
        <v>13</v>
      </c>
      <c r="E365">
        <v>40</v>
      </c>
      <c r="F365">
        <v>42</v>
      </c>
    </row>
    <row r="366" spans="1:6" x14ac:dyDescent="0.25">
      <c r="A366">
        <v>365</v>
      </c>
      <c r="B366">
        <v>42</v>
      </c>
      <c r="C366">
        <v>39</v>
      </c>
      <c r="D366">
        <v>44</v>
      </c>
      <c r="E366">
        <v>1</v>
      </c>
      <c r="F366">
        <v>37</v>
      </c>
    </row>
    <row r="367" spans="1:6" x14ac:dyDescent="0.25">
      <c r="A367">
        <v>366</v>
      </c>
      <c r="B367">
        <v>39</v>
      </c>
      <c r="C367">
        <v>22</v>
      </c>
      <c r="D367">
        <v>46</v>
      </c>
      <c r="E367">
        <v>50</v>
      </c>
      <c r="F367">
        <v>10</v>
      </c>
    </row>
    <row r="368" spans="1:6" x14ac:dyDescent="0.25">
      <c r="A368">
        <v>367</v>
      </c>
      <c r="B368">
        <v>4</v>
      </c>
      <c r="C368">
        <v>3</v>
      </c>
      <c r="D368">
        <v>25</v>
      </c>
      <c r="E368">
        <v>50</v>
      </c>
      <c r="F368">
        <v>9</v>
      </c>
    </row>
    <row r="369" spans="1:6" x14ac:dyDescent="0.25">
      <c r="A369">
        <v>368</v>
      </c>
      <c r="B369">
        <v>27</v>
      </c>
      <c r="C369">
        <v>39</v>
      </c>
      <c r="D369">
        <v>50</v>
      </c>
      <c r="E369">
        <v>46</v>
      </c>
      <c r="F369">
        <v>5</v>
      </c>
    </row>
    <row r="370" spans="1:6" x14ac:dyDescent="0.25">
      <c r="A370">
        <v>369</v>
      </c>
      <c r="B370">
        <v>39</v>
      </c>
      <c r="C370">
        <v>9</v>
      </c>
      <c r="D370">
        <v>42</v>
      </c>
      <c r="E370">
        <v>46</v>
      </c>
      <c r="F370">
        <v>7</v>
      </c>
    </row>
    <row r="371" spans="1:6" x14ac:dyDescent="0.25">
      <c r="A371">
        <v>370</v>
      </c>
      <c r="B371">
        <v>5</v>
      </c>
      <c r="C371">
        <v>43</v>
      </c>
      <c r="D371">
        <v>27</v>
      </c>
      <c r="E371">
        <v>7</v>
      </c>
      <c r="F371">
        <v>3</v>
      </c>
    </row>
    <row r="372" spans="1:6" x14ac:dyDescent="0.25">
      <c r="A372">
        <v>371</v>
      </c>
      <c r="B372">
        <v>14</v>
      </c>
      <c r="C372">
        <v>12</v>
      </c>
      <c r="D372">
        <v>18</v>
      </c>
      <c r="E372">
        <v>32</v>
      </c>
      <c r="F372">
        <v>39</v>
      </c>
    </row>
    <row r="373" spans="1:6" x14ac:dyDescent="0.25">
      <c r="A373">
        <v>372</v>
      </c>
      <c r="B373">
        <v>23</v>
      </c>
      <c r="C373">
        <v>41</v>
      </c>
      <c r="D373">
        <v>50</v>
      </c>
      <c r="E373">
        <v>4</v>
      </c>
      <c r="F373">
        <v>25</v>
      </c>
    </row>
    <row r="374" spans="1:6" x14ac:dyDescent="0.25">
      <c r="A374">
        <v>373</v>
      </c>
      <c r="B374">
        <v>47</v>
      </c>
      <c r="C374">
        <v>17</v>
      </c>
      <c r="D374">
        <v>44</v>
      </c>
      <c r="E374">
        <v>39</v>
      </c>
      <c r="F374">
        <v>5</v>
      </c>
    </row>
    <row r="375" spans="1:6" x14ac:dyDescent="0.25">
      <c r="A375">
        <v>374</v>
      </c>
      <c r="B375">
        <v>38</v>
      </c>
      <c r="C375">
        <v>46</v>
      </c>
      <c r="D375">
        <v>44</v>
      </c>
      <c r="E375">
        <v>39</v>
      </c>
      <c r="F375">
        <v>24</v>
      </c>
    </row>
    <row r="376" spans="1:6" x14ac:dyDescent="0.25">
      <c r="A376">
        <v>375</v>
      </c>
      <c r="B376">
        <v>22</v>
      </c>
      <c r="C376">
        <v>20</v>
      </c>
      <c r="D376">
        <v>11</v>
      </c>
      <c r="E376">
        <v>19</v>
      </c>
      <c r="F376">
        <v>38</v>
      </c>
    </row>
    <row r="377" spans="1:6" x14ac:dyDescent="0.25">
      <c r="A377">
        <v>376</v>
      </c>
      <c r="B377">
        <v>50</v>
      </c>
      <c r="C377">
        <v>5</v>
      </c>
      <c r="D377">
        <v>46</v>
      </c>
      <c r="E377">
        <v>4</v>
      </c>
      <c r="F377">
        <v>44</v>
      </c>
    </row>
    <row r="378" spans="1:6" x14ac:dyDescent="0.25">
      <c r="A378">
        <v>377</v>
      </c>
      <c r="B378">
        <v>11</v>
      </c>
      <c r="C378">
        <v>4</v>
      </c>
      <c r="D378">
        <v>22</v>
      </c>
      <c r="E378">
        <v>5</v>
      </c>
      <c r="F378">
        <v>42</v>
      </c>
    </row>
    <row r="379" spans="1:6" x14ac:dyDescent="0.25">
      <c r="A379">
        <v>378</v>
      </c>
      <c r="B379">
        <v>7</v>
      </c>
      <c r="C379">
        <v>11</v>
      </c>
      <c r="D379">
        <v>44</v>
      </c>
      <c r="E379">
        <v>30</v>
      </c>
      <c r="F379">
        <v>25</v>
      </c>
    </row>
    <row r="380" spans="1:6" x14ac:dyDescent="0.25">
      <c r="A380">
        <v>379</v>
      </c>
      <c r="B380">
        <v>50</v>
      </c>
      <c r="C380">
        <v>12</v>
      </c>
      <c r="D380">
        <v>19</v>
      </c>
      <c r="E380">
        <v>39</v>
      </c>
      <c r="F380">
        <v>30</v>
      </c>
    </row>
    <row r="381" spans="1:6" x14ac:dyDescent="0.25">
      <c r="A381">
        <v>380</v>
      </c>
      <c r="B381">
        <v>25</v>
      </c>
      <c r="C381">
        <v>41</v>
      </c>
      <c r="D381">
        <v>20</v>
      </c>
      <c r="E381">
        <v>6</v>
      </c>
      <c r="F381">
        <v>23</v>
      </c>
    </row>
    <row r="382" spans="1:6" x14ac:dyDescent="0.25">
      <c r="A382">
        <v>381</v>
      </c>
      <c r="B382">
        <v>46</v>
      </c>
      <c r="C382">
        <v>38</v>
      </c>
      <c r="D382">
        <v>11</v>
      </c>
      <c r="E382">
        <v>27</v>
      </c>
      <c r="F382">
        <v>40</v>
      </c>
    </row>
    <row r="383" spans="1:6" x14ac:dyDescent="0.25">
      <c r="A383">
        <v>382</v>
      </c>
      <c r="B383">
        <v>25</v>
      </c>
      <c r="C383">
        <v>38</v>
      </c>
      <c r="D383">
        <v>4</v>
      </c>
      <c r="E383">
        <v>36</v>
      </c>
      <c r="F383">
        <v>5</v>
      </c>
    </row>
    <row r="384" spans="1:6" x14ac:dyDescent="0.25">
      <c r="A384">
        <v>383</v>
      </c>
      <c r="B384">
        <v>30</v>
      </c>
      <c r="C384">
        <v>4</v>
      </c>
      <c r="D384">
        <v>25</v>
      </c>
      <c r="E384">
        <v>11</v>
      </c>
      <c r="F384">
        <v>50</v>
      </c>
    </row>
    <row r="385" spans="1:6" x14ac:dyDescent="0.25">
      <c r="A385">
        <v>384</v>
      </c>
      <c r="B385">
        <v>47</v>
      </c>
      <c r="C385">
        <v>37</v>
      </c>
      <c r="D385">
        <v>32</v>
      </c>
      <c r="E385">
        <v>30</v>
      </c>
      <c r="F385">
        <v>11</v>
      </c>
    </row>
    <row r="386" spans="1:6" x14ac:dyDescent="0.25">
      <c r="A386">
        <v>385</v>
      </c>
      <c r="B386">
        <v>7</v>
      </c>
      <c r="C386">
        <v>1</v>
      </c>
      <c r="D386">
        <v>47</v>
      </c>
      <c r="E386">
        <v>36</v>
      </c>
      <c r="F386">
        <v>37</v>
      </c>
    </row>
    <row r="387" spans="1:6" x14ac:dyDescent="0.25">
      <c r="A387">
        <v>386</v>
      </c>
      <c r="B387">
        <v>50</v>
      </c>
      <c r="C387">
        <v>27</v>
      </c>
      <c r="D387">
        <v>46</v>
      </c>
      <c r="E387">
        <v>5</v>
      </c>
      <c r="F387">
        <v>44</v>
      </c>
    </row>
    <row r="388" spans="1:6" x14ac:dyDescent="0.25">
      <c r="A388">
        <v>387</v>
      </c>
      <c r="B388">
        <v>30</v>
      </c>
      <c r="C388">
        <v>42</v>
      </c>
      <c r="D388">
        <v>13</v>
      </c>
      <c r="E388">
        <v>19</v>
      </c>
      <c r="F388">
        <v>50</v>
      </c>
    </row>
    <row r="389" spans="1:6" x14ac:dyDescent="0.25">
      <c r="A389">
        <v>388</v>
      </c>
      <c r="B389">
        <v>4</v>
      </c>
      <c r="C389">
        <v>49</v>
      </c>
      <c r="D389">
        <v>46</v>
      </c>
      <c r="E389">
        <v>27</v>
      </c>
      <c r="F389">
        <v>39</v>
      </c>
    </row>
    <row r="390" spans="1:6" x14ac:dyDescent="0.25">
      <c r="A390">
        <v>389</v>
      </c>
      <c r="B390">
        <v>46</v>
      </c>
      <c r="C390">
        <v>5</v>
      </c>
      <c r="D390">
        <v>36</v>
      </c>
      <c r="E390">
        <v>50</v>
      </c>
      <c r="F390">
        <v>37</v>
      </c>
    </row>
    <row r="391" spans="1:6" x14ac:dyDescent="0.25">
      <c r="A391">
        <v>390</v>
      </c>
      <c r="B391">
        <v>46</v>
      </c>
      <c r="C391">
        <v>50</v>
      </c>
      <c r="D391">
        <v>5</v>
      </c>
      <c r="E391">
        <v>36</v>
      </c>
      <c r="F391">
        <v>30</v>
      </c>
    </row>
    <row r="392" spans="1:6" x14ac:dyDescent="0.25">
      <c r="A392">
        <v>391</v>
      </c>
      <c r="B392">
        <v>30</v>
      </c>
      <c r="C392">
        <v>46</v>
      </c>
      <c r="D392">
        <v>44</v>
      </c>
      <c r="E392">
        <v>27</v>
      </c>
      <c r="F392">
        <v>9</v>
      </c>
    </row>
    <row r="393" spans="1:6" x14ac:dyDescent="0.25">
      <c r="A393">
        <v>392</v>
      </c>
      <c r="B393">
        <v>50</v>
      </c>
      <c r="C393">
        <v>46</v>
      </c>
      <c r="D393">
        <v>9</v>
      </c>
      <c r="E393">
        <v>30</v>
      </c>
      <c r="F393">
        <v>39</v>
      </c>
    </row>
    <row r="394" spans="1:6" x14ac:dyDescent="0.25">
      <c r="A394">
        <v>393</v>
      </c>
      <c r="B394">
        <v>41</v>
      </c>
      <c r="C394">
        <v>37</v>
      </c>
      <c r="D394">
        <v>6</v>
      </c>
      <c r="E394">
        <v>32</v>
      </c>
      <c r="F394">
        <v>14</v>
      </c>
    </row>
    <row r="395" spans="1:6" x14ac:dyDescent="0.25">
      <c r="A395">
        <v>394</v>
      </c>
      <c r="B395">
        <v>38</v>
      </c>
      <c r="C395">
        <v>25</v>
      </c>
      <c r="D395">
        <v>39</v>
      </c>
      <c r="E395">
        <v>27</v>
      </c>
      <c r="F395">
        <v>50</v>
      </c>
    </row>
    <row r="396" spans="1:6" x14ac:dyDescent="0.25">
      <c r="A396">
        <v>395</v>
      </c>
      <c r="B396">
        <v>5</v>
      </c>
      <c r="C396">
        <v>22</v>
      </c>
      <c r="D396">
        <v>44</v>
      </c>
      <c r="E396">
        <v>27</v>
      </c>
      <c r="F396">
        <v>46</v>
      </c>
    </row>
    <row r="397" spans="1:6" x14ac:dyDescent="0.25">
      <c r="A397">
        <v>396</v>
      </c>
      <c r="B397">
        <v>50</v>
      </c>
      <c r="C397">
        <v>4</v>
      </c>
      <c r="D397">
        <v>47</v>
      </c>
      <c r="E397">
        <v>36</v>
      </c>
      <c r="F397">
        <v>42</v>
      </c>
    </row>
    <row r="398" spans="1:6" x14ac:dyDescent="0.25">
      <c r="A398">
        <v>397</v>
      </c>
      <c r="B398">
        <v>11</v>
      </c>
      <c r="C398">
        <v>7</v>
      </c>
      <c r="D398">
        <v>46</v>
      </c>
      <c r="E398">
        <v>30</v>
      </c>
      <c r="F398">
        <v>50</v>
      </c>
    </row>
    <row r="399" spans="1:6" x14ac:dyDescent="0.25">
      <c r="A399">
        <v>398</v>
      </c>
      <c r="B399">
        <v>6</v>
      </c>
      <c r="C399">
        <v>5</v>
      </c>
      <c r="D399">
        <v>9</v>
      </c>
      <c r="E399">
        <v>18</v>
      </c>
      <c r="F399">
        <v>21</v>
      </c>
    </row>
    <row r="400" spans="1:6" x14ac:dyDescent="0.25">
      <c r="A400">
        <v>399</v>
      </c>
      <c r="B400">
        <v>25</v>
      </c>
      <c r="C400">
        <v>46</v>
      </c>
      <c r="D400">
        <v>12</v>
      </c>
      <c r="E400">
        <v>7</v>
      </c>
      <c r="F400">
        <v>47</v>
      </c>
    </row>
    <row r="401" spans="1:6" x14ac:dyDescent="0.25">
      <c r="A401">
        <v>400</v>
      </c>
      <c r="B401">
        <v>27</v>
      </c>
      <c r="C401">
        <v>46</v>
      </c>
      <c r="D401">
        <v>30</v>
      </c>
      <c r="E401">
        <v>39</v>
      </c>
      <c r="F401">
        <v>7</v>
      </c>
    </row>
    <row r="402" spans="1:6" x14ac:dyDescent="0.25">
      <c r="A402">
        <v>401</v>
      </c>
      <c r="B402">
        <v>30</v>
      </c>
      <c r="C402">
        <v>44</v>
      </c>
      <c r="D402">
        <v>3</v>
      </c>
      <c r="E402">
        <v>38</v>
      </c>
      <c r="F402">
        <v>47</v>
      </c>
    </row>
    <row r="403" spans="1:6" x14ac:dyDescent="0.25">
      <c r="A403">
        <v>402</v>
      </c>
      <c r="B403">
        <v>27</v>
      </c>
      <c r="C403">
        <v>42</v>
      </c>
      <c r="D403">
        <v>12</v>
      </c>
      <c r="E403">
        <v>46</v>
      </c>
      <c r="F403">
        <v>7</v>
      </c>
    </row>
    <row r="404" spans="1:6" x14ac:dyDescent="0.25">
      <c r="A404">
        <v>403</v>
      </c>
      <c r="B404">
        <v>46</v>
      </c>
      <c r="C404">
        <v>39</v>
      </c>
      <c r="D404">
        <v>38</v>
      </c>
      <c r="E404">
        <v>44</v>
      </c>
      <c r="F404">
        <v>27</v>
      </c>
    </row>
    <row r="405" spans="1:6" x14ac:dyDescent="0.25">
      <c r="A405">
        <v>404</v>
      </c>
      <c r="B405">
        <v>9</v>
      </c>
      <c r="C405">
        <v>39</v>
      </c>
      <c r="D405">
        <v>10</v>
      </c>
      <c r="E405">
        <v>30</v>
      </c>
      <c r="F405">
        <v>42</v>
      </c>
    </row>
    <row r="406" spans="1:6" x14ac:dyDescent="0.25">
      <c r="A406">
        <v>405</v>
      </c>
      <c r="B406">
        <v>46</v>
      </c>
      <c r="C406">
        <v>7</v>
      </c>
      <c r="D406">
        <v>3</v>
      </c>
      <c r="E406">
        <v>39</v>
      </c>
      <c r="F406">
        <v>27</v>
      </c>
    </row>
    <row r="407" spans="1:6" x14ac:dyDescent="0.25">
      <c r="A407">
        <v>406</v>
      </c>
      <c r="B407">
        <v>12</v>
      </c>
      <c r="C407">
        <v>36</v>
      </c>
      <c r="D407">
        <v>39</v>
      </c>
      <c r="E407">
        <v>40</v>
      </c>
      <c r="F407">
        <v>1</v>
      </c>
    </row>
    <row r="408" spans="1:6" x14ac:dyDescent="0.25">
      <c r="A408">
        <v>407</v>
      </c>
      <c r="B408">
        <v>4</v>
      </c>
      <c r="C408">
        <v>14</v>
      </c>
      <c r="D408">
        <v>30</v>
      </c>
      <c r="E408">
        <v>27</v>
      </c>
      <c r="F408">
        <v>25</v>
      </c>
    </row>
    <row r="409" spans="1:6" x14ac:dyDescent="0.25">
      <c r="A409">
        <v>408</v>
      </c>
      <c r="B409">
        <v>50</v>
      </c>
      <c r="C409">
        <v>1</v>
      </c>
      <c r="D409">
        <v>30</v>
      </c>
      <c r="E409">
        <v>39</v>
      </c>
      <c r="F409">
        <v>26</v>
      </c>
    </row>
    <row r="410" spans="1:6" x14ac:dyDescent="0.25">
      <c r="A410">
        <v>409</v>
      </c>
      <c r="B410">
        <v>24</v>
      </c>
      <c r="C410">
        <v>50</v>
      </c>
      <c r="D410">
        <v>39</v>
      </c>
      <c r="E410">
        <v>27</v>
      </c>
      <c r="F410">
        <v>32</v>
      </c>
    </row>
    <row r="411" spans="1:6" x14ac:dyDescent="0.25">
      <c r="A411">
        <v>410</v>
      </c>
      <c r="B411">
        <v>38</v>
      </c>
      <c r="C411">
        <v>2</v>
      </c>
      <c r="D411">
        <v>39</v>
      </c>
      <c r="E411">
        <v>4</v>
      </c>
      <c r="F411">
        <v>24</v>
      </c>
    </row>
    <row r="412" spans="1:6" x14ac:dyDescent="0.25">
      <c r="A412">
        <v>411</v>
      </c>
      <c r="B412">
        <v>39</v>
      </c>
      <c r="C412">
        <v>41</v>
      </c>
      <c r="D412">
        <v>25</v>
      </c>
      <c r="E412">
        <v>27</v>
      </c>
      <c r="F412">
        <v>34</v>
      </c>
    </row>
    <row r="413" spans="1:6" x14ac:dyDescent="0.25">
      <c r="A413">
        <v>412</v>
      </c>
      <c r="B413">
        <v>30</v>
      </c>
      <c r="C413">
        <v>34</v>
      </c>
      <c r="D413">
        <v>1</v>
      </c>
      <c r="E413">
        <v>43</v>
      </c>
      <c r="F413">
        <v>15</v>
      </c>
    </row>
    <row r="414" spans="1:6" x14ac:dyDescent="0.25">
      <c r="A414">
        <v>413</v>
      </c>
      <c r="B414">
        <v>25</v>
      </c>
      <c r="C414">
        <v>36</v>
      </c>
      <c r="D414">
        <v>4</v>
      </c>
      <c r="E414">
        <v>7</v>
      </c>
      <c r="F414">
        <v>2</v>
      </c>
    </row>
    <row r="415" spans="1:6" x14ac:dyDescent="0.25">
      <c r="A415">
        <v>414</v>
      </c>
      <c r="B415">
        <v>38</v>
      </c>
      <c r="C415">
        <v>14</v>
      </c>
      <c r="D415">
        <v>50</v>
      </c>
      <c r="E415">
        <v>44</v>
      </c>
      <c r="F415">
        <v>16</v>
      </c>
    </row>
    <row r="416" spans="1:6" x14ac:dyDescent="0.25">
      <c r="A416">
        <v>415</v>
      </c>
      <c r="B416">
        <v>32</v>
      </c>
      <c r="C416">
        <v>27</v>
      </c>
      <c r="D416">
        <v>50</v>
      </c>
      <c r="E416">
        <v>11</v>
      </c>
      <c r="F416">
        <v>3</v>
      </c>
    </row>
    <row r="417" spans="1:6" x14ac:dyDescent="0.25">
      <c r="A417">
        <v>416</v>
      </c>
      <c r="B417">
        <v>7</v>
      </c>
      <c r="C417">
        <v>37</v>
      </c>
      <c r="D417">
        <v>4</v>
      </c>
      <c r="E417">
        <v>26</v>
      </c>
      <c r="F417">
        <v>1</v>
      </c>
    </row>
    <row r="418" spans="1:6" x14ac:dyDescent="0.25">
      <c r="A418">
        <v>417</v>
      </c>
      <c r="B418">
        <v>46</v>
      </c>
      <c r="C418">
        <v>5</v>
      </c>
      <c r="D418">
        <v>24</v>
      </c>
      <c r="E418">
        <v>23</v>
      </c>
      <c r="F418">
        <v>22</v>
      </c>
    </row>
    <row r="419" spans="1:6" x14ac:dyDescent="0.25">
      <c r="A419">
        <v>418</v>
      </c>
      <c r="B419">
        <v>27</v>
      </c>
      <c r="C419">
        <v>39</v>
      </c>
      <c r="D419">
        <v>23</v>
      </c>
      <c r="E419">
        <v>46</v>
      </c>
      <c r="F419">
        <v>7</v>
      </c>
    </row>
    <row r="420" spans="1:6" x14ac:dyDescent="0.25">
      <c r="A420">
        <v>419</v>
      </c>
      <c r="B420">
        <v>11</v>
      </c>
      <c r="C420">
        <v>27</v>
      </c>
      <c r="D420">
        <v>3</v>
      </c>
      <c r="E420">
        <v>17</v>
      </c>
      <c r="F420">
        <v>32</v>
      </c>
    </row>
    <row r="421" spans="1:6" x14ac:dyDescent="0.25">
      <c r="A421">
        <v>420</v>
      </c>
      <c r="B421">
        <v>50</v>
      </c>
      <c r="C421">
        <v>45</v>
      </c>
      <c r="D421">
        <v>15</v>
      </c>
      <c r="E421">
        <v>43</v>
      </c>
      <c r="F421">
        <v>46</v>
      </c>
    </row>
    <row r="422" spans="1:6" x14ac:dyDescent="0.25">
      <c r="A422">
        <v>421</v>
      </c>
      <c r="B422">
        <v>50</v>
      </c>
      <c r="C422">
        <v>32</v>
      </c>
      <c r="D422">
        <v>42</v>
      </c>
      <c r="E422">
        <v>19</v>
      </c>
      <c r="F422">
        <v>26</v>
      </c>
    </row>
    <row r="423" spans="1:6" x14ac:dyDescent="0.25">
      <c r="A423">
        <v>422</v>
      </c>
      <c r="B423">
        <v>50</v>
      </c>
      <c r="C423">
        <v>36</v>
      </c>
      <c r="D423">
        <v>37</v>
      </c>
      <c r="E423">
        <v>30</v>
      </c>
      <c r="F423">
        <v>38</v>
      </c>
    </row>
    <row r="424" spans="1:6" x14ac:dyDescent="0.25">
      <c r="A424">
        <v>423</v>
      </c>
      <c r="B424">
        <v>19</v>
      </c>
      <c r="C424">
        <v>36</v>
      </c>
      <c r="D424">
        <v>32</v>
      </c>
      <c r="E424">
        <v>38</v>
      </c>
      <c r="F424">
        <v>50</v>
      </c>
    </row>
    <row r="425" spans="1:6" x14ac:dyDescent="0.25">
      <c r="A425">
        <v>424</v>
      </c>
      <c r="B425">
        <v>46</v>
      </c>
      <c r="C425">
        <v>44</v>
      </c>
      <c r="D425">
        <v>30</v>
      </c>
      <c r="E425">
        <v>23</v>
      </c>
      <c r="F425">
        <v>26</v>
      </c>
    </row>
    <row r="426" spans="1:6" x14ac:dyDescent="0.25">
      <c r="A426">
        <v>425</v>
      </c>
      <c r="B426">
        <v>47</v>
      </c>
      <c r="C426">
        <v>39</v>
      </c>
      <c r="D426">
        <v>24</v>
      </c>
      <c r="E426">
        <v>13</v>
      </c>
      <c r="F426">
        <v>2</v>
      </c>
    </row>
    <row r="427" spans="1:6" x14ac:dyDescent="0.25">
      <c r="A427">
        <v>426</v>
      </c>
      <c r="B427">
        <v>47</v>
      </c>
      <c r="C427">
        <v>42</v>
      </c>
      <c r="D427">
        <v>22</v>
      </c>
      <c r="E427">
        <v>23</v>
      </c>
      <c r="F427">
        <v>9</v>
      </c>
    </row>
    <row r="428" spans="1:6" x14ac:dyDescent="0.25">
      <c r="A428">
        <v>427</v>
      </c>
      <c r="B428">
        <v>30</v>
      </c>
      <c r="C428">
        <v>34</v>
      </c>
      <c r="D428">
        <v>38</v>
      </c>
      <c r="E428">
        <v>45</v>
      </c>
      <c r="F428">
        <v>25</v>
      </c>
    </row>
    <row r="429" spans="1:6" x14ac:dyDescent="0.25">
      <c r="A429">
        <v>428</v>
      </c>
      <c r="B429">
        <v>25</v>
      </c>
      <c r="C429">
        <v>47</v>
      </c>
      <c r="D429">
        <v>12</v>
      </c>
      <c r="E429">
        <v>21</v>
      </c>
      <c r="F429">
        <v>15</v>
      </c>
    </row>
    <row r="430" spans="1:6" x14ac:dyDescent="0.25">
      <c r="A430">
        <v>429</v>
      </c>
      <c r="B430">
        <v>44</v>
      </c>
      <c r="C430">
        <v>24</v>
      </c>
      <c r="D430">
        <v>23</v>
      </c>
      <c r="E430">
        <v>50</v>
      </c>
      <c r="F430">
        <v>15</v>
      </c>
    </row>
    <row r="431" spans="1:6" x14ac:dyDescent="0.25">
      <c r="A431">
        <v>430</v>
      </c>
      <c r="B431">
        <v>44</v>
      </c>
      <c r="C431">
        <v>37</v>
      </c>
      <c r="D431">
        <v>5</v>
      </c>
      <c r="E431">
        <v>39</v>
      </c>
      <c r="F431">
        <v>21</v>
      </c>
    </row>
    <row r="432" spans="1:6" x14ac:dyDescent="0.25">
      <c r="A432">
        <v>431</v>
      </c>
      <c r="B432">
        <v>39</v>
      </c>
      <c r="C432">
        <v>37</v>
      </c>
      <c r="D432">
        <v>14</v>
      </c>
      <c r="E432">
        <v>1</v>
      </c>
      <c r="F432">
        <v>36</v>
      </c>
    </row>
    <row r="433" spans="1:6" x14ac:dyDescent="0.25">
      <c r="A433">
        <v>432</v>
      </c>
      <c r="B433">
        <v>50</v>
      </c>
      <c r="C433">
        <v>39</v>
      </c>
      <c r="D433">
        <v>14</v>
      </c>
      <c r="E433">
        <v>38</v>
      </c>
      <c r="F433">
        <v>3</v>
      </c>
    </row>
    <row r="434" spans="1:6" x14ac:dyDescent="0.25">
      <c r="A434">
        <v>433</v>
      </c>
      <c r="B434">
        <v>42</v>
      </c>
      <c r="C434">
        <v>37</v>
      </c>
      <c r="D434">
        <v>36</v>
      </c>
      <c r="E434">
        <v>39</v>
      </c>
      <c r="F434">
        <v>1</v>
      </c>
    </row>
    <row r="435" spans="1:6" x14ac:dyDescent="0.25">
      <c r="A435">
        <v>434</v>
      </c>
      <c r="B435">
        <v>44</v>
      </c>
      <c r="C435">
        <v>50</v>
      </c>
      <c r="D435">
        <v>47</v>
      </c>
      <c r="E435">
        <v>46</v>
      </c>
      <c r="F435">
        <v>13</v>
      </c>
    </row>
    <row r="436" spans="1:6" x14ac:dyDescent="0.25">
      <c r="A436">
        <v>435</v>
      </c>
      <c r="B436">
        <v>47</v>
      </c>
      <c r="C436">
        <v>7</v>
      </c>
      <c r="D436">
        <v>11</v>
      </c>
      <c r="E436">
        <v>38</v>
      </c>
      <c r="F436">
        <v>50</v>
      </c>
    </row>
    <row r="437" spans="1:6" x14ac:dyDescent="0.25">
      <c r="A437">
        <v>436</v>
      </c>
      <c r="B437">
        <v>39</v>
      </c>
      <c r="C437">
        <v>24</v>
      </c>
      <c r="D437">
        <v>17</v>
      </c>
      <c r="E437">
        <v>50</v>
      </c>
      <c r="F437">
        <v>11</v>
      </c>
    </row>
    <row r="438" spans="1:6" x14ac:dyDescent="0.25">
      <c r="A438">
        <v>437</v>
      </c>
      <c r="B438">
        <v>41</v>
      </c>
      <c r="C438">
        <v>7</v>
      </c>
      <c r="D438">
        <v>43</v>
      </c>
      <c r="E438">
        <v>47</v>
      </c>
      <c r="F438">
        <v>39</v>
      </c>
    </row>
    <row r="439" spans="1:6" x14ac:dyDescent="0.25">
      <c r="A439">
        <v>438</v>
      </c>
      <c r="B439">
        <v>38</v>
      </c>
      <c r="C439">
        <v>22</v>
      </c>
      <c r="D439">
        <v>12</v>
      </c>
      <c r="E439">
        <v>25</v>
      </c>
      <c r="F439">
        <v>39</v>
      </c>
    </row>
    <row r="440" spans="1:6" x14ac:dyDescent="0.25">
      <c r="A440">
        <v>439</v>
      </c>
      <c r="B440">
        <v>3</v>
      </c>
      <c r="C440">
        <v>39</v>
      </c>
      <c r="D440">
        <v>9</v>
      </c>
      <c r="E440">
        <v>37</v>
      </c>
      <c r="F440">
        <v>15</v>
      </c>
    </row>
    <row r="441" spans="1:6" x14ac:dyDescent="0.25">
      <c r="A441">
        <v>440</v>
      </c>
      <c r="B441">
        <v>22</v>
      </c>
      <c r="C441">
        <v>27</v>
      </c>
      <c r="D441">
        <v>5</v>
      </c>
      <c r="E441">
        <v>19</v>
      </c>
      <c r="F441">
        <v>50</v>
      </c>
    </row>
    <row r="442" spans="1:6" x14ac:dyDescent="0.25">
      <c r="A442">
        <v>441</v>
      </c>
      <c r="B442">
        <v>44</v>
      </c>
      <c r="C442">
        <v>47</v>
      </c>
      <c r="D442">
        <v>38</v>
      </c>
      <c r="E442">
        <v>37</v>
      </c>
      <c r="F442">
        <v>3</v>
      </c>
    </row>
    <row r="443" spans="1:6" x14ac:dyDescent="0.25">
      <c r="A443">
        <v>442</v>
      </c>
      <c r="B443">
        <v>4</v>
      </c>
      <c r="C443">
        <v>7</v>
      </c>
      <c r="D443">
        <v>27</v>
      </c>
      <c r="E443">
        <v>46</v>
      </c>
      <c r="F443">
        <v>50</v>
      </c>
    </row>
    <row r="444" spans="1:6" x14ac:dyDescent="0.25">
      <c r="A444">
        <v>443</v>
      </c>
      <c r="B444">
        <v>36</v>
      </c>
      <c r="C444">
        <v>42</v>
      </c>
      <c r="D444">
        <v>37</v>
      </c>
      <c r="E444">
        <v>15</v>
      </c>
      <c r="F444">
        <v>30</v>
      </c>
    </row>
    <row r="445" spans="1:6" x14ac:dyDescent="0.25">
      <c r="A445">
        <v>444</v>
      </c>
      <c r="B445">
        <v>38</v>
      </c>
      <c r="C445">
        <v>43</v>
      </c>
      <c r="D445">
        <v>32</v>
      </c>
      <c r="E445">
        <v>39</v>
      </c>
      <c r="F445">
        <v>4</v>
      </c>
    </row>
    <row r="446" spans="1:6" x14ac:dyDescent="0.25">
      <c r="A446">
        <v>445</v>
      </c>
      <c r="B446">
        <v>38</v>
      </c>
      <c r="C446">
        <v>25</v>
      </c>
      <c r="D446">
        <v>7</v>
      </c>
      <c r="E446">
        <v>18</v>
      </c>
      <c r="F446">
        <v>32</v>
      </c>
    </row>
    <row r="447" spans="1:6" x14ac:dyDescent="0.25">
      <c r="A447">
        <v>446</v>
      </c>
      <c r="B447">
        <v>24</v>
      </c>
      <c r="C447">
        <v>31</v>
      </c>
      <c r="D447">
        <v>14</v>
      </c>
      <c r="E447">
        <v>25</v>
      </c>
      <c r="F447">
        <v>46</v>
      </c>
    </row>
    <row r="448" spans="1:6" x14ac:dyDescent="0.25">
      <c r="A448">
        <v>447</v>
      </c>
      <c r="B448">
        <v>24</v>
      </c>
      <c r="C448">
        <v>7</v>
      </c>
      <c r="D448">
        <v>22</v>
      </c>
      <c r="E448">
        <v>23</v>
      </c>
      <c r="F448">
        <v>37</v>
      </c>
    </row>
    <row r="449" spans="1:6" x14ac:dyDescent="0.25">
      <c r="A449">
        <v>448</v>
      </c>
      <c r="B449">
        <v>43</v>
      </c>
      <c r="C449">
        <v>7</v>
      </c>
      <c r="D449">
        <v>30</v>
      </c>
      <c r="E449">
        <v>39</v>
      </c>
      <c r="F449">
        <v>5</v>
      </c>
    </row>
    <row r="450" spans="1:6" x14ac:dyDescent="0.25">
      <c r="A450">
        <v>449</v>
      </c>
      <c r="B450">
        <v>50</v>
      </c>
      <c r="C450">
        <v>6</v>
      </c>
      <c r="D450">
        <v>41</v>
      </c>
      <c r="E450">
        <v>38</v>
      </c>
      <c r="F450">
        <v>14</v>
      </c>
    </row>
    <row r="451" spans="1:6" x14ac:dyDescent="0.25">
      <c r="A451">
        <v>450</v>
      </c>
      <c r="B451">
        <v>25</v>
      </c>
      <c r="C451">
        <v>27</v>
      </c>
      <c r="D451">
        <v>6</v>
      </c>
      <c r="E451">
        <v>30</v>
      </c>
      <c r="F451">
        <v>50</v>
      </c>
    </row>
    <row r="452" spans="1:6" x14ac:dyDescent="0.25">
      <c r="A452">
        <v>451</v>
      </c>
      <c r="B452">
        <v>40</v>
      </c>
      <c r="C452">
        <v>10</v>
      </c>
      <c r="D452">
        <v>12</v>
      </c>
      <c r="E452">
        <v>38</v>
      </c>
      <c r="F452">
        <v>27</v>
      </c>
    </row>
    <row r="453" spans="1:6" x14ac:dyDescent="0.25">
      <c r="A453">
        <v>452</v>
      </c>
      <c r="B453">
        <v>44</v>
      </c>
      <c r="C453">
        <v>46</v>
      </c>
      <c r="D453">
        <v>12</v>
      </c>
      <c r="E453">
        <v>27</v>
      </c>
      <c r="F453">
        <v>38</v>
      </c>
    </row>
    <row r="454" spans="1:6" x14ac:dyDescent="0.25">
      <c r="A454">
        <v>453</v>
      </c>
      <c r="B454">
        <v>42</v>
      </c>
      <c r="C454">
        <v>30</v>
      </c>
      <c r="D454">
        <v>32</v>
      </c>
      <c r="E454">
        <v>7</v>
      </c>
      <c r="F454">
        <v>39</v>
      </c>
    </row>
    <row r="455" spans="1:6" x14ac:dyDescent="0.25">
      <c r="A455">
        <v>454</v>
      </c>
      <c r="B455">
        <v>9</v>
      </c>
      <c r="C455">
        <v>10</v>
      </c>
      <c r="D455">
        <v>3</v>
      </c>
      <c r="E455">
        <v>27</v>
      </c>
      <c r="F455">
        <v>46</v>
      </c>
    </row>
    <row r="456" spans="1:6" x14ac:dyDescent="0.25">
      <c r="A456">
        <v>455</v>
      </c>
      <c r="B456">
        <v>46</v>
      </c>
      <c r="C456">
        <v>36</v>
      </c>
      <c r="D456">
        <v>14</v>
      </c>
      <c r="E456">
        <v>22</v>
      </c>
      <c r="F456">
        <v>23</v>
      </c>
    </row>
    <row r="457" spans="1:6" x14ac:dyDescent="0.25">
      <c r="A457">
        <v>456</v>
      </c>
      <c r="B457">
        <v>9</v>
      </c>
      <c r="C457">
        <v>38</v>
      </c>
      <c r="D457">
        <v>30</v>
      </c>
      <c r="E457">
        <v>36</v>
      </c>
      <c r="F457">
        <v>41</v>
      </c>
    </row>
    <row r="458" spans="1:6" x14ac:dyDescent="0.25">
      <c r="A458">
        <v>457</v>
      </c>
      <c r="B458">
        <v>27</v>
      </c>
      <c r="C458">
        <v>47</v>
      </c>
      <c r="D458">
        <v>38</v>
      </c>
      <c r="E458">
        <v>32</v>
      </c>
      <c r="F458">
        <v>36</v>
      </c>
    </row>
    <row r="459" spans="1:6" x14ac:dyDescent="0.25">
      <c r="A459">
        <v>458</v>
      </c>
      <c r="B459">
        <v>22</v>
      </c>
      <c r="C459">
        <v>41</v>
      </c>
      <c r="D459">
        <v>27</v>
      </c>
      <c r="E459">
        <v>21</v>
      </c>
      <c r="F459">
        <v>50</v>
      </c>
    </row>
    <row r="460" spans="1:6" x14ac:dyDescent="0.25">
      <c r="A460">
        <v>459</v>
      </c>
      <c r="B460">
        <v>38</v>
      </c>
      <c r="C460">
        <v>41</v>
      </c>
      <c r="D460">
        <v>42</v>
      </c>
      <c r="E460">
        <v>39</v>
      </c>
      <c r="F460">
        <v>4</v>
      </c>
    </row>
    <row r="461" spans="1:6" x14ac:dyDescent="0.25">
      <c r="A461">
        <v>460</v>
      </c>
      <c r="B461">
        <v>44</v>
      </c>
      <c r="C461">
        <v>50</v>
      </c>
      <c r="D461">
        <v>7</v>
      </c>
      <c r="E461">
        <v>6</v>
      </c>
      <c r="F461">
        <v>38</v>
      </c>
    </row>
    <row r="462" spans="1:6" x14ac:dyDescent="0.25">
      <c r="A462">
        <v>461</v>
      </c>
      <c r="B462">
        <v>26</v>
      </c>
      <c r="C462">
        <v>28</v>
      </c>
      <c r="D462">
        <v>27</v>
      </c>
      <c r="E462">
        <v>38</v>
      </c>
      <c r="F462">
        <v>39</v>
      </c>
    </row>
    <row r="463" spans="1:6" x14ac:dyDescent="0.25">
      <c r="A463">
        <v>462</v>
      </c>
      <c r="B463">
        <v>39</v>
      </c>
      <c r="C463">
        <v>3</v>
      </c>
      <c r="D463">
        <v>30</v>
      </c>
      <c r="E463">
        <v>38</v>
      </c>
      <c r="F463">
        <v>1</v>
      </c>
    </row>
    <row r="464" spans="1:6" x14ac:dyDescent="0.25">
      <c r="A464">
        <v>463</v>
      </c>
      <c r="B464">
        <v>46</v>
      </c>
      <c r="C464">
        <v>3</v>
      </c>
      <c r="D464">
        <v>50</v>
      </c>
      <c r="E464">
        <v>39</v>
      </c>
      <c r="F464">
        <v>1</v>
      </c>
    </row>
    <row r="465" spans="1:6" x14ac:dyDescent="0.25">
      <c r="A465">
        <v>464</v>
      </c>
      <c r="B465">
        <v>38</v>
      </c>
      <c r="C465">
        <v>46</v>
      </c>
      <c r="D465">
        <v>44</v>
      </c>
      <c r="E465">
        <v>1</v>
      </c>
      <c r="F465">
        <v>50</v>
      </c>
    </row>
    <row r="466" spans="1:6" x14ac:dyDescent="0.25">
      <c r="A466">
        <v>465</v>
      </c>
      <c r="B466">
        <v>23</v>
      </c>
      <c r="C466">
        <v>7</v>
      </c>
      <c r="D466">
        <v>28</v>
      </c>
      <c r="E466">
        <v>12</v>
      </c>
      <c r="F466">
        <v>30</v>
      </c>
    </row>
    <row r="467" spans="1:6" x14ac:dyDescent="0.25">
      <c r="A467">
        <v>466</v>
      </c>
      <c r="B467">
        <v>22</v>
      </c>
      <c r="C467">
        <v>39</v>
      </c>
      <c r="D467">
        <v>11</v>
      </c>
      <c r="E467">
        <v>20</v>
      </c>
      <c r="F467">
        <v>15</v>
      </c>
    </row>
    <row r="468" spans="1:6" x14ac:dyDescent="0.25">
      <c r="A468">
        <v>467</v>
      </c>
      <c r="B468">
        <v>46</v>
      </c>
      <c r="C468">
        <v>39</v>
      </c>
      <c r="D468">
        <v>45</v>
      </c>
      <c r="E468">
        <v>38</v>
      </c>
      <c r="F468">
        <v>3</v>
      </c>
    </row>
    <row r="469" spans="1:6" x14ac:dyDescent="0.25">
      <c r="A469">
        <v>468</v>
      </c>
      <c r="B469">
        <v>44</v>
      </c>
      <c r="C469">
        <v>4</v>
      </c>
      <c r="D469">
        <v>9</v>
      </c>
      <c r="E469">
        <v>27</v>
      </c>
      <c r="F469">
        <v>46</v>
      </c>
    </row>
    <row r="470" spans="1:6" x14ac:dyDescent="0.25">
      <c r="A470">
        <v>469</v>
      </c>
      <c r="B470">
        <v>10</v>
      </c>
      <c r="C470">
        <v>39</v>
      </c>
      <c r="D470">
        <v>38</v>
      </c>
      <c r="E470">
        <v>24</v>
      </c>
      <c r="F470">
        <v>18</v>
      </c>
    </row>
    <row r="471" spans="1:6" x14ac:dyDescent="0.25">
      <c r="A471">
        <v>470</v>
      </c>
      <c r="B471">
        <v>46</v>
      </c>
      <c r="C471">
        <v>27</v>
      </c>
      <c r="D471">
        <v>50</v>
      </c>
      <c r="E471">
        <v>30</v>
      </c>
      <c r="F471">
        <v>18</v>
      </c>
    </row>
    <row r="472" spans="1:6" x14ac:dyDescent="0.25">
      <c r="A472">
        <v>471</v>
      </c>
      <c r="B472">
        <v>50</v>
      </c>
      <c r="C472">
        <v>39</v>
      </c>
      <c r="D472">
        <v>44</v>
      </c>
      <c r="E472">
        <v>30</v>
      </c>
      <c r="F472">
        <v>4</v>
      </c>
    </row>
    <row r="473" spans="1:6" x14ac:dyDescent="0.25">
      <c r="A473">
        <v>472</v>
      </c>
      <c r="B473">
        <v>39</v>
      </c>
      <c r="C473">
        <v>47</v>
      </c>
      <c r="D473">
        <v>46</v>
      </c>
      <c r="E473">
        <v>50</v>
      </c>
      <c r="F473">
        <v>21</v>
      </c>
    </row>
    <row r="474" spans="1:6" x14ac:dyDescent="0.25">
      <c r="A474">
        <v>473</v>
      </c>
      <c r="B474">
        <v>25</v>
      </c>
      <c r="C474">
        <v>19</v>
      </c>
      <c r="D474">
        <v>46</v>
      </c>
      <c r="E474">
        <v>32</v>
      </c>
      <c r="F474">
        <v>42</v>
      </c>
    </row>
    <row r="475" spans="1:6" x14ac:dyDescent="0.25">
      <c r="A475">
        <v>474</v>
      </c>
      <c r="B475">
        <v>39</v>
      </c>
      <c r="C475">
        <v>44</v>
      </c>
      <c r="D475">
        <v>20</v>
      </c>
      <c r="E475">
        <v>47</v>
      </c>
      <c r="F475">
        <v>7</v>
      </c>
    </row>
    <row r="476" spans="1:6" x14ac:dyDescent="0.25">
      <c r="A476">
        <v>475</v>
      </c>
      <c r="B476">
        <v>9</v>
      </c>
      <c r="C476">
        <v>15</v>
      </c>
      <c r="D476">
        <v>47</v>
      </c>
      <c r="E476">
        <v>3</v>
      </c>
      <c r="F476">
        <v>50</v>
      </c>
    </row>
    <row r="477" spans="1:6" x14ac:dyDescent="0.25">
      <c r="A477">
        <v>476</v>
      </c>
      <c r="B477">
        <v>14</v>
      </c>
      <c r="C477">
        <v>23</v>
      </c>
      <c r="D477">
        <v>44</v>
      </c>
      <c r="E477">
        <v>46</v>
      </c>
      <c r="F477">
        <v>37</v>
      </c>
    </row>
    <row r="478" spans="1:6" x14ac:dyDescent="0.25">
      <c r="A478">
        <v>477</v>
      </c>
      <c r="B478">
        <v>50</v>
      </c>
      <c r="C478">
        <v>27</v>
      </c>
      <c r="D478">
        <v>39</v>
      </c>
      <c r="E478">
        <v>25</v>
      </c>
      <c r="F478">
        <v>1</v>
      </c>
    </row>
    <row r="479" spans="1:6" x14ac:dyDescent="0.25">
      <c r="A479">
        <v>478</v>
      </c>
      <c r="B479">
        <v>5</v>
      </c>
      <c r="C479">
        <v>27</v>
      </c>
      <c r="D479">
        <v>44</v>
      </c>
      <c r="E479">
        <v>7</v>
      </c>
      <c r="F479">
        <v>21</v>
      </c>
    </row>
    <row r="480" spans="1:6" x14ac:dyDescent="0.25">
      <c r="A480">
        <v>479</v>
      </c>
      <c r="B480">
        <v>46</v>
      </c>
      <c r="C480">
        <v>44</v>
      </c>
      <c r="D480">
        <v>50</v>
      </c>
      <c r="E480">
        <v>32</v>
      </c>
      <c r="F480">
        <v>36</v>
      </c>
    </row>
    <row r="481" spans="1:6" x14ac:dyDescent="0.25">
      <c r="A481">
        <v>480</v>
      </c>
      <c r="B481">
        <v>23</v>
      </c>
      <c r="C481">
        <v>38</v>
      </c>
      <c r="D481">
        <v>3</v>
      </c>
      <c r="E481">
        <v>46</v>
      </c>
      <c r="F481">
        <v>32</v>
      </c>
    </row>
    <row r="482" spans="1:6" x14ac:dyDescent="0.25">
      <c r="A482">
        <v>481</v>
      </c>
      <c r="B482">
        <v>38</v>
      </c>
      <c r="C482">
        <v>14</v>
      </c>
      <c r="D482">
        <v>46</v>
      </c>
      <c r="E482">
        <v>50</v>
      </c>
      <c r="F482">
        <v>37</v>
      </c>
    </row>
    <row r="483" spans="1:6" x14ac:dyDescent="0.25">
      <c r="A483">
        <v>482</v>
      </c>
      <c r="B483">
        <v>50</v>
      </c>
      <c r="C483">
        <v>39</v>
      </c>
      <c r="D483">
        <v>46</v>
      </c>
      <c r="E483">
        <v>3</v>
      </c>
      <c r="F483">
        <v>15</v>
      </c>
    </row>
    <row r="484" spans="1:6" x14ac:dyDescent="0.25">
      <c r="A484">
        <v>483</v>
      </c>
      <c r="B484">
        <v>24</v>
      </c>
      <c r="C484">
        <v>47</v>
      </c>
      <c r="D484">
        <v>4</v>
      </c>
      <c r="E484">
        <v>38</v>
      </c>
      <c r="F484">
        <v>39</v>
      </c>
    </row>
    <row r="485" spans="1:6" x14ac:dyDescent="0.25">
      <c r="A485">
        <v>484</v>
      </c>
      <c r="B485">
        <v>47</v>
      </c>
      <c r="C485">
        <v>3</v>
      </c>
      <c r="D485">
        <v>32</v>
      </c>
      <c r="E485">
        <v>46</v>
      </c>
      <c r="F485">
        <v>24</v>
      </c>
    </row>
    <row r="486" spans="1:6" x14ac:dyDescent="0.25">
      <c r="A486">
        <v>485</v>
      </c>
      <c r="B486">
        <v>38</v>
      </c>
      <c r="C486">
        <v>30</v>
      </c>
      <c r="D486">
        <v>39</v>
      </c>
      <c r="E486">
        <v>47</v>
      </c>
      <c r="F486">
        <v>11</v>
      </c>
    </row>
    <row r="487" spans="1:6" x14ac:dyDescent="0.25">
      <c r="A487">
        <v>486</v>
      </c>
      <c r="B487">
        <v>7</v>
      </c>
      <c r="C487">
        <v>36</v>
      </c>
      <c r="D487">
        <v>47</v>
      </c>
      <c r="E487">
        <v>25</v>
      </c>
      <c r="F487">
        <v>39</v>
      </c>
    </row>
    <row r="488" spans="1:6" x14ac:dyDescent="0.25">
      <c r="A488">
        <v>487</v>
      </c>
      <c r="B488">
        <v>39</v>
      </c>
      <c r="C488">
        <v>30</v>
      </c>
      <c r="D488">
        <v>5</v>
      </c>
      <c r="E488">
        <v>46</v>
      </c>
      <c r="F488">
        <v>6</v>
      </c>
    </row>
    <row r="489" spans="1:6" x14ac:dyDescent="0.25">
      <c r="A489">
        <v>488</v>
      </c>
      <c r="B489">
        <v>7</v>
      </c>
      <c r="C489">
        <v>46</v>
      </c>
      <c r="D489">
        <v>47</v>
      </c>
      <c r="E489">
        <v>50</v>
      </c>
      <c r="F489">
        <v>39</v>
      </c>
    </row>
    <row r="490" spans="1:6" x14ac:dyDescent="0.25">
      <c r="A490">
        <v>489</v>
      </c>
      <c r="B490">
        <v>37</v>
      </c>
      <c r="C490">
        <v>46</v>
      </c>
      <c r="D490">
        <v>3</v>
      </c>
      <c r="E490">
        <v>24</v>
      </c>
      <c r="F490">
        <v>39</v>
      </c>
    </row>
    <row r="491" spans="1:6" x14ac:dyDescent="0.25">
      <c r="A491">
        <v>490</v>
      </c>
      <c r="B491">
        <v>5</v>
      </c>
      <c r="C491">
        <v>41</v>
      </c>
      <c r="D491">
        <v>19</v>
      </c>
      <c r="E491">
        <v>38</v>
      </c>
      <c r="F491">
        <v>50</v>
      </c>
    </row>
    <row r="492" spans="1:6" x14ac:dyDescent="0.25">
      <c r="A492">
        <v>491</v>
      </c>
      <c r="B492">
        <v>25</v>
      </c>
      <c r="C492">
        <v>37</v>
      </c>
      <c r="D492">
        <v>1</v>
      </c>
      <c r="E492">
        <v>41</v>
      </c>
      <c r="F492">
        <v>50</v>
      </c>
    </row>
    <row r="493" spans="1:6" x14ac:dyDescent="0.25">
      <c r="A493">
        <v>492</v>
      </c>
      <c r="B493">
        <v>38</v>
      </c>
      <c r="C493">
        <v>6</v>
      </c>
      <c r="D493">
        <v>12</v>
      </c>
      <c r="E493">
        <v>46</v>
      </c>
      <c r="F493">
        <v>13</v>
      </c>
    </row>
    <row r="494" spans="1:6" x14ac:dyDescent="0.25">
      <c r="A494">
        <v>493</v>
      </c>
      <c r="B494">
        <v>37</v>
      </c>
      <c r="C494">
        <v>11</v>
      </c>
      <c r="D494">
        <v>32</v>
      </c>
      <c r="E494">
        <v>36</v>
      </c>
      <c r="F494">
        <v>39</v>
      </c>
    </row>
    <row r="495" spans="1:6" x14ac:dyDescent="0.25">
      <c r="A495">
        <v>494</v>
      </c>
      <c r="B495">
        <v>42</v>
      </c>
      <c r="C495">
        <v>12</v>
      </c>
      <c r="D495">
        <v>50</v>
      </c>
      <c r="E495">
        <v>19</v>
      </c>
      <c r="F495">
        <v>1</v>
      </c>
    </row>
    <row r="496" spans="1:6" x14ac:dyDescent="0.25">
      <c r="A496">
        <v>495</v>
      </c>
      <c r="B496">
        <v>27</v>
      </c>
      <c r="C496">
        <v>46</v>
      </c>
      <c r="D496">
        <v>39</v>
      </c>
      <c r="E496">
        <v>20</v>
      </c>
      <c r="F496">
        <v>47</v>
      </c>
    </row>
    <row r="497" spans="1:6" x14ac:dyDescent="0.25">
      <c r="A497">
        <v>496</v>
      </c>
      <c r="B497">
        <v>46</v>
      </c>
      <c r="C497">
        <v>27</v>
      </c>
      <c r="D497">
        <v>12</v>
      </c>
      <c r="E497">
        <v>7</v>
      </c>
      <c r="F497">
        <v>43</v>
      </c>
    </row>
    <row r="498" spans="1:6" x14ac:dyDescent="0.25">
      <c r="A498">
        <v>497</v>
      </c>
      <c r="B498">
        <v>30</v>
      </c>
      <c r="C498">
        <v>40</v>
      </c>
      <c r="D498">
        <v>25</v>
      </c>
      <c r="E498">
        <v>44</v>
      </c>
      <c r="F498">
        <v>46</v>
      </c>
    </row>
    <row r="499" spans="1:6" x14ac:dyDescent="0.25">
      <c r="A499">
        <v>498</v>
      </c>
      <c r="B499">
        <v>27</v>
      </c>
      <c r="C499">
        <v>25</v>
      </c>
      <c r="D499">
        <v>36</v>
      </c>
      <c r="E499">
        <v>46</v>
      </c>
      <c r="F499">
        <v>1</v>
      </c>
    </row>
    <row r="500" spans="1:6" x14ac:dyDescent="0.25">
      <c r="A500">
        <v>499</v>
      </c>
      <c r="B500">
        <v>18</v>
      </c>
      <c r="C500">
        <v>50</v>
      </c>
      <c r="D500">
        <v>44</v>
      </c>
      <c r="E500">
        <v>30</v>
      </c>
      <c r="F500">
        <v>27</v>
      </c>
    </row>
    <row r="501" spans="1:6" x14ac:dyDescent="0.25">
      <c r="A501">
        <v>500</v>
      </c>
      <c r="B501">
        <v>2</v>
      </c>
      <c r="C501">
        <v>49</v>
      </c>
      <c r="D501">
        <v>46</v>
      </c>
      <c r="E501">
        <v>50</v>
      </c>
      <c r="F501">
        <v>37</v>
      </c>
    </row>
    <row r="502" spans="1:6" x14ac:dyDescent="0.25">
      <c r="A502">
        <v>501</v>
      </c>
      <c r="B502">
        <v>1</v>
      </c>
      <c r="C502">
        <v>32</v>
      </c>
      <c r="D502">
        <v>12</v>
      </c>
      <c r="E502">
        <v>39</v>
      </c>
      <c r="F502">
        <v>26</v>
      </c>
    </row>
    <row r="503" spans="1:6" x14ac:dyDescent="0.25">
      <c r="A503">
        <v>502</v>
      </c>
      <c r="B503">
        <v>42</v>
      </c>
      <c r="C503">
        <v>50</v>
      </c>
      <c r="D503">
        <v>37</v>
      </c>
      <c r="E503">
        <v>28</v>
      </c>
      <c r="F503">
        <v>46</v>
      </c>
    </row>
    <row r="504" spans="1:6" x14ac:dyDescent="0.25">
      <c r="A504">
        <v>503</v>
      </c>
      <c r="B504">
        <v>25</v>
      </c>
      <c r="C504">
        <v>6</v>
      </c>
      <c r="D504">
        <v>4</v>
      </c>
      <c r="E504">
        <v>23</v>
      </c>
      <c r="F504">
        <v>1</v>
      </c>
    </row>
    <row r="505" spans="1:6" x14ac:dyDescent="0.25">
      <c r="A505">
        <v>504</v>
      </c>
      <c r="B505">
        <v>43</v>
      </c>
      <c r="C505">
        <v>25</v>
      </c>
      <c r="D505">
        <v>39</v>
      </c>
      <c r="E505">
        <v>38</v>
      </c>
      <c r="F505">
        <v>47</v>
      </c>
    </row>
    <row r="506" spans="1:6" x14ac:dyDescent="0.25">
      <c r="A506">
        <v>505</v>
      </c>
      <c r="B506">
        <v>1</v>
      </c>
      <c r="C506">
        <v>11</v>
      </c>
      <c r="D506">
        <v>37</v>
      </c>
      <c r="E506">
        <v>30</v>
      </c>
      <c r="F506">
        <v>50</v>
      </c>
    </row>
    <row r="507" spans="1:6" x14ac:dyDescent="0.25">
      <c r="A507">
        <v>506</v>
      </c>
      <c r="B507">
        <v>5</v>
      </c>
      <c r="C507">
        <v>4</v>
      </c>
      <c r="D507">
        <v>25</v>
      </c>
      <c r="E507">
        <v>1</v>
      </c>
      <c r="F507">
        <v>50</v>
      </c>
    </row>
    <row r="508" spans="1:6" x14ac:dyDescent="0.25">
      <c r="A508">
        <v>507</v>
      </c>
      <c r="B508">
        <v>9</v>
      </c>
      <c r="C508">
        <v>15</v>
      </c>
      <c r="D508">
        <v>4</v>
      </c>
      <c r="E508">
        <v>41</v>
      </c>
      <c r="F508">
        <v>12</v>
      </c>
    </row>
    <row r="509" spans="1:6" x14ac:dyDescent="0.25">
      <c r="A509">
        <v>508</v>
      </c>
      <c r="B509">
        <v>50</v>
      </c>
      <c r="C509">
        <v>15</v>
      </c>
      <c r="D509">
        <v>30</v>
      </c>
      <c r="E509">
        <v>38</v>
      </c>
      <c r="F509">
        <v>27</v>
      </c>
    </row>
    <row r="510" spans="1:6" x14ac:dyDescent="0.25">
      <c r="A510">
        <v>509</v>
      </c>
      <c r="B510">
        <v>27</v>
      </c>
      <c r="C510">
        <v>44</v>
      </c>
      <c r="D510">
        <v>50</v>
      </c>
      <c r="E510">
        <v>46</v>
      </c>
      <c r="F510">
        <v>5</v>
      </c>
    </row>
    <row r="511" spans="1:6" x14ac:dyDescent="0.25">
      <c r="A511">
        <v>510</v>
      </c>
      <c r="B511">
        <v>7</v>
      </c>
      <c r="C511">
        <v>39</v>
      </c>
      <c r="D511">
        <v>50</v>
      </c>
      <c r="E511">
        <v>38</v>
      </c>
      <c r="F511">
        <v>41</v>
      </c>
    </row>
    <row r="512" spans="1:6" x14ac:dyDescent="0.25">
      <c r="A512">
        <v>511</v>
      </c>
      <c r="B512">
        <v>27</v>
      </c>
      <c r="C512">
        <v>50</v>
      </c>
      <c r="D512">
        <v>46</v>
      </c>
      <c r="E512">
        <v>14</v>
      </c>
      <c r="F512">
        <v>39</v>
      </c>
    </row>
    <row r="513" spans="1:6" x14ac:dyDescent="0.25">
      <c r="A513">
        <v>512</v>
      </c>
      <c r="B513">
        <v>5</v>
      </c>
      <c r="C513">
        <v>50</v>
      </c>
      <c r="D513">
        <v>15</v>
      </c>
      <c r="E513">
        <v>19</v>
      </c>
      <c r="F513">
        <v>27</v>
      </c>
    </row>
    <row r="514" spans="1:6" x14ac:dyDescent="0.25">
      <c r="A514">
        <v>513</v>
      </c>
      <c r="B514">
        <v>25</v>
      </c>
      <c r="C514">
        <v>9</v>
      </c>
      <c r="D514">
        <v>47</v>
      </c>
      <c r="E514">
        <v>3</v>
      </c>
      <c r="F514">
        <v>38</v>
      </c>
    </row>
    <row r="515" spans="1:6" x14ac:dyDescent="0.25">
      <c r="A515">
        <v>514</v>
      </c>
      <c r="B515">
        <v>50</v>
      </c>
      <c r="C515">
        <v>39</v>
      </c>
      <c r="D515">
        <v>14</v>
      </c>
      <c r="E515">
        <v>23</v>
      </c>
      <c r="F515">
        <v>46</v>
      </c>
    </row>
    <row r="516" spans="1:6" x14ac:dyDescent="0.25">
      <c r="A516">
        <v>515</v>
      </c>
      <c r="B516">
        <v>23</v>
      </c>
      <c r="C516">
        <v>25</v>
      </c>
      <c r="D516">
        <v>39</v>
      </c>
      <c r="E516">
        <v>47</v>
      </c>
      <c r="F516">
        <v>15</v>
      </c>
    </row>
    <row r="517" spans="1:6" x14ac:dyDescent="0.25">
      <c r="A517">
        <v>516</v>
      </c>
      <c r="B517">
        <v>20</v>
      </c>
      <c r="C517">
        <v>15</v>
      </c>
      <c r="D517">
        <v>22</v>
      </c>
      <c r="E517">
        <v>1</v>
      </c>
      <c r="F517">
        <v>25</v>
      </c>
    </row>
    <row r="518" spans="1:6" x14ac:dyDescent="0.25">
      <c r="A518">
        <v>517</v>
      </c>
      <c r="B518">
        <v>50</v>
      </c>
      <c r="C518">
        <v>19</v>
      </c>
      <c r="D518">
        <v>37</v>
      </c>
      <c r="E518">
        <v>5</v>
      </c>
      <c r="F518">
        <v>26</v>
      </c>
    </row>
    <row r="519" spans="1:6" x14ac:dyDescent="0.25">
      <c r="A519">
        <v>518</v>
      </c>
      <c r="B519">
        <v>44</v>
      </c>
      <c r="C519">
        <v>21</v>
      </c>
      <c r="D519">
        <v>47</v>
      </c>
      <c r="E519">
        <v>12</v>
      </c>
      <c r="F519">
        <v>25</v>
      </c>
    </row>
    <row r="520" spans="1:6" x14ac:dyDescent="0.25">
      <c r="A520">
        <v>519</v>
      </c>
      <c r="B520">
        <v>41</v>
      </c>
      <c r="C520">
        <v>50</v>
      </c>
      <c r="D520">
        <v>36</v>
      </c>
      <c r="E520">
        <v>49</v>
      </c>
      <c r="F520">
        <v>30</v>
      </c>
    </row>
    <row r="521" spans="1:6" x14ac:dyDescent="0.25">
      <c r="A521">
        <v>520</v>
      </c>
      <c r="B521">
        <v>3</v>
      </c>
      <c r="C521">
        <v>22</v>
      </c>
      <c r="D521">
        <v>25</v>
      </c>
      <c r="E521">
        <v>19</v>
      </c>
      <c r="F521">
        <v>46</v>
      </c>
    </row>
    <row r="522" spans="1:6" x14ac:dyDescent="0.25">
      <c r="A522">
        <v>521</v>
      </c>
      <c r="B522">
        <v>11</v>
      </c>
      <c r="C522">
        <v>24</v>
      </c>
      <c r="D522">
        <v>23</v>
      </c>
      <c r="E522">
        <v>47</v>
      </c>
      <c r="F522">
        <v>5</v>
      </c>
    </row>
    <row r="523" spans="1:6" x14ac:dyDescent="0.25">
      <c r="A523">
        <v>522</v>
      </c>
      <c r="B523">
        <v>38</v>
      </c>
      <c r="C523">
        <v>4</v>
      </c>
      <c r="D523">
        <v>15</v>
      </c>
      <c r="E523">
        <v>25</v>
      </c>
      <c r="F523">
        <v>39</v>
      </c>
    </row>
    <row r="524" spans="1:6" x14ac:dyDescent="0.25">
      <c r="A524">
        <v>523</v>
      </c>
      <c r="B524">
        <v>19</v>
      </c>
      <c r="C524">
        <v>25</v>
      </c>
      <c r="D524">
        <v>15</v>
      </c>
      <c r="E524">
        <v>46</v>
      </c>
      <c r="F524">
        <v>39</v>
      </c>
    </row>
    <row r="525" spans="1:6" x14ac:dyDescent="0.25">
      <c r="A525">
        <v>524</v>
      </c>
      <c r="B525">
        <v>9</v>
      </c>
      <c r="C525">
        <v>42</v>
      </c>
      <c r="D525">
        <v>32</v>
      </c>
      <c r="E525">
        <v>19</v>
      </c>
      <c r="F525">
        <v>13</v>
      </c>
    </row>
    <row r="526" spans="1:6" x14ac:dyDescent="0.25">
      <c r="A526">
        <v>525</v>
      </c>
      <c r="B526">
        <v>36</v>
      </c>
      <c r="C526">
        <v>47</v>
      </c>
      <c r="D526">
        <v>37</v>
      </c>
      <c r="E526">
        <v>2</v>
      </c>
      <c r="F526">
        <v>4</v>
      </c>
    </row>
    <row r="527" spans="1:6" x14ac:dyDescent="0.25">
      <c r="A527">
        <v>526</v>
      </c>
      <c r="B527">
        <v>19</v>
      </c>
      <c r="C527">
        <v>23</v>
      </c>
      <c r="D527">
        <v>43</v>
      </c>
      <c r="E527">
        <v>1</v>
      </c>
      <c r="F527">
        <v>36</v>
      </c>
    </row>
    <row r="528" spans="1:6" x14ac:dyDescent="0.25">
      <c r="A528">
        <v>527</v>
      </c>
      <c r="B528">
        <v>39</v>
      </c>
      <c r="C528">
        <v>46</v>
      </c>
      <c r="D528">
        <v>21</v>
      </c>
      <c r="E528">
        <v>44</v>
      </c>
      <c r="F528">
        <v>6</v>
      </c>
    </row>
    <row r="529" spans="1:6" x14ac:dyDescent="0.25">
      <c r="A529">
        <v>528</v>
      </c>
      <c r="B529">
        <v>25</v>
      </c>
      <c r="C529">
        <v>32</v>
      </c>
      <c r="D529">
        <v>36</v>
      </c>
      <c r="E529">
        <v>1</v>
      </c>
      <c r="F529">
        <v>9</v>
      </c>
    </row>
    <row r="530" spans="1:6" x14ac:dyDescent="0.25">
      <c r="A530">
        <v>529</v>
      </c>
      <c r="B530">
        <v>7</v>
      </c>
      <c r="C530">
        <v>38</v>
      </c>
      <c r="D530">
        <v>4</v>
      </c>
      <c r="E530">
        <v>30</v>
      </c>
      <c r="F530">
        <v>44</v>
      </c>
    </row>
    <row r="531" spans="1:6" x14ac:dyDescent="0.25">
      <c r="A531">
        <v>530</v>
      </c>
      <c r="B531">
        <v>25</v>
      </c>
      <c r="C531">
        <v>23</v>
      </c>
      <c r="D531">
        <v>39</v>
      </c>
      <c r="E531">
        <v>7</v>
      </c>
      <c r="F531">
        <v>30</v>
      </c>
    </row>
    <row r="532" spans="1:6" x14ac:dyDescent="0.25">
      <c r="A532">
        <v>531</v>
      </c>
      <c r="B532">
        <v>15</v>
      </c>
      <c r="C532">
        <v>7</v>
      </c>
      <c r="D532">
        <v>35</v>
      </c>
      <c r="E532">
        <v>30</v>
      </c>
      <c r="F532">
        <v>5</v>
      </c>
    </row>
    <row r="533" spans="1:6" x14ac:dyDescent="0.25">
      <c r="A533">
        <v>532</v>
      </c>
      <c r="B533">
        <v>37</v>
      </c>
      <c r="C533">
        <v>44</v>
      </c>
      <c r="D533">
        <v>2</v>
      </c>
      <c r="E533">
        <v>27</v>
      </c>
      <c r="F533">
        <v>9</v>
      </c>
    </row>
    <row r="534" spans="1:6" x14ac:dyDescent="0.25">
      <c r="A534">
        <v>533</v>
      </c>
      <c r="B534">
        <v>46</v>
      </c>
      <c r="C534">
        <v>26</v>
      </c>
      <c r="D534">
        <v>47</v>
      </c>
      <c r="E534">
        <v>15</v>
      </c>
      <c r="F534">
        <v>12</v>
      </c>
    </row>
    <row r="535" spans="1:6" x14ac:dyDescent="0.25">
      <c r="A535">
        <v>534</v>
      </c>
      <c r="B535">
        <v>39</v>
      </c>
      <c r="C535">
        <v>3</v>
      </c>
      <c r="D535">
        <v>5</v>
      </c>
      <c r="E535">
        <v>25</v>
      </c>
      <c r="F535">
        <v>46</v>
      </c>
    </row>
    <row r="536" spans="1:6" x14ac:dyDescent="0.25">
      <c r="A536">
        <v>535</v>
      </c>
      <c r="B536">
        <v>22</v>
      </c>
      <c r="C536">
        <v>13</v>
      </c>
      <c r="D536">
        <v>37</v>
      </c>
      <c r="E536">
        <v>19</v>
      </c>
      <c r="F536">
        <v>38</v>
      </c>
    </row>
    <row r="537" spans="1:6" x14ac:dyDescent="0.25">
      <c r="A537">
        <v>536</v>
      </c>
      <c r="B537">
        <v>39</v>
      </c>
      <c r="C537">
        <v>10</v>
      </c>
      <c r="D537">
        <v>15</v>
      </c>
      <c r="E537">
        <v>36</v>
      </c>
      <c r="F537">
        <v>27</v>
      </c>
    </row>
    <row r="538" spans="1:6" x14ac:dyDescent="0.25">
      <c r="A538">
        <v>537</v>
      </c>
      <c r="B538">
        <v>14</v>
      </c>
      <c r="C538">
        <v>16</v>
      </c>
      <c r="D538">
        <v>23</v>
      </c>
      <c r="E538">
        <v>37</v>
      </c>
      <c r="F538">
        <v>47</v>
      </c>
    </row>
    <row r="539" spans="1:6" x14ac:dyDescent="0.25">
      <c r="A539">
        <v>538</v>
      </c>
      <c r="B539">
        <v>17</v>
      </c>
      <c r="C539">
        <v>1</v>
      </c>
      <c r="D539">
        <v>45</v>
      </c>
      <c r="E539">
        <v>38</v>
      </c>
      <c r="F539">
        <v>47</v>
      </c>
    </row>
    <row r="540" spans="1:6" x14ac:dyDescent="0.25">
      <c r="A540">
        <v>539</v>
      </c>
      <c r="B540">
        <v>42</v>
      </c>
      <c r="C540">
        <v>30</v>
      </c>
      <c r="D540">
        <v>6</v>
      </c>
      <c r="E540">
        <v>12</v>
      </c>
      <c r="F540">
        <v>3</v>
      </c>
    </row>
    <row r="541" spans="1:6" x14ac:dyDescent="0.25">
      <c r="A541">
        <v>540</v>
      </c>
      <c r="B541">
        <v>50</v>
      </c>
      <c r="C541">
        <v>3</v>
      </c>
      <c r="D541">
        <v>45</v>
      </c>
      <c r="E541">
        <v>9</v>
      </c>
      <c r="F541">
        <v>46</v>
      </c>
    </row>
    <row r="542" spans="1:6" x14ac:dyDescent="0.25">
      <c r="A542">
        <v>541</v>
      </c>
      <c r="B542">
        <v>46</v>
      </c>
      <c r="C542">
        <v>13</v>
      </c>
      <c r="D542">
        <v>32</v>
      </c>
      <c r="E542">
        <v>25</v>
      </c>
      <c r="F542">
        <v>39</v>
      </c>
    </row>
    <row r="543" spans="1:6" x14ac:dyDescent="0.25">
      <c r="A543">
        <v>542</v>
      </c>
      <c r="B543">
        <v>50</v>
      </c>
      <c r="C543">
        <v>7</v>
      </c>
      <c r="D543">
        <v>12</v>
      </c>
      <c r="E543">
        <v>46</v>
      </c>
      <c r="F543">
        <v>6</v>
      </c>
    </row>
    <row r="544" spans="1:6" x14ac:dyDescent="0.25">
      <c r="A544">
        <v>543</v>
      </c>
      <c r="B544">
        <v>23</v>
      </c>
      <c r="C544">
        <v>9</v>
      </c>
      <c r="D544">
        <v>46</v>
      </c>
      <c r="E544">
        <v>5</v>
      </c>
      <c r="F544">
        <v>22</v>
      </c>
    </row>
    <row r="545" spans="1:6" x14ac:dyDescent="0.25">
      <c r="A545">
        <v>544</v>
      </c>
      <c r="B545">
        <v>18</v>
      </c>
      <c r="C545">
        <v>23</v>
      </c>
      <c r="D545">
        <v>44</v>
      </c>
      <c r="E545">
        <v>21</v>
      </c>
      <c r="F545">
        <v>13</v>
      </c>
    </row>
    <row r="546" spans="1:6" x14ac:dyDescent="0.25">
      <c r="A546">
        <v>545</v>
      </c>
      <c r="B546">
        <v>44</v>
      </c>
      <c r="C546">
        <v>4</v>
      </c>
      <c r="D546">
        <v>39</v>
      </c>
      <c r="E546">
        <v>38</v>
      </c>
      <c r="F546">
        <v>3</v>
      </c>
    </row>
    <row r="547" spans="1:6" x14ac:dyDescent="0.25">
      <c r="A547">
        <v>546</v>
      </c>
      <c r="B547">
        <v>38</v>
      </c>
      <c r="C547">
        <v>50</v>
      </c>
      <c r="D547">
        <v>44</v>
      </c>
      <c r="E547">
        <v>46</v>
      </c>
      <c r="F547">
        <v>19</v>
      </c>
    </row>
    <row r="548" spans="1:6" x14ac:dyDescent="0.25">
      <c r="A548">
        <v>547</v>
      </c>
      <c r="B548">
        <v>36</v>
      </c>
      <c r="C548">
        <v>1</v>
      </c>
      <c r="D548">
        <v>50</v>
      </c>
      <c r="E548">
        <v>39</v>
      </c>
      <c r="F548">
        <v>9</v>
      </c>
    </row>
    <row r="549" spans="1:6" x14ac:dyDescent="0.25">
      <c r="A549">
        <v>548</v>
      </c>
      <c r="B549">
        <v>50</v>
      </c>
      <c r="C549">
        <v>27</v>
      </c>
      <c r="D549">
        <v>3</v>
      </c>
      <c r="E549">
        <v>30</v>
      </c>
      <c r="F549">
        <v>1</v>
      </c>
    </row>
    <row r="550" spans="1:6" x14ac:dyDescent="0.25">
      <c r="A550">
        <v>549</v>
      </c>
      <c r="B550">
        <v>1</v>
      </c>
      <c r="C550">
        <v>47</v>
      </c>
      <c r="D550">
        <v>38</v>
      </c>
      <c r="E550">
        <v>46</v>
      </c>
      <c r="F550">
        <v>27</v>
      </c>
    </row>
    <row r="551" spans="1:6" x14ac:dyDescent="0.25">
      <c r="A551">
        <v>550</v>
      </c>
      <c r="B551">
        <v>14</v>
      </c>
      <c r="C551">
        <v>46</v>
      </c>
      <c r="D551">
        <v>15</v>
      </c>
      <c r="E551">
        <v>27</v>
      </c>
      <c r="F551">
        <v>39</v>
      </c>
    </row>
    <row r="552" spans="1:6" x14ac:dyDescent="0.25">
      <c r="A552">
        <v>551</v>
      </c>
      <c r="B552">
        <v>37</v>
      </c>
      <c r="C552">
        <v>50</v>
      </c>
      <c r="D552">
        <v>38</v>
      </c>
      <c r="E552">
        <v>44</v>
      </c>
      <c r="F552">
        <v>5</v>
      </c>
    </row>
    <row r="553" spans="1:6" x14ac:dyDescent="0.25">
      <c r="A553">
        <v>552</v>
      </c>
      <c r="B553">
        <v>43</v>
      </c>
      <c r="C553">
        <v>26</v>
      </c>
      <c r="D553">
        <v>5</v>
      </c>
      <c r="E553">
        <v>14</v>
      </c>
      <c r="F553">
        <v>47</v>
      </c>
    </row>
    <row r="554" spans="1:6" x14ac:dyDescent="0.25">
      <c r="A554">
        <v>553</v>
      </c>
      <c r="B554">
        <v>50</v>
      </c>
      <c r="C554">
        <v>41</v>
      </c>
      <c r="D554">
        <v>39</v>
      </c>
      <c r="E554">
        <v>44</v>
      </c>
      <c r="F554">
        <v>19</v>
      </c>
    </row>
    <row r="555" spans="1:6" x14ac:dyDescent="0.25">
      <c r="A555">
        <v>554</v>
      </c>
      <c r="B555">
        <v>44</v>
      </c>
      <c r="C555">
        <v>37</v>
      </c>
      <c r="D555">
        <v>36</v>
      </c>
      <c r="E555">
        <v>13</v>
      </c>
      <c r="F555">
        <v>50</v>
      </c>
    </row>
    <row r="556" spans="1:6" x14ac:dyDescent="0.25">
      <c r="A556">
        <v>555</v>
      </c>
      <c r="B556">
        <v>1</v>
      </c>
      <c r="C556">
        <v>38</v>
      </c>
      <c r="D556">
        <v>8</v>
      </c>
      <c r="E556">
        <v>47</v>
      </c>
      <c r="F556">
        <v>42</v>
      </c>
    </row>
    <row r="557" spans="1:6" x14ac:dyDescent="0.25">
      <c r="A557">
        <v>556</v>
      </c>
      <c r="B557">
        <v>39</v>
      </c>
      <c r="C557">
        <v>3</v>
      </c>
      <c r="D557">
        <v>42</v>
      </c>
      <c r="E557">
        <v>4</v>
      </c>
      <c r="F557">
        <v>32</v>
      </c>
    </row>
    <row r="558" spans="1:6" x14ac:dyDescent="0.25">
      <c r="A558">
        <v>557</v>
      </c>
      <c r="B558">
        <v>5</v>
      </c>
      <c r="C558">
        <v>7</v>
      </c>
      <c r="D558">
        <v>27</v>
      </c>
      <c r="E558">
        <v>22</v>
      </c>
      <c r="F558">
        <v>38</v>
      </c>
    </row>
    <row r="559" spans="1:6" x14ac:dyDescent="0.25">
      <c r="A559">
        <v>558</v>
      </c>
      <c r="B559">
        <v>37</v>
      </c>
      <c r="C559">
        <v>27</v>
      </c>
      <c r="D559">
        <v>1</v>
      </c>
      <c r="E559">
        <v>40</v>
      </c>
      <c r="F559">
        <v>12</v>
      </c>
    </row>
    <row r="560" spans="1:6" x14ac:dyDescent="0.25">
      <c r="A560">
        <v>559</v>
      </c>
      <c r="B560">
        <v>2</v>
      </c>
      <c r="C560">
        <v>3</v>
      </c>
      <c r="D560">
        <v>39</v>
      </c>
      <c r="E560">
        <v>27</v>
      </c>
      <c r="F560">
        <v>7</v>
      </c>
    </row>
    <row r="561" spans="1:6" x14ac:dyDescent="0.25">
      <c r="A561">
        <v>560</v>
      </c>
      <c r="B561">
        <v>38</v>
      </c>
      <c r="C561">
        <v>4</v>
      </c>
      <c r="D561">
        <v>7</v>
      </c>
      <c r="E561">
        <v>39</v>
      </c>
      <c r="F561">
        <v>43</v>
      </c>
    </row>
    <row r="562" spans="1:6" x14ac:dyDescent="0.25">
      <c r="A562">
        <v>561</v>
      </c>
      <c r="B562">
        <v>39</v>
      </c>
      <c r="C562">
        <v>24</v>
      </c>
      <c r="D562">
        <v>23</v>
      </c>
      <c r="E562">
        <v>34</v>
      </c>
      <c r="F562">
        <v>25</v>
      </c>
    </row>
    <row r="563" spans="1:6" x14ac:dyDescent="0.25">
      <c r="A563">
        <v>562</v>
      </c>
      <c r="B563">
        <v>10</v>
      </c>
      <c r="C563">
        <v>46</v>
      </c>
      <c r="D563">
        <v>14</v>
      </c>
      <c r="E563">
        <v>4</v>
      </c>
      <c r="F563">
        <v>36</v>
      </c>
    </row>
    <row r="564" spans="1:6" x14ac:dyDescent="0.25">
      <c r="A564">
        <v>563</v>
      </c>
      <c r="B564">
        <v>44</v>
      </c>
      <c r="C564">
        <v>46</v>
      </c>
      <c r="D564">
        <v>7</v>
      </c>
      <c r="E564">
        <v>11</v>
      </c>
      <c r="F564">
        <v>38</v>
      </c>
    </row>
    <row r="565" spans="1:6" x14ac:dyDescent="0.25">
      <c r="A565">
        <v>564</v>
      </c>
      <c r="B565">
        <v>46</v>
      </c>
      <c r="C565">
        <v>39</v>
      </c>
      <c r="D565">
        <v>23</v>
      </c>
      <c r="E565">
        <v>42</v>
      </c>
      <c r="F565">
        <v>22</v>
      </c>
    </row>
    <row r="566" spans="1:6" x14ac:dyDescent="0.25">
      <c r="A566">
        <v>565</v>
      </c>
      <c r="B566">
        <v>50</v>
      </c>
      <c r="C566">
        <v>47</v>
      </c>
      <c r="D566">
        <v>4</v>
      </c>
      <c r="E566">
        <v>7</v>
      </c>
      <c r="F566">
        <v>39</v>
      </c>
    </row>
    <row r="567" spans="1:6" x14ac:dyDescent="0.25">
      <c r="A567">
        <v>566</v>
      </c>
      <c r="B567">
        <v>25</v>
      </c>
      <c r="C567">
        <v>4</v>
      </c>
      <c r="D567">
        <v>1</v>
      </c>
      <c r="E567">
        <v>42</v>
      </c>
      <c r="F567">
        <v>11</v>
      </c>
    </row>
    <row r="568" spans="1:6" x14ac:dyDescent="0.25">
      <c r="A568">
        <v>567</v>
      </c>
      <c r="B568">
        <v>25</v>
      </c>
      <c r="C568">
        <v>46</v>
      </c>
      <c r="D568">
        <v>13</v>
      </c>
      <c r="E568">
        <v>47</v>
      </c>
      <c r="F568">
        <v>42</v>
      </c>
    </row>
    <row r="569" spans="1:6" x14ac:dyDescent="0.25">
      <c r="A569">
        <v>568</v>
      </c>
      <c r="B569">
        <v>32</v>
      </c>
      <c r="C569">
        <v>1</v>
      </c>
      <c r="D569">
        <v>46</v>
      </c>
      <c r="E569">
        <v>5</v>
      </c>
      <c r="F569">
        <v>23</v>
      </c>
    </row>
    <row r="570" spans="1:6" x14ac:dyDescent="0.25">
      <c r="A570">
        <v>569</v>
      </c>
      <c r="B570">
        <v>9</v>
      </c>
      <c r="C570">
        <v>15</v>
      </c>
      <c r="D570">
        <v>4</v>
      </c>
      <c r="E570">
        <v>30</v>
      </c>
      <c r="F570">
        <v>43</v>
      </c>
    </row>
    <row r="571" spans="1:6" x14ac:dyDescent="0.25">
      <c r="A571">
        <v>570</v>
      </c>
      <c r="B571">
        <v>19</v>
      </c>
      <c r="C571">
        <v>44</v>
      </c>
      <c r="D571">
        <v>38</v>
      </c>
      <c r="E571">
        <v>50</v>
      </c>
      <c r="F571">
        <v>25</v>
      </c>
    </row>
    <row r="572" spans="1:6" x14ac:dyDescent="0.25">
      <c r="A572">
        <v>571</v>
      </c>
      <c r="B572">
        <v>4</v>
      </c>
      <c r="C572">
        <v>30</v>
      </c>
      <c r="D572">
        <v>27</v>
      </c>
      <c r="E572">
        <v>7</v>
      </c>
      <c r="F572">
        <v>24</v>
      </c>
    </row>
    <row r="573" spans="1:6" x14ac:dyDescent="0.25">
      <c r="A573">
        <v>572</v>
      </c>
      <c r="B573">
        <v>9</v>
      </c>
      <c r="C573">
        <v>40</v>
      </c>
      <c r="D573">
        <v>46</v>
      </c>
      <c r="E573">
        <v>39</v>
      </c>
      <c r="F573">
        <v>13</v>
      </c>
    </row>
    <row r="574" spans="1:6" x14ac:dyDescent="0.25">
      <c r="A574">
        <v>573</v>
      </c>
      <c r="B574">
        <v>50</v>
      </c>
      <c r="C574">
        <v>30</v>
      </c>
      <c r="D574">
        <v>47</v>
      </c>
      <c r="E574">
        <v>1</v>
      </c>
      <c r="F574">
        <v>32</v>
      </c>
    </row>
    <row r="575" spans="1:6" x14ac:dyDescent="0.25">
      <c r="A575">
        <v>574</v>
      </c>
      <c r="B575">
        <v>27</v>
      </c>
      <c r="C575">
        <v>46</v>
      </c>
      <c r="D575">
        <v>50</v>
      </c>
      <c r="E575">
        <v>15</v>
      </c>
      <c r="F575">
        <v>7</v>
      </c>
    </row>
    <row r="576" spans="1:6" x14ac:dyDescent="0.25">
      <c r="A576">
        <v>575</v>
      </c>
      <c r="B576">
        <v>27</v>
      </c>
      <c r="C576">
        <v>13</v>
      </c>
      <c r="D576">
        <v>19</v>
      </c>
      <c r="E576">
        <v>47</v>
      </c>
      <c r="F576">
        <v>38</v>
      </c>
    </row>
    <row r="577" spans="1:6" x14ac:dyDescent="0.25">
      <c r="A577">
        <v>576</v>
      </c>
      <c r="B577">
        <v>27</v>
      </c>
      <c r="C577">
        <v>13</v>
      </c>
      <c r="D577">
        <v>25</v>
      </c>
      <c r="E577">
        <v>46</v>
      </c>
      <c r="F577">
        <v>12</v>
      </c>
    </row>
    <row r="578" spans="1:6" x14ac:dyDescent="0.25">
      <c r="A578">
        <v>577</v>
      </c>
      <c r="B578">
        <v>38</v>
      </c>
      <c r="C578">
        <v>46</v>
      </c>
      <c r="D578">
        <v>42</v>
      </c>
      <c r="E578">
        <v>24</v>
      </c>
      <c r="F578">
        <v>21</v>
      </c>
    </row>
    <row r="579" spans="1:6" x14ac:dyDescent="0.25">
      <c r="A579">
        <v>578</v>
      </c>
      <c r="B579">
        <v>50</v>
      </c>
      <c r="C579">
        <v>46</v>
      </c>
      <c r="D579">
        <v>4</v>
      </c>
      <c r="E579">
        <v>1</v>
      </c>
      <c r="F579">
        <v>13</v>
      </c>
    </row>
    <row r="580" spans="1:6" x14ac:dyDescent="0.25">
      <c r="A580">
        <v>579</v>
      </c>
      <c r="B580">
        <v>7</v>
      </c>
      <c r="C580">
        <v>42</v>
      </c>
      <c r="D580">
        <v>36</v>
      </c>
      <c r="E580">
        <v>19</v>
      </c>
      <c r="F580">
        <v>39</v>
      </c>
    </row>
    <row r="581" spans="1:6" x14ac:dyDescent="0.25">
      <c r="A581">
        <v>580</v>
      </c>
      <c r="B581">
        <v>23</v>
      </c>
      <c r="C581">
        <v>47</v>
      </c>
      <c r="D581">
        <v>6</v>
      </c>
      <c r="E581">
        <v>39</v>
      </c>
      <c r="F581">
        <v>37</v>
      </c>
    </row>
    <row r="582" spans="1:6" x14ac:dyDescent="0.25">
      <c r="A582">
        <v>581</v>
      </c>
      <c r="B582">
        <v>39</v>
      </c>
      <c r="C582">
        <v>25</v>
      </c>
      <c r="D582">
        <v>44</v>
      </c>
      <c r="E582">
        <v>20</v>
      </c>
      <c r="F582">
        <v>15</v>
      </c>
    </row>
    <row r="583" spans="1:6" x14ac:dyDescent="0.25">
      <c r="A583">
        <v>582</v>
      </c>
      <c r="B583">
        <v>19</v>
      </c>
      <c r="C583">
        <v>13</v>
      </c>
      <c r="D583">
        <v>38</v>
      </c>
      <c r="E583">
        <v>27</v>
      </c>
      <c r="F583">
        <v>12</v>
      </c>
    </row>
    <row r="584" spans="1:6" x14ac:dyDescent="0.25">
      <c r="A584">
        <v>583</v>
      </c>
      <c r="B584">
        <v>25</v>
      </c>
      <c r="C584">
        <v>1</v>
      </c>
      <c r="D584">
        <v>23</v>
      </c>
      <c r="E584">
        <v>38</v>
      </c>
      <c r="F584">
        <v>47</v>
      </c>
    </row>
    <row r="585" spans="1:6" x14ac:dyDescent="0.25">
      <c r="A585">
        <v>584</v>
      </c>
      <c r="B585">
        <v>4</v>
      </c>
      <c r="C585">
        <v>6</v>
      </c>
      <c r="D585">
        <v>44</v>
      </c>
      <c r="E585">
        <v>7</v>
      </c>
      <c r="F585">
        <v>15</v>
      </c>
    </row>
    <row r="586" spans="1:6" x14ac:dyDescent="0.25">
      <c r="A586">
        <v>585</v>
      </c>
      <c r="B586">
        <v>46</v>
      </c>
      <c r="C586">
        <v>19</v>
      </c>
      <c r="D586">
        <v>38</v>
      </c>
      <c r="E586">
        <v>30</v>
      </c>
      <c r="F586">
        <v>12</v>
      </c>
    </row>
    <row r="587" spans="1:6" x14ac:dyDescent="0.25">
      <c r="A587">
        <v>586</v>
      </c>
      <c r="B587">
        <v>39</v>
      </c>
      <c r="C587">
        <v>9</v>
      </c>
      <c r="D587">
        <v>41</v>
      </c>
      <c r="E587">
        <v>25</v>
      </c>
      <c r="F587">
        <v>1</v>
      </c>
    </row>
    <row r="588" spans="1:6" x14ac:dyDescent="0.25">
      <c r="A588">
        <v>587</v>
      </c>
      <c r="B588">
        <v>24</v>
      </c>
      <c r="C588">
        <v>6</v>
      </c>
      <c r="D588">
        <v>38</v>
      </c>
      <c r="E588">
        <v>3</v>
      </c>
      <c r="F588">
        <v>36</v>
      </c>
    </row>
    <row r="589" spans="1:6" x14ac:dyDescent="0.25">
      <c r="A589">
        <v>588</v>
      </c>
      <c r="B589">
        <v>26</v>
      </c>
      <c r="C589">
        <v>8</v>
      </c>
      <c r="D589">
        <v>39</v>
      </c>
      <c r="E589">
        <v>46</v>
      </c>
      <c r="F589">
        <v>30</v>
      </c>
    </row>
    <row r="590" spans="1:6" x14ac:dyDescent="0.25">
      <c r="A590">
        <v>589</v>
      </c>
      <c r="B590">
        <v>13</v>
      </c>
      <c r="C590">
        <v>30</v>
      </c>
      <c r="D590">
        <v>44</v>
      </c>
      <c r="E590">
        <v>46</v>
      </c>
      <c r="F590">
        <v>38</v>
      </c>
    </row>
    <row r="591" spans="1:6" x14ac:dyDescent="0.25">
      <c r="A591">
        <v>590</v>
      </c>
      <c r="B591">
        <v>49</v>
      </c>
      <c r="C591">
        <v>7</v>
      </c>
      <c r="D591">
        <v>50</v>
      </c>
      <c r="E591">
        <v>6</v>
      </c>
      <c r="F591">
        <v>46</v>
      </c>
    </row>
    <row r="592" spans="1:6" x14ac:dyDescent="0.25">
      <c r="A592">
        <v>591</v>
      </c>
      <c r="B592">
        <v>15</v>
      </c>
      <c r="C592">
        <v>46</v>
      </c>
      <c r="D592">
        <v>11</v>
      </c>
      <c r="E592">
        <v>44</v>
      </c>
      <c r="F592">
        <v>38</v>
      </c>
    </row>
    <row r="593" spans="1:6" x14ac:dyDescent="0.25">
      <c r="A593">
        <v>592</v>
      </c>
      <c r="B593">
        <v>47</v>
      </c>
      <c r="C593">
        <v>24</v>
      </c>
      <c r="D593">
        <v>5</v>
      </c>
      <c r="E593">
        <v>50</v>
      </c>
      <c r="F593">
        <v>39</v>
      </c>
    </row>
    <row r="594" spans="1:6" x14ac:dyDescent="0.25">
      <c r="A594">
        <v>593</v>
      </c>
      <c r="B594">
        <v>7</v>
      </c>
      <c r="C594">
        <v>27</v>
      </c>
      <c r="D594">
        <v>17</v>
      </c>
      <c r="E594">
        <v>38</v>
      </c>
      <c r="F594">
        <v>30</v>
      </c>
    </row>
    <row r="595" spans="1:6" x14ac:dyDescent="0.25">
      <c r="A595">
        <v>594</v>
      </c>
      <c r="B595">
        <v>7</v>
      </c>
      <c r="C595">
        <v>44</v>
      </c>
      <c r="D595">
        <v>50</v>
      </c>
      <c r="E595">
        <v>42</v>
      </c>
      <c r="F595">
        <v>25</v>
      </c>
    </row>
    <row r="596" spans="1:6" x14ac:dyDescent="0.25">
      <c r="A596">
        <v>595</v>
      </c>
      <c r="B596">
        <v>47</v>
      </c>
      <c r="C596">
        <v>36</v>
      </c>
      <c r="D596">
        <v>41</v>
      </c>
      <c r="E596">
        <v>39</v>
      </c>
      <c r="F596">
        <v>3</v>
      </c>
    </row>
    <row r="597" spans="1:6" x14ac:dyDescent="0.25">
      <c r="A597">
        <v>596</v>
      </c>
      <c r="B597">
        <v>6</v>
      </c>
      <c r="C597">
        <v>19</v>
      </c>
      <c r="D597">
        <v>46</v>
      </c>
      <c r="E597">
        <v>39</v>
      </c>
      <c r="F597">
        <v>38</v>
      </c>
    </row>
    <row r="598" spans="1:6" x14ac:dyDescent="0.25">
      <c r="A598">
        <v>597</v>
      </c>
      <c r="B598">
        <v>3</v>
      </c>
      <c r="C598">
        <v>39</v>
      </c>
      <c r="D598">
        <v>41</v>
      </c>
      <c r="E598">
        <v>30</v>
      </c>
      <c r="F598">
        <v>43</v>
      </c>
    </row>
    <row r="599" spans="1:6" x14ac:dyDescent="0.25">
      <c r="A599">
        <v>598</v>
      </c>
      <c r="B599">
        <v>39</v>
      </c>
      <c r="C599">
        <v>23</v>
      </c>
      <c r="D599">
        <v>27</v>
      </c>
      <c r="E599">
        <v>17</v>
      </c>
      <c r="F599">
        <v>9</v>
      </c>
    </row>
    <row r="600" spans="1:6" x14ac:dyDescent="0.25">
      <c r="A600">
        <v>599</v>
      </c>
      <c r="B600">
        <v>37</v>
      </c>
      <c r="C600">
        <v>39</v>
      </c>
      <c r="D600">
        <v>42</v>
      </c>
      <c r="E600">
        <v>25</v>
      </c>
      <c r="F600">
        <v>13</v>
      </c>
    </row>
    <row r="601" spans="1:6" x14ac:dyDescent="0.25">
      <c r="A601">
        <v>600</v>
      </c>
      <c r="B601">
        <v>6</v>
      </c>
      <c r="C601">
        <v>45</v>
      </c>
      <c r="D601">
        <v>32</v>
      </c>
      <c r="E601">
        <v>44</v>
      </c>
      <c r="F601">
        <v>3</v>
      </c>
    </row>
    <row r="602" spans="1:6" x14ac:dyDescent="0.25">
      <c r="A602">
        <v>601</v>
      </c>
      <c r="B602">
        <v>15</v>
      </c>
      <c r="C602">
        <v>37</v>
      </c>
      <c r="D602">
        <v>25</v>
      </c>
      <c r="E602">
        <v>39</v>
      </c>
      <c r="F602">
        <v>6</v>
      </c>
    </row>
    <row r="603" spans="1:6" x14ac:dyDescent="0.25">
      <c r="A603">
        <v>602</v>
      </c>
      <c r="B603">
        <v>3</v>
      </c>
      <c r="C603">
        <v>50</v>
      </c>
      <c r="D603">
        <v>19</v>
      </c>
      <c r="E603">
        <v>23</v>
      </c>
      <c r="F603">
        <v>27</v>
      </c>
    </row>
    <row r="604" spans="1:6" x14ac:dyDescent="0.25">
      <c r="A604">
        <v>603</v>
      </c>
      <c r="B604">
        <v>25</v>
      </c>
      <c r="C604">
        <v>36</v>
      </c>
      <c r="D604">
        <v>12</v>
      </c>
      <c r="E604">
        <v>6</v>
      </c>
      <c r="F604">
        <v>1</v>
      </c>
    </row>
    <row r="605" spans="1:6" x14ac:dyDescent="0.25">
      <c r="A605">
        <v>604</v>
      </c>
      <c r="B605">
        <v>50</v>
      </c>
      <c r="C605">
        <v>7</v>
      </c>
      <c r="D605">
        <v>19</v>
      </c>
      <c r="E605">
        <v>5</v>
      </c>
      <c r="F605">
        <v>1</v>
      </c>
    </row>
    <row r="606" spans="1:6" x14ac:dyDescent="0.25">
      <c r="A606">
        <v>605</v>
      </c>
      <c r="B606">
        <v>47</v>
      </c>
      <c r="C606">
        <v>39</v>
      </c>
      <c r="D606">
        <v>12</v>
      </c>
      <c r="E606">
        <v>44</v>
      </c>
      <c r="F606">
        <v>36</v>
      </c>
    </row>
    <row r="607" spans="1:6" x14ac:dyDescent="0.25">
      <c r="A607">
        <v>606</v>
      </c>
      <c r="B607">
        <v>25</v>
      </c>
      <c r="C607">
        <v>38</v>
      </c>
      <c r="D607">
        <v>37</v>
      </c>
      <c r="E607">
        <v>14</v>
      </c>
      <c r="F607">
        <v>1</v>
      </c>
    </row>
    <row r="608" spans="1:6" x14ac:dyDescent="0.25">
      <c r="A608">
        <v>607</v>
      </c>
      <c r="B608">
        <v>30</v>
      </c>
      <c r="C608">
        <v>27</v>
      </c>
      <c r="D608">
        <v>50</v>
      </c>
      <c r="E608">
        <v>39</v>
      </c>
      <c r="F608">
        <v>4</v>
      </c>
    </row>
    <row r="609" spans="1:6" x14ac:dyDescent="0.25">
      <c r="A609">
        <v>608</v>
      </c>
      <c r="B609">
        <v>39</v>
      </c>
      <c r="C609">
        <v>43</v>
      </c>
      <c r="D609">
        <v>4</v>
      </c>
      <c r="E609">
        <v>13</v>
      </c>
      <c r="F609">
        <v>7</v>
      </c>
    </row>
    <row r="610" spans="1:6" x14ac:dyDescent="0.25">
      <c r="A610">
        <v>609</v>
      </c>
      <c r="B610">
        <v>36</v>
      </c>
      <c r="C610">
        <v>25</v>
      </c>
      <c r="D610">
        <v>8</v>
      </c>
      <c r="E610">
        <v>11</v>
      </c>
      <c r="F610">
        <v>30</v>
      </c>
    </row>
    <row r="611" spans="1:6" x14ac:dyDescent="0.25">
      <c r="A611">
        <v>610</v>
      </c>
      <c r="B611">
        <v>44</v>
      </c>
      <c r="C611">
        <v>17</v>
      </c>
      <c r="D611">
        <v>30</v>
      </c>
      <c r="E611">
        <v>25</v>
      </c>
      <c r="F611">
        <v>5</v>
      </c>
    </row>
    <row r="612" spans="1:6" x14ac:dyDescent="0.25">
      <c r="A612">
        <v>611</v>
      </c>
      <c r="B612">
        <v>42</v>
      </c>
      <c r="C612">
        <v>4</v>
      </c>
      <c r="D612">
        <v>47</v>
      </c>
      <c r="E612">
        <v>39</v>
      </c>
      <c r="F612">
        <v>21</v>
      </c>
    </row>
    <row r="613" spans="1:6" x14ac:dyDescent="0.25">
      <c r="A613">
        <v>612</v>
      </c>
      <c r="B613">
        <v>26</v>
      </c>
      <c r="C613">
        <v>46</v>
      </c>
      <c r="D613">
        <v>50</v>
      </c>
      <c r="E613">
        <v>23</v>
      </c>
      <c r="F613">
        <v>6</v>
      </c>
    </row>
    <row r="614" spans="1:6" x14ac:dyDescent="0.25">
      <c r="A614">
        <v>613</v>
      </c>
      <c r="B614">
        <v>13</v>
      </c>
      <c r="C614">
        <v>37</v>
      </c>
      <c r="D614">
        <v>39</v>
      </c>
      <c r="E614">
        <v>4</v>
      </c>
      <c r="F614">
        <v>45</v>
      </c>
    </row>
    <row r="615" spans="1:6" x14ac:dyDescent="0.25">
      <c r="A615">
        <v>614</v>
      </c>
      <c r="B615">
        <v>36</v>
      </c>
      <c r="C615">
        <v>50</v>
      </c>
      <c r="D615">
        <v>46</v>
      </c>
      <c r="E615">
        <v>32</v>
      </c>
      <c r="F615">
        <v>39</v>
      </c>
    </row>
    <row r="616" spans="1:6" x14ac:dyDescent="0.25">
      <c r="A616">
        <v>615</v>
      </c>
      <c r="B616">
        <v>50</v>
      </c>
      <c r="C616">
        <v>12</v>
      </c>
      <c r="D616">
        <v>4</v>
      </c>
      <c r="E616">
        <v>3</v>
      </c>
      <c r="F616">
        <v>39</v>
      </c>
    </row>
    <row r="617" spans="1:6" x14ac:dyDescent="0.25">
      <c r="A617">
        <v>616</v>
      </c>
      <c r="B617">
        <v>39</v>
      </c>
      <c r="C617">
        <v>47</v>
      </c>
      <c r="D617">
        <v>34</v>
      </c>
      <c r="E617">
        <v>44</v>
      </c>
      <c r="F617">
        <v>6</v>
      </c>
    </row>
    <row r="618" spans="1:6" x14ac:dyDescent="0.25">
      <c r="A618">
        <v>617</v>
      </c>
      <c r="B618">
        <v>2</v>
      </c>
      <c r="C618">
        <v>32</v>
      </c>
      <c r="D618">
        <v>42</v>
      </c>
      <c r="E618">
        <v>50</v>
      </c>
      <c r="F618">
        <v>3</v>
      </c>
    </row>
    <row r="619" spans="1:6" x14ac:dyDescent="0.25">
      <c r="A619">
        <v>618</v>
      </c>
      <c r="B619">
        <v>5</v>
      </c>
      <c r="C619">
        <v>46</v>
      </c>
      <c r="D619">
        <v>50</v>
      </c>
      <c r="E619">
        <v>30</v>
      </c>
      <c r="F619">
        <v>36</v>
      </c>
    </row>
    <row r="620" spans="1:6" x14ac:dyDescent="0.25">
      <c r="A620">
        <v>619</v>
      </c>
      <c r="B620">
        <v>23</v>
      </c>
      <c r="C620">
        <v>39</v>
      </c>
      <c r="D620">
        <v>30</v>
      </c>
      <c r="E620">
        <v>41</v>
      </c>
      <c r="F620">
        <v>5</v>
      </c>
    </row>
    <row r="621" spans="1:6" x14ac:dyDescent="0.25">
      <c r="A621">
        <v>620</v>
      </c>
      <c r="B621">
        <v>44</v>
      </c>
      <c r="C621">
        <v>5</v>
      </c>
      <c r="D621">
        <v>30</v>
      </c>
      <c r="E621">
        <v>7</v>
      </c>
      <c r="F621">
        <v>37</v>
      </c>
    </row>
    <row r="622" spans="1:6" x14ac:dyDescent="0.25">
      <c r="A622">
        <v>621</v>
      </c>
      <c r="B622">
        <v>37</v>
      </c>
      <c r="C622">
        <v>26</v>
      </c>
      <c r="D622">
        <v>45</v>
      </c>
      <c r="E622">
        <v>5</v>
      </c>
      <c r="F622">
        <v>50</v>
      </c>
    </row>
    <row r="623" spans="1:6" x14ac:dyDescent="0.25">
      <c r="A623">
        <v>622</v>
      </c>
      <c r="B623">
        <v>7</v>
      </c>
      <c r="C623">
        <v>39</v>
      </c>
      <c r="D623">
        <v>4</v>
      </c>
      <c r="E623">
        <v>44</v>
      </c>
      <c r="F623">
        <v>22</v>
      </c>
    </row>
    <row r="624" spans="1:6" x14ac:dyDescent="0.25">
      <c r="A624">
        <v>623</v>
      </c>
      <c r="B624">
        <v>19</v>
      </c>
      <c r="C624">
        <v>3</v>
      </c>
      <c r="D624">
        <v>4</v>
      </c>
      <c r="E624">
        <v>39</v>
      </c>
      <c r="F624">
        <v>46</v>
      </c>
    </row>
    <row r="625" spans="1:6" x14ac:dyDescent="0.25">
      <c r="A625">
        <v>624</v>
      </c>
      <c r="B625">
        <v>50</v>
      </c>
      <c r="C625">
        <v>4</v>
      </c>
      <c r="D625">
        <v>46</v>
      </c>
      <c r="E625">
        <v>25</v>
      </c>
      <c r="F625">
        <v>37</v>
      </c>
    </row>
    <row r="626" spans="1:6" x14ac:dyDescent="0.25">
      <c r="A626">
        <v>625</v>
      </c>
      <c r="B626">
        <v>46</v>
      </c>
      <c r="C626">
        <v>8</v>
      </c>
      <c r="D626">
        <v>7</v>
      </c>
      <c r="E626">
        <v>37</v>
      </c>
      <c r="F626">
        <v>12</v>
      </c>
    </row>
    <row r="627" spans="1:6" x14ac:dyDescent="0.25">
      <c r="A627">
        <v>626</v>
      </c>
      <c r="B627">
        <v>50</v>
      </c>
      <c r="C627">
        <v>4</v>
      </c>
      <c r="D627">
        <v>36</v>
      </c>
      <c r="E627">
        <v>42</v>
      </c>
      <c r="F627">
        <v>21</v>
      </c>
    </row>
    <row r="628" spans="1:6" x14ac:dyDescent="0.25">
      <c r="A628">
        <v>627</v>
      </c>
      <c r="B628">
        <v>7</v>
      </c>
      <c r="C628">
        <v>37</v>
      </c>
      <c r="D628">
        <v>28</v>
      </c>
      <c r="E628">
        <v>30</v>
      </c>
      <c r="F628">
        <v>42</v>
      </c>
    </row>
    <row r="629" spans="1:6" x14ac:dyDescent="0.25">
      <c r="A629">
        <v>628</v>
      </c>
      <c r="B629">
        <v>37</v>
      </c>
      <c r="C629">
        <v>13</v>
      </c>
      <c r="D629">
        <v>46</v>
      </c>
      <c r="E629">
        <v>30</v>
      </c>
      <c r="F629">
        <v>31</v>
      </c>
    </row>
    <row r="630" spans="1:6" x14ac:dyDescent="0.25">
      <c r="A630">
        <v>629</v>
      </c>
      <c r="B630">
        <v>30</v>
      </c>
      <c r="C630">
        <v>45</v>
      </c>
      <c r="D630">
        <v>28</v>
      </c>
      <c r="E630">
        <v>42</v>
      </c>
      <c r="F630">
        <v>50</v>
      </c>
    </row>
    <row r="631" spans="1:6" x14ac:dyDescent="0.25">
      <c r="A631">
        <v>630</v>
      </c>
      <c r="B631">
        <v>50</v>
      </c>
      <c r="C631">
        <v>43</v>
      </c>
      <c r="D631">
        <v>42</v>
      </c>
      <c r="E631">
        <v>27</v>
      </c>
      <c r="F631">
        <v>40</v>
      </c>
    </row>
    <row r="632" spans="1:6" x14ac:dyDescent="0.25">
      <c r="A632">
        <v>631</v>
      </c>
      <c r="B632">
        <v>32</v>
      </c>
      <c r="C632">
        <v>12</v>
      </c>
      <c r="D632">
        <v>47</v>
      </c>
      <c r="E632">
        <v>9</v>
      </c>
      <c r="F632">
        <v>15</v>
      </c>
    </row>
    <row r="633" spans="1:6" x14ac:dyDescent="0.25">
      <c r="A633">
        <v>632</v>
      </c>
      <c r="B633">
        <v>4</v>
      </c>
      <c r="C633">
        <v>12</v>
      </c>
      <c r="D633">
        <v>32</v>
      </c>
      <c r="E633">
        <v>36</v>
      </c>
      <c r="F633">
        <v>46</v>
      </c>
    </row>
    <row r="634" spans="1:6" x14ac:dyDescent="0.25">
      <c r="A634">
        <v>633</v>
      </c>
      <c r="B634">
        <v>50</v>
      </c>
      <c r="C634">
        <v>32</v>
      </c>
      <c r="D634">
        <v>40</v>
      </c>
      <c r="E634">
        <v>26</v>
      </c>
      <c r="F634">
        <v>36</v>
      </c>
    </row>
    <row r="635" spans="1:6" x14ac:dyDescent="0.25">
      <c r="A635">
        <v>634</v>
      </c>
      <c r="B635">
        <v>5</v>
      </c>
      <c r="C635">
        <v>38</v>
      </c>
      <c r="D635">
        <v>9</v>
      </c>
      <c r="E635">
        <v>23</v>
      </c>
      <c r="F635">
        <v>25</v>
      </c>
    </row>
    <row r="636" spans="1:6" x14ac:dyDescent="0.25">
      <c r="A636">
        <v>635</v>
      </c>
      <c r="B636">
        <v>27</v>
      </c>
      <c r="C636">
        <v>12</v>
      </c>
      <c r="D636">
        <v>23</v>
      </c>
      <c r="E636">
        <v>46</v>
      </c>
      <c r="F636">
        <v>42</v>
      </c>
    </row>
    <row r="637" spans="1:6" x14ac:dyDescent="0.25">
      <c r="A637">
        <v>636</v>
      </c>
      <c r="B637">
        <v>50</v>
      </c>
      <c r="C637">
        <v>7</v>
      </c>
      <c r="D637">
        <v>47</v>
      </c>
      <c r="E637">
        <v>30</v>
      </c>
      <c r="F637">
        <v>31</v>
      </c>
    </row>
    <row r="638" spans="1:6" x14ac:dyDescent="0.25">
      <c r="A638">
        <v>637</v>
      </c>
      <c r="B638">
        <v>47</v>
      </c>
      <c r="C638">
        <v>6</v>
      </c>
      <c r="D638">
        <v>32</v>
      </c>
      <c r="E638">
        <v>42</v>
      </c>
      <c r="F638">
        <v>27</v>
      </c>
    </row>
    <row r="639" spans="1:6" x14ac:dyDescent="0.25">
      <c r="A639">
        <v>638</v>
      </c>
      <c r="B639">
        <v>15</v>
      </c>
      <c r="C639">
        <v>50</v>
      </c>
      <c r="D639">
        <v>42</v>
      </c>
      <c r="E639">
        <v>1</v>
      </c>
      <c r="F639">
        <v>3</v>
      </c>
    </row>
    <row r="640" spans="1:6" x14ac:dyDescent="0.25">
      <c r="A640">
        <v>639</v>
      </c>
      <c r="B640">
        <v>5</v>
      </c>
      <c r="C640">
        <v>44</v>
      </c>
      <c r="D640">
        <v>1</v>
      </c>
      <c r="E640">
        <v>4</v>
      </c>
      <c r="F640">
        <v>50</v>
      </c>
    </row>
    <row r="641" spans="1:6" x14ac:dyDescent="0.25">
      <c r="A641">
        <v>640</v>
      </c>
      <c r="B641">
        <v>5</v>
      </c>
      <c r="C641">
        <v>4</v>
      </c>
      <c r="D641">
        <v>50</v>
      </c>
      <c r="E641">
        <v>46</v>
      </c>
      <c r="F641">
        <v>1</v>
      </c>
    </row>
    <row r="642" spans="1:6" x14ac:dyDescent="0.25">
      <c r="A642">
        <v>641</v>
      </c>
      <c r="B642">
        <v>47</v>
      </c>
      <c r="C642">
        <v>42</v>
      </c>
      <c r="D642">
        <v>37</v>
      </c>
      <c r="E642">
        <v>25</v>
      </c>
      <c r="F642">
        <v>44</v>
      </c>
    </row>
    <row r="643" spans="1:6" x14ac:dyDescent="0.25">
      <c r="A643">
        <v>642</v>
      </c>
      <c r="B643">
        <v>39</v>
      </c>
      <c r="C643">
        <v>30</v>
      </c>
      <c r="D643">
        <v>9</v>
      </c>
      <c r="E643">
        <v>37</v>
      </c>
      <c r="F643">
        <v>38</v>
      </c>
    </row>
    <row r="644" spans="1:6" x14ac:dyDescent="0.25">
      <c r="A644">
        <v>643</v>
      </c>
      <c r="B644">
        <v>50</v>
      </c>
      <c r="C644">
        <v>14</v>
      </c>
      <c r="D644">
        <v>46</v>
      </c>
      <c r="E644">
        <v>47</v>
      </c>
      <c r="F644">
        <v>39</v>
      </c>
    </row>
    <row r="645" spans="1:6" x14ac:dyDescent="0.25">
      <c r="A645">
        <v>644</v>
      </c>
      <c r="B645">
        <v>7</v>
      </c>
      <c r="C645">
        <v>43</v>
      </c>
      <c r="D645">
        <v>46</v>
      </c>
      <c r="E645">
        <v>27</v>
      </c>
      <c r="F645">
        <v>39</v>
      </c>
    </row>
    <row r="646" spans="1:6" x14ac:dyDescent="0.25">
      <c r="A646">
        <v>645</v>
      </c>
      <c r="B646">
        <v>30</v>
      </c>
      <c r="C646">
        <v>21</v>
      </c>
      <c r="D646">
        <v>38</v>
      </c>
      <c r="E646">
        <v>4</v>
      </c>
      <c r="F646">
        <v>39</v>
      </c>
    </row>
    <row r="647" spans="1:6" x14ac:dyDescent="0.25">
      <c r="A647">
        <v>646</v>
      </c>
      <c r="B647">
        <v>37</v>
      </c>
      <c r="C647">
        <v>25</v>
      </c>
      <c r="D647">
        <v>50</v>
      </c>
      <c r="E647">
        <v>28</v>
      </c>
      <c r="F647">
        <v>13</v>
      </c>
    </row>
    <row r="648" spans="1:6" x14ac:dyDescent="0.25">
      <c r="A648">
        <v>647</v>
      </c>
      <c r="B648">
        <v>25</v>
      </c>
      <c r="C648">
        <v>36</v>
      </c>
      <c r="D648">
        <v>22</v>
      </c>
      <c r="E648">
        <v>4</v>
      </c>
      <c r="F648">
        <v>1</v>
      </c>
    </row>
    <row r="649" spans="1:6" x14ac:dyDescent="0.25">
      <c r="A649">
        <v>648</v>
      </c>
      <c r="B649">
        <v>8</v>
      </c>
      <c r="C649">
        <v>6</v>
      </c>
      <c r="D649">
        <v>47</v>
      </c>
      <c r="E649">
        <v>15</v>
      </c>
      <c r="F649">
        <v>39</v>
      </c>
    </row>
    <row r="650" spans="1:6" x14ac:dyDescent="0.25">
      <c r="A650">
        <v>649</v>
      </c>
      <c r="B650">
        <v>38</v>
      </c>
      <c r="C650">
        <v>3</v>
      </c>
      <c r="D650">
        <v>46</v>
      </c>
      <c r="E650">
        <v>27</v>
      </c>
      <c r="F650">
        <v>30</v>
      </c>
    </row>
    <row r="651" spans="1:6" x14ac:dyDescent="0.25">
      <c r="A651">
        <v>650</v>
      </c>
      <c r="B651">
        <v>45</v>
      </c>
      <c r="C651">
        <v>1</v>
      </c>
      <c r="D651">
        <v>3</v>
      </c>
      <c r="E651">
        <v>30</v>
      </c>
      <c r="F651">
        <v>27</v>
      </c>
    </row>
    <row r="652" spans="1:6" x14ac:dyDescent="0.25">
      <c r="A652">
        <v>651</v>
      </c>
      <c r="B652">
        <v>30</v>
      </c>
      <c r="C652">
        <v>47</v>
      </c>
      <c r="D652">
        <v>50</v>
      </c>
      <c r="E652">
        <v>25</v>
      </c>
      <c r="F652">
        <v>39</v>
      </c>
    </row>
    <row r="653" spans="1:6" x14ac:dyDescent="0.25">
      <c r="A653">
        <v>652</v>
      </c>
      <c r="B653">
        <v>7</v>
      </c>
      <c r="C653">
        <v>3</v>
      </c>
      <c r="D653">
        <v>11</v>
      </c>
      <c r="E653">
        <v>1</v>
      </c>
      <c r="F653">
        <v>50</v>
      </c>
    </row>
    <row r="654" spans="1:6" x14ac:dyDescent="0.25">
      <c r="A654">
        <v>653</v>
      </c>
      <c r="B654">
        <v>50</v>
      </c>
      <c r="C654">
        <v>39</v>
      </c>
      <c r="D654">
        <v>40</v>
      </c>
      <c r="E654">
        <v>11</v>
      </c>
      <c r="F654">
        <v>43</v>
      </c>
    </row>
    <row r="655" spans="1:6" x14ac:dyDescent="0.25">
      <c r="A655">
        <v>654</v>
      </c>
      <c r="B655">
        <v>47</v>
      </c>
      <c r="C655">
        <v>10</v>
      </c>
      <c r="D655">
        <v>19</v>
      </c>
      <c r="E655">
        <v>32</v>
      </c>
      <c r="F655">
        <v>5</v>
      </c>
    </row>
    <row r="656" spans="1:6" x14ac:dyDescent="0.25">
      <c r="A656">
        <v>655</v>
      </c>
      <c r="B656">
        <v>24</v>
      </c>
      <c r="C656">
        <v>36</v>
      </c>
      <c r="D656">
        <v>1</v>
      </c>
      <c r="E656">
        <v>41</v>
      </c>
      <c r="F656">
        <v>27</v>
      </c>
    </row>
    <row r="657" spans="1:6" x14ac:dyDescent="0.25">
      <c r="A657">
        <v>656</v>
      </c>
      <c r="B657">
        <v>45</v>
      </c>
      <c r="C657">
        <v>39</v>
      </c>
      <c r="D657">
        <v>30</v>
      </c>
      <c r="E657">
        <v>22</v>
      </c>
      <c r="F657">
        <v>14</v>
      </c>
    </row>
    <row r="658" spans="1:6" x14ac:dyDescent="0.25">
      <c r="A658">
        <v>657</v>
      </c>
      <c r="B658">
        <v>1</v>
      </c>
      <c r="C658">
        <v>30</v>
      </c>
      <c r="D658">
        <v>50</v>
      </c>
      <c r="E658">
        <v>43</v>
      </c>
      <c r="F658">
        <v>3</v>
      </c>
    </row>
    <row r="659" spans="1:6" x14ac:dyDescent="0.25">
      <c r="A659">
        <v>658</v>
      </c>
      <c r="B659">
        <v>46</v>
      </c>
      <c r="C659">
        <v>39</v>
      </c>
      <c r="D659">
        <v>3</v>
      </c>
      <c r="E659">
        <v>50</v>
      </c>
      <c r="F659">
        <v>4</v>
      </c>
    </row>
    <row r="660" spans="1:6" x14ac:dyDescent="0.25">
      <c r="A660">
        <v>659</v>
      </c>
      <c r="B660">
        <v>39</v>
      </c>
      <c r="C660">
        <v>15</v>
      </c>
      <c r="D660">
        <v>7</v>
      </c>
      <c r="E660">
        <v>36</v>
      </c>
      <c r="F660">
        <v>3</v>
      </c>
    </row>
    <row r="661" spans="1:6" x14ac:dyDescent="0.25">
      <c r="A661">
        <v>660</v>
      </c>
      <c r="B661">
        <v>46</v>
      </c>
      <c r="C661">
        <v>50</v>
      </c>
      <c r="D661">
        <v>30</v>
      </c>
      <c r="E661">
        <v>25</v>
      </c>
      <c r="F661">
        <v>10</v>
      </c>
    </row>
    <row r="662" spans="1:6" x14ac:dyDescent="0.25">
      <c r="A662">
        <v>661</v>
      </c>
      <c r="B662">
        <v>27</v>
      </c>
      <c r="C662">
        <v>50</v>
      </c>
      <c r="D662">
        <v>42</v>
      </c>
      <c r="E662">
        <v>37</v>
      </c>
      <c r="F662">
        <v>1</v>
      </c>
    </row>
    <row r="663" spans="1:6" x14ac:dyDescent="0.25">
      <c r="A663">
        <v>662</v>
      </c>
      <c r="B663">
        <v>26</v>
      </c>
      <c r="C663">
        <v>46</v>
      </c>
      <c r="D663">
        <v>13</v>
      </c>
      <c r="E663">
        <v>23</v>
      </c>
      <c r="F663">
        <v>9</v>
      </c>
    </row>
    <row r="664" spans="1:6" x14ac:dyDescent="0.25">
      <c r="A664">
        <v>663</v>
      </c>
      <c r="B664">
        <v>11</v>
      </c>
      <c r="C664">
        <v>27</v>
      </c>
      <c r="D664">
        <v>4</v>
      </c>
      <c r="E664">
        <v>14</v>
      </c>
      <c r="F664">
        <v>7</v>
      </c>
    </row>
    <row r="665" spans="1:6" x14ac:dyDescent="0.25">
      <c r="A665">
        <v>664</v>
      </c>
      <c r="B665">
        <v>27</v>
      </c>
      <c r="C665">
        <v>46</v>
      </c>
      <c r="D665">
        <v>30</v>
      </c>
      <c r="E665">
        <v>37</v>
      </c>
      <c r="F665">
        <v>39</v>
      </c>
    </row>
    <row r="666" spans="1:6" x14ac:dyDescent="0.25">
      <c r="A666">
        <v>665</v>
      </c>
      <c r="B666">
        <v>43</v>
      </c>
      <c r="C666">
        <v>50</v>
      </c>
      <c r="D666">
        <v>13</v>
      </c>
      <c r="E666">
        <v>46</v>
      </c>
      <c r="F666">
        <v>12</v>
      </c>
    </row>
    <row r="667" spans="1:6" x14ac:dyDescent="0.25">
      <c r="A667">
        <v>666</v>
      </c>
      <c r="B667">
        <v>50</v>
      </c>
      <c r="C667">
        <v>13</v>
      </c>
      <c r="D667">
        <v>39</v>
      </c>
      <c r="E667">
        <v>19</v>
      </c>
      <c r="F667">
        <v>10</v>
      </c>
    </row>
    <row r="668" spans="1:6" x14ac:dyDescent="0.25">
      <c r="A668">
        <v>667</v>
      </c>
      <c r="B668">
        <v>37</v>
      </c>
      <c r="C668">
        <v>46</v>
      </c>
      <c r="D668">
        <v>44</v>
      </c>
      <c r="E668">
        <v>39</v>
      </c>
      <c r="F668">
        <v>36</v>
      </c>
    </row>
    <row r="669" spans="1:6" x14ac:dyDescent="0.25">
      <c r="A669">
        <v>668</v>
      </c>
      <c r="B669">
        <v>36</v>
      </c>
      <c r="C669">
        <v>39</v>
      </c>
      <c r="D669">
        <v>12</v>
      </c>
      <c r="E669">
        <v>46</v>
      </c>
      <c r="F669">
        <v>37</v>
      </c>
    </row>
    <row r="670" spans="1:6" x14ac:dyDescent="0.25">
      <c r="A670">
        <v>669</v>
      </c>
      <c r="B670">
        <v>25</v>
      </c>
      <c r="C670">
        <v>23</v>
      </c>
      <c r="D670">
        <v>50</v>
      </c>
      <c r="E670">
        <v>27</v>
      </c>
      <c r="F670">
        <v>11</v>
      </c>
    </row>
    <row r="671" spans="1:6" x14ac:dyDescent="0.25">
      <c r="A671">
        <v>670</v>
      </c>
      <c r="B671">
        <v>25</v>
      </c>
      <c r="C671">
        <v>50</v>
      </c>
      <c r="D671">
        <v>3</v>
      </c>
      <c r="E671">
        <v>38</v>
      </c>
      <c r="F671">
        <v>15</v>
      </c>
    </row>
    <row r="672" spans="1:6" x14ac:dyDescent="0.25">
      <c r="A672">
        <v>671</v>
      </c>
      <c r="B672">
        <v>42</v>
      </c>
      <c r="C672">
        <v>7</v>
      </c>
      <c r="D672">
        <v>37</v>
      </c>
      <c r="E672">
        <v>32</v>
      </c>
      <c r="F672">
        <v>14</v>
      </c>
    </row>
    <row r="673" spans="1:6" x14ac:dyDescent="0.25">
      <c r="A673">
        <v>672</v>
      </c>
      <c r="B673">
        <v>36</v>
      </c>
      <c r="C673">
        <v>27</v>
      </c>
      <c r="D673">
        <v>1</v>
      </c>
      <c r="E673">
        <v>4</v>
      </c>
      <c r="F673">
        <v>44</v>
      </c>
    </row>
    <row r="674" spans="1:6" x14ac:dyDescent="0.25">
      <c r="A674">
        <v>673</v>
      </c>
      <c r="B674">
        <v>25</v>
      </c>
      <c r="C674">
        <v>30</v>
      </c>
      <c r="D674">
        <v>11</v>
      </c>
      <c r="E674">
        <v>15</v>
      </c>
      <c r="F674">
        <v>47</v>
      </c>
    </row>
    <row r="675" spans="1:6" x14ac:dyDescent="0.25">
      <c r="A675">
        <v>674</v>
      </c>
      <c r="B675">
        <v>37</v>
      </c>
      <c r="C675">
        <v>38</v>
      </c>
      <c r="D675">
        <v>39</v>
      </c>
      <c r="E675">
        <v>46</v>
      </c>
      <c r="F675">
        <v>43</v>
      </c>
    </row>
    <row r="676" spans="1:6" x14ac:dyDescent="0.25">
      <c r="A676">
        <v>675</v>
      </c>
      <c r="B676">
        <v>45</v>
      </c>
      <c r="C676">
        <v>39</v>
      </c>
      <c r="D676">
        <v>22</v>
      </c>
      <c r="E676">
        <v>28</v>
      </c>
      <c r="F676">
        <v>46</v>
      </c>
    </row>
    <row r="677" spans="1:6" x14ac:dyDescent="0.25">
      <c r="A677">
        <v>676</v>
      </c>
      <c r="B677">
        <v>42</v>
      </c>
      <c r="C677">
        <v>44</v>
      </c>
      <c r="D677">
        <v>11</v>
      </c>
      <c r="E677">
        <v>47</v>
      </c>
      <c r="F677">
        <v>36</v>
      </c>
    </row>
    <row r="678" spans="1:6" x14ac:dyDescent="0.25">
      <c r="A678">
        <v>677</v>
      </c>
      <c r="B678">
        <v>32</v>
      </c>
      <c r="C678">
        <v>37</v>
      </c>
      <c r="D678">
        <v>50</v>
      </c>
      <c r="E678">
        <v>15</v>
      </c>
      <c r="F678">
        <v>42</v>
      </c>
    </row>
    <row r="679" spans="1:6" x14ac:dyDescent="0.25">
      <c r="A679">
        <v>678</v>
      </c>
      <c r="B679">
        <v>3</v>
      </c>
      <c r="C679">
        <v>39</v>
      </c>
      <c r="D679">
        <v>25</v>
      </c>
      <c r="E679">
        <v>13</v>
      </c>
      <c r="F679">
        <v>15</v>
      </c>
    </row>
    <row r="680" spans="1:6" x14ac:dyDescent="0.25">
      <c r="A680">
        <v>679</v>
      </c>
      <c r="B680">
        <v>7</v>
      </c>
      <c r="C680">
        <v>3</v>
      </c>
      <c r="D680">
        <v>46</v>
      </c>
      <c r="E680">
        <v>32</v>
      </c>
      <c r="F680">
        <v>39</v>
      </c>
    </row>
    <row r="681" spans="1:6" x14ac:dyDescent="0.25">
      <c r="A681">
        <v>680</v>
      </c>
      <c r="B681">
        <v>3</v>
      </c>
      <c r="C681">
        <v>50</v>
      </c>
      <c r="D681">
        <v>39</v>
      </c>
      <c r="E681">
        <v>13</v>
      </c>
      <c r="F681">
        <v>38</v>
      </c>
    </row>
    <row r="682" spans="1:6" x14ac:dyDescent="0.25">
      <c r="A682">
        <v>681</v>
      </c>
      <c r="B682">
        <v>11</v>
      </c>
      <c r="C682">
        <v>14</v>
      </c>
      <c r="D682">
        <v>27</v>
      </c>
      <c r="E682">
        <v>13</v>
      </c>
      <c r="F682">
        <v>23</v>
      </c>
    </row>
    <row r="683" spans="1:6" x14ac:dyDescent="0.25">
      <c r="A683">
        <v>682</v>
      </c>
      <c r="B683">
        <v>14</v>
      </c>
      <c r="C683">
        <v>3</v>
      </c>
      <c r="D683">
        <v>46</v>
      </c>
      <c r="E683">
        <v>47</v>
      </c>
      <c r="F683">
        <v>50</v>
      </c>
    </row>
    <row r="684" spans="1:6" x14ac:dyDescent="0.25">
      <c r="A684">
        <v>683</v>
      </c>
      <c r="B684">
        <v>3</v>
      </c>
      <c r="C684">
        <v>7</v>
      </c>
      <c r="D684">
        <v>25</v>
      </c>
      <c r="E684">
        <v>44</v>
      </c>
      <c r="F684">
        <v>14</v>
      </c>
    </row>
    <row r="685" spans="1:6" x14ac:dyDescent="0.25">
      <c r="A685">
        <v>684</v>
      </c>
      <c r="B685">
        <v>38</v>
      </c>
      <c r="C685">
        <v>25</v>
      </c>
      <c r="D685">
        <v>23</v>
      </c>
      <c r="E685">
        <v>50</v>
      </c>
      <c r="F685">
        <v>12</v>
      </c>
    </row>
    <row r="686" spans="1:6" x14ac:dyDescent="0.25">
      <c r="A686">
        <v>685</v>
      </c>
      <c r="B686">
        <v>45</v>
      </c>
      <c r="C686">
        <v>12</v>
      </c>
      <c r="D686">
        <v>4</v>
      </c>
      <c r="E686">
        <v>1</v>
      </c>
      <c r="F686">
        <v>27</v>
      </c>
    </row>
    <row r="687" spans="1:6" x14ac:dyDescent="0.25">
      <c r="A687">
        <v>686</v>
      </c>
      <c r="B687">
        <v>36</v>
      </c>
      <c r="C687">
        <v>12</v>
      </c>
      <c r="D687">
        <v>11</v>
      </c>
      <c r="E687">
        <v>39</v>
      </c>
      <c r="F687">
        <v>50</v>
      </c>
    </row>
    <row r="688" spans="1:6" x14ac:dyDescent="0.25">
      <c r="A688">
        <v>687</v>
      </c>
      <c r="B688">
        <v>4</v>
      </c>
      <c r="C688">
        <v>39</v>
      </c>
      <c r="D688">
        <v>30</v>
      </c>
      <c r="E688">
        <v>46</v>
      </c>
      <c r="F688">
        <v>22</v>
      </c>
    </row>
    <row r="689" spans="1:6" x14ac:dyDescent="0.25">
      <c r="A689">
        <v>688</v>
      </c>
      <c r="B689">
        <v>30</v>
      </c>
      <c r="C689">
        <v>39</v>
      </c>
      <c r="D689">
        <v>27</v>
      </c>
      <c r="E689">
        <v>38</v>
      </c>
      <c r="F689">
        <v>46</v>
      </c>
    </row>
    <row r="690" spans="1:6" x14ac:dyDescent="0.25">
      <c r="A690">
        <v>689</v>
      </c>
      <c r="B690">
        <v>42</v>
      </c>
      <c r="C690">
        <v>39</v>
      </c>
      <c r="D690">
        <v>25</v>
      </c>
      <c r="E690">
        <v>15</v>
      </c>
      <c r="F690">
        <v>32</v>
      </c>
    </row>
    <row r="691" spans="1:6" x14ac:dyDescent="0.25">
      <c r="A691">
        <v>690</v>
      </c>
      <c r="B691">
        <v>37</v>
      </c>
      <c r="C691">
        <v>34</v>
      </c>
      <c r="D691">
        <v>13</v>
      </c>
      <c r="E691">
        <v>4</v>
      </c>
      <c r="F691">
        <v>50</v>
      </c>
    </row>
    <row r="692" spans="1:6" x14ac:dyDescent="0.25">
      <c r="A692">
        <v>691</v>
      </c>
      <c r="B692">
        <v>45</v>
      </c>
      <c r="C692">
        <v>32</v>
      </c>
      <c r="D692">
        <v>25</v>
      </c>
      <c r="E692">
        <v>20</v>
      </c>
      <c r="F692">
        <v>47</v>
      </c>
    </row>
    <row r="693" spans="1:6" x14ac:dyDescent="0.25">
      <c r="A693">
        <v>692</v>
      </c>
      <c r="B693">
        <v>3</v>
      </c>
      <c r="C693">
        <v>2</v>
      </c>
      <c r="D693">
        <v>27</v>
      </c>
      <c r="E693">
        <v>9</v>
      </c>
      <c r="F693">
        <v>44</v>
      </c>
    </row>
    <row r="694" spans="1:6" x14ac:dyDescent="0.25">
      <c r="A694">
        <v>693</v>
      </c>
      <c r="B694">
        <v>41</v>
      </c>
      <c r="C694">
        <v>30</v>
      </c>
      <c r="D694">
        <v>39</v>
      </c>
      <c r="E694">
        <v>25</v>
      </c>
      <c r="F694">
        <v>26</v>
      </c>
    </row>
    <row r="695" spans="1:6" x14ac:dyDescent="0.25">
      <c r="A695">
        <v>694</v>
      </c>
      <c r="B695">
        <v>5</v>
      </c>
      <c r="C695">
        <v>39</v>
      </c>
      <c r="D695">
        <v>12</v>
      </c>
      <c r="E695">
        <v>37</v>
      </c>
      <c r="F695">
        <v>38</v>
      </c>
    </row>
    <row r="696" spans="1:6" x14ac:dyDescent="0.25">
      <c r="A696">
        <v>695</v>
      </c>
      <c r="B696">
        <v>46</v>
      </c>
      <c r="C696">
        <v>50</v>
      </c>
      <c r="D696">
        <v>27</v>
      </c>
      <c r="E696">
        <v>38</v>
      </c>
      <c r="F696">
        <v>1</v>
      </c>
    </row>
    <row r="697" spans="1:6" x14ac:dyDescent="0.25">
      <c r="A697">
        <v>696</v>
      </c>
      <c r="B697">
        <v>42</v>
      </c>
      <c r="C697">
        <v>27</v>
      </c>
      <c r="D697">
        <v>7</v>
      </c>
      <c r="E697">
        <v>50</v>
      </c>
      <c r="F697">
        <v>30</v>
      </c>
    </row>
    <row r="698" spans="1:6" x14ac:dyDescent="0.25">
      <c r="A698">
        <v>697</v>
      </c>
      <c r="B698">
        <v>16</v>
      </c>
      <c r="C698">
        <v>11</v>
      </c>
      <c r="D698">
        <v>7</v>
      </c>
      <c r="E698">
        <v>24</v>
      </c>
      <c r="F698">
        <v>46</v>
      </c>
    </row>
    <row r="699" spans="1:6" x14ac:dyDescent="0.25">
      <c r="A699">
        <v>698</v>
      </c>
      <c r="B699">
        <v>2</v>
      </c>
      <c r="C699">
        <v>1</v>
      </c>
      <c r="D699">
        <v>32</v>
      </c>
      <c r="E699">
        <v>46</v>
      </c>
      <c r="F699">
        <v>50</v>
      </c>
    </row>
    <row r="700" spans="1:6" x14ac:dyDescent="0.25">
      <c r="A700">
        <v>699</v>
      </c>
      <c r="B700">
        <v>39</v>
      </c>
      <c r="C700">
        <v>50</v>
      </c>
      <c r="D700">
        <v>36</v>
      </c>
      <c r="E700">
        <v>9</v>
      </c>
      <c r="F700">
        <v>32</v>
      </c>
    </row>
    <row r="701" spans="1:6" x14ac:dyDescent="0.25">
      <c r="A701">
        <v>700</v>
      </c>
      <c r="B701">
        <v>15</v>
      </c>
      <c r="C701">
        <v>50</v>
      </c>
      <c r="D701">
        <v>25</v>
      </c>
      <c r="E701">
        <v>22</v>
      </c>
      <c r="F701">
        <v>1</v>
      </c>
    </row>
    <row r="702" spans="1:6" x14ac:dyDescent="0.25">
      <c r="A702">
        <v>701</v>
      </c>
      <c r="B702">
        <v>6</v>
      </c>
      <c r="C702">
        <v>36</v>
      </c>
      <c r="D702">
        <v>37</v>
      </c>
      <c r="E702">
        <v>7</v>
      </c>
      <c r="F702">
        <v>10</v>
      </c>
    </row>
    <row r="703" spans="1:6" x14ac:dyDescent="0.25">
      <c r="A703">
        <v>702</v>
      </c>
      <c r="B703">
        <v>7</v>
      </c>
      <c r="C703">
        <v>12</v>
      </c>
      <c r="D703">
        <v>4</v>
      </c>
      <c r="E703">
        <v>14</v>
      </c>
      <c r="F703">
        <v>46</v>
      </c>
    </row>
    <row r="704" spans="1:6" x14ac:dyDescent="0.25">
      <c r="A704">
        <v>703</v>
      </c>
      <c r="B704">
        <v>50</v>
      </c>
      <c r="C704">
        <v>11</v>
      </c>
      <c r="D704">
        <v>25</v>
      </c>
      <c r="E704">
        <v>43</v>
      </c>
      <c r="F704">
        <v>30</v>
      </c>
    </row>
    <row r="705" spans="1:6" x14ac:dyDescent="0.25">
      <c r="A705">
        <v>704</v>
      </c>
      <c r="B705">
        <v>25</v>
      </c>
      <c r="C705">
        <v>6</v>
      </c>
      <c r="D705">
        <v>22</v>
      </c>
      <c r="E705">
        <v>30</v>
      </c>
      <c r="F705">
        <v>37</v>
      </c>
    </row>
    <row r="706" spans="1:6" x14ac:dyDescent="0.25">
      <c r="A706">
        <v>705</v>
      </c>
      <c r="B706">
        <v>1</v>
      </c>
      <c r="C706">
        <v>50</v>
      </c>
      <c r="D706">
        <v>12</v>
      </c>
      <c r="E706">
        <v>39</v>
      </c>
      <c r="F706">
        <v>5</v>
      </c>
    </row>
    <row r="707" spans="1:6" x14ac:dyDescent="0.25">
      <c r="A707">
        <v>706</v>
      </c>
      <c r="B707">
        <v>12</v>
      </c>
      <c r="C707">
        <v>44</v>
      </c>
      <c r="D707">
        <v>37</v>
      </c>
      <c r="E707">
        <v>46</v>
      </c>
      <c r="F707">
        <v>43</v>
      </c>
    </row>
    <row r="708" spans="1:6" x14ac:dyDescent="0.25">
      <c r="A708">
        <v>707</v>
      </c>
      <c r="B708">
        <v>38</v>
      </c>
      <c r="C708">
        <v>46</v>
      </c>
      <c r="D708">
        <v>4</v>
      </c>
      <c r="E708">
        <v>12</v>
      </c>
      <c r="F708">
        <v>15</v>
      </c>
    </row>
    <row r="709" spans="1:6" x14ac:dyDescent="0.25">
      <c r="A709">
        <v>708</v>
      </c>
      <c r="B709">
        <v>46</v>
      </c>
      <c r="C709">
        <v>39</v>
      </c>
      <c r="D709">
        <v>3</v>
      </c>
      <c r="E709">
        <v>50</v>
      </c>
      <c r="F709">
        <v>34</v>
      </c>
    </row>
    <row r="710" spans="1:6" x14ac:dyDescent="0.25">
      <c r="A710">
        <v>709</v>
      </c>
      <c r="B710">
        <v>42</v>
      </c>
      <c r="C710">
        <v>27</v>
      </c>
      <c r="D710">
        <v>11</v>
      </c>
      <c r="E710">
        <v>9</v>
      </c>
      <c r="F710">
        <v>14</v>
      </c>
    </row>
    <row r="711" spans="1:6" x14ac:dyDescent="0.25">
      <c r="A711">
        <v>710</v>
      </c>
      <c r="B711">
        <v>44</v>
      </c>
      <c r="C711">
        <v>25</v>
      </c>
      <c r="D711">
        <v>19</v>
      </c>
      <c r="E711">
        <v>4</v>
      </c>
      <c r="F711">
        <v>37</v>
      </c>
    </row>
    <row r="712" spans="1:6" x14ac:dyDescent="0.25">
      <c r="A712">
        <v>711</v>
      </c>
      <c r="B712">
        <v>44</v>
      </c>
      <c r="C712">
        <v>50</v>
      </c>
      <c r="D712">
        <v>32</v>
      </c>
      <c r="E712">
        <v>37</v>
      </c>
      <c r="F712">
        <v>12</v>
      </c>
    </row>
    <row r="713" spans="1:6" x14ac:dyDescent="0.25">
      <c r="A713">
        <v>712</v>
      </c>
      <c r="B713">
        <v>11</v>
      </c>
      <c r="C713">
        <v>12</v>
      </c>
      <c r="D713">
        <v>39</v>
      </c>
      <c r="E713">
        <v>20</v>
      </c>
      <c r="F713">
        <v>46</v>
      </c>
    </row>
    <row r="714" spans="1:6" x14ac:dyDescent="0.25">
      <c r="A714">
        <v>713</v>
      </c>
      <c r="B714">
        <v>36</v>
      </c>
      <c r="C714">
        <v>1</v>
      </c>
      <c r="D714">
        <v>12</v>
      </c>
      <c r="E714">
        <v>39</v>
      </c>
      <c r="F714">
        <v>44</v>
      </c>
    </row>
    <row r="715" spans="1:6" x14ac:dyDescent="0.25">
      <c r="A715">
        <v>714</v>
      </c>
      <c r="B715">
        <v>13</v>
      </c>
      <c r="C715">
        <v>7</v>
      </c>
      <c r="D715">
        <v>22</v>
      </c>
      <c r="E715">
        <v>4</v>
      </c>
      <c r="F715">
        <v>46</v>
      </c>
    </row>
    <row r="716" spans="1:6" x14ac:dyDescent="0.25">
      <c r="A716">
        <v>715</v>
      </c>
      <c r="B716">
        <v>40</v>
      </c>
      <c r="C716">
        <v>47</v>
      </c>
      <c r="D716">
        <v>50</v>
      </c>
      <c r="E716">
        <v>19</v>
      </c>
      <c r="F716">
        <v>46</v>
      </c>
    </row>
    <row r="717" spans="1:6" x14ac:dyDescent="0.25">
      <c r="A717">
        <v>716</v>
      </c>
      <c r="B717">
        <v>44</v>
      </c>
      <c r="C717">
        <v>15</v>
      </c>
      <c r="D717">
        <v>2</v>
      </c>
      <c r="E717">
        <v>34</v>
      </c>
      <c r="F717">
        <v>25</v>
      </c>
    </row>
    <row r="718" spans="1:6" x14ac:dyDescent="0.25">
      <c r="A718">
        <v>717</v>
      </c>
      <c r="B718">
        <v>25</v>
      </c>
      <c r="C718">
        <v>13</v>
      </c>
      <c r="D718">
        <v>14</v>
      </c>
      <c r="E718">
        <v>37</v>
      </c>
      <c r="F718">
        <v>27</v>
      </c>
    </row>
    <row r="719" spans="1:6" x14ac:dyDescent="0.25">
      <c r="A719">
        <v>718</v>
      </c>
      <c r="B719">
        <v>36</v>
      </c>
      <c r="C719">
        <v>37</v>
      </c>
      <c r="D719">
        <v>5</v>
      </c>
      <c r="E719">
        <v>50</v>
      </c>
      <c r="F719">
        <v>41</v>
      </c>
    </row>
    <row r="720" spans="1:6" x14ac:dyDescent="0.25">
      <c r="A720">
        <v>719</v>
      </c>
      <c r="B720">
        <v>30</v>
      </c>
      <c r="C720">
        <v>46</v>
      </c>
      <c r="D720">
        <v>39</v>
      </c>
      <c r="E720">
        <v>5</v>
      </c>
      <c r="F720">
        <v>26</v>
      </c>
    </row>
    <row r="721" spans="1:6" x14ac:dyDescent="0.25">
      <c r="A721">
        <v>720</v>
      </c>
      <c r="B721">
        <v>10</v>
      </c>
      <c r="C721">
        <v>39</v>
      </c>
      <c r="D721">
        <v>30</v>
      </c>
      <c r="E721">
        <v>36</v>
      </c>
      <c r="F721">
        <v>1</v>
      </c>
    </row>
    <row r="722" spans="1:6" x14ac:dyDescent="0.25">
      <c r="A722">
        <v>721</v>
      </c>
      <c r="B722">
        <v>27</v>
      </c>
      <c r="C722">
        <v>30</v>
      </c>
      <c r="D722">
        <v>11</v>
      </c>
      <c r="E722">
        <v>39</v>
      </c>
      <c r="F722">
        <v>4</v>
      </c>
    </row>
    <row r="723" spans="1:6" x14ac:dyDescent="0.25">
      <c r="A723">
        <v>722</v>
      </c>
      <c r="B723">
        <v>24</v>
      </c>
      <c r="C723">
        <v>46</v>
      </c>
      <c r="D723">
        <v>5</v>
      </c>
      <c r="E723">
        <v>7</v>
      </c>
      <c r="F723">
        <v>38</v>
      </c>
    </row>
    <row r="724" spans="1:6" x14ac:dyDescent="0.25">
      <c r="A724">
        <v>723</v>
      </c>
      <c r="B724">
        <v>25</v>
      </c>
      <c r="C724">
        <v>12</v>
      </c>
      <c r="D724">
        <v>37</v>
      </c>
      <c r="E724">
        <v>39</v>
      </c>
      <c r="F724">
        <v>47</v>
      </c>
    </row>
    <row r="725" spans="1:6" x14ac:dyDescent="0.25">
      <c r="A725">
        <v>724</v>
      </c>
      <c r="B725">
        <v>46</v>
      </c>
      <c r="C725">
        <v>47</v>
      </c>
      <c r="D725">
        <v>20</v>
      </c>
      <c r="E725">
        <v>19</v>
      </c>
      <c r="F725">
        <v>33</v>
      </c>
    </row>
    <row r="726" spans="1:6" x14ac:dyDescent="0.25">
      <c r="A726">
        <v>725</v>
      </c>
      <c r="B726">
        <v>7</v>
      </c>
      <c r="C726">
        <v>24</v>
      </c>
      <c r="D726">
        <v>38</v>
      </c>
      <c r="E726">
        <v>17</v>
      </c>
      <c r="F726">
        <v>46</v>
      </c>
    </row>
    <row r="727" spans="1:6" x14ac:dyDescent="0.25">
      <c r="A727">
        <v>726</v>
      </c>
      <c r="B727">
        <v>25</v>
      </c>
      <c r="C727">
        <v>42</v>
      </c>
      <c r="D727">
        <v>39</v>
      </c>
      <c r="E727">
        <v>1</v>
      </c>
      <c r="F727">
        <v>9</v>
      </c>
    </row>
    <row r="728" spans="1:6" x14ac:dyDescent="0.25">
      <c r="A728">
        <v>727</v>
      </c>
      <c r="B728">
        <v>44</v>
      </c>
      <c r="C728">
        <v>47</v>
      </c>
      <c r="D728">
        <v>11</v>
      </c>
      <c r="E728">
        <v>6</v>
      </c>
      <c r="F728">
        <v>4</v>
      </c>
    </row>
    <row r="729" spans="1:6" x14ac:dyDescent="0.25">
      <c r="A729">
        <v>728</v>
      </c>
      <c r="B729">
        <v>50</v>
      </c>
      <c r="C729">
        <v>37</v>
      </c>
      <c r="D729">
        <v>9</v>
      </c>
      <c r="E729">
        <v>46</v>
      </c>
      <c r="F729">
        <v>18</v>
      </c>
    </row>
    <row r="730" spans="1:6" x14ac:dyDescent="0.25">
      <c r="A730">
        <v>729</v>
      </c>
      <c r="B730">
        <v>46</v>
      </c>
      <c r="C730">
        <v>7</v>
      </c>
      <c r="D730">
        <v>13</v>
      </c>
      <c r="E730">
        <v>44</v>
      </c>
      <c r="F730">
        <v>5</v>
      </c>
    </row>
    <row r="731" spans="1:6" x14ac:dyDescent="0.25">
      <c r="A731">
        <v>730</v>
      </c>
      <c r="B731">
        <v>24</v>
      </c>
      <c r="C731">
        <v>47</v>
      </c>
      <c r="D731">
        <v>36</v>
      </c>
      <c r="E731">
        <v>32</v>
      </c>
      <c r="F731">
        <v>50</v>
      </c>
    </row>
    <row r="732" spans="1:6" x14ac:dyDescent="0.25">
      <c r="A732">
        <v>731</v>
      </c>
      <c r="B732">
        <v>39</v>
      </c>
      <c r="C732">
        <v>24</v>
      </c>
      <c r="D732">
        <v>10</v>
      </c>
      <c r="E732">
        <v>49</v>
      </c>
      <c r="F732">
        <v>38</v>
      </c>
    </row>
    <row r="733" spans="1:6" x14ac:dyDescent="0.25">
      <c r="A733">
        <v>732</v>
      </c>
      <c r="B733">
        <v>27</v>
      </c>
      <c r="C733">
        <v>43</v>
      </c>
      <c r="D733">
        <v>38</v>
      </c>
      <c r="E733">
        <v>30</v>
      </c>
      <c r="F733">
        <v>5</v>
      </c>
    </row>
    <row r="734" spans="1:6" x14ac:dyDescent="0.25">
      <c r="A734">
        <v>733</v>
      </c>
      <c r="B734">
        <v>39</v>
      </c>
      <c r="C734">
        <v>36</v>
      </c>
      <c r="D734">
        <v>46</v>
      </c>
      <c r="E734">
        <v>12</v>
      </c>
      <c r="F734">
        <v>7</v>
      </c>
    </row>
    <row r="735" spans="1:6" x14ac:dyDescent="0.25">
      <c r="A735">
        <v>734</v>
      </c>
      <c r="B735">
        <v>36</v>
      </c>
      <c r="C735">
        <v>39</v>
      </c>
      <c r="D735">
        <v>50</v>
      </c>
      <c r="E735">
        <v>47</v>
      </c>
      <c r="F735">
        <v>46</v>
      </c>
    </row>
    <row r="736" spans="1:6" x14ac:dyDescent="0.25">
      <c r="A736">
        <v>735</v>
      </c>
      <c r="B736">
        <v>4</v>
      </c>
      <c r="C736">
        <v>47</v>
      </c>
      <c r="D736">
        <v>38</v>
      </c>
      <c r="E736">
        <v>19</v>
      </c>
      <c r="F736">
        <v>24</v>
      </c>
    </row>
    <row r="737" spans="1:6" x14ac:dyDescent="0.25">
      <c r="A737">
        <v>736</v>
      </c>
      <c r="B737">
        <v>4</v>
      </c>
      <c r="C737">
        <v>11</v>
      </c>
      <c r="D737">
        <v>47</v>
      </c>
      <c r="E737">
        <v>21</v>
      </c>
      <c r="F737">
        <v>7</v>
      </c>
    </row>
    <row r="738" spans="1:6" x14ac:dyDescent="0.25">
      <c r="A738">
        <v>737</v>
      </c>
      <c r="B738">
        <v>5</v>
      </c>
      <c r="C738">
        <v>46</v>
      </c>
      <c r="D738">
        <v>47</v>
      </c>
      <c r="E738">
        <v>1</v>
      </c>
      <c r="F738">
        <v>25</v>
      </c>
    </row>
    <row r="739" spans="1:6" x14ac:dyDescent="0.25">
      <c r="A739">
        <v>738</v>
      </c>
      <c r="B739">
        <v>46</v>
      </c>
      <c r="C739">
        <v>9</v>
      </c>
      <c r="D739">
        <v>11</v>
      </c>
      <c r="E739">
        <v>38</v>
      </c>
      <c r="F739">
        <v>44</v>
      </c>
    </row>
    <row r="740" spans="1:6" x14ac:dyDescent="0.25">
      <c r="A740">
        <v>739</v>
      </c>
      <c r="B740">
        <v>50</v>
      </c>
      <c r="C740">
        <v>6</v>
      </c>
      <c r="D740">
        <v>1</v>
      </c>
      <c r="E740">
        <v>12</v>
      </c>
      <c r="F740">
        <v>38</v>
      </c>
    </row>
    <row r="741" spans="1:6" x14ac:dyDescent="0.25">
      <c r="A741">
        <v>740</v>
      </c>
      <c r="B741">
        <v>50</v>
      </c>
      <c r="C741">
        <v>15</v>
      </c>
      <c r="D741">
        <v>1</v>
      </c>
      <c r="E741">
        <v>39</v>
      </c>
      <c r="F741">
        <v>36</v>
      </c>
    </row>
    <row r="742" spans="1:6" x14ac:dyDescent="0.25">
      <c r="A742">
        <v>741</v>
      </c>
      <c r="B742">
        <v>38</v>
      </c>
      <c r="C742">
        <v>46</v>
      </c>
      <c r="D742">
        <v>47</v>
      </c>
      <c r="E742">
        <v>15</v>
      </c>
      <c r="F742">
        <v>27</v>
      </c>
    </row>
    <row r="743" spans="1:6" x14ac:dyDescent="0.25">
      <c r="A743">
        <v>742</v>
      </c>
      <c r="B743">
        <v>26</v>
      </c>
      <c r="C743">
        <v>14</v>
      </c>
      <c r="D743">
        <v>46</v>
      </c>
      <c r="E743">
        <v>34</v>
      </c>
      <c r="F743">
        <v>11</v>
      </c>
    </row>
    <row r="744" spans="1:6" x14ac:dyDescent="0.25">
      <c r="A744">
        <v>743</v>
      </c>
      <c r="B744">
        <v>7</v>
      </c>
      <c r="C744">
        <v>50</v>
      </c>
      <c r="D744">
        <v>39</v>
      </c>
      <c r="E744">
        <v>5</v>
      </c>
      <c r="F744">
        <v>47</v>
      </c>
    </row>
    <row r="745" spans="1:6" x14ac:dyDescent="0.25">
      <c r="A745">
        <v>744</v>
      </c>
      <c r="B745">
        <v>15</v>
      </c>
      <c r="C745">
        <v>50</v>
      </c>
      <c r="D745">
        <v>36</v>
      </c>
      <c r="E745">
        <v>5</v>
      </c>
      <c r="F745">
        <v>21</v>
      </c>
    </row>
    <row r="746" spans="1:6" x14ac:dyDescent="0.25">
      <c r="A746">
        <v>745</v>
      </c>
      <c r="B746">
        <v>25</v>
      </c>
      <c r="C746">
        <v>4</v>
      </c>
      <c r="D746">
        <v>23</v>
      </c>
      <c r="E746">
        <v>38</v>
      </c>
      <c r="F746">
        <v>15</v>
      </c>
    </row>
    <row r="747" spans="1:6" x14ac:dyDescent="0.25">
      <c r="A747">
        <v>746</v>
      </c>
      <c r="B747">
        <v>19</v>
      </c>
      <c r="C747">
        <v>6</v>
      </c>
      <c r="D747">
        <v>25</v>
      </c>
      <c r="E747">
        <v>42</v>
      </c>
      <c r="F747">
        <v>12</v>
      </c>
    </row>
    <row r="748" spans="1:6" x14ac:dyDescent="0.25">
      <c r="A748">
        <v>747</v>
      </c>
      <c r="B748">
        <v>46</v>
      </c>
      <c r="C748">
        <v>42</v>
      </c>
      <c r="D748">
        <v>16</v>
      </c>
      <c r="E748">
        <v>12</v>
      </c>
      <c r="F748">
        <v>32</v>
      </c>
    </row>
    <row r="749" spans="1:6" x14ac:dyDescent="0.25">
      <c r="A749">
        <v>748</v>
      </c>
      <c r="B749">
        <v>46</v>
      </c>
      <c r="C749">
        <v>19</v>
      </c>
      <c r="D749">
        <v>38</v>
      </c>
      <c r="E749">
        <v>39</v>
      </c>
      <c r="F749">
        <v>24</v>
      </c>
    </row>
    <row r="750" spans="1:6" x14ac:dyDescent="0.25">
      <c r="A750">
        <v>749</v>
      </c>
      <c r="B750">
        <v>42</v>
      </c>
      <c r="C750">
        <v>37</v>
      </c>
      <c r="D750">
        <v>13</v>
      </c>
      <c r="E750">
        <v>47</v>
      </c>
      <c r="F750">
        <v>15</v>
      </c>
    </row>
    <row r="751" spans="1:6" x14ac:dyDescent="0.25">
      <c r="A751">
        <v>750</v>
      </c>
      <c r="B751">
        <v>4</v>
      </c>
      <c r="C751">
        <v>10</v>
      </c>
      <c r="D751">
        <v>46</v>
      </c>
      <c r="E751">
        <v>47</v>
      </c>
      <c r="F751">
        <v>26</v>
      </c>
    </row>
    <row r="752" spans="1:6" x14ac:dyDescent="0.25">
      <c r="A752">
        <v>751</v>
      </c>
      <c r="B752">
        <v>26</v>
      </c>
      <c r="C752">
        <v>27</v>
      </c>
      <c r="D752">
        <v>39</v>
      </c>
      <c r="E752">
        <v>30</v>
      </c>
      <c r="F752">
        <v>1</v>
      </c>
    </row>
    <row r="753" spans="1:6" x14ac:dyDescent="0.25">
      <c r="A753">
        <v>752</v>
      </c>
      <c r="B753">
        <v>18</v>
      </c>
      <c r="C753">
        <v>14</v>
      </c>
      <c r="D753">
        <v>7</v>
      </c>
      <c r="E753">
        <v>47</v>
      </c>
      <c r="F753">
        <v>21</v>
      </c>
    </row>
    <row r="754" spans="1:6" x14ac:dyDescent="0.25">
      <c r="A754">
        <v>753</v>
      </c>
      <c r="B754">
        <v>27</v>
      </c>
      <c r="C754">
        <v>6</v>
      </c>
      <c r="D754">
        <v>39</v>
      </c>
      <c r="E754">
        <v>25</v>
      </c>
      <c r="F754">
        <v>23</v>
      </c>
    </row>
    <row r="755" spans="1:6" x14ac:dyDescent="0.25">
      <c r="A755">
        <v>754</v>
      </c>
      <c r="B755">
        <v>10</v>
      </c>
      <c r="C755">
        <v>25</v>
      </c>
      <c r="D755">
        <v>27</v>
      </c>
      <c r="E755">
        <v>24</v>
      </c>
      <c r="F755">
        <v>2</v>
      </c>
    </row>
    <row r="756" spans="1:6" x14ac:dyDescent="0.25">
      <c r="A756">
        <v>755</v>
      </c>
      <c r="B756">
        <v>44</v>
      </c>
      <c r="C756">
        <v>24</v>
      </c>
      <c r="D756">
        <v>12</v>
      </c>
      <c r="E756">
        <v>50</v>
      </c>
      <c r="F756">
        <v>38</v>
      </c>
    </row>
    <row r="757" spans="1:6" x14ac:dyDescent="0.25">
      <c r="A757">
        <v>756</v>
      </c>
      <c r="B757">
        <v>7</v>
      </c>
      <c r="C757">
        <v>27</v>
      </c>
      <c r="D757">
        <v>10</v>
      </c>
      <c r="E757">
        <v>28</v>
      </c>
      <c r="F757">
        <v>39</v>
      </c>
    </row>
    <row r="758" spans="1:6" x14ac:dyDescent="0.25">
      <c r="A758">
        <v>757</v>
      </c>
      <c r="B758">
        <v>5</v>
      </c>
      <c r="C758">
        <v>47</v>
      </c>
      <c r="D758">
        <v>30</v>
      </c>
      <c r="E758">
        <v>39</v>
      </c>
      <c r="F758">
        <v>38</v>
      </c>
    </row>
    <row r="759" spans="1:6" x14ac:dyDescent="0.25">
      <c r="A759">
        <v>758</v>
      </c>
      <c r="B759">
        <v>7</v>
      </c>
      <c r="C759">
        <v>5</v>
      </c>
      <c r="D759">
        <v>50</v>
      </c>
      <c r="E759">
        <v>39</v>
      </c>
      <c r="F759">
        <v>25</v>
      </c>
    </row>
    <row r="760" spans="1:6" x14ac:dyDescent="0.25">
      <c r="A760">
        <v>759</v>
      </c>
      <c r="B760">
        <v>27</v>
      </c>
      <c r="C760">
        <v>30</v>
      </c>
      <c r="D760">
        <v>3</v>
      </c>
      <c r="E760">
        <v>20</v>
      </c>
      <c r="F760">
        <v>42</v>
      </c>
    </row>
    <row r="761" spans="1:6" x14ac:dyDescent="0.25">
      <c r="A761">
        <v>760</v>
      </c>
      <c r="B761">
        <v>39</v>
      </c>
      <c r="C761">
        <v>47</v>
      </c>
      <c r="D761">
        <v>30</v>
      </c>
      <c r="E761">
        <v>19</v>
      </c>
      <c r="F761">
        <v>20</v>
      </c>
    </row>
    <row r="762" spans="1:6" x14ac:dyDescent="0.25">
      <c r="A762">
        <v>761</v>
      </c>
      <c r="B762">
        <v>47</v>
      </c>
      <c r="C762">
        <v>1</v>
      </c>
      <c r="D762">
        <v>50</v>
      </c>
      <c r="E762">
        <v>39</v>
      </c>
      <c r="F762">
        <v>27</v>
      </c>
    </row>
    <row r="763" spans="1:6" x14ac:dyDescent="0.25">
      <c r="A763">
        <v>762</v>
      </c>
      <c r="B763">
        <v>7</v>
      </c>
      <c r="C763">
        <v>50</v>
      </c>
      <c r="D763">
        <v>26</v>
      </c>
      <c r="E763">
        <v>38</v>
      </c>
      <c r="F763">
        <v>46</v>
      </c>
    </row>
    <row r="764" spans="1:6" x14ac:dyDescent="0.25">
      <c r="A764">
        <v>763</v>
      </c>
      <c r="B764">
        <v>4</v>
      </c>
      <c r="C764">
        <v>30</v>
      </c>
      <c r="D764">
        <v>44</v>
      </c>
      <c r="E764">
        <v>39</v>
      </c>
      <c r="F764">
        <v>46</v>
      </c>
    </row>
    <row r="765" spans="1:6" x14ac:dyDescent="0.25">
      <c r="A765">
        <v>764</v>
      </c>
      <c r="B765">
        <v>25</v>
      </c>
      <c r="C765">
        <v>4</v>
      </c>
      <c r="D765">
        <v>39</v>
      </c>
      <c r="E765">
        <v>44</v>
      </c>
      <c r="F765">
        <v>46</v>
      </c>
    </row>
    <row r="766" spans="1:6" x14ac:dyDescent="0.25">
      <c r="A766">
        <v>765</v>
      </c>
      <c r="B766">
        <v>47</v>
      </c>
      <c r="C766">
        <v>4</v>
      </c>
      <c r="D766">
        <v>50</v>
      </c>
      <c r="E766">
        <v>22</v>
      </c>
      <c r="F766">
        <v>25</v>
      </c>
    </row>
    <row r="767" spans="1:6" x14ac:dyDescent="0.25">
      <c r="A767">
        <v>766</v>
      </c>
      <c r="B767">
        <v>12</v>
      </c>
      <c r="C767">
        <v>4</v>
      </c>
      <c r="D767">
        <v>25</v>
      </c>
      <c r="E767">
        <v>6</v>
      </c>
      <c r="F767">
        <v>41</v>
      </c>
    </row>
    <row r="768" spans="1:6" x14ac:dyDescent="0.25">
      <c r="A768">
        <v>767</v>
      </c>
      <c r="B768">
        <v>30</v>
      </c>
      <c r="C768">
        <v>5</v>
      </c>
      <c r="D768">
        <v>42</v>
      </c>
      <c r="E768">
        <v>38</v>
      </c>
      <c r="F768">
        <v>37</v>
      </c>
    </row>
    <row r="769" spans="1:6" x14ac:dyDescent="0.25">
      <c r="A769">
        <v>768</v>
      </c>
      <c r="B769">
        <v>25</v>
      </c>
      <c r="C769">
        <v>42</v>
      </c>
      <c r="D769">
        <v>38</v>
      </c>
      <c r="E769">
        <v>36</v>
      </c>
      <c r="F769">
        <v>4</v>
      </c>
    </row>
    <row r="770" spans="1:6" x14ac:dyDescent="0.25">
      <c r="A770">
        <v>769</v>
      </c>
      <c r="B770">
        <v>37</v>
      </c>
      <c r="C770">
        <v>50</v>
      </c>
      <c r="D770">
        <v>19</v>
      </c>
      <c r="E770">
        <v>1</v>
      </c>
      <c r="F770">
        <v>39</v>
      </c>
    </row>
    <row r="771" spans="1:6" x14ac:dyDescent="0.25">
      <c r="A771">
        <v>770</v>
      </c>
      <c r="B771">
        <v>23</v>
      </c>
      <c r="C771">
        <v>46</v>
      </c>
      <c r="D771">
        <v>47</v>
      </c>
      <c r="E771">
        <v>42</v>
      </c>
      <c r="F771">
        <v>15</v>
      </c>
    </row>
    <row r="772" spans="1:6" x14ac:dyDescent="0.25">
      <c r="A772">
        <v>771</v>
      </c>
      <c r="B772">
        <v>5</v>
      </c>
      <c r="C772">
        <v>13</v>
      </c>
      <c r="D772">
        <v>46</v>
      </c>
      <c r="E772">
        <v>4</v>
      </c>
      <c r="F772">
        <v>44</v>
      </c>
    </row>
    <row r="773" spans="1:6" x14ac:dyDescent="0.25">
      <c r="A773">
        <v>772</v>
      </c>
      <c r="B773">
        <v>25</v>
      </c>
      <c r="C773">
        <v>1</v>
      </c>
      <c r="D773">
        <v>39</v>
      </c>
      <c r="E773">
        <v>46</v>
      </c>
      <c r="F773">
        <v>26</v>
      </c>
    </row>
    <row r="774" spans="1:6" x14ac:dyDescent="0.25">
      <c r="A774">
        <v>773</v>
      </c>
      <c r="B774">
        <v>24</v>
      </c>
      <c r="C774">
        <v>46</v>
      </c>
      <c r="D774">
        <v>11</v>
      </c>
      <c r="E774">
        <v>23</v>
      </c>
      <c r="F774">
        <v>3</v>
      </c>
    </row>
    <row r="775" spans="1:6" x14ac:dyDescent="0.25">
      <c r="A775">
        <v>774</v>
      </c>
      <c r="B775">
        <v>25</v>
      </c>
      <c r="C775">
        <v>7</v>
      </c>
      <c r="D775">
        <v>13</v>
      </c>
      <c r="E775">
        <v>4</v>
      </c>
      <c r="F775">
        <v>37</v>
      </c>
    </row>
    <row r="776" spans="1:6" x14ac:dyDescent="0.25">
      <c r="A776">
        <v>775</v>
      </c>
      <c r="B776">
        <v>37</v>
      </c>
      <c r="C776">
        <v>13</v>
      </c>
      <c r="D776">
        <v>38</v>
      </c>
      <c r="E776">
        <v>43</v>
      </c>
      <c r="F776">
        <v>47</v>
      </c>
    </row>
    <row r="777" spans="1:6" x14ac:dyDescent="0.25">
      <c r="A777">
        <v>776</v>
      </c>
      <c r="B777">
        <v>32</v>
      </c>
      <c r="C777">
        <v>39</v>
      </c>
      <c r="D777">
        <v>50</v>
      </c>
      <c r="E777">
        <v>46</v>
      </c>
      <c r="F777">
        <v>36</v>
      </c>
    </row>
    <row r="778" spans="1:6" x14ac:dyDescent="0.25">
      <c r="A778">
        <v>777</v>
      </c>
      <c r="B778">
        <v>50</v>
      </c>
      <c r="C778">
        <v>39</v>
      </c>
      <c r="D778">
        <v>27</v>
      </c>
      <c r="E778">
        <v>5</v>
      </c>
      <c r="F778">
        <v>9</v>
      </c>
    </row>
    <row r="779" spans="1:6" x14ac:dyDescent="0.25">
      <c r="A779">
        <v>778</v>
      </c>
      <c r="B779">
        <v>47</v>
      </c>
      <c r="C779">
        <v>7</v>
      </c>
      <c r="D779">
        <v>50</v>
      </c>
      <c r="E779">
        <v>44</v>
      </c>
      <c r="F779">
        <v>43</v>
      </c>
    </row>
    <row r="780" spans="1:6" x14ac:dyDescent="0.25">
      <c r="A780">
        <v>779</v>
      </c>
      <c r="B780">
        <v>44</v>
      </c>
      <c r="C780">
        <v>41</v>
      </c>
      <c r="D780">
        <v>24</v>
      </c>
      <c r="E780">
        <v>42</v>
      </c>
      <c r="F780">
        <v>30</v>
      </c>
    </row>
    <row r="781" spans="1:6" x14ac:dyDescent="0.25">
      <c r="A781">
        <v>780</v>
      </c>
      <c r="B781">
        <v>47</v>
      </c>
      <c r="C781">
        <v>36</v>
      </c>
      <c r="D781">
        <v>46</v>
      </c>
      <c r="E781">
        <v>39</v>
      </c>
      <c r="F781">
        <v>12</v>
      </c>
    </row>
    <row r="782" spans="1:6" x14ac:dyDescent="0.25">
      <c r="A782">
        <v>781</v>
      </c>
      <c r="B782">
        <v>27</v>
      </c>
      <c r="C782">
        <v>5</v>
      </c>
      <c r="D782">
        <v>42</v>
      </c>
      <c r="E782">
        <v>39</v>
      </c>
      <c r="F782">
        <v>30</v>
      </c>
    </row>
    <row r="783" spans="1:6" x14ac:dyDescent="0.25">
      <c r="A783">
        <v>782</v>
      </c>
      <c r="B783">
        <v>1</v>
      </c>
      <c r="C783">
        <v>46</v>
      </c>
      <c r="D783">
        <v>44</v>
      </c>
      <c r="E783">
        <v>12</v>
      </c>
      <c r="F783">
        <v>32</v>
      </c>
    </row>
    <row r="784" spans="1:6" x14ac:dyDescent="0.25">
      <c r="A784">
        <v>783</v>
      </c>
      <c r="B784">
        <v>6</v>
      </c>
      <c r="C784">
        <v>7</v>
      </c>
      <c r="D784">
        <v>14</v>
      </c>
      <c r="E784">
        <v>50</v>
      </c>
      <c r="F784">
        <v>19</v>
      </c>
    </row>
    <row r="785" spans="1:6" x14ac:dyDescent="0.25">
      <c r="A785">
        <v>784</v>
      </c>
      <c r="B785">
        <v>39</v>
      </c>
      <c r="C785">
        <v>19</v>
      </c>
      <c r="D785">
        <v>30</v>
      </c>
      <c r="E785">
        <v>50</v>
      </c>
      <c r="F785">
        <v>25</v>
      </c>
    </row>
    <row r="786" spans="1:6" x14ac:dyDescent="0.25">
      <c r="A786">
        <v>785</v>
      </c>
      <c r="B786">
        <v>4</v>
      </c>
      <c r="C786">
        <v>40</v>
      </c>
      <c r="D786">
        <v>3</v>
      </c>
      <c r="E786">
        <v>1</v>
      </c>
      <c r="F786">
        <v>50</v>
      </c>
    </row>
    <row r="787" spans="1:6" x14ac:dyDescent="0.25">
      <c r="A787">
        <v>786</v>
      </c>
      <c r="B787">
        <v>44</v>
      </c>
      <c r="C787">
        <v>5</v>
      </c>
      <c r="D787">
        <v>7</v>
      </c>
      <c r="E787">
        <v>26</v>
      </c>
      <c r="F787">
        <v>1</v>
      </c>
    </row>
    <row r="788" spans="1:6" x14ac:dyDescent="0.25">
      <c r="A788">
        <v>787</v>
      </c>
      <c r="B788">
        <v>46</v>
      </c>
      <c r="C788">
        <v>38</v>
      </c>
      <c r="D788">
        <v>42</v>
      </c>
      <c r="E788">
        <v>21</v>
      </c>
      <c r="F788">
        <v>4</v>
      </c>
    </row>
    <row r="789" spans="1:6" x14ac:dyDescent="0.25">
      <c r="A789">
        <v>788</v>
      </c>
      <c r="B789">
        <v>3</v>
      </c>
      <c r="C789">
        <v>39</v>
      </c>
      <c r="D789">
        <v>8</v>
      </c>
      <c r="E789">
        <v>27</v>
      </c>
      <c r="F789">
        <v>50</v>
      </c>
    </row>
    <row r="790" spans="1:6" x14ac:dyDescent="0.25">
      <c r="A790">
        <v>789</v>
      </c>
      <c r="B790">
        <v>30</v>
      </c>
      <c r="C790">
        <v>50</v>
      </c>
      <c r="D790">
        <v>7</v>
      </c>
      <c r="E790">
        <v>4</v>
      </c>
      <c r="F790">
        <v>23</v>
      </c>
    </row>
    <row r="791" spans="1:6" x14ac:dyDescent="0.25">
      <c r="A791">
        <v>790</v>
      </c>
      <c r="B791">
        <v>27</v>
      </c>
      <c r="C791">
        <v>50</v>
      </c>
      <c r="D791">
        <v>19</v>
      </c>
      <c r="E791">
        <v>46</v>
      </c>
      <c r="F791">
        <v>36</v>
      </c>
    </row>
    <row r="792" spans="1:6" x14ac:dyDescent="0.25">
      <c r="A792">
        <v>791</v>
      </c>
      <c r="B792">
        <v>38</v>
      </c>
      <c r="C792">
        <v>46</v>
      </c>
      <c r="D792">
        <v>25</v>
      </c>
      <c r="E792">
        <v>44</v>
      </c>
      <c r="F792">
        <v>27</v>
      </c>
    </row>
    <row r="793" spans="1:6" x14ac:dyDescent="0.25">
      <c r="A793">
        <v>792</v>
      </c>
      <c r="B793">
        <v>31</v>
      </c>
      <c r="C793">
        <v>25</v>
      </c>
      <c r="D793">
        <v>46</v>
      </c>
      <c r="E793">
        <v>30</v>
      </c>
      <c r="F793">
        <v>27</v>
      </c>
    </row>
    <row r="794" spans="1:6" x14ac:dyDescent="0.25">
      <c r="A794">
        <v>793</v>
      </c>
      <c r="B794">
        <v>27</v>
      </c>
      <c r="C794">
        <v>37</v>
      </c>
      <c r="D794">
        <v>50</v>
      </c>
      <c r="E794">
        <v>13</v>
      </c>
      <c r="F794">
        <v>44</v>
      </c>
    </row>
    <row r="795" spans="1:6" x14ac:dyDescent="0.25">
      <c r="A795">
        <v>794</v>
      </c>
      <c r="B795">
        <v>23</v>
      </c>
      <c r="C795">
        <v>36</v>
      </c>
      <c r="D795">
        <v>46</v>
      </c>
      <c r="E795">
        <v>11</v>
      </c>
      <c r="F795">
        <v>37</v>
      </c>
    </row>
    <row r="796" spans="1:6" x14ac:dyDescent="0.25">
      <c r="A796">
        <v>795</v>
      </c>
      <c r="B796">
        <v>5</v>
      </c>
      <c r="C796">
        <v>47</v>
      </c>
      <c r="D796">
        <v>40</v>
      </c>
      <c r="E796">
        <v>25</v>
      </c>
      <c r="F796">
        <v>27</v>
      </c>
    </row>
    <row r="797" spans="1:6" x14ac:dyDescent="0.25">
      <c r="A797">
        <v>796</v>
      </c>
      <c r="B797">
        <v>26</v>
      </c>
      <c r="C797">
        <v>21</v>
      </c>
      <c r="D797">
        <v>44</v>
      </c>
      <c r="E797">
        <v>9</v>
      </c>
      <c r="F797">
        <v>5</v>
      </c>
    </row>
    <row r="798" spans="1:6" x14ac:dyDescent="0.25">
      <c r="A798">
        <v>797</v>
      </c>
      <c r="B798">
        <v>50</v>
      </c>
      <c r="C798">
        <v>30</v>
      </c>
      <c r="D798">
        <v>37</v>
      </c>
      <c r="E798">
        <v>38</v>
      </c>
      <c r="F798">
        <v>44</v>
      </c>
    </row>
    <row r="799" spans="1:6" x14ac:dyDescent="0.25">
      <c r="A799">
        <v>798</v>
      </c>
      <c r="B799">
        <v>34</v>
      </c>
      <c r="C799">
        <v>7</v>
      </c>
      <c r="D799">
        <v>47</v>
      </c>
      <c r="E799">
        <v>12</v>
      </c>
      <c r="F799">
        <v>44</v>
      </c>
    </row>
    <row r="800" spans="1:6" x14ac:dyDescent="0.25">
      <c r="A800">
        <v>799</v>
      </c>
      <c r="B800">
        <v>37</v>
      </c>
      <c r="C800">
        <v>36</v>
      </c>
      <c r="D800">
        <v>39</v>
      </c>
      <c r="E800">
        <v>4</v>
      </c>
      <c r="F800">
        <v>47</v>
      </c>
    </row>
    <row r="801" spans="1:6" x14ac:dyDescent="0.25">
      <c r="A801">
        <v>800</v>
      </c>
      <c r="B801">
        <v>4</v>
      </c>
      <c r="C801">
        <v>50</v>
      </c>
      <c r="D801">
        <v>11</v>
      </c>
      <c r="E801">
        <v>15</v>
      </c>
      <c r="F801">
        <v>25</v>
      </c>
    </row>
    <row r="802" spans="1:6" x14ac:dyDescent="0.25">
      <c r="A802">
        <v>801</v>
      </c>
      <c r="B802">
        <v>8</v>
      </c>
      <c r="C802">
        <v>44</v>
      </c>
      <c r="D802">
        <v>25</v>
      </c>
      <c r="E802">
        <v>46</v>
      </c>
      <c r="F802">
        <v>39</v>
      </c>
    </row>
    <row r="803" spans="1:6" x14ac:dyDescent="0.25">
      <c r="A803">
        <v>802</v>
      </c>
      <c r="B803">
        <v>46</v>
      </c>
      <c r="C803">
        <v>47</v>
      </c>
      <c r="D803">
        <v>12</v>
      </c>
      <c r="E803">
        <v>38</v>
      </c>
      <c r="F803">
        <v>21</v>
      </c>
    </row>
    <row r="804" spans="1:6" x14ac:dyDescent="0.25">
      <c r="A804">
        <v>803</v>
      </c>
      <c r="B804">
        <v>21</v>
      </c>
      <c r="C804">
        <v>23</v>
      </c>
      <c r="D804">
        <v>39</v>
      </c>
      <c r="E804">
        <v>14</v>
      </c>
      <c r="F804">
        <v>41</v>
      </c>
    </row>
    <row r="805" spans="1:6" x14ac:dyDescent="0.25">
      <c r="A805">
        <v>804</v>
      </c>
      <c r="B805">
        <v>20</v>
      </c>
      <c r="C805">
        <v>12</v>
      </c>
      <c r="D805">
        <v>39</v>
      </c>
      <c r="E805">
        <v>47</v>
      </c>
      <c r="F805">
        <v>37</v>
      </c>
    </row>
    <row r="806" spans="1:6" x14ac:dyDescent="0.25">
      <c r="A806">
        <v>805</v>
      </c>
      <c r="B806">
        <v>22</v>
      </c>
      <c r="C806">
        <v>46</v>
      </c>
      <c r="D806">
        <v>47</v>
      </c>
      <c r="E806">
        <v>39</v>
      </c>
      <c r="F806">
        <v>25</v>
      </c>
    </row>
    <row r="807" spans="1:6" x14ac:dyDescent="0.25">
      <c r="A807">
        <v>806</v>
      </c>
      <c r="B807">
        <v>21</v>
      </c>
      <c r="C807">
        <v>39</v>
      </c>
      <c r="D807">
        <v>4</v>
      </c>
      <c r="E807">
        <v>46</v>
      </c>
      <c r="F807">
        <v>27</v>
      </c>
    </row>
    <row r="808" spans="1:6" x14ac:dyDescent="0.25">
      <c r="A808">
        <v>807</v>
      </c>
      <c r="B808">
        <v>6</v>
      </c>
      <c r="C808">
        <v>37</v>
      </c>
      <c r="D808">
        <v>23</v>
      </c>
      <c r="E808">
        <v>7</v>
      </c>
      <c r="F808">
        <v>36</v>
      </c>
    </row>
    <row r="809" spans="1:6" x14ac:dyDescent="0.25">
      <c r="A809">
        <v>808</v>
      </c>
      <c r="B809">
        <v>42</v>
      </c>
      <c r="C809">
        <v>34</v>
      </c>
      <c r="D809">
        <v>30</v>
      </c>
      <c r="E809">
        <v>15</v>
      </c>
      <c r="F809">
        <v>31</v>
      </c>
    </row>
    <row r="810" spans="1:6" x14ac:dyDescent="0.25">
      <c r="A810">
        <v>809</v>
      </c>
      <c r="B810">
        <v>4</v>
      </c>
      <c r="C810">
        <v>42</v>
      </c>
      <c r="D810">
        <v>36</v>
      </c>
      <c r="E810">
        <v>50</v>
      </c>
      <c r="F810">
        <v>46</v>
      </c>
    </row>
    <row r="811" spans="1:6" x14ac:dyDescent="0.25">
      <c r="A811">
        <v>810</v>
      </c>
      <c r="B811">
        <v>47</v>
      </c>
      <c r="C811">
        <v>30</v>
      </c>
      <c r="D811">
        <v>5</v>
      </c>
      <c r="E811">
        <v>46</v>
      </c>
      <c r="F811">
        <v>28</v>
      </c>
    </row>
    <row r="812" spans="1:6" x14ac:dyDescent="0.25">
      <c r="A812">
        <v>811</v>
      </c>
      <c r="B812">
        <v>6</v>
      </c>
      <c r="C812">
        <v>39</v>
      </c>
      <c r="D812">
        <v>42</v>
      </c>
      <c r="E812">
        <v>30</v>
      </c>
      <c r="F812">
        <v>5</v>
      </c>
    </row>
    <row r="813" spans="1:6" x14ac:dyDescent="0.25">
      <c r="A813">
        <v>812</v>
      </c>
      <c r="B813">
        <v>39</v>
      </c>
      <c r="C813">
        <v>44</v>
      </c>
      <c r="D813">
        <v>3</v>
      </c>
      <c r="E813">
        <v>26</v>
      </c>
      <c r="F813">
        <v>50</v>
      </c>
    </row>
    <row r="814" spans="1:6" x14ac:dyDescent="0.25">
      <c r="A814">
        <v>813</v>
      </c>
      <c r="B814">
        <v>37</v>
      </c>
      <c r="C814">
        <v>46</v>
      </c>
      <c r="D814">
        <v>7</v>
      </c>
      <c r="E814">
        <v>39</v>
      </c>
      <c r="F814">
        <v>26</v>
      </c>
    </row>
    <row r="815" spans="1:6" x14ac:dyDescent="0.25">
      <c r="A815">
        <v>814</v>
      </c>
      <c r="B815">
        <v>10</v>
      </c>
      <c r="C815">
        <v>36</v>
      </c>
      <c r="D815">
        <v>30</v>
      </c>
      <c r="E815">
        <v>50</v>
      </c>
      <c r="F815">
        <v>38</v>
      </c>
    </row>
    <row r="816" spans="1:6" x14ac:dyDescent="0.25">
      <c r="A816">
        <v>815</v>
      </c>
      <c r="B816">
        <v>19</v>
      </c>
      <c r="C816">
        <v>27</v>
      </c>
      <c r="D816">
        <v>37</v>
      </c>
      <c r="E816">
        <v>46</v>
      </c>
      <c r="F816">
        <v>23</v>
      </c>
    </row>
    <row r="817" spans="1:6" x14ac:dyDescent="0.25">
      <c r="A817">
        <v>816</v>
      </c>
      <c r="B817">
        <v>1</v>
      </c>
      <c r="C817">
        <v>37</v>
      </c>
      <c r="D817">
        <v>6</v>
      </c>
      <c r="E817">
        <v>23</v>
      </c>
      <c r="F817">
        <v>30</v>
      </c>
    </row>
    <row r="818" spans="1:6" x14ac:dyDescent="0.25">
      <c r="A818">
        <v>817</v>
      </c>
      <c r="B818">
        <v>23</v>
      </c>
      <c r="C818">
        <v>50</v>
      </c>
      <c r="D818">
        <v>30</v>
      </c>
      <c r="E818">
        <v>46</v>
      </c>
      <c r="F818">
        <v>39</v>
      </c>
    </row>
    <row r="819" spans="1:6" x14ac:dyDescent="0.25">
      <c r="A819">
        <v>818</v>
      </c>
      <c r="B819">
        <v>46</v>
      </c>
      <c r="C819">
        <v>1</v>
      </c>
      <c r="D819">
        <v>19</v>
      </c>
      <c r="E819">
        <v>47</v>
      </c>
      <c r="F819">
        <v>27</v>
      </c>
    </row>
    <row r="820" spans="1:6" x14ac:dyDescent="0.25">
      <c r="A820">
        <v>819</v>
      </c>
      <c r="B820">
        <v>23</v>
      </c>
      <c r="C820">
        <v>30</v>
      </c>
      <c r="D820">
        <v>25</v>
      </c>
      <c r="E820">
        <v>14</v>
      </c>
      <c r="F820">
        <v>19</v>
      </c>
    </row>
    <row r="821" spans="1:6" x14ac:dyDescent="0.25">
      <c r="A821">
        <v>820</v>
      </c>
      <c r="B821">
        <v>42</v>
      </c>
      <c r="C821">
        <v>1</v>
      </c>
      <c r="D821">
        <v>23</v>
      </c>
      <c r="E821">
        <v>44</v>
      </c>
      <c r="F821">
        <v>4</v>
      </c>
    </row>
    <row r="822" spans="1:6" x14ac:dyDescent="0.25">
      <c r="A822">
        <v>821</v>
      </c>
      <c r="B822">
        <v>38</v>
      </c>
      <c r="C822">
        <v>13</v>
      </c>
      <c r="D822">
        <v>42</v>
      </c>
      <c r="E822">
        <v>14</v>
      </c>
      <c r="F822">
        <v>12</v>
      </c>
    </row>
    <row r="823" spans="1:6" x14ac:dyDescent="0.25">
      <c r="A823">
        <v>822</v>
      </c>
      <c r="B823">
        <v>32</v>
      </c>
      <c r="C823">
        <v>44</v>
      </c>
      <c r="D823">
        <v>6</v>
      </c>
      <c r="E823">
        <v>19</v>
      </c>
      <c r="F823">
        <v>46</v>
      </c>
    </row>
    <row r="824" spans="1:6" x14ac:dyDescent="0.25">
      <c r="A824">
        <v>823</v>
      </c>
      <c r="B824">
        <v>10</v>
      </c>
      <c r="C824">
        <v>39</v>
      </c>
      <c r="D824">
        <v>9</v>
      </c>
      <c r="E824">
        <v>50</v>
      </c>
      <c r="F824">
        <v>38</v>
      </c>
    </row>
    <row r="825" spans="1:6" x14ac:dyDescent="0.25">
      <c r="A825">
        <v>824</v>
      </c>
      <c r="B825">
        <v>30</v>
      </c>
      <c r="C825">
        <v>47</v>
      </c>
      <c r="D825">
        <v>3</v>
      </c>
      <c r="E825">
        <v>27</v>
      </c>
      <c r="F825">
        <v>11</v>
      </c>
    </row>
    <row r="826" spans="1:6" x14ac:dyDescent="0.25">
      <c r="A826">
        <v>825</v>
      </c>
      <c r="B826">
        <v>24</v>
      </c>
      <c r="C826">
        <v>15</v>
      </c>
      <c r="D826">
        <v>47</v>
      </c>
      <c r="E826">
        <v>39</v>
      </c>
      <c r="F826">
        <v>7</v>
      </c>
    </row>
    <row r="827" spans="1:6" x14ac:dyDescent="0.25">
      <c r="A827">
        <v>826</v>
      </c>
      <c r="B827">
        <v>50</v>
      </c>
      <c r="C827">
        <v>14</v>
      </c>
      <c r="D827">
        <v>20</v>
      </c>
      <c r="E827">
        <v>44</v>
      </c>
      <c r="F827">
        <v>30</v>
      </c>
    </row>
    <row r="828" spans="1:6" x14ac:dyDescent="0.25">
      <c r="A828">
        <v>827</v>
      </c>
      <c r="B828">
        <v>30</v>
      </c>
      <c r="C828">
        <v>44</v>
      </c>
      <c r="D828">
        <v>38</v>
      </c>
      <c r="E828">
        <v>12</v>
      </c>
      <c r="F828">
        <v>25</v>
      </c>
    </row>
    <row r="829" spans="1:6" x14ac:dyDescent="0.25">
      <c r="A829">
        <v>828</v>
      </c>
      <c r="B829">
        <v>24</v>
      </c>
      <c r="C829">
        <v>47</v>
      </c>
      <c r="D829">
        <v>46</v>
      </c>
      <c r="E829">
        <v>36</v>
      </c>
      <c r="F829">
        <v>5</v>
      </c>
    </row>
    <row r="830" spans="1:6" x14ac:dyDescent="0.25">
      <c r="A830">
        <v>829</v>
      </c>
      <c r="B830">
        <v>5</v>
      </c>
      <c r="C830">
        <v>50</v>
      </c>
      <c r="D830">
        <v>27</v>
      </c>
      <c r="E830">
        <v>30</v>
      </c>
      <c r="F830">
        <v>44</v>
      </c>
    </row>
    <row r="831" spans="1:6" x14ac:dyDescent="0.25">
      <c r="A831">
        <v>830</v>
      </c>
      <c r="B831">
        <v>23</v>
      </c>
      <c r="C831">
        <v>44</v>
      </c>
      <c r="D831">
        <v>2</v>
      </c>
      <c r="E831">
        <v>15</v>
      </c>
      <c r="F831">
        <v>30</v>
      </c>
    </row>
    <row r="832" spans="1:6" x14ac:dyDescent="0.25">
      <c r="A832">
        <v>831</v>
      </c>
      <c r="B832">
        <v>47</v>
      </c>
      <c r="C832">
        <v>36</v>
      </c>
      <c r="D832">
        <v>37</v>
      </c>
      <c r="E832">
        <v>27</v>
      </c>
      <c r="F832">
        <v>1</v>
      </c>
    </row>
    <row r="833" spans="1:6" x14ac:dyDescent="0.25">
      <c r="A833">
        <v>832</v>
      </c>
      <c r="B833">
        <v>27</v>
      </c>
      <c r="C833">
        <v>3</v>
      </c>
      <c r="D833">
        <v>50</v>
      </c>
      <c r="E833">
        <v>36</v>
      </c>
      <c r="F833">
        <v>38</v>
      </c>
    </row>
    <row r="834" spans="1:6" x14ac:dyDescent="0.25">
      <c r="A834">
        <v>833</v>
      </c>
      <c r="B834">
        <v>45</v>
      </c>
      <c r="C834">
        <v>36</v>
      </c>
      <c r="D834">
        <v>15</v>
      </c>
      <c r="E834">
        <v>42</v>
      </c>
      <c r="F834">
        <v>5</v>
      </c>
    </row>
    <row r="835" spans="1:6" x14ac:dyDescent="0.25">
      <c r="A835">
        <v>834</v>
      </c>
      <c r="B835">
        <v>39</v>
      </c>
      <c r="C835">
        <v>47</v>
      </c>
      <c r="D835">
        <v>46</v>
      </c>
      <c r="E835">
        <v>7</v>
      </c>
      <c r="F835">
        <v>44</v>
      </c>
    </row>
    <row r="836" spans="1:6" x14ac:dyDescent="0.25">
      <c r="A836">
        <v>835</v>
      </c>
      <c r="B836">
        <v>39</v>
      </c>
      <c r="C836">
        <v>47</v>
      </c>
      <c r="D836">
        <v>46</v>
      </c>
      <c r="E836">
        <v>13</v>
      </c>
      <c r="F836">
        <v>25</v>
      </c>
    </row>
    <row r="837" spans="1:6" x14ac:dyDescent="0.25">
      <c r="A837">
        <v>836</v>
      </c>
      <c r="B837">
        <v>32</v>
      </c>
      <c r="C837">
        <v>46</v>
      </c>
      <c r="D837">
        <v>50</v>
      </c>
      <c r="E837">
        <v>47</v>
      </c>
      <c r="F837">
        <v>3</v>
      </c>
    </row>
    <row r="838" spans="1:6" x14ac:dyDescent="0.25">
      <c r="A838">
        <v>837</v>
      </c>
      <c r="B838">
        <v>12</v>
      </c>
      <c r="C838">
        <v>27</v>
      </c>
      <c r="D838">
        <v>39</v>
      </c>
      <c r="E838">
        <v>46</v>
      </c>
      <c r="F838">
        <v>15</v>
      </c>
    </row>
    <row r="839" spans="1:6" x14ac:dyDescent="0.25">
      <c r="A839">
        <v>838</v>
      </c>
      <c r="B839">
        <v>22</v>
      </c>
      <c r="C839">
        <v>5</v>
      </c>
      <c r="D839">
        <v>50</v>
      </c>
      <c r="E839">
        <v>11</v>
      </c>
      <c r="F839">
        <v>36</v>
      </c>
    </row>
    <row r="840" spans="1:6" x14ac:dyDescent="0.25">
      <c r="A840">
        <v>839</v>
      </c>
      <c r="B840">
        <v>38</v>
      </c>
      <c r="C840">
        <v>47</v>
      </c>
      <c r="D840">
        <v>17</v>
      </c>
      <c r="E840">
        <v>37</v>
      </c>
      <c r="F840">
        <v>44</v>
      </c>
    </row>
    <row r="841" spans="1:6" x14ac:dyDescent="0.25">
      <c r="A841">
        <v>840</v>
      </c>
      <c r="B841">
        <v>3</v>
      </c>
      <c r="C841">
        <v>5</v>
      </c>
      <c r="D841">
        <v>50</v>
      </c>
      <c r="E841">
        <v>9</v>
      </c>
      <c r="F841">
        <v>38</v>
      </c>
    </row>
    <row r="842" spans="1:6" x14ac:dyDescent="0.25">
      <c r="A842">
        <v>841</v>
      </c>
      <c r="B842">
        <v>4</v>
      </c>
      <c r="C842">
        <v>24</v>
      </c>
      <c r="D842">
        <v>36</v>
      </c>
      <c r="E842">
        <v>27</v>
      </c>
      <c r="F842">
        <v>50</v>
      </c>
    </row>
    <row r="843" spans="1:6" x14ac:dyDescent="0.25">
      <c r="A843">
        <v>842</v>
      </c>
      <c r="B843">
        <v>25</v>
      </c>
      <c r="C843">
        <v>46</v>
      </c>
      <c r="D843">
        <v>27</v>
      </c>
      <c r="E843">
        <v>14</v>
      </c>
      <c r="F843">
        <v>50</v>
      </c>
    </row>
    <row r="844" spans="1:6" x14ac:dyDescent="0.25">
      <c r="A844">
        <v>843</v>
      </c>
      <c r="B844">
        <v>37</v>
      </c>
      <c r="C844">
        <v>1</v>
      </c>
      <c r="D844">
        <v>46</v>
      </c>
      <c r="E844">
        <v>2</v>
      </c>
      <c r="F844">
        <v>6</v>
      </c>
    </row>
    <row r="845" spans="1:6" x14ac:dyDescent="0.25">
      <c r="A845">
        <v>844</v>
      </c>
      <c r="B845">
        <v>39</v>
      </c>
      <c r="C845">
        <v>27</v>
      </c>
      <c r="D845">
        <v>44</v>
      </c>
      <c r="E845">
        <v>1</v>
      </c>
      <c r="F845">
        <v>12</v>
      </c>
    </row>
    <row r="846" spans="1:6" x14ac:dyDescent="0.25">
      <c r="A846">
        <v>845</v>
      </c>
      <c r="B846">
        <v>12</v>
      </c>
      <c r="C846">
        <v>46</v>
      </c>
      <c r="D846">
        <v>25</v>
      </c>
      <c r="E846">
        <v>50</v>
      </c>
      <c r="F846">
        <v>1</v>
      </c>
    </row>
    <row r="847" spans="1:6" x14ac:dyDescent="0.25">
      <c r="A847">
        <v>846</v>
      </c>
      <c r="B847">
        <v>43</v>
      </c>
      <c r="C847">
        <v>1</v>
      </c>
      <c r="D847">
        <v>41</v>
      </c>
      <c r="E847">
        <v>39</v>
      </c>
      <c r="F847">
        <v>21</v>
      </c>
    </row>
    <row r="848" spans="1:6" x14ac:dyDescent="0.25">
      <c r="A848">
        <v>847</v>
      </c>
      <c r="B848">
        <v>46</v>
      </c>
      <c r="C848">
        <v>15</v>
      </c>
      <c r="D848">
        <v>36</v>
      </c>
      <c r="E848">
        <v>25</v>
      </c>
      <c r="F848">
        <v>1</v>
      </c>
    </row>
    <row r="849" spans="1:6" x14ac:dyDescent="0.25">
      <c r="A849">
        <v>848</v>
      </c>
      <c r="B849">
        <v>39</v>
      </c>
      <c r="C849">
        <v>11</v>
      </c>
      <c r="D849">
        <v>25</v>
      </c>
      <c r="E849">
        <v>26</v>
      </c>
      <c r="F849">
        <v>36</v>
      </c>
    </row>
    <row r="850" spans="1:6" x14ac:dyDescent="0.25">
      <c r="A850">
        <v>849</v>
      </c>
      <c r="B850">
        <v>26</v>
      </c>
      <c r="C850">
        <v>13</v>
      </c>
      <c r="D850">
        <v>1</v>
      </c>
      <c r="E850">
        <v>46</v>
      </c>
      <c r="F850">
        <v>42</v>
      </c>
    </row>
    <row r="851" spans="1:6" x14ac:dyDescent="0.25">
      <c r="A851">
        <v>850</v>
      </c>
      <c r="B851">
        <v>42</v>
      </c>
      <c r="C851">
        <v>50</v>
      </c>
      <c r="D851">
        <v>25</v>
      </c>
      <c r="E851">
        <v>11</v>
      </c>
      <c r="F851">
        <v>38</v>
      </c>
    </row>
    <row r="852" spans="1:6" x14ac:dyDescent="0.25">
      <c r="A852">
        <v>851</v>
      </c>
      <c r="B852">
        <v>38</v>
      </c>
      <c r="C852">
        <v>50</v>
      </c>
      <c r="D852">
        <v>23</v>
      </c>
      <c r="E852">
        <v>46</v>
      </c>
      <c r="F852">
        <v>19</v>
      </c>
    </row>
    <row r="853" spans="1:6" x14ac:dyDescent="0.25">
      <c r="A853">
        <v>852</v>
      </c>
      <c r="B853">
        <v>37</v>
      </c>
      <c r="C853">
        <v>39</v>
      </c>
      <c r="D853">
        <v>50</v>
      </c>
      <c r="E853">
        <v>1</v>
      </c>
      <c r="F853">
        <v>24</v>
      </c>
    </row>
    <row r="854" spans="1:6" x14ac:dyDescent="0.25">
      <c r="A854">
        <v>853</v>
      </c>
      <c r="B854">
        <v>4</v>
      </c>
      <c r="C854">
        <v>37</v>
      </c>
      <c r="D854">
        <v>50</v>
      </c>
      <c r="E854">
        <v>32</v>
      </c>
      <c r="F854">
        <v>22</v>
      </c>
    </row>
    <row r="855" spans="1:6" x14ac:dyDescent="0.25">
      <c r="A855">
        <v>854</v>
      </c>
      <c r="B855">
        <v>25</v>
      </c>
      <c r="C855">
        <v>50</v>
      </c>
      <c r="D855">
        <v>1</v>
      </c>
      <c r="E855">
        <v>46</v>
      </c>
      <c r="F855">
        <v>24</v>
      </c>
    </row>
    <row r="856" spans="1:6" x14ac:dyDescent="0.25">
      <c r="A856">
        <v>855</v>
      </c>
      <c r="B856">
        <v>41</v>
      </c>
      <c r="C856">
        <v>38</v>
      </c>
      <c r="D856">
        <v>3</v>
      </c>
      <c r="E856">
        <v>28</v>
      </c>
      <c r="F856">
        <v>37</v>
      </c>
    </row>
    <row r="857" spans="1:6" x14ac:dyDescent="0.25">
      <c r="A857">
        <v>856</v>
      </c>
      <c r="B857">
        <v>15</v>
      </c>
      <c r="C857">
        <v>32</v>
      </c>
      <c r="D857">
        <v>50</v>
      </c>
      <c r="E857">
        <v>10</v>
      </c>
      <c r="F857">
        <v>5</v>
      </c>
    </row>
    <row r="858" spans="1:6" x14ac:dyDescent="0.25">
      <c r="A858">
        <v>857</v>
      </c>
      <c r="B858">
        <v>17</v>
      </c>
      <c r="C858">
        <v>19</v>
      </c>
      <c r="D858">
        <v>7</v>
      </c>
      <c r="E858">
        <v>40</v>
      </c>
      <c r="F858">
        <v>24</v>
      </c>
    </row>
    <row r="859" spans="1:6" x14ac:dyDescent="0.25">
      <c r="A859">
        <v>858</v>
      </c>
      <c r="B859">
        <v>4</v>
      </c>
      <c r="C859">
        <v>27</v>
      </c>
      <c r="D859">
        <v>5</v>
      </c>
      <c r="E859">
        <v>1</v>
      </c>
      <c r="F859">
        <v>10</v>
      </c>
    </row>
    <row r="860" spans="1:6" x14ac:dyDescent="0.25">
      <c r="A860">
        <v>859</v>
      </c>
      <c r="B860">
        <v>45</v>
      </c>
      <c r="C860">
        <v>47</v>
      </c>
      <c r="D860">
        <v>38</v>
      </c>
      <c r="E860">
        <v>50</v>
      </c>
      <c r="F860">
        <v>14</v>
      </c>
    </row>
    <row r="861" spans="1:6" x14ac:dyDescent="0.25">
      <c r="A861">
        <v>860</v>
      </c>
      <c r="B861">
        <v>38</v>
      </c>
      <c r="C861">
        <v>6</v>
      </c>
      <c r="D861">
        <v>45</v>
      </c>
      <c r="E861">
        <v>4</v>
      </c>
      <c r="F861">
        <v>30</v>
      </c>
    </row>
    <row r="862" spans="1:6" x14ac:dyDescent="0.25">
      <c r="A862">
        <v>861</v>
      </c>
      <c r="B862">
        <v>38</v>
      </c>
      <c r="C862">
        <v>19</v>
      </c>
      <c r="D862">
        <v>42</v>
      </c>
      <c r="E862">
        <v>24</v>
      </c>
      <c r="F862">
        <v>46</v>
      </c>
    </row>
    <row r="863" spans="1:6" x14ac:dyDescent="0.25">
      <c r="A863">
        <v>862</v>
      </c>
      <c r="B863">
        <v>46</v>
      </c>
      <c r="C863">
        <v>5</v>
      </c>
      <c r="D863">
        <v>27</v>
      </c>
      <c r="E863">
        <v>50</v>
      </c>
      <c r="F863">
        <v>15</v>
      </c>
    </row>
    <row r="864" spans="1:6" x14ac:dyDescent="0.25">
      <c r="A864">
        <v>863</v>
      </c>
      <c r="B864">
        <v>4</v>
      </c>
      <c r="C864">
        <v>24</v>
      </c>
      <c r="D864">
        <v>1</v>
      </c>
      <c r="E864">
        <v>13</v>
      </c>
      <c r="F864">
        <v>39</v>
      </c>
    </row>
    <row r="865" spans="1:6" x14ac:dyDescent="0.25">
      <c r="A865">
        <v>864</v>
      </c>
      <c r="B865">
        <v>38</v>
      </c>
      <c r="C865">
        <v>39</v>
      </c>
      <c r="D865">
        <v>4</v>
      </c>
      <c r="E865">
        <v>12</v>
      </c>
      <c r="F865">
        <v>24</v>
      </c>
    </row>
    <row r="866" spans="1:6" x14ac:dyDescent="0.25">
      <c r="A866">
        <v>865</v>
      </c>
      <c r="B866">
        <v>38</v>
      </c>
      <c r="C866">
        <v>39</v>
      </c>
      <c r="D866">
        <v>37</v>
      </c>
      <c r="E866">
        <v>47</v>
      </c>
      <c r="F866">
        <v>27</v>
      </c>
    </row>
    <row r="867" spans="1:6" x14ac:dyDescent="0.25">
      <c r="A867">
        <v>866</v>
      </c>
      <c r="B867">
        <v>46</v>
      </c>
      <c r="C867">
        <v>3</v>
      </c>
      <c r="D867">
        <v>38</v>
      </c>
      <c r="E867">
        <v>39</v>
      </c>
      <c r="F867">
        <v>27</v>
      </c>
    </row>
    <row r="868" spans="1:6" x14ac:dyDescent="0.25">
      <c r="A868">
        <v>867</v>
      </c>
      <c r="B868">
        <v>50</v>
      </c>
      <c r="C868">
        <v>44</v>
      </c>
      <c r="D868">
        <v>46</v>
      </c>
      <c r="E868">
        <v>38</v>
      </c>
      <c r="F868">
        <v>45</v>
      </c>
    </row>
    <row r="869" spans="1:6" x14ac:dyDescent="0.25">
      <c r="A869">
        <v>868</v>
      </c>
      <c r="B869">
        <v>18</v>
      </c>
      <c r="C869">
        <v>50</v>
      </c>
      <c r="D869">
        <v>39</v>
      </c>
      <c r="E869">
        <v>46</v>
      </c>
      <c r="F869">
        <v>38</v>
      </c>
    </row>
    <row r="870" spans="1:6" x14ac:dyDescent="0.25">
      <c r="A870">
        <v>869</v>
      </c>
      <c r="B870">
        <v>37</v>
      </c>
      <c r="C870">
        <v>47</v>
      </c>
      <c r="D870">
        <v>35</v>
      </c>
      <c r="E870">
        <v>23</v>
      </c>
      <c r="F870">
        <v>5</v>
      </c>
    </row>
    <row r="871" spans="1:6" x14ac:dyDescent="0.25">
      <c r="A871">
        <v>870</v>
      </c>
      <c r="B871">
        <v>4</v>
      </c>
      <c r="C871">
        <v>36</v>
      </c>
      <c r="D871">
        <v>14</v>
      </c>
      <c r="E871">
        <v>6</v>
      </c>
      <c r="F871">
        <v>44</v>
      </c>
    </row>
    <row r="872" spans="1:6" x14ac:dyDescent="0.25">
      <c r="A872">
        <v>871</v>
      </c>
      <c r="B872">
        <v>38</v>
      </c>
      <c r="C872">
        <v>15</v>
      </c>
      <c r="D872">
        <v>50</v>
      </c>
      <c r="E872">
        <v>42</v>
      </c>
      <c r="F872">
        <v>19</v>
      </c>
    </row>
    <row r="873" spans="1:6" x14ac:dyDescent="0.25">
      <c r="A873">
        <v>872</v>
      </c>
      <c r="B873">
        <v>44</v>
      </c>
      <c r="C873">
        <v>7</v>
      </c>
      <c r="D873">
        <v>38</v>
      </c>
      <c r="E873">
        <v>14</v>
      </c>
      <c r="F873">
        <v>50</v>
      </c>
    </row>
    <row r="874" spans="1:6" x14ac:dyDescent="0.25">
      <c r="A874">
        <v>873</v>
      </c>
      <c r="B874">
        <v>22</v>
      </c>
      <c r="C874">
        <v>50</v>
      </c>
      <c r="D874">
        <v>23</v>
      </c>
      <c r="E874">
        <v>27</v>
      </c>
      <c r="F874">
        <v>8</v>
      </c>
    </row>
    <row r="875" spans="1:6" x14ac:dyDescent="0.25">
      <c r="A875">
        <v>874</v>
      </c>
      <c r="B875">
        <v>46</v>
      </c>
      <c r="C875">
        <v>10</v>
      </c>
      <c r="D875">
        <v>37</v>
      </c>
      <c r="E875">
        <v>7</v>
      </c>
      <c r="F875">
        <v>15</v>
      </c>
    </row>
    <row r="876" spans="1:6" x14ac:dyDescent="0.25">
      <c r="A876">
        <v>875</v>
      </c>
      <c r="B876">
        <v>7</v>
      </c>
      <c r="C876">
        <v>47</v>
      </c>
      <c r="D876">
        <v>27</v>
      </c>
      <c r="E876">
        <v>50</v>
      </c>
      <c r="F876">
        <v>9</v>
      </c>
    </row>
    <row r="877" spans="1:6" x14ac:dyDescent="0.25">
      <c r="A877">
        <v>876</v>
      </c>
      <c r="B877">
        <v>44</v>
      </c>
      <c r="C877">
        <v>46</v>
      </c>
      <c r="D877">
        <v>26</v>
      </c>
      <c r="E877">
        <v>36</v>
      </c>
      <c r="F877">
        <v>9</v>
      </c>
    </row>
    <row r="878" spans="1:6" x14ac:dyDescent="0.25">
      <c r="A878">
        <v>877</v>
      </c>
      <c r="B878">
        <v>50</v>
      </c>
      <c r="C878">
        <v>37</v>
      </c>
      <c r="D878">
        <v>47</v>
      </c>
      <c r="E878">
        <v>39</v>
      </c>
      <c r="F878">
        <v>32</v>
      </c>
    </row>
    <row r="879" spans="1:6" x14ac:dyDescent="0.25">
      <c r="A879">
        <v>878</v>
      </c>
      <c r="B879">
        <v>12</v>
      </c>
      <c r="C879">
        <v>47</v>
      </c>
      <c r="D879">
        <v>50</v>
      </c>
      <c r="E879">
        <v>27</v>
      </c>
      <c r="F879">
        <v>3</v>
      </c>
    </row>
    <row r="880" spans="1:6" x14ac:dyDescent="0.25">
      <c r="A880">
        <v>879</v>
      </c>
      <c r="B880">
        <v>3</v>
      </c>
      <c r="C880">
        <v>6</v>
      </c>
      <c r="D880">
        <v>25</v>
      </c>
      <c r="E880">
        <v>5</v>
      </c>
      <c r="F880">
        <v>27</v>
      </c>
    </row>
    <row r="881" spans="1:6" x14ac:dyDescent="0.25">
      <c r="A881">
        <v>880</v>
      </c>
      <c r="B881">
        <v>9</v>
      </c>
      <c r="C881">
        <v>39</v>
      </c>
      <c r="D881">
        <v>24</v>
      </c>
      <c r="E881">
        <v>6</v>
      </c>
      <c r="F881">
        <v>37</v>
      </c>
    </row>
    <row r="882" spans="1:6" x14ac:dyDescent="0.25">
      <c r="A882">
        <v>881</v>
      </c>
      <c r="B882">
        <v>32</v>
      </c>
      <c r="C882">
        <v>7</v>
      </c>
      <c r="D882">
        <v>39</v>
      </c>
      <c r="E882">
        <v>41</v>
      </c>
      <c r="F882">
        <v>4</v>
      </c>
    </row>
    <row r="883" spans="1:6" x14ac:dyDescent="0.25">
      <c r="A883">
        <v>882</v>
      </c>
      <c r="B883">
        <v>6</v>
      </c>
      <c r="C883">
        <v>50</v>
      </c>
      <c r="D883">
        <v>11</v>
      </c>
      <c r="E883">
        <v>13</v>
      </c>
      <c r="F883">
        <v>12</v>
      </c>
    </row>
    <row r="884" spans="1:6" x14ac:dyDescent="0.25">
      <c r="A884">
        <v>883</v>
      </c>
      <c r="B884">
        <v>15</v>
      </c>
      <c r="C884">
        <v>46</v>
      </c>
      <c r="D884">
        <v>37</v>
      </c>
      <c r="E884">
        <v>4</v>
      </c>
      <c r="F884">
        <v>22</v>
      </c>
    </row>
    <row r="885" spans="1:6" x14ac:dyDescent="0.25">
      <c r="A885">
        <v>884</v>
      </c>
      <c r="B885">
        <v>34</v>
      </c>
      <c r="C885">
        <v>1</v>
      </c>
      <c r="D885">
        <v>4</v>
      </c>
      <c r="E885">
        <v>50</v>
      </c>
      <c r="F885">
        <v>36</v>
      </c>
    </row>
    <row r="886" spans="1:6" x14ac:dyDescent="0.25">
      <c r="A886">
        <v>885</v>
      </c>
      <c r="B886">
        <v>37</v>
      </c>
      <c r="C886">
        <v>46</v>
      </c>
      <c r="D886">
        <v>6</v>
      </c>
      <c r="E886">
        <v>38</v>
      </c>
      <c r="F886">
        <v>50</v>
      </c>
    </row>
    <row r="887" spans="1:6" x14ac:dyDescent="0.25">
      <c r="A887">
        <v>886</v>
      </c>
      <c r="B887">
        <v>39</v>
      </c>
      <c r="C887">
        <v>30</v>
      </c>
      <c r="D887">
        <v>3</v>
      </c>
      <c r="E887">
        <v>47</v>
      </c>
      <c r="F887">
        <v>44</v>
      </c>
    </row>
    <row r="888" spans="1:6" x14ac:dyDescent="0.25">
      <c r="A888">
        <v>887</v>
      </c>
      <c r="B888">
        <v>32</v>
      </c>
      <c r="C888">
        <v>20</v>
      </c>
      <c r="D888">
        <v>27</v>
      </c>
      <c r="E888">
        <v>50</v>
      </c>
      <c r="F888">
        <v>7</v>
      </c>
    </row>
    <row r="889" spans="1:6" x14ac:dyDescent="0.25">
      <c r="A889">
        <v>888</v>
      </c>
      <c r="B889">
        <v>25</v>
      </c>
      <c r="C889">
        <v>47</v>
      </c>
      <c r="D889">
        <v>7</v>
      </c>
      <c r="E889">
        <v>5</v>
      </c>
      <c r="F889">
        <v>3</v>
      </c>
    </row>
    <row r="890" spans="1:6" x14ac:dyDescent="0.25">
      <c r="A890">
        <v>889</v>
      </c>
      <c r="B890">
        <v>30</v>
      </c>
      <c r="C890">
        <v>39</v>
      </c>
      <c r="D890">
        <v>46</v>
      </c>
      <c r="E890">
        <v>9</v>
      </c>
      <c r="F890">
        <v>6</v>
      </c>
    </row>
    <row r="891" spans="1:6" x14ac:dyDescent="0.25">
      <c r="A891">
        <v>890</v>
      </c>
      <c r="B891">
        <v>44</v>
      </c>
      <c r="C891">
        <v>46</v>
      </c>
      <c r="D891">
        <v>12</v>
      </c>
      <c r="E891">
        <v>19</v>
      </c>
      <c r="F891">
        <v>37</v>
      </c>
    </row>
    <row r="892" spans="1:6" x14ac:dyDescent="0.25">
      <c r="A892">
        <v>891</v>
      </c>
      <c r="B892">
        <v>25</v>
      </c>
      <c r="C892">
        <v>8</v>
      </c>
      <c r="D892">
        <v>42</v>
      </c>
      <c r="E892">
        <v>27</v>
      </c>
      <c r="F892">
        <v>50</v>
      </c>
    </row>
    <row r="893" spans="1:6" x14ac:dyDescent="0.25">
      <c r="A893">
        <v>892</v>
      </c>
      <c r="B893">
        <v>40</v>
      </c>
      <c r="C893">
        <v>37</v>
      </c>
      <c r="D893">
        <v>44</v>
      </c>
      <c r="E893">
        <v>27</v>
      </c>
      <c r="F893">
        <v>12</v>
      </c>
    </row>
    <row r="894" spans="1:6" x14ac:dyDescent="0.25">
      <c r="A894">
        <v>893</v>
      </c>
      <c r="B894">
        <v>47</v>
      </c>
      <c r="C894">
        <v>38</v>
      </c>
      <c r="D894">
        <v>9</v>
      </c>
      <c r="E894">
        <v>36</v>
      </c>
      <c r="F894">
        <v>15</v>
      </c>
    </row>
    <row r="895" spans="1:6" x14ac:dyDescent="0.25">
      <c r="A895">
        <v>894</v>
      </c>
      <c r="B895">
        <v>1</v>
      </c>
      <c r="C895">
        <v>38</v>
      </c>
      <c r="D895">
        <v>50</v>
      </c>
      <c r="E895">
        <v>8</v>
      </c>
      <c r="F895">
        <v>12</v>
      </c>
    </row>
    <row r="896" spans="1:6" x14ac:dyDescent="0.25">
      <c r="A896">
        <v>895</v>
      </c>
      <c r="B896">
        <v>1</v>
      </c>
      <c r="C896">
        <v>7</v>
      </c>
      <c r="D896">
        <v>37</v>
      </c>
      <c r="E896">
        <v>26</v>
      </c>
      <c r="F896">
        <v>50</v>
      </c>
    </row>
    <row r="897" spans="1:6" x14ac:dyDescent="0.25">
      <c r="A897">
        <v>896</v>
      </c>
      <c r="B897">
        <v>6</v>
      </c>
      <c r="C897">
        <v>12</v>
      </c>
      <c r="D897">
        <v>39</v>
      </c>
      <c r="E897">
        <v>46</v>
      </c>
      <c r="F897">
        <v>47</v>
      </c>
    </row>
    <row r="898" spans="1:6" x14ac:dyDescent="0.25">
      <c r="A898">
        <v>897</v>
      </c>
      <c r="B898">
        <v>15</v>
      </c>
      <c r="C898">
        <v>38</v>
      </c>
      <c r="D898">
        <v>46</v>
      </c>
      <c r="E898">
        <v>27</v>
      </c>
      <c r="F898">
        <v>50</v>
      </c>
    </row>
    <row r="899" spans="1:6" x14ac:dyDescent="0.25">
      <c r="A899">
        <v>898</v>
      </c>
      <c r="B899">
        <v>27</v>
      </c>
      <c r="C899">
        <v>37</v>
      </c>
      <c r="D899">
        <v>30</v>
      </c>
      <c r="E899">
        <v>44</v>
      </c>
      <c r="F899">
        <v>5</v>
      </c>
    </row>
    <row r="900" spans="1:6" x14ac:dyDescent="0.25">
      <c r="A900">
        <v>899</v>
      </c>
      <c r="B900">
        <v>38</v>
      </c>
      <c r="C900">
        <v>36</v>
      </c>
      <c r="D900">
        <v>39</v>
      </c>
      <c r="E900">
        <v>46</v>
      </c>
      <c r="F900">
        <v>14</v>
      </c>
    </row>
    <row r="901" spans="1:6" x14ac:dyDescent="0.25">
      <c r="A901">
        <v>900</v>
      </c>
      <c r="B901">
        <v>47</v>
      </c>
      <c r="C901">
        <v>15</v>
      </c>
      <c r="D901">
        <v>37</v>
      </c>
      <c r="E901">
        <v>38</v>
      </c>
      <c r="F901">
        <v>39</v>
      </c>
    </row>
    <row r="902" spans="1:6" x14ac:dyDescent="0.25">
      <c r="A902">
        <v>901</v>
      </c>
      <c r="B902">
        <v>14</v>
      </c>
      <c r="C902">
        <v>44</v>
      </c>
      <c r="D902">
        <v>38</v>
      </c>
      <c r="E902">
        <v>36</v>
      </c>
      <c r="F902">
        <v>50</v>
      </c>
    </row>
    <row r="903" spans="1:6" x14ac:dyDescent="0.25">
      <c r="A903">
        <v>902</v>
      </c>
      <c r="B903">
        <v>26</v>
      </c>
      <c r="C903">
        <v>47</v>
      </c>
      <c r="D903">
        <v>30</v>
      </c>
      <c r="E903">
        <v>38</v>
      </c>
      <c r="F903">
        <v>5</v>
      </c>
    </row>
    <row r="904" spans="1:6" x14ac:dyDescent="0.25">
      <c r="A904">
        <v>903</v>
      </c>
      <c r="B904">
        <v>44</v>
      </c>
      <c r="C904">
        <v>36</v>
      </c>
      <c r="D904">
        <v>42</v>
      </c>
      <c r="E904">
        <v>39</v>
      </c>
      <c r="F904">
        <v>3</v>
      </c>
    </row>
    <row r="905" spans="1:6" x14ac:dyDescent="0.25">
      <c r="A905">
        <v>904</v>
      </c>
      <c r="B905">
        <v>27</v>
      </c>
      <c r="C905">
        <v>25</v>
      </c>
      <c r="D905">
        <v>50</v>
      </c>
      <c r="E905">
        <v>22</v>
      </c>
      <c r="F905">
        <v>14</v>
      </c>
    </row>
    <row r="906" spans="1:6" x14ac:dyDescent="0.25">
      <c r="A906">
        <v>905</v>
      </c>
      <c r="B906">
        <v>4</v>
      </c>
      <c r="C906">
        <v>9</v>
      </c>
      <c r="D906">
        <v>15</v>
      </c>
      <c r="E906">
        <v>46</v>
      </c>
      <c r="F906">
        <v>50</v>
      </c>
    </row>
    <row r="907" spans="1:6" x14ac:dyDescent="0.25">
      <c r="A907">
        <v>906</v>
      </c>
      <c r="B907">
        <v>4</v>
      </c>
      <c r="C907">
        <v>47</v>
      </c>
      <c r="D907">
        <v>22</v>
      </c>
      <c r="E907">
        <v>38</v>
      </c>
      <c r="F907">
        <v>3</v>
      </c>
    </row>
    <row r="908" spans="1:6" x14ac:dyDescent="0.25">
      <c r="A908">
        <v>907</v>
      </c>
      <c r="B908">
        <v>35</v>
      </c>
      <c r="C908">
        <v>50</v>
      </c>
      <c r="D908">
        <v>24</v>
      </c>
      <c r="E908">
        <v>47</v>
      </c>
      <c r="F908">
        <v>46</v>
      </c>
    </row>
    <row r="909" spans="1:6" x14ac:dyDescent="0.25">
      <c r="A909">
        <v>908</v>
      </c>
      <c r="B909">
        <v>38</v>
      </c>
      <c r="C909">
        <v>30</v>
      </c>
      <c r="D909">
        <v>50</v>
      </c>
      <c r="E909">
        <v>46</v>
      </c>
      <c r="F909">
        <v>27</v>
      </c>
    </row>
    <row r="910" spans="1:6" x14ac:dyDescent="0.25">
      <c r="A910">
        <v>909</v>
      </c>
      <c r="B910">
        <v>46</v>
      </c>
      <c r="C910">
        <v>38</v>
      </c>
      <c r="D910">
        <v>36</v>
      </c>
      <c r="E910">
        <v>1</v>
      </c>
      <c r="F910">
        <v>3</v>
      </c>
    </row>
    <row r="911" spans="1:6" x14ac:dyDescent="0.25">
      <c r="A911">
        <v>910</v>
      </c>
      <c r="B911">
        <v>47</v>
      </c>
      <c r="C911">
        <v>37</v>
      </c>
      <c r="D911">
        <v>43</v>
      </c>
      <c r="E911">
        <v>39</v>
      </c>
      <c r="F911">
        <v>46</v>
      </c>
    </row>
    <row r="912" spans="1:6" x14ac:dyDescent="0.25">
      <c r="A912">
        <v>911</v>
      </c>
      <c r="B912">
        <v>39</v>
      </c>
      <c r="C912">
        <v>46</v>
      </c>
      <c r="D912">
        <v>44</v>
      </c>
      <c r="E912">
        <v>50</v>
      </c>
      <c r="F912">
        <v>30</v>
      </c>
    </row>
    <row r="913" spans="1:6" x14ac:dyDescent="0.25">
      <c r="A913">
        <v>912</v>
      </c>
      <c r="B913">
        <v>1</v>
      </c>
      <c r="C913">
        <v>28</v>
      </c>
      <c r="D913">
        <v>11</v>
      </c>
      <c r="E913">
        <v>31</v>
      </c>
      <c r="F913">
        <v>38</v>
      </c>
    </row>
    <row r="914" spans="1:6" x14ac:dyDescent="0.25">
      <c r="A914">
        <v>913</v>
      </c>
      <c r="B914">
        <v>27</v>
      </c>
      <c r="C914">
        <v>13</v>
      </c>
      <c r="D914">
        <v>46</v>
      </c>
      <c r="E914">
        <v>5</v>
      </c>
      <c r="F914">
        <v>9</v>
      </c>
    </row>
    <row r="915" spans="1:6" x14ac:dyDescent="0.25">
      <c r="A915">
        <v>914</v>
      </c>
      <c r="B915">
        <v>47</v>
      </c>
      <c r="C915">
        <v>30</v>
      </c>
      <c r="D915">
        <v>12</v>
      </c>
      <c r="E915">
        <v>39</v>
      </c>
      <c r="F915">
        <v>22</v>
      </c>
    </row>
    <row r="916" spans="1:6" x14ac:dyDescent="0.25">
      <c r="A916">
        <v>915</v>
      </c>
      <c r="B916">
        <v>38</v>
      </c>
      <c r="C916">
        <v>46</v>
      </c>
      <c r="D916">
        <v>37</v>
      </c>
      <c r="E916">
        <v>25</v>
      </c>
      <c r="F916">
        <v>43</v>
      </c>
    </row>
    <row r="917" spans="1:6" x14ac:dyDescent="0.25">
      <c r="A917">
        <v>916</v>
      </c>
      <c r="B917">
        <v>46</v>
      </c>
      <c r="C917">
        <v>50</v>
      </c>
      <c r="D917">
        <v>34</v>
      </c>
      <c r="E917">
        <v>30</v>
      </c>
      <c r="F917">
        <v>38</v>
      </c>
    </row>
    <row r="918" spans="1:6" x14ac:dyDescent="0.25">
      <c r="A918">
        <v>917</v>
      </c>
      <c r="B918">
        <v>36</v>
      </c>
      <c r="C918">
        <v>6</v>
      </c>
      <c r="D918">
        <v>17</v>
      </c>
      <c r="E918">
        <v>12</v>
      </c>
      <c r="F918">
        <v>47</v>
      </c>
    </row>
    <row r="919" spans="1:6" x14ac:dyDescent="0.25">
      <c r="A919">
        <v>918</v>
      </c>
      <c r="B919">
        <v>38</v>
      </c>
      <c r="C919">
        <v>37</v>
      </c>
      <c r="D919">
        <v>27</v>
      </c>
      <c r="E919">
        <v>4</v>
      </c>
      <c r="F919">
        <v>44</v>
      </c>
    </row>
    <row r="920" spans="1:6" x14ac:dyDescent="0.25">
      <c r="A920">
        <v>919</v>
      </c>
      <c r="B920">
        <v>38</v>
      </c>
      <c r="C920">
        <v>44</v>
      </c>
      <c r="D920">
        <v>24</v>
      </c>
      <c r="E920">
        <v>37</v>
      </c>
      <c r="F920">
        <v>46</v>
      </c>
    </row>
    <row r="921" spans="1:6" x14ac:dyDescent="0.25">
      <c r="A921">
        <v>920</v>
      </c>
      <c r="B921">
        <v>39</v>
      </c>
      <c r="C921">
        <v>7</v>
      </c>
      <c r="D921">
        <v>25</v>
      </c>
      <c r="E921">
        <v>36</v>
      </c>
      <c r="F921">
        <v>26</v>
      </c>
    </row>
    <row r="922" spans="1:6" x14ac:dyDescent="0.25">
      <c r="A922">
        <v>921</v>
      </c>
      <c r="B922">
        <v>41</v>
      </c>
      <c r="C922">
        <v>39</v>
      </c>
      <c r="D922">
        <v>23</v>
      </c>
      <c r="E922">
        <v>12</v>
      </c>
      <c r="F922">
        <v>3</v>
      </c>
    </row>
    <row r="923" spans="1:6" x14ac:dyDescent="0.25">
      <c r="A923">
        <v>922</v>
      </c>
      <c r="B923">
        <v>13</v>
      </c>
      <c r="C923">
        <v>50</v>
      </c>
      <c r="D923">
        <v>1</v>
      </c>
      <c r="E923">
        <v>12</v>
      </c>
      <c r="F923">
        <v>46</v>
      </c>
    </row>
    <row r="924" spans="1:6" x14ac:dyDescent="0.25">
      <c r="A924">
        <v>923</v>
      </c>
      <c r="B924">
        <v>24</v>
      </c>
      <c r="C924">
        <v>11</v>
      </c>
      <c r="D924">
        <v>4</v>
      </c>
      <c r="E924">
        <v>23</v>
      </c>
      <c r="F924">
        <v>46</v>
      </c>
    </row>
    <row r="925" spans="1:6" x14ac:dyDescent="0.25">
      <c r="A925">
        <v>924</v>
      </c>
      <c r="B925">
        <v>39</v>
      </c>
      <c r="C925">
        <v>37</v>
      </c>
      <c r="D925">
        <v>7</v>
      </c>
      <c r="E925">
        <v>10</v>
      </c>
      <c r="F925">
        <v>42</v>
      </c>
    </row>
    <row r="926" spans="1:6" x14ac:dyDescent="0.25">
      <c r="A926">
        <v>925</v>
      </c>
      <c r="B926">
        <v>38</v>
      </c>
      <c r="C926">
        <v>36</v>
      </c>
      <c r="D926">
        <v>42</v>
      </c>
      <c r="E926">
        <v>27</v>
      </c>
      <c r="F926">
        <v>3</v>
      </c>
    </row>
    <row r="927" spans="1:6" x14ac:dyDescent="0.25">
      <c r="A927">
        <v>926</v>
      </c>
      <c r="B927">
        <v>39</v>
      </c>
      <c r="C927">
        <v>13</v>
      </c>
      <c r="D927">
        <v>4</v>
      </c>
      <c r="E927">
        <v>25</v>
      </c>
      <c r="F927">
        <v>38</v>
      </c>
    </row>
    <row r="928" spans="1:6" x14ac:dyDescent="0.25">
      <c r="A928">
        <v>927</v>
      </c>
      <c r="B928">
        <v>46</v>
      </c>
      <c r="C928">
        <v>41</v>
      </c>
      <c r="D928">
        <v>42</v>
      </c>
      <c r="E928">
        <v>1</v>
      </c>
      <c r="F928">
        <v>3</v>
      </c>
    </row>
    <row r="929" spans="1:6" x14ac:dyDescent="0.25">
      <c r="A929">
        <v>928</v>
      </c>
      <c r="B929">
        <v>7</v>
      </c>
      <c r="C929">
        <v>38</v>
      </c>
      <c r="D929">
        <v>46</v>
      </c>
      <c r="E929">
        <v>44</v>
      </c>
      <c r="F929">
        <v>15</v>
      </c>
    </row>
    <row r="930" spans="1:6" x14ac:dyDescent="0.25">
      <c r="A930">
        <v>929</v>
      </c>
      <c r="B930">
        <v>46</v>
      </c>
      <c r="C930">
        <v>12</v>
      </c>
      <c r="D930">
        <v>37</v>
      </c>
      <c r="E930">
        <v>42</v>
      </c>
      <c r="F930">
        <v>5</v>
      </c>
    </row>
    <row r="931" spans="1:6" x14ac:dyDescent="0.25">
      <c r="A931">
        <v>930</v>
      </c>
      <c r="B931">
        <v>50</v>
      </c>
      <c r="C931">
        <v>7</v>
      </c>
      <c r="D931">
        <v>27</v>
      </c>
      <c r="E931">
        <v>25</v>
      </c>
      <c r="F931">
        <v>6</v>
      </c>
    </row>
    <row r="932" spans="1:6" x14ac:dyDescent="0.25">
      <c r="A932">
        <v>931</v>
      </c>
      <c r="B932">
        <v>37</v>
      </c>
      <c r="C932">
        <v>12</v>
      </c>
      <c r="D932">
        <v>1</v>
      </c>
      <c r="E932">
        <v>30</v>
      </c>
      <c r="F932">
        <v>50</v>
      </c>
    </row>
    <row r="933" spans="1:6" x14ac:dyDescent="0.25">
      <c r="A933">
        <v>932</v>
      </c>
      <c r="B933">
        <v>41</v>
      </c>
      <c r="C933">
        <v>32</v>
      </c>
      <c r="D933">
        <v>27</v>
      </c>
      <c r="E933">
        <v>10</v>
      </c>
      <c r="F933">
        <v>39</v>
      </c>
    </row>
    <row r="934" spans="1:6" x14ac:dyDescent="0.25">
      <c r="A934">
        <v>933</v>
      </c>
      <c r="B934">
        <v>19</v>
      </c>
      <c r="C934">
        <v>44</v>
      </c>
      <c r="D934">
        <v>20</v>
      </c>
      <c r="E934">
        <v>25</v>
      </c>
      <c r="F934">
        <v>33</v>
      </c>
    </row>
    <row r="935" spans="1:6" x14ac:dyDescent="0.25">
      <c r="A935">
        <v>934</v>
      </c>
      <c r="B935">
        <v>25</v>
      </c>
      <c r="C935">
        <v>38</v>
      </c>
      <c r="D935">
        <v>28</v>
      </c>
      <c r="E935">
        <v>50</v>
      </c>
      <c r="F935">
        <v>7</v>
      </c>
    </row>
    <row r="936" spans="1:6" x14ac:dyDescent="0.25">
      <c r="A936">
        <v>935</v>
      </c>
      <c r="B936">
        <v>37</v>
      </c>
      <c r="C936">
        <v>30</v>
      </c>
      <c r="D936">
        <v>22</v>
      </c>
      <c r="E936">
        <v>36</v>
      </c>
      <c r="F936">
        <v>27</v>
      </c>
    </row>
    <row r="937" spans="1:6" x14ac:dyDescent="0.25">
      <c r="A937">
        <v>936</v>
      </c>
      <c r="B937">
        <v>3</v>
      </c>
      <c r="C937">
        <v>4</v>
      </c>
      <c r="D937">
        <v>24</v>
      </c>
      <c r="E937">
        <v>7</v>
      </c>
      <c r="F937">
        <v>39</v>
      </c>
    </row>
    <row r="938" spans="1:6" x14ac:dyDescent="0.25">
      <c r="A938">
        <v>937</v>
      </c>
      <c r="B938">
        <v>38</v>
      </c>
      <c r="C938">
        <v>7</v>
      </c>
      <c r="D938">
        <v>45</v>
      </c>
      <c r="E938">
        <v>25</v>
      </c>
      <c r="F938">
        <v>6</v>
      </c>
    </row>
    <row r="939" spans="1:6" x14ac:dyDescent="0.25">
      <c r="A939">
        <v>938</v>
      </c>
      <c r="B939">
        <v>50</v>
      </c>
      <c r="C939">
        <v>25</v>
      </c>
      <c r="D939">
        <v>22</v>
      </c>
      <c r="E939">
        <v>7</v>
      </c>
      <c r="F939">
        <v>36</v>
      </c>
    </row>
    <row r="940" spans="1:6" x14ac:dyDescent="0.25">
      <c r="A940">
        <v>939</v>
      </c>
      <c r="B940">
        <v>2</v>
      </c>
      <c r="C940">
        <v>37</v>
      </c>
      <c r="D940">
        <v>12</v>
      </c>
      <c r="E940">
        <v>43</v>
      </c>
      <c r="F940">
        <v>38</v>
      </c>
    </row>
    <row r="941" spans="1:6" x14ac:dyDescent="0.25">
      <c r="A941">
        <v>940</v>
      </c>
      <c r="B941">
        <v>27</v>
      </c>
      <c r="C941">
        <v>9</v>
      </c>
      <c r="D941">
        <v>5</v>
      </c>
      <c r="E941">
        <v>6</v>
      </c>
      <c r="F941">
        <v>39</v>
      </c>
    </row>
    <row r="942" spans="1:6" x14ac:dyDescent="0.25">
      <c r="A942">
        <v>941</v>
      </c>
      <c r="B942">
        <v>38</v>
      </c>
      <c r="C942">
        <v>50</v>
      </c>
      <c r="D942">
        <v>27</v>
      </c>
      <c r="E942">
        <v>30</v>
      </c>
      <c r="F942">
        <v>39</v>
      </c>
    </row>
    <row r="943" spans="1:6" x14ac:dyDescent="0.25">
      <c r="A943">
        <v>942</v>
      </c>
      <c r="B943">
        <v>25</v>
      </c>
      <c r="C943">
        <v>50</v>
      </c>
      <c r="D943">
        <v>38</v>
      </c>
      <c r="E943">
        <v>37</v>
      </c>
      <c r="F943">
        <v>39</v>
      </c>
    </row>
    <row r="944" spans="1:6" x14ac:dyDescent="0.25">
      <c r="A944">
        <v>943</v>
      </c>
      <c r="B944">
        <v>36</v>
      </c>
      <c r="C944">
        <v>12</v>
      </c>
      <c r="D944">
        <v>5</v>
      </c>
      <c r="E944">
        <v>47</v>
      </c>
      <c r="F944">
        <v>39</v>
      </c>
    </row>
    <row r="945" spans="1:6" x14ac:dyDescent="0.25">
      <c r="A945">
        <v>944</v>
      </c>
      <c r="B945">
        <v>12</v>
      </c>
      <c r="C945">
        <v>50</v>
      </c>
      <c r="D945">
        <v>47</v>
      </c>
      <c r="E945">
        <v>36</v>
      </c>
      <c r="F945">
        <v>11</v>
      </c>
    </row>
    <row r="946" spans="1:6" x14ac:dyDescent="0.25">
      <c r="A946">
        <v>945</v>
      </c>
      <c r="B946">
        <v>46</v>
      </c>
      <c r="C946">
        <v>39</v>
      </c>
      <c r="D946">
        <v>11</v>
      </c>
      <c r="E946">
        <v>37</v>
      </c>
      <c r="F946">
        <v>26</v>
      </c>
    </row>
    <row r="947" spans="1:6" x14ac:dyDescent="0.25">
      <c r="A947">
        <v>946</v>
      </c>
      <c r="B947">
        <v>24</v>
      </c>
      <c r="C947">
        <v>11</v>
      </c>
      <c r="D947">
        <v>27</v>
      </c>
      <c r="E947">
        <v>39</v>
      </c>
      <c r="F947">
        <v>50</v>
      </c>
    </row>
    <row r="948" spans="1:6" x14ac:dyDescent="0.25">
      <c r="A948">
        <v>947</v>
      </c>
      <c r="B948">
        <v>40</v>
      </c>
      <c r="C948">
        <v>41</v>
      </c>
      <c r="D948">
        <v>7</v>
      </c>
      <c r="E948">
        <v>50</v>
      </c>
      <c r="F948">
        <v>25</v>
      </c>
    </row>
    <row r="949" spans="1:6" x14ac:dyDescent="0.25">
      <c r="A949">
        <v>948</v>
      </c>
      <c r="B949">
        <v>50</v>
      </c>
      <c r="C949">
        <v>10</v>
      </c>
      <c r="D949">
        <v>39</v>
      </c>
      <c r="E949">
        <v>42</v>
      </c>
      <c r="F949">
        <v>46</v>
      </c>
    </row>
    <row r="950" spans="1:6" x14ac:dyDescent="0.25">
      <c r="A950">
        <v>949</v>
      </c>
      <c r="B950">
        <v>46</v>
      </c>
      <c r="C950">
        <v>4</v>
      </c>
      <c r="D950">
        <v>7</v>
      </c>
      <c r="E950">
        <v>31</v>
      </c>
      <c r="F950">
        <v>30</v>
      </c>
    </row>
    <row r="951" spans="1:6" x14ac:dyDescent="0.25">
      <c r="A951">
        <v>950</v>
      </c>
      <c r="B951">
        <v>39</v>
      </c>
      <c r="C951">
        <v>24</v>
      </c>
      <c r="D951">
        <v>25</v>
      </c>
      <c r="E951">
        <v>1</v>
      </c>
      <c r="F951">
        <v>23</v>
      </c>
    </row>
    <row r="952" spans="1:6" x14ac:dyDescent="0.25">
      <c r="A952">
        <v>951</v>
      </c>
      <c r="B952">
        <v>23</v>
      </c>
      <c r="C952">
        <v>13</v>
      </c>
      <c r="D952">
        <v>9</v>
      </c>
      <c r="E952">
        <v>20</v>
      </c>
      <c r="F952">
        <v>1</v>
      </c>
    </row>
    <row r="953" spans="1:6" x14ac:dyDescent="0.25">
      <c r="A953">
        <v>952</v>
      </c>
      <c r="B953">
        <v>21</v>
      </c>
      <c r="C953">
        <v>41</v>
      </c>
      <c r="D953">
        <v>7</v>
      </c>
      <c r="E953">
        <v>46</v>
      </c>
      <c r="F953">
        <v>27</v>
      </c>
    </row>
    <row r="954" spans="1:6" x14ac:dyDescent="0.25">
      <c r="A954">
        <v>953</v>
      </c>
      <c r="B954">
        <v>4</v>
      </c>
      <c r="C954">
        <v>27</v>
      </c>
      <c r="D954">
        <v>39</v>
      </c>
      <c r="E954">
        <v>43</v>
      </c>
      <c r="F954">
        <v>21</v>
      </c>
    </row>
    <row r="955" spans="1:6" x14ac:dyDescent="0.25">
      <c r="A955">
        <v>954</v>
      </c>
      <c r="B955">
        <v>27</v>
      </c>
      <c r="C955">
        <v>50</v>
      </c>
      <c r="D955">
        <v>14</v>
      </c>
      <c r="E955">
        <v>11</v>
      </c>
      <c r="F955">
        <v>46</v>
      </c>
    </row>
    <row r="956" spans="1:6" x14ac:dyDescent="0.25">
      <c r="A956">
        <v>955</v>
      </c>
      <c r="B956">
        <v>30</v>
      </c>
      <c r="C956">
        <v>42</v>
      </c>
      <c r="D956">
        <v>37</v>
      </c>
      <c r="E956">
        <v>26</v>
      </c>
      <c r="F956">
        <v>25</v>
      </c>
    </row>
    <row r="957" spans="1:6" x14ac:dyDescent="0.25">
      <c r="A957">
        <v>956</v>
      </c>
      <c r="B957">
        <v>47</v>
      </c>
      <c r="C957">
        <v>42</v>
      </c>
      <c r="D957">
        <v>19</v>
      </c>
      <c r="E957">
        <v>46</v>
      </c>
      <c r="F957">
        <v>39</v>
      </c>
    </row>
    <row r="958" spans="1:6" x14ac:dyDescent="0.25">
      <c r="A958">
        <v>957</v>
      </c>
      <c r="B958">
        <v>27</v>
      </c>
      <c r="C958">
        <v>3</v>
      </c>
      <c r="D958">
        <v>44</v>
      </c>
      <c r="E958">
        <v>7</v>
      </c>
      <c r="F958">
        <v>39</v>
      </c>
    </row>
    <row r="959" spans="1:6" x14ac:dyDescent="0.25">
      <c r="A959">
        <v>958</v>
      </c>
      <c r="B959">
        <v>11</v>
      </c>
      <c r="C959">
        <v>5</v>
      </c>
      <c r="D959">
        <v>44</v>
      </c>
      <c r="E959">
        <v>37</v>
      </c>
      <c r="F959">
        <v>50</v>
      </c>
    </row>
    <row r="960" spans="1:6" x14ac:dyDescent="0.25">
      <c r="A960">
        <v>959</v>
      </c>
      <c r="B960">
        <v>28</v>
      </c>
      <c r="C960">
        <v>46</v>
      </c>
      <c r="D960">
        <v>4</v>
      </c>
      <c r="E960">
        <v>19</v>
      </c>
      <c r="F960">
        <v>45</v>
      </c>
    </row>
    <row r="961" spans="1:6" x14ac:dyDescent="0.25">
      <c r="A961">
        <v>960</v>
      </c>
      <c r="B961">
        <v>6</v>
      </c>
      <c r="C961">
        <v>47</v>
      </c>
      <c r="D961">
        <v>40</v>
      </c>
      <c r="E961">
        <v>24</v>
      </c>
      <c r="F961">
        <v>12</v>
      </c>
    </row>
    <row r="962" spans="1:6" x14ac:dyDescent="0.25">
      <c r="A962">
        <v>961</v>
      </c>
      <c r="B962">
        <v>37</v>
      </c>
      <c r="C962">
        <v>23</v>
      </c>
      <c r="D962">
        <v>40</v>
      </c>
      <c r="E962">
        <v>6</v>
      </c>
      <c r="F962">
        <v>46</v>
      </c>
    </row>
    <row r="963" spans="1:6" x14ac:dyDescent="0.25">
      <c r="A963">
        <v>962</v>
      </c>
      <c r="B963">
        <v>27</v>
      </c>
      <c r="C963">
        <v>36</v>
      </c>
      <c r="D963">
        <v>50</v>
      </c>
      <c r="E963">
        <v>30</v>
      </c>
      <c r="F963">
        <v>38</v>
      </c>
    </row>
    <row r="964" spans="1:6" x14ac:dyDescent="0.25">
      <c r="A964">
        <v>963</v>
      </c>
      <c r="B964">
        <v>20</v>
      </c>
      <c r="C964">
        <v>38</v>
      </c>
      <c r="D964">
        <v>15</v>
      </c>
      <c r="E964">
        <v>30</v>
      </c>
      <c r="F964">
        <v>3</v>
      </c>
    </row>
    <row r="965" spans="1:6" x14ac:dyDescent="0.25">
      <c r="A965">
        <v>964</v>
      </c>
      <c r="B965">
        <v>12</v>
      </c>
      <c r="C965">
        <v>32</v>
      </c>
      <c r="D965">
        <v>50</v>
      </c>
      <c r="E965">
        <v>11</v>
      </c>
      <c r="F965">
        <v>36</v>
      </c>
    </row>
    <row r="966" spans="1:6" x14ac:dyDescent="0.25">
      <c r="A966">
        <v>965</v>
      </c>
      <c r="B966">
        <v>41</v>
      </c>
      <c r="C966">
        <v>30</v>
      </c>
      <c r="D966">
        <v>46</v>
      </c>
      <c r="E966">
        <v>22</v>
      </c>
      <c r="F966">
        <v>39</v>
      </c>
    </row>
    <row r="967" spans="1:6" x14ac:dyDescent="0.25">
      <c r="A967">
        <v>966</v>
      </c>
      <c r="B967">
        <v>50</v>
      </c>
      <c r="C967">
        <v>36</v>
      </c>
      <c r="D967">
        <v>44</v>
      </c>
      <c r="E967">
        <v>4</v>
      </c>
      <c r="F967">
        <v>39</v>
      </c>
    </row>
    <row r="968" spans="1:6" x14ac:dyDescent="0.25">
      <c r="A968">
        <v>967</v>
      </c>
      <c r="B968">
        <v>24</v>
      </c>
      <c r="C968">
        <v>27</v>
      </c>
      <c r="D968">
        <v>50</v>
      </c>
      <c r="E968">
        <v>25</v>
      </c>
      <c r="F968">
        <v>9</v>
      </c>
    </row>
    <row r="969" spans="1:6" x14ac:dyDescent="0.25">
      <c r="A969">
        <v>968</v>
      </c>
      <c r="B969">
        <v>38</v>
      </c>
      <c r="C969">
        <v>19</v>
      </c>
      <c r="D969">
        <v>3</v>
      </c>
      <c r="E969">
        <v>50</v>
      </c>
      <c r="F969">
        <v>45</v>
      </c>
    </row>
    <row r="970" spans="1:6" x14ac:dyDescent="0.25">
      <c r="A970">
        <v>969</v>
      </c>
      <c r="B970">
        <v>26</v>
      </c>
      <c r="C970">
        <v>42</v>
      </c>
      <c r="D970">
        <v>50</v>
      </c>
      <c r="E970">
        <v>28</v>
      </c>
      <c r="F970">
        <v>1</v>
      </c>
    </row>
    <row r="971" spans="1:6" x14ac:dyDescent="0.25">
      <c r="A971">
        <v>970</v>
      </c>
      <c r="B971">
        <v>36</v>
      </c>
      <c r="C971">
        <v>14</v>
      </c>
      <c r="D971">
        <v>41</v>
      </c>
      <c r="E971">
        <v>32</v>
      </c>
      <c r="F971">
        <v>47</v>
      </c>
    </row>
    <row r="972" spans="1:6" x14ac:dyDescent="0.25">
      <c r="A972">
        <v>971</v>
      </c>
      <c r="B972">
        <v>1</v>
      </c>
      <c r="C972">
        <v>38</v>
      </c>
      <c r="D972">
        <v>5</v>
      </c>
      <c r="E972">
        <v>30</v>
      </c>
      <c r="F972">
        <v>43</v>
      </c>
    </row>
    <row r="973" spans="1:6" x14ac:dyDescent="0.25">
      <c r="A973">
        <v>972</v>
      </c>
      <c r="B973">
        <v>12</v>
      </c>
      <c r="C973">
        <v>36</v>
      </c>
      <c r="D973">
        <v>46</v>
      </c>
      <c r="E973">
        <v>15</v>
      </c>
      <c r="F973">
        <v>41</v>
      </c>
    </row>
    <row r="974" spans="1:6" x14ac:dyDescent="0.25">
      <c r="A974">
        <v>973</v>
      </c>
      <c r="B974">
        <v>36</v>
      </c>
      <c r="C974">
        <v>30</v>
      </c>
      <c r="D974">
        <v>50</v>
      </c>
      <c r="E974">
        <v>39</v>
      </c>
      <c r="F974">
        <v>42</v>
      </c>
    </row>
    <row r="975" spans="1:6" x14ac:dyDescent="0.25">
      <c r="A975">
        <v>974</v>
      </c>
      <c r="B975">
        <v>11</v>
      </c>
      <c r="C975">
        <v>12</v>
      </c>
      <c r="D975">
        <v>39</v>
      </c>
      <c r="E975">
        <v>37</v>
      </c>
      <c r="F975">
        <v>46</v>
      </c>
    </row>
    <row r="976" spans="1:6" x14ac:dyDescent="0.25">
      <c r="A976">
        <v>975</v>
      </c>
      <c r="B976">
        <v>50</v>
      </c>
      <c r="C976">
        <v>42</v>
      </c>
      <c r="D976">
        <v>15</v>
      </c>
      <c r="E976">
        <v>9</v>
      </c>
      <c r="F976">
        <v>38</v>
      </c>
    </row>
    <row r="977" spans="1:6" x14ac:dyDescent="0.25">
      <c r="A977">
        <v>976</v>
      </c>
      <c r="B977">
        <v>7</v>
      </c>
      <c r="C977">
        <v>39</v>
      </c>
      <c r="D977">
        <v>14</v>
      </c>
      <c r="E977">
        <v>50</v>
      </c>
      <c r="F977">
        <v>38</v>
      </c>
    </row>
    <row r="978" spans="1:6" x14ac:dyDescent="0.25">
      <c r="A978">
        <v>977</v>
      </c>
      <c r="B978">
        <v>30</v>
      </c>
      <c r="C978">
        <v>42</v>
      </c>
      <c r="D978">
        <v>38</v>
      </c>
      <c r="E978">
        <v>7</v>
      </c>
      <c r="F978">
        <v>46</v>
      </c>
    </row>
    <row r="979" spans="1:6" x14ac:dyDescent="0.25">
      <c r="A979">
        <v>978</v>
      </c>
      <c r="B979">
        <v>46</v>
      </c>
      <c r="C979">
        <v>47</v>
      </c>
      <c r="D979">
        <v>27</v>
      </c>
      <c r="E979">
        <v>44</v>
      </c>
      <c r="F979">
        <v>30</v>
      </c>
    </row>
    <row r="980" spans="1:6" x14ac:dyDescent="0.25">
      <c r="A980">
        <v>979</v>
      </c>
      <c r="B980">
        <v>2</v>
      </c>
      <c r="C980">
        <v>50</v>
      </c>
      <c r="D980">
        <v>5</v>
      </c>
      <c r="E980">
        <v>30</v>
      </c>
      <c r="F980">
        <v>14</v>
      </c>
    </row>
    <row r="981" spans="1:6" x14ac:dyDescent="0.25">
      <c r="A981">
        <v>980</v>
      </c>
      <c r="B981">
        <v>12</v>
      </c>
      <c r="C981">
        <v>39</v>
      </c>
      <c r="D981">
        <v>37</v>
      </c>
      <c r="E981">
        <v>38</v>
      </c>
      <c r="F981">
        <v>14</v>
      </c>
    </row>
    <row r="982" spans="1:6" x14ac:dyDescent="0.25">
      <c r="A982">
        <v>981</v>
      </c>
      <c r="B982">
        <v>4</v>
      </c>
      <c r="C982">
        <v>10</v>
      </c>
      <c r="D982">
        <v>12</v>
      </c>
      <c r="E982">
        <v>13</v>
      </c>
      <c r="F982">
        <v>17</v>
      </c>
    </row>
    <row r="983" spans="1:6" x14ac:dyDescent="0.25">
      <c r="A983">
        <v>982</v>
      </c>
      <c r="B983">
        <v>14</v>
      </c>
      <c r="C983">
        <v>26</v>
      </c>
      <c r="D983">
        <v>42</v>
      </c>
      <c r="E983">
        <v>15</v>
      </c>
      <c r="F983">
        <v>16</v>
      </c>
    </row>
    <row r="984" spans="1:6" x14ac:dyDescent="0.25">
      <c r="A984">
        <v>983</v>
      </c>
      <c r="B984">
        <v>10</v>
      </c>
      <c r="C984">
        <v>44</v>
      </c>
      <c r="D984">
        <v>37</v>
      </c>
      <c r="E984">
        <v>36</v>
      </c>
      <c r="F984">
        <v>26</v>
      </c>
    </row>
    <row r="985" spans="1:6" x14ac:dyDescent="0.25">
      <c r="A985">
        <v>984</v>
      </c>
      <c r="B985">
        <v>36</v>
      </c>
      <c r="C985">
        <v>46</v>
      </c>
      <c r="D985">
        <v>12</v>
      </c>
      <c r="E985">
        <v>40</v>
      </c>
      <c r="F985">
        <v>19</v>
      </c>
    </row>
    <row r="986" spans="1:6" x14ac:dyDescent="0.25">
      <c r="A986">
        <v>985</v>
      </c>
      <c r="B986">
        <v>45</v>
      </c>
      <c r="C986">
        <v>46</v>
      </c>
      <c r="D986">
        <v>1</v>
      </c>
      <c r="E986">
        <v>12</v>
      </c>
      <c r="F986">
        <v>23</v>
      </c>
    </row>
    <row r="987" spans="1:6" x14ac:dyDescent="0.25">
      <c r="A987">
        <v>986</v>
      </c>
      <c r="B987">
        <v>7</v>
      </c>
      <c r="C987">
        <v>6</v>
      </c>
      <c r="D987">
        <v>15</v>
      </c>
      <c r="E987">
        <v>43</v>
      </c>
      <c r="F987">
        <v>14</v>
      </c>
    </row>
    <row r="988" spans="1:6" x14ac:dyDescent="0.25">
      <c r="A988">
        <v>987</v>
      </c>
      <c r="B988">
        <v>50</v>
      </c>
      <c r="C988">
        <v>25</v>
      </c>
      <c r="D988">
        <v>1</v>
      </c>
      <c r="E988">
        <v>38</v>
      </c>
      <c r="F988">
        <v>44</v>
      </c>
    </row>
    <row r="989" spans="1:6" x14ac:dyDescent="0.25">
      <c r="A989">
        <v>988</v>
      </c>
      <c r="B989">
        <v>31</v>
      </c>
      <c r="C989">
        <v>47</v>
      </c>
      <c r="D989">
        <v>24</v>
      </c>
      <c r="E989">
        <v>8</v>
      </c>
      <c r="F989">
        <v>50</v>
      </c>
    </row>
    <row r="990" spans="1:6" x14ac:dyDescent="0.25">
      <c r="A990">
        <v>989</v>
      </c>
      <c r="B990">
        <v>9</v>
      </c>
      <c r="C990">
        <v>5</v>
      </c>
      <c r="D990">
        <v>46</v>
      </c>
      <c r="E990">
        <v>38</v>
      </c>
      <c r="F990">
        <v>42</v>
      </c>
    </row>
    <row r="991" spans="1:6" x14ac:dyDescent="0.25">
      <c r="A991">
        <v>990</v>
      </c>
      <c r="B991">
        <v>46</v>
      </c>
      <c r="C991">
        <v>33</v>
      </c>
      <c r="D991">
        <v>41</v>
      </c>
      <c r="E991">
        <v>25</v>
      </c>
      <c r="F991">
        <v>39</v>
      </c>
    </row>
    <row r="992" spans="1:6" x14ac:dyDescent="0.25">
      <c r="A992">
        <v>991</v>
      </c>
      <c r="B992">
        <v>30</v>
      </c>
      <c r="C992">
        <v>7</v>
      </c>
      <c r="D992">
        <v>50</v>
      </c>
      <c r="E992">
        <v>25</v>
      </c>
      <c r="F992">
        <v>39</v>
      </c>
    </row>
    <row r="993" spans="1:6" x14ac:dyDescent="0.25">
      <c r="A993">
        <v>992</v>
      </c>
      <c r="B993">
        <v>38</v>
      </c>
      <c r="C993">
        <v>7</v>
      </c>
      <c r="D993">
        <v>15</v>
      </c>
      <c r="E993">
        <v>6</v>
      </c>
      <c r="F993">
        <v>44</v>
      </c>
    </row>
    <row r="994" spans="1:6" x14ac:dyDescent="0.25">
      <c r="A994">
        <v>993</v>
      </c>
      <c r="B994">
        <v>37</v>
      </c>
      <c r="C994">
        <v>39</v>
      </c>
      <c r="D994">
        <v>38</v>
      </c>
      <c r="E994">
        <v>50</v>
      </c>
      <c r="F994">
        <v>46</v>
      </c>
    </row>
    <row r="995" spans="1:6" x14ac:dyDescent="0.25">
      <c r="A995">
        <v>994</v>
      </c>
      <c r="B995">
        <v>1</v>
      </c>
      <c r="C995">
        <v>36</v>
      </c>
      <c r="D995">
        <v>37</v>
      </c>
      <c r="E995">
        <v>24</v>
      </c>
      <c r="F995">
        <v>19</v>
      </c>
    </row>
    <row r="996" spans="1:6" x14ac:dyDescent="0.25">
      <c r="A996">
        <v>995</v>
      </c>
      <c r="B996">
        <v>19</v>
      </c>
      <c r="C996">
        <v>46</v>
      </c>
      <c r="D996">
        <v>50</v>
      </c>
      <c r="E996">
        <v>4</v>
      </c>
      <c r="F996">
        <v>39</v>
      </c>
    </row>
    <row r="997" spans="1:6" x14ac:dyDescent="0.25">
      <c r="A997">
        <v>996</v>
      </c>
      <c r="B997">
        <v>37</v>
      </c>
      <c r="C997">
        <v>1</v>
      </c>
      <c r="D997">
        <v>5</v>
      </c>
      <c r="E997">
        <v>13</v>
      </c>
      <c r="F997">
        <v>38</v>
      </c>
    </row>
    <row r="998" spans="1:6" x14ac:dyDescent="0.25">
      <c r="A998">
        <v>997</v>
      </c>
      <c r="B998">
        <v>4</v>
      </c>
      <c r="C998">
        <v>46</v>
      </c>
      <c r="D998">
        <v>39</v>
      </c>
      <c r="E998">
        <v>13</v>
      </c>
      <c r="F998">
        <v>38</v>
      </c>
    </row>
    <row r="999" spans="1:6" x14ac:dyDescent="0.25">
      <c r="A999">
        <v>998</v>
      </c>
      <c r="B999">
        <v>30</v>
      </c>
      <c r="C999">
        <v>42</v>
      </c>
      <c r="D999">
        <v>19</v>
      </c>
      <c r="E999">
        <v>4</v>
      </c>
      <c r="F999">
        <v>35</v>
      </c>
    </row>
    <row r="1000" spans="1:6" x14ac:dyDescent="0.25">
      <c r="A1000">
        <v>999</v>
      </c>
      <c r="B1000">
        <v>38</v>
      </c>
      <c r="C1000">
        <v>44</v>
      </c>
      <c r="D1000">
        <v>14</v>
      </c>
      <c r="E1000">
        <v>50</v>
      </c>
      <c r="F1000">
        <v>27</v>
      </c>
    </row>
    <row r="1001" spans="1:6" x14ac:dyDescent="0.25">
      <c r="A1001">
        <v>1000</v>
      </c>
      <c r="B1001">
        <v>27</v>
      </c>
      <c r="C1001">
        <v>36</v>
      </c>
      <c r="D1001">
        <v>40</v>
      </c>
      <c r="E1001">
        <v>9</v>
      </c>
      <c r="F1001">
        <v>37</v>
      </c>
    </row>
  </sheetData>
  <phoneticPr fontId="3" type="noConversion"/>
  <conditionalFormatting sqref="K2:K51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{CBCDCE2A-7EFA-4C51-9FD5-6CAC5E991482}</x14:id>
        </ext>
      </extLst>
    </cfRule>
  </conditionalFormatting>
  <conditionalFormatting sqref="O2:O51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{3FF2B5BF-A90F-468A-8BB0-032618FDAC6D}</x14:id>
        </ext>
      </extLst>
    </cfRule>
  </conditionalFormatting>
  <conditionalFormatting sqref="AA2:AE51">
    <cfRule type="expression" dxfId="1" priority="1">
      <formula>AND(N($AE1)&lt;$AH$2,$AE2&gt;=$AH$2)</formula>
    </cfRule>
  </conditionalFormatting>
  <dataValidations count="1">
    <dataValidation type="whole" allowBlank="1" showInputMessage="1" showErrorMessage="1" sqref="I10" xr:uid="{AA4D58F4-C530-4C2D-809B-0A0CBE77BF79}">
      <formula1>1</formula1>
      <formula2>10000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Check Box 2">
              <controlPr defaultSize="0" autoFill="0" autoLine="0" autoPict="0">
                <anchor moveWithCells="1">
                  <from>
                    <xdr:col>6</xdr:col>
                    <xdr:colOff>600075</xdr:colOff>
                    <xdr:row>6</xdr:row>
                    <xdr:rowOff>47625</xdr:rowOff>
                  </from>
                  <to>
                    <xdr:col>9</xdr:col>
                    <xdr:colOff>171450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BCDCE2A-7EFA-4C51-9FD5-6CAC5E99148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K2:K51</xm:sqref>
        </x14:conditionalFormatting>
        <x14:conditionalFormatting xmlns:xm="http://schemas.microsoft.com/office/excel/2006/main">
          <x14:cfRule type="dataBar" id="{3FF2B5BF-A90F-468A-8BB0-032618FDAC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O2:O51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Etude statistique</vt:lpstr>
      <vt:lpstr>Aléatoire</vt:lpstr>
      <vt:lpstr>nombre</vt:lpstr>
      <vt:lpstr>Tirage_Guidé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BSA</cp:lastModifiedBy>
  <dcterms:created xsi:type="dcterms:W3CDTF">2021-06-11T17:00:27Z</dcterms:created>
  <dcterms:modified xsi:type="dcterms:W3CDTF">2023-11-01T18:15:03Z</dcterms:modified>
</cp:coreProperties>
</file>