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9CD3BCE-841A-4163-BE35-044BF2A0656F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Feuil1" sheetId="1" r:id="rId1"/>
    <sheet name="Route" sheetId="2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  <c r="A35" i="2"/>
  <c r="A36" i="2"/>
  <c r="A37" i="2"/>
  <c r="A38" i="2"/>
  <c r="A39" i="2"/>
  <c r="A40" i="2"/>
  <c r="A41" i="2"/>
  <c r="A42" i="2"/>
  <c r="A43" i="2"/>
  <c r="A44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2" i="2"/>
  <c r="B17" i="2" l="1"/>
  <c r="B13" i="2"/>
  <c r="B9" i="2"/>
  <c r="B5" i="2"/>
  <c r="B33" i="2"/>
  <c r="B29" i="2"/>
  <c r="B25" i="2"/>
  <c r="B21" i="2"/>
  <c r="B44" i="2"/>
  <c r="B40" i="2"/>
  <c r="B36" i="2"/>
  <c r="B12" i="2"/>
  <c r="B14" i="2"/>
  <c r="B32" i="2"/>
  <c r="B28" i="2"/>
  <c r="B24" i="2"/>
  <c r="B20" i="2"/>
  <c r="B43" i="2"/>
  <c r="B39" i="2"/>
  <c r="B35" i="2"/>
  <c r="B16" i="2"/>
  <c r="B15" i="2"/>
  <c r="B11" i="2"/>
  <c r="B7" i="2"/>
  <c r="B3" i="2"/>
  <c r="B31" i="2"/>
  <c r="B27" i="2"/>
  <c r="B23" i="2"/>
  <c r="B19" i="2"/>
  <c r="B8" i="2"/>
  <c r="B2" i="2"/>
  <c r="D2" i="2" s="1" a="1"/>
  <c r="D2" i="2" s="1"/>
  <c r="C2" i="2" s="1"/>
  <c r="B41" i="2"/>
  <c r="B37" i="2"/>
  <c r="B42" i="2"/>
  <c r="B30" i="2"/>
  <c r="B18" i="2"/>
  <c r="B6" i="2"/>
  <c r="B38" i="2"/>
  <c r="B26" i="2"/>
  <c r="B10" i="2"/>
  <c r="B4" i="2"/>
  <c r="B34" i="2"/>
  <c r="B22" i="2"/>
  <c r="E3" i="2" l="1" a="1"/>
  <c r="E3" i="2" s="1"/>
  <c r="F3" i="2" s="1"/>
  <c r="G3" i="2" s="1"/>
  <c r="D11" i="2" a="1"/>
  <c r="D11" i="2" s="1"/>
  <c r="C11" i="2" s="1"/>
  <c r="E12" i="2" s="1" a="1"/>
  <c r="E12" i="2" s="1"/>
  <c r="F12" i="2" s="1"/>
  <c r="D9" i="2" a="1"/>
  <c r="D9" i="2" s="1"/>
  <c r="C9" i="2" s="1"/>
  <c r="E10" i="2" s="1" a="1"/>
  <c r="E10" i="2" s="1"/>
  <c r="F10" i="2" s="1"/>
  <c r="D12" i="2" a="1"/>
  <c r="D12" i="2" s="1"/>
  <c r="C12" i="2" s="1"/>
  <c r="E13" i="2" s="1" a="1"/>
  <c r="E13" i="2" s="1"/>
  <c r="F13" i="2" s="1"/>
  <c r="D21" i="2" a="1"/>
  <c r="D21" i="2" s="1"/>
  <c r="C21" i="2" s="1"/>
  <c r="D8" i="2" a="1"/>
  <c r="D8" i="2" s="1"/>
  <c r="C8" i="2" s="1"/>
  <c r="E9" i="2" s="1" a="1"/>
  <c r="E9" i="2" s="1"/>
  <c r="F9" i="2" s="1"/>
  <c r="D15" i="2" a="1"/>
  <c r="D15" i="2" s="1"/>
  <c r="C15" i="2" s="1"/>
  <c r="E16" i="2" s="1" a="1"/>
  <c r="E16" i="2" s="1"/>
  <c r="F16" i="2" s="1"/>
  <c r="D13" i="2" a="1"/>
  <c r="D13" i="2" s="1"/>
  <c r="C13" i="2" s="1"/>
  <c r="E14" i="2" s="1" a="1"/>
  <c r="E14" i="2" s="1"/>
  <c r="F14" i="2" s="1"/>
  <c r="D10" i="2" a="1"/>
  <c r="D10" i="2" s="1"/>
  <c r="C10" i="2" s="1"/>
  <c r="E11" i="2" s="1" a="1"/>
  <c r="E11" i="2" s="1"/>
  <c r="F11" i="2" s="1"/>
  <c r="D18" i="2" a="1"/>
  <c r="D18" i="2" s="1"/>
  <c r="C18" i="2" s="1"/>
  <c r="E19" i="2" s="1" a="1"/>
  <c r="E19" i="2" s="1"/>
  <c r="F19" i="2" s="1"/>
  <c r="D7" i="2" a="1"/>
  <c r="D7" i="2" s="1"/>
  <c r="C7" i="2" s="1"/>
  <c r="E8" i="2" s="1" a="1"/>
  <c r="E8" i="2" s="1"/>
  <c r="F8" i="2" s="1"/>
  <c r="D5" i="2" a="1"/>
  <c r="D5" i="2" s="1"/>
  <c r="C5" i="2" s="1"/>
  <c r="E6" i="2" s="1" a="1"/>
  <c r="E6" i="2" s="1"/>
  <c r="F6" i="2" s="1"/>
  <c r="D4" i="2" a="1"/>
  <c r="D4" i="2" s="1"/>
  <c r="C4" i="2" s="1"/>
  <c r="E5" i="2" s="1" a="1"/>
  <c r="E5" i="2" s="1"/>
  <c r="F5" i="2" s="1"/>
  <c r="D6" i="2" a="1"/>
  <c r="D6" i="2" s="1"/>
  <c r="C6" i="2" s="1"/>
  <c r="E7" i="2" s="1" a="1"/>
  <c r="E7" i="2" s="1"/>
  <c r="F7" i="2" s="1"/>
  <c r="D19" i="2" a="1"/>
  <c r="D19" i="2" s="1"/>
  <c r="C19" i="2" s="1"/>
  <c r="E20" i="2" s="1" a="1"/>
  <c r="E20" i="2" s="1"/>
  <c r="F20" i="2" s="1"/>
  <c r="D16" i="2" a="1"/>
  <c r="D16" i="2" s="1"/>
  <c r="C16" i="2" s="1"/>
  <c r="E17" i="2" s="1" a="1"/>
  <c r="E17" i="2" s="1"/>
  <c r="F17" i="2" s="1"/>
  <c r="D20" i="2" a="1"/>
  <c r="D20" i="2" s="1"/>
  <c r="C20" i="2" s="1"/>
  <c r="E21" i="2" s="1" a="1"/>
  <c r="E21" i="2" s="1"/>
  <c r="F21" i="2" s="1"/>
  <c r="D14" i="2" a="1"/>
  <c r="D14" i="2" s="1"/>
  <c r="C14" i="2" s="1"/>
  <c r="E15" i="2" s="1" a="1"/>
  <c r="E15" i="2" s="1"/>
  <c r="F15" i="2" s="1"/>
  <c r="D17" i="2" a="1"/>
  <c r="D17" i="2" s="1"/>
  <c r="C17" i="2" s="1"/>
  <c r="E18" i="2" s="1" a="1"/>
  <c r="E18" i="2" s="1"/>
  <c r="F18" i="2" s="1"/>
  <c r="D3" i="2" a="1"/>
  <c r="D3" i="2" s="1"/>
  <c r="C3" i="2" s="1"/>
  <c r="E4" i="2" s="1" a="1"/>
  <c r="E4" i="2" s="1"/>
  <c r="F4" i="2" s="1"/>
  <c r="G4" i="2" l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<sst xmlns="http://schemas.openxmlformats.org/spreadsheetml/2006/main" count="96" uniqueCount="53">
  <si>
    <t>ORIGINE \ DESTINATION</t>
  </si>
  <si>
    <t>78240 AIGREMONT</t>
  </si>
  <si>
    <t>92160 ANTONY</t>
  </si>
  <si>
    <t>95270 ASNIERES SUR OISE</t>
  </si>
  <si>
    <t>78610 AUFFARGIS</t>
  </si>
  <si>
    <t>95430 AUVERS SUR OISE</t>
  </si>
  <si>
    <t>77700 BAILLY ROMAINVILLIERS</t>
  </si>
  <si>
    <t>55000 BAR-LE-DUC</t>
  </si>
  <si>
    <t>78390 BOIS D'ARCY</t>
  </si>
  <si>
    <t>95000 CERGY-VILLAGE</t>
  </si>
  <si>
    <t>60230 CHAMBLY</t>
  </si>
  <si>
    <t>91160 CHAMPLAN</t>
  </si>
  <si>
    <t>55120 CLERMONT EN ARGONNE</t>
  </si>
  <si>
    <t>91520 EGLY</t>
  </si>
  <si>
    <t>78990 ELANCOURT</t>
  </si>
  <si>
    <t>57365 ENNERY</t>
  </si>
  <si>
    <t>51201 EPERNAY CEDEX</t>
  </si>
  <si>
    <t>54710 FLEVILLE DEVANT NANCY</t>
  </si>
  <si>
    <t>91640 FONTENAY LES BRIIS</t>
  </si>
  <si>
    <t>95130 FRANCONVILLE</t>
  </si>
  <si>
    <t>94260 FRESNES</t>
  </si>
  <si>
    <t>91940 GOMETZ LE CHÂTEL</t>
  </si>
  <si>
    <t>77880 Grez sur Loing</t>
  </si>
  <si>
    <t>78580 LES ALLUETS LE ROI</t>
  </si>
  <si>
    <t>57740 LONGEVILLE L. SAINT AVOLD</t>
  </si>
  <si>
    <t>95380 LOUVRES</t>
  </si>
  <si>
    <t>54710 LUDRES</t>
  </si>
  <si>
    <t>91460 MARCOUSSIS</t>
  </si>
  <si>
    <t>94440 MAROLLES EN BRIE</t>
  </si>
  <si>
    <t>78310 Maurepas</t>
  </si>
  <si>
    <t>67700 MONSWILLER</t>
  </si>
  <si>
    <t>77120 MOUROUX</t>
  </si>
  <si>
    <t>77330 OZOIR LA FERRIERE</t>
  </si>
  <si>
    <t>78370 PLAISIR</t>
  </si>
  <si>
    <t>78300 POISSY</t>
  </si>
  <si>
    <t>77160 PROVINS</t>
  </si>
  <si>
    <t>57430 SARRALBE</t>
  </si>
  <si>
    <t>57400 SARREBOURG</t>
  </si>
  <si>
    <t>77170 SERVON</t>
  </si>
  <si>
    <t>77140 ST PIERRE LES NEMOURS</t>
  </si>
  <si>
    <t>77400 ST. THIBAULT DES VIGNES</t>
  </si>
  <si>
    <t>94370 SUCY EN BRIE</t>
  </si>
  <si>
    <t>77006 VAUX LE PENIL CEDEX</t>
  </si>
  <si>
    <t>54840 VELAINE EN HAYE</t>
  </si>
  <si>
    <t>alea</t>
  </si>
  <si>
    <t>ville</t>
  </si>
  <si>
    <t>distance</t>
  </si>
  <si>
    <t>colonne</t>
  </si>
  <si>
    <t>rang(=ligne-1)</t>
  </si>
  <si>
    <t>temps de route</t>
  </si>
  <si>
    <t>départ</t>
  </si>
  <si>
    <t>délai livraison</t>
  </si>
  <si>
    <t>temps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</si>
</sst>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hh]:mm"/>
    <numFmt numFmtId="168" formatCode="\+d\d\ hh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textRotation="90"/>
    </xf>
    <xf numFmtId="0" fontId="0" fillId="3" borderId="0" xfId="0" applyFill="1"/>
    <xf numFmtId="0" fontId="1" fillId="4" borderId="0" xfId="0" applyFont="1" applyFill="1"/>
    <xf numFmtId="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166" fontId="0" fillId="2" borderId="0" xfId="0" applyNumberFormat="1" applyFill="1" applyAlignment="1">
      <alignment horizontal="center"/>
    </xf>
    <xf numFmtId="4" fontId="1" fillId="3" borderId="0" xfId="0" applyNumberFormat="1" applyFont="1" applyFill="1" applyAlignment="1">
      <alignment horizontal="center"/>
    </xf>
    <xf numFmtId="166" fontId="1" fillId="3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168" fontId="0" fillId="3" borderId="0" xfId="0" applyNumberFormat="1" applyFill="1" applyAlignment="1">
      <alignment horizontal="center"/>
    </xf>
    <xf numFmtId="168" fontId="1" fillId="3" borderId="0" xfId="0" applyNumberFormat="1" applyFont="1" applyFill="1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4"/>
  <sheetViews>
    <sheetView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R32" sqref="R32"/>
    </sheetView>
  </sheetViews>
  <sheetFormatPr defaultColWidth="8.7109375" defaultRowHeight="15" x14ac:dyDescent="0.25"/>
  <cols>
    <col min="1" max="1" width="31.85546875" bestFit="1" customWidth="1"/>
    <col min="2" max="44" width="7" bestFit="1" customWidth="1"/>
  </cols>
  <sheetData>
    <row r="1" spans="1:44" s="1" customFormat="1" ht="16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 x14ac:dyDescent="0.25">
      <c r="A2" t="s">
        <v>1</v>
      </c>
      <c r="B2">
        <v>1000</v>
      </c>
      <c r="C2">
        <v>45331</v>
      </c>
      <c r="D2">
        <v>59427</v>
      </c>
      <c r="E2">
        <v>42396</v>
      </c>
      <c r="F2">
        <v>32758</v>
      </c>
      <c r="G2">
        <v>80318</v>
      </c>
      <c r="H2">
        <v>289111</v>
      </c>
      <c r="I2">
        <v>28247</v>
      </c>
      <c r="J2">
        <v>26724</v>
      </c>
      <c r="K2">
        <v>46590</v>
      </c>
      <c r="L2">
        <v>57149</v>
      </c>
      <c r="M2">
        <v>276772</v>
      </c>
      <c r="N2">
        <v>72101</v>
      </c>
      <c r="O2">
        <v>21269</v>
      </c>
      <c r="P2">
        <v>365849</v>
      </c>
      <c r="Q2">
        <v>188018</v>
      </c>
      <c r="R2">
        <v>447028</v>
      </c>
      <c r="S2">
        <v>61283</v>
      </c>
      <c r="T2">
        <v>33675</v>
      </c>
      <c r="U2">
        <v>45154</v>
      </c>
      <c r="V2">
        <v>57073</v>
      </c>
      <c r="W2">
        <v>117663</v>
      </c>
      <c r="X2">
        <v>12163</v>
      </c>
      <c r="Y2">
        <v>407113</v>
      </c>
      <c r="Z2">
        <v>58763</v>
      </c>
      <c r="AA2">
        <v>437012</v>
      </c>
      <c r="AB2">
        <v>58005</v>
      </c>
      <c r="AC2">
        <v>64453</v>
      </c>
      <c r="AD2">
        <v>33668</v>
      </c>
      <c r="AE2">
        <v>486420</v>
      </c>
      <c r="AF2">
        <v>95821</v>
      </c>
      <c r="AG2">
        <v>74245</v>
      </c>
      <c r="AH2">
        <v>19813</v>
      </c>
      <c r="AI2">
        <v>10825</v>
      </c>
      <c r="AJ2">
        <v>129461</v>
      </c>
      <c r="AK2">
        <v>440442</v>
      </c>
      <c r="AL2">
        <v>489666</v>
      </c>
      <c r="AM2">
        <v>78431</v>
      </c>
      <c r="AN2">
        <v>114505</v>
      </c>
      <c r="AO2">
        <v>71290</v>
      </c>
      <c r="AP2">
        <v>62229</v>
      </c>
      <c r="AQ2">
        <v>109083</v>
      </c>
      <c r="AR2">
        <v>439889</v>
      </c>
    </row>
    <row r="3" spans="1:44" x14ac:dyDescent="0.25">
      <c r="A3" t="s">
        <v>2</v>
      </c>
      <c r="B3">
        <v>46523</v>
      </c>
      <c r="C3">
        <v>1000</v>
      </c>
      <c r="D3">
        <v>71976</v>
      </c>
      <c r="E3">
        <v>70442</v>
      </c>
      <c r="F3">
        <v>52777</v>
      </c>
      <c r="G3">
        <v>51742</v>
      </c>
      <c r="H3">
        <v>260535</v>
      </c>
      <c r="I3">
        <v>28198</v>
      </c>
      <c r="J3">
        <v>61921</v>
      </c>
      <c r="K3">
        <v>81541</v>
      </c>
      <c r="L3">
        <v>7308</v>
      </c>
      <c r="M3">
        <v>248196</v>
      </c>
      <c r="N3">
        <v>26331</v>
      </c>
      <c r="O3">
        <v>32963</v>
      </c>
      <c r="P3">
        <v>337273</v>
      </c>
      <c r="Q3">
        <v>159442</v>
      </c>
      <c r="R3">
        <v>426401</v>
      </c>
      <c r="S3">
        <v>25449</v>
      </c>
      <c r="T3">
        <v>40634</v>
      </c>
      <c r="U3">
        <v>4676</v>
      </c>
      <c r="V3">
        <v>20781</v>
      </c>
      <c r="W3">
        <v>76496</v>
      </c>
      <c r="X3">
        <v>46925</v>
      </c>
      <c r="Y3">
        <v>378537</v>
      </c>
      <c r="Z3">
        <v>54510</v>
      </c>
      <c r="AA3">
        <v>416385</v>
      </c>
      <c r="AB3">
        <v>16678</v>
      </c>
      <c r="AC3">
        <v>27239</v>
      </c>
      <c r="AD3">
        <v>37575</v>
      </c>
      <c r="AE3">
        <v>457844</v>
      </c>
      <c r="AF3">
        <v>67245</v>
      </c>
      <c r="AG3">
        <v>45669</v>
      </c>
      <c r="AH3">
        <v>32692</v>
      </c>
      <c r="AI3">
        <v>48918</v>
      </c>
      <c r="AJ3">
        <v>100885</v>
      </c>
      <c r="AK3">
        <v>411866</v>
      </c>
      <c r="AL3">
        <v>461090</v>
      </c>
      <c r="AM3">
        <v>30809</v>
      </c>
      <c r="AN3">
        <v>73338</v>
      </c>
      <c r="AO3">
        <v>42714</v>
      </c>
      <c r="AP3">
        <v>25015</v>
      </c>
      <c r="AQ3">
        <v>67916</v>
      </c>
      <c r="AR3">
        <v>398722</v>
      </c>
    </row>
    <row r="4" spans="1:44" x14ac:dyDescent="0.25">
      <c r="A4" t="s">
        <v>3</v>
      </c>
      <c r="B4">
        <v>58531</v>
      </c>
      <c r="C4">
        <v>70875</v>
      </c>
      <c r="D4">
        <v>1000</v>
      </c>
      <c r="E4">
        <v>92926</v>
      </c>
      <c r="F4">
        <v>32035</v>
      </c>
      <c r="G4">
        <v>74845</v>
      </c>
      <c r="H4">
        <v>283638</v>
      </c>
      <c r="I4">
        <v>73118</v>
      </c>
      <c r="J4">
        <v>47350</v>
      </c>
      <c r="K4">
        <v>11291</v>
      </c>
      <c r="L4">
        <v>73800</v>
      </c>
      <c r="M4">
        <v>271299</v>
      </c>
      <c r="N4">
        <v>89314</v>
      </c>
      <c r="O4">
        <v>83542</v>
      </c>
      <c r="P4">
        <v>360376</v>
      </c>
      <c r="Q4">
        <v>182545</v>
      </c>
      <c r="R4">
        <v>441555</v>
      </c>
      <c r="S4">
        <v>88432</v>
      </c>
      <c r="T4">
        <v>41046</v>
      </c>
      <c r="U4">
        <v>67237</v>
      </c>
      <c r="V4">
        <v>83764</v>
      </c>
      <c r="W4">
        <v>134322</v>
      </c>
      <c r="X4">
        <v>66350</v>
      </c>
      <c r="Y4">
        <v>401640</v>
      </c>
      <c r="Z4">
        <v>24756</v>
      </c>
      <c r="AA4">
        <v>431539</v>
      </c>
      <c r="AB4">
        <v>79661</v>
      </c>
      <c r="AC4">
        <v>69134</v>
      </c>
      <c r="AD4">
        <v>78539</v>
      </c>
      <c r="AE4">
        <v>480947</v>
      </c>
      <c r="AF4">
        <v>90348</v>
      </c>
      <c r="AG4">
        <v>71639</v>
      </c>
      <c r="AH4">
        <v>83271</v>
      </c>
      <c r="AI4">
        <v>51787</v>
      </c>
      <c r="AJ4">
        <v>130651</v>
      </c>
      <c r="AK4">
        <v>434969</v>
      </c>
      <c r="AL4">
        <v>484193</v>
      </c>
      <c r="AM4">
        <v>75825</v>
      </c>
      <c r="AN4">
        <v>131164</v>
      </c>
      <c r="AO4">
        <v>57146</v>
      </c>
      <c r="AP4">
        <v>66910</v>
      </c>
      <c r="AQ4">
        <v>116535</v>
      </c>
      <c r="AR4">
        <v>425582</v>
      </c>
    </row>
    <row r="5" spans="1:44" x14ac:dyDescent="0.25">
      <c r="A5" t="s">
        <v>4</v>
      </c>
      <c r="B5">
        <v>40199</v>
      </c>
      <c r="C5">
        <v>41189</v>
      </c>
      <c r="D5">
        <v>93452</v>
      </c>
      <c r="E5">
        <v>1000</v>
      </c>
      <c r="F5">
        <v>61637</v>
      </c>
      <c r="G5">
        <v>86056</v>
      </c>
      <c r="H5">
        <v>294849</v>
      </c>
      <c r="I5">
        <v>20622</v>
      </c>
      <c r="J5">
        <v>55597</v>
      </c>
      <c r="K5">
        <v>75469</v>
      </c>
      <c r="L5">
        <v>65910</v>
      </c>
      <c r="M5">
        <v>282510</v>
      </c>
      <c r="N5">
        <v>37202</v>
      </c>
      <c r="O5">
        <v>15979</v>
      </c>
      <c r="P5">
        <v>371587</v>
      </c>
      <c r="Q5">
        <v>193756</v>
      </c>
      <c r="R5">
        <v>477315</v>
      </c>
      <c r="S5">
        <v>27969</v>
      </c>
      <c r="T5">
        <v>69318</v>
      </c>
      <c r="U5">
        <v>41012</v>
      </c>
      <c r="V5">
        <v>24932</v>
      </c>
      <c r="W5">
        <v>127466</v>
      </c>
      <c r="X5">
        <v>43932</v>
      </c>
      <c r="Y5">
        <v>412851</v>
      </c>
      <c r="Z5">
        <v>75986</v>
      </c>
      <c r="AA5">
        <v>467299</v>
      </c>
      <c r="AB5">
        <v>31292</v>
      </c>
      <c r="AC5">
        <v>63575</v>
      </c>
      <c r="AD5">
        <v>10010</v>
      </c>
      <c r="AE5">
        <v>492158</v>
      </c>
      <c r="AF5">
        <v>101559</v>
      </c>
      <c r="AG5">
        <v>112494</v>
      </c>
      <c r="AH5">
        <v>20468</v>
      </c>
      <c r="AI5">
        <v>42594</v>
      </c>
      <c r="AJ5">
        <v>167710</v>
      </c>
      <c r="AK5">
        <v>446180</v>
      </c>
      <c r="AL5">
        <v>495404</v>
      </c>
      <c r="AM5">
        <v>100903</v>
      </c>
      <c r="AN5">
        <v>124308</v>
      </c>
      <c r="AO5">
        <v>77028</v>
      </c>
      <c r="AP5">
        <v>61351</v>
      </c>
      <c r="AQ5">
        <v>118830</v>
      </c>
      <c r="AR5">
        <v>450945</v>
      </c>
    </row>
    <row r="6" spans="1:44" x14ac:dyDescent="0.25">
      <c r="A6" t="s">
        <v>5</v>
      </c>
      <c r="B6">
        <v>32564</v>
      </c>
      <c r="C6">
        <v>52187</v>
      </c>
      <c r="D6">
        <v>33341</v>
      </c>
      <c r="E6">
        <v>64408</v>
      </c>
      <c r="F6">
        <v>1000</v>
      </c>
      <c r="G6">
        <v>82766</v>
      </c>
      <c r="H6">
        <v>291559</v>
      </c>
      <c r="I6">
        <v>47151</v>
      </c>
      <c r="J6">
        <v>21383</v>
      </c>
      <c r="K6">
        <v>20504</v>
      </c>
      <c r="L6">
        <v>69587</v>
      </c>
      <c r="M6">
        <v>279220</v>
      </c>
      <c r="N6">
        <v>78957</v>
      </c>
      <c r="O6">
        <v>51916</v>
      </c>
      <c r="P6">
        <v>368297</v>
      </c>
      <c r="Q6">
        <v>190466</v>
      </c>
      <c r="R6">
        <v>449476</v>
      </c>
      <c r="S6">
        <v>68139</v>
      </c>
      <c r="T6">
        <v>15083</v>
      </c>
      <c r="U6">
        <v>63024</v>
      </c>
      <c r="V6">
        <v>63929</v>
      </c>
      <c r="W6">
        <v>130109</v>
      </c>
      <c r="X6">
        <v>40383</v>
      </c>
      <c r="Y6">
        <v>409561</v>
      </c>
      <c r="Z6">
        <v>32677</v>
      </c>
      <c r="AA6">
        <v>439460</v>
      </c>
      <c r="AB6">
        <v>75448</v>
      </c>
      <c r="AC6">
        <v>64921</v>
      </c>
      <c r="AD6">
        <v>52572</v>
      </c>
      <c r="AE6">
        <v>488868</v>
      </c>
      <c r="AF6">
        <v>98269</v>
      </c>
      <c r="AG6">
        <v>67426</v>
      </c>
      <c r="AH6">
        <v>51645</v>
      </c>
      <c r="AI6">
        <v>25820</v>
      </c>
      <c r="AJ6">
        <v>138572</v>
      </c>
      <c r="AK6">
        <v>442890</v>
      </c>
      <c r="AL6">
        <v>492114</v>
      </c>
      <c r="AM6">
        <v>71612</v>
      </c>
      <c r="AN6">
        <v>126951</v>
      </c>
      <c r="AO6">
        <v>65067</v>
      </c>
      <c r="AP6">
        <v>62697</v>
      </c>
      <c r="AQ6">
        <v>124456</v>
      </c>
      <c r="AR6">
        <v>433503</v>
      </c>
    </row>
    <row r="7" spans="1:44" x14ac:dyDescent="0.25">
      <c r="A7" t="s">
        <v>6</v>
      </c>
      <c r="B7">
        <v>77743</v>
      </c>
      <c r="C7">
        <v>50590</v>
      </c>
      <c r="D7">
        <v>73571</v>
      </c>
      <c r="E7">
        <v>86176</v>
      </c>
      <c r="F7">
        <v>82031</v>
      </c>
      <c r="G7">
        <v>1000</v>
      </c>
      <c r="H7">
        <v>213594</v>
      </c>
      <c r="I7">
        <v>72027</v>
      </c>
      <c r="J7">
        <v>79536</v>
      </c>
      <c r="K7">
        <v>83136</v>
      </c>
      <c r="L7">
        <v>58347</v>
      </c>
      <c r="M7">
        <v>201255</v>
      </c>
      <c r="N7">
        <v>82498</v>
      </c>
      <c r="O7">
        <v>76792</v>
      </c>
      <c r="P7">
        <v>290332</v>
      </c>
      <c r="Q7">
        <v>112501</v>
      </c>
      <c r="R7">
        <v>371511</v>
      </c>
      <c r="S7">
        <v>72979</v>
      </c>
      <c r="T7">
        <v>59793</v>
      </c>
      <c r="U7">
        <v>46952</v>
      </c>
      <c r="V7">
        <v>68311</v>
      </c>
      <c r="W7">
        <v>107586</v>
      </c>
      <c r="X7">
        <v>81476</v>
      </c>
      <c r="Y7">
        <v>331596</v>
      </c>
      <c r="Z7">
        <v>53068</v>
      </c>
      <c r="AA7">
        <v>361495</v>
      </c>
      <c r="AB7">
        <v>64208</v>
      </c>
      <c r="AC7">
        <v>40793</v>
      </c>
      <c r="AD7">
        <v>77448</v>
      </c>
      <c r="AE7">
        <v>410903</v>
      </c>
      <c r="AF7">
        <v>18099</v>
      </c>
      <c r="AG7">
        <v>22217</v>
      </c>
      <c r="AH7">
        <v>76521</v>
      </c>
      <c r="AI7">
        <v>80138</v>
      </c>
      <c r="AJ7">
        <v>60616</v>
      </c>
      <c r="AK7">
        <v>364925</v>
      </c>
      <c r="AL7">
        <v>414149</v>
      </c>
      <c r="AM7">
        <v>35982</v>
      </c>
      <c r="AN7">
        <v>104428</v>
      </c>
      <c r="AO7">
        <v>20757</v>
      </c>
      <c r="AP7">
        <v>45435</v>
      </c>
      <c r="AQ7">
        <v>72896</v>
      </c>
      <c r="AR7">
        <v>355538</v>
      </c>
    </row>
    <row r="8" spans="1:44" x14ac:dyDescent="0.25">
      <c r="A8" t="s">
        <v>7</v>
      </c>
      <c r="B8">
        <v>289145</v>
      </c>
      <c r="C8">
        <v>261992</v>
      </c>
      <c r="D8">
        <v>284973</v>
      </c>
      <c r="E8">
        <v>297578</v>
      </c>
      <c r="F8">
        <v>293433</v>
      </c>
      <c r="G8">
        <v>215767</v>
      </c>
      <c r="H8">
        <v>1000</v>
      </c>
      <c r="I8">
        <v>283429</v>
      </c>
      <c r="J8">
        <v>290938</v>
      </c>
      <c r="K8">
        <v>294538</v>
      </c>
      <c r="L8">
        <v>269749</v>
      </c>
      <c r="M8">
        <v>51386</v>
      </c>
      <c r="N8">
        <v>293900</v>
      </c>
      <c r="O8">
        <v>288194</v>
      </c>
      <c r="P8">
        <v>126289</v>
      </c>
      <c r="Q8">
        <v>117768</v>
      </c>
      <c r="R8">
        <v>117434</v>
      </c>
      <c r="S8">
        <v>284381</v>
      </c>
      <c r="T8">
        <v>271195</v>
      </c>
      <c r="U8">
        <v>258354</v>
      </c>
      <c r="V8">
        <v>279713</v>
      </c>
      <c r="W8">
        <v>293811</v>
      </c>
      <c r="X8">
        <v>292878</v>
      </c>
      <c r="Y8">
        <v>167553</v>
      </c>
      <c r="Z8">
        <v>264470</v>
      </c>
      <c r="AA8">
        <v>107418</v>
      </c>
      <c r="AB8">
        <v>275610</v>
      </c>
      <c r="AC8">
        <v>252195</v>
      </c>
      <c r="AD8">
        <v>288850</v>
      </c>
      <c r="AE8">
        <v>211251</v>
      </c>
      <c r="AF8">
        <v>216032</v>
      </c>
      <c r="AG8">
        <v>243198</v>
      </c>
      <c r="AH8">
        <v>287923</v>
      </c>
      <c r="AI8">
        <v>291540</v>
      </c>
      <c r="AJ8">
        <v>171736</v>
      </c>
      <c r="AK8">
        <v>200882</v>
      </c>
      <c r="AL8">
        <v>181359</v>
      </c>
      <c r="AM8">
        <v>247384</v>
      </c>
      <c r="AN8">
        <v>296501</v>
      </c>
      <c r="AO8">
        <v>232159</v>
      </c>
      <c r="AP8">
        <v>256837</v>
      </c>
      <c r="AQ8">
        <v>281911</v>
      </c>
      <c r="AR8">
        <v>89755</v>
      </c>
    </row>
    <row r="9" spans="1:44" x14ac:dyDescent="0.25">
      <c r="A9" t="s">
        <v>8</v>
      </c>
      <c r="B9">
        <v>26411</v>
      </c>
      <c r="C9">
        <v>27174</v>
      </c>
      <c r="D9">
        <v>79664</v>
      </c>
      <c r="E9">
        <v>20545</v>
      </c>
      <c r="F9">
        <v>47849</v>
      </c>
      <c r="G9">
        <v>72268</v>
      </c>
      <c r="H9">
        <v>281061</v>
      </c>
      <c r="I9">
        <v>1000</v>
      </c>
      <c r="J9">
        <v>41809</v>
      </c>
      <c r="K9">
        <v>61681</v>
      </c>
      <c r="L9">
        <v>38295</v>
      </c>
      <c r="M9">
        <v>268722</v>
      </c>
      <c r="N9">
        <v>54093</v>
      </c>
      <c r="O9">
        <v>7310</v>
      </c>
      <c r="P9">
        <v>357799</v>
      </c>
      <c r="Q9">
        <v>179968</v>
      </c>
      <c r="R9">
        <v>448722</v>
      </c>
      <c r="S9">
        <v>43275</v>
      </c>
      <c r="T9">
        <v>55530</v>
      </c>
      <c r="U9">
        <v>26997</v>
      </c>
      <c r="V9">
        <v>39065</v>
      </c>
      <c r="W9">
        <v>98817</v>
      </c>
      <c r="X9">
        <v>21272</v>
      </c>
      <c r="Y9">
        <v>399063</v>
      </c>
      <c r="Z9">
        <v>62198</v>
      </c>
      <c r="AA9">
        <v>438706</v>
      </c>
      <c r="AB9">
        <v>39997</v>
      </c>
      <c r="AC9">
        <v>49560</v>
      </c>
      <c r="AD9">
        <v>11817</v>
      </c>
      <c r="AE9">
        <v>478370</v>
      </c>
      <c r="AF9">
        <v>87771</v>
      </c>
      <c r="AG9">
        <v>66195</v>
      </c>
      <c r="AH9">
        <v>7039</v>
      </c>
      <c r="AI9">
        <v>28806</v>
      </c>
      <c r="AJ9">
        <v>121411</v>
      </c>
      <c r="AK9">
        <v>432392</v>
      </c>
      <c r="AL9">
        <v>481616</v>
      </c>
      <c r="AM9">
        <v>53130</v>
      </c>
      <c r="AN9">
        <v>95659</v>
      </c>
      <c r="AO9">
        <v>63240</v>
      </c>
      <c r="AP9">
        <v>47336</v>
      </c>
      <c r="AQ9">
        <v>90237</v>
      </c>
      <c r="AR9">
        <v>421043</v>
      </c>
    </row>
    <row r="10" spans="1:44" x14ac:dyDescent="0.25">
      <c r="A10" t="s">
        <v>9</v>
      </c>
      <c r="B10">
        <v>26385</v>
      </c>
      <c r="C10">
        <v>61152</v>
      </c>
      <c r="D10">
        <v>48039</v>
      </c>
      <c r="E10">
        <v>55141</v>
      </c>
      <c r="F10">
        <v>21370</v>
      </c>
      <c r="G10">
        <v>80858</v>
      </c>
      <c r="H10">
        <v>297357</v>
      </c>
      <c r="I10">
        <v>40992</v>
      </c>
      <c r="J10">
        <v>1000</v>
      </c>
      <c r="K10">
        <v>35202</v>
      </c>
      <c r="L10">
        <v>76946</v>
      </c>
      <c r="M10">
        <v>285018</v>
      </c>
      <c r="N10">
        <v>83242</v>
      </c>
      <c r="O10">
        <v>45757</v>
      </c>
      <c r="P10">
        <v>374095</v>
      </c>
      <c r="Q10">
        <v>196264</v>
      </c>
      <c r="R10">
        <v>455274</v>
      </c>
      <c r="S10">
        <v>72424</v>
      </c>
      <c r="T10">
        <v>21865</v>
      </c>
      <c r="U10">
        <v>70383</v>
      </c>
      <c r="V10">
        <v>68214</v>
      </c>
      <c r="W10">
        <v>137468</v>
      </c>
      <c r="X10">
        <v>34204</v>
      </c>
      <c r="Y10">
        <v>415359</v>
      </c>
      <c r="Z10">
        <v>47375</v>
      </c>
      <c r="AA10">
        <v>445258</v>
      </c>
      <c r="AB10">
        <v>69146</v>
      </c>
      <c r="AC10">
        <v>72280</v>
      </c>
      <c r="AD10">
        <v>46413</v>
      </c>
      <c r="AE10">
        <v>494666</v>
      </c>
      <c r="AF10">
        <v>96361</v>
      </c>
      <c r="AG10">
        <v>74785</v>
      </c>
      <c r="AH10">
        <v>45486</v>
      </c>
      <c r="AI10">
        <v>19641</v>
      </c>
      <c r="AJ10">
        <v>141947</v>
      </c>
      <c r="AK10">
        <v>448688</v>
      </c>
      <c r="AL10">
        <v>497912</v>
      </c>
      <c r="AM10">
        <v>78971</v>
      </c>
      <c r="AN10">
        <v>134310</v>
      </c>
      <c r="AO10">
        <v>70865</v>
      </c>
      <c r="AP10">
        <v>70056</v>
      </c>
      <c r="AQ10">
        <v>114445</v>
      </c>
      <c r="AR10">
        <v>439301</v>
      </c>
    </row>
    <row r="11" spans="1:44" x14ac:dyDescent="0.25">
      <c r="A11" t="s">
        <v>10</v>
      </c>
      <c r="B11">
        <v>45946</v>
      </c>
      <c r="C11">
        <v>79115</v>
      </c>
      <c r="D11">
        <v>33660</v>
      </c>
      <c r="E11">
        <v>74682</v>
      </c>
      <c r="F11">
        <v>19450</v>
      </c>
      <c r="G11">
        <v>83085</v>
      </c>
      <c r="H11">
        <v>291878</v>
      </c>
      <c r="I11">
        <v>60533</v>
      </c>
      <c r="J11">
        <v>34765</v>
      </c>
      <c r="K11">
        <v>1000</v>
      </c>
      <c r="L11">
        <v>82040</v>
      </c>
      <c r="M11">
        <v>279539</v>
      </c>
      <c r="N11">
        <v>97554</v>
      </c>
      <c r="O11">
        <v>65298</v>
      </c>
      <c r="P11">
        <v>368616</v>
      </c>
      <c r="Q11">
        <v>190785</v>
      </c>
      <c r="R11">
        <v>449795</v>
      </c>
      <c r="S11">
        <v>96672</v>
      </c>
      <c r="T11">
        <v>28461</v>
      </c>
      <c r="U11">
        <v>75477</v>
      </c>
      <c r="V11">
        <v>92004</v>
      </c>
      <c r="W11">
        <v>142562</v>
      </c>
      <c r="X11">
        <v>53765</v>
      </c>
      <c r="Y11">
        <v>409880</v>
      </c>
      <c r="Z11">
        <v>32996</v>
      </c>
      <c r="AA11">
        <v>439779</v>
      </c>
      <c r="AB11">
        <v>87901</v>
      </c>
      <c r="AC11">
        <v>77374</v>
      </c>
      <c r="AD11">
        <v>65954</v>
      </c>
      <c r="AE11">
        <v>489187</v>
      </c>
      <c r="AF11">
        <v>98588</v>
      </c>
      <c r="AG11">
        <v>79879</v>
      </c>
      <c r="AH11">
        <v>65027</v>
      </c>
      <c r="AI11">
        <v>39202</v>
      </c>
      <c r="AJ11">
        <v>138891</v>
      </c>
      <c r="AK11">
        <v>443209</v>
      </c>
      <c r="AL11">
        <v>492433</v>
      </c>
      <c r="AM11">
        <v>84065</v>
      </c>
      <c r="AN11">
        <v>139404</v>
      </c>
      <c r="AO11">
        <v>65386</v>
      </c>
      <c r="AP11">
        <v>75150</v>
      </c>
      <c r="AQ11">
        <v>124775</v>
      </c>
      <c r="AR11">
        <v>433822</v>
      </c>
    </row>
    <row r="12" spans="1:44" x14ac:dyDescent="0.25">
      <c r="A12" t="s">
        <v>11</v>
      </c>
      <c r="B12">
        <v>52950</v>
      </c>
      <c r="C12">
        <v>7785</v>
      </c>
      <c r="D12">
        <v>72109</v>
      </c>
      <c r="E12">
        <v>65524</v>
      </c>
      <c r="F12">
        <v>80569</v>
      </c>
      <c r="G12">
        <v>56706</v>
      </c>
      <c r="H12">
        <v>265499</v>
      </c>
      <c r="I12">
        <v>29191</v>
      </c>
      <c r="J12">
        <v>65953</v>
      </c>
      <c r="K12">
        <v>81674</v>
      </c>
      <c r="L12">
        <v>1000</v>
      </c>
      <c r="M12">
        <v>253160</v>
      </c>
      <c r="N12">
        <v>30867</v>
      </c>
      <c r="O12">
        <v>33956</v>
      </c>
      <c r="P12">
        <v>342237</v>
      </c>
      <c r="Q12">
        <v>164406</v>
      </c>
      <c r="R12">
        <v>420579</v>
      </c>
      <c r="S12">
        <v>20531</v>
      </c>
      <c r="T12">
        <v>54615</v>
      </c>
      <c r="U12">
        <v>10974</v>
      </c>
      <c r="V12">
        <v>15863</v>
      </c>
      <c r="W12">
        <v>70674</v>
      </c>
      <c r="X12">
        <v>56683</v>
      </c>
      <c r="Y12">
        <v>383501</v>
      </c>
      <c r="Z12">
        <v>54643</v>
      </c>
      <c r="AA12">
        <v>410563</v>
      </c>
      <c r="AB12">
        <v>18009</v>
      </c>
      <c r="AC12">
        <v>31686</v>
      </c>
      <c r="AD12">
        <v>72971</v>
      </c>
      <c r="AE12">
        <v>462808</v>
      </c>
      <c r="AF12">
        <v>72209</v>
      </c>
      <c r="AG12">
        <v>55758</v>
      </c>
      <c r="AH12">
        <v>33685</v>
      </c>
      <c r="AI12">
        <v>55345</v>
      </c>
      <c r="AJ12">
        <v>110974</v>
      </c>
      <c r="AK12">
        <v>416830</v>
      </c>
      <c r="AL12">
        <v>466054</v>
      </c>
      <c r="AM12">
        <v>44167</v>
      </c>
      <c r="AN12">
        <v>67516</v>
      </c>
      <c r="AO12">
        <v>47678</v>
      </c>
      <c r="AP12">
        <v>29462</v>
      </c>
      <c r="AQ12">
        <v>62094</v>
      </c>
      <c r="AR12">
        <v>392900</v>
      </c>
    </row>
    <row r="13" spans="1:44" x14ac:dyDescent="0.25">
      <c r="A13" t="s">
        <v>12</v>
      </c>
      <c r="B13">
        <v>274531</v>
      </c>
      <c r="C13">
        <v>247378</v>
      </c>
      <c r="D13">
        <v>270359</v>
      </c>
      <c r="E13">
        <v>282964</v>
      </c>
      <c r="F13">
        <v>278819</v>
      </c>
      <c r="G13">
        <v>201153</v>
      </c>
      <c r="H13">
        <v>46399</v>
      </c>
      <c r="I13">
        <v>268815</v>
      </c>
      <c r="J13">
        <v>276324</v>
      </c>
      <c r="K13">
        <v>279924</v>
      </c>
      <c r="L13">
        <v>255135</v>
      </c>
      <c r="M13">
        <v>1000</v>
      </c>
      <c r="N13">
        <v>279286</v>
      </c>
      <c r="O13">
        <v>273580</v>
      </c>
      <c r="P13">
        <v>96199</v>
      </c>
      <c r="Q13">
        <v>103154</v>
      </c>
      <c r="R13">
        <v>177378</v>
      </c>
      <c r="S13">
        <v>269767</v>
      </c>
      <c r="T13">
        <v>256581</v>
      </c>
      <c r="U13">
        <v>243740</v>
      </c>
      <c r="V13">
        <v>265099</v>
      </c>
      <c r="W13">
        <v>304874</v>
      </c>
      <c r="X13">
        <v>278264</v>
      </c>
      <c r="Y13">
        <v>137463</v>
      </c>
      <c r="Z13">
        <v>249856</v>
      </c>
      <c r="AA13">
        <v>167362</v>
      </c>
      <c r="AB13">
        <v>260996</v>
      </c>
      <c r="AC13">
        <v>237581</v>
      </c>
      <c r="AD13">
        <v>274236</v>
      </c>
      <c r="AE13">
        <v>216770</v>
      </c>
      <c r="AF13">
        <v>201418</v>
      </c>
      <c r="AG13">
        <v>228584</v>
      </c>
      <c r="AH13">
        <v>273309</v>
      </c>
      <c r="AI13">
        <v>276926</v>
      </c>
      <c r="AJ13">
        <v>186317</v>
      </c>
      <c r="AK13">
        <v>170792</v>
      </c>
      <c r="AL13">
        <v>220016</v>
      </c>
      <c r="AM13">
        <v>232770</v>
      </c>
      <c r="AN13">
        <v>307564</v>
      </c>
      <c r="AO13">
        <v>217545</v>
      </c>
      <c r="AP13">
        <v>242223</v>
      </c>
      <c r="AQ13">
        <v>292974</v>
      </c>
      <c r="AR13">
        <v>161405</v>
      </c>
    </row>
    <row r="14" spans="1:44" x14ac:dyDescent="0.25">
      <c r="A14" t="s">
        <v>13</v>
      </c>
      <c r="B14">
        <v>74788</v>
      </c>
      <c r="C14">
        <v>37143</v>
      </c>
      <c r="D14">
        <v>101120</v>
      </c>
      <c r="E14">
        <v>73792</v>
      </c>
      <c r="F14">
        <v>80869</v>
      </c>
      <c r="G14">
        <v>83900</v>
      </c>
      <c r="H14">
        <v>292693</v>
      </c>
      <c r="I14">
        <v>56463</v>
      </c>
      <c r="J14">
        <v>90186</v>
      </c>
      <c r="K14">
        <v>110685</v>
      </c>
      <c r="L14">
        <v>31897</v>
      </c>
      <c r="M14">
        <v>280354</v>
      </c>
      <c r="N14">
        <v>1000</v>
      </c>
      <c r="O14">
        <v>61228</v>
      </c>
      <c r="P14">
        <v>369431</v>
      </c>
      <c r="Q14">
        <v>191600</v>
      </c>
      <c r="R14">
        <v>428374</v>
      </c>
      <c r="S14">
        <v>14379</v>
      </c>
      <c r="T14">
        <v>68726</v>
      </c>
      <c r="U14">
        <v>39985</v>
      </c>
      <c r="V14">
        <v>28713</v>
      </c>
      <c r="W14">
        <v>78525</v>
      </c>
      <c r="X14">
        <v>75190</v>
      </c>
      <c r="Y14">
        <v>410695</v>
      </c>
      <c r="Z14">
        <v>83654</v>
      </c>
      <c r="AA14">
        <v>418358</v>
      </c>
      <c r="AB14">
        <v>15414</v>
      </c>
      <c r="AC14">
        <v>56773</v>
      </c>
      <c r="AD14">
        <v>81239</v>
      </c>
      <c r="AE14">
        <v>490002</v>
      </c>
      <c r="AF14">
        <v>99403</v>
      </c>
      <c r="AG14">
        <v>63553</v>
      </c>
      <c r="AH14">
        <v>60957</v>
      </c>
      <c r="AI14">
        <v>77183</v>
      </c>
      <c r="AJ14">
        <v>118769</v>
      </c>
      <c r="AK14">
        <v>444024</v>
      </c>
      <c r="AL14">
        <v>493248</v>
      </c>
      <c r="AM14">
        <v>51962</v>
      </c>
      <c r="AN14">
        <v>75367</v>
      </c>
      <c r="AO14">
        <v>74872</v>
      </c>
      <c r="AP14">
        <v>61415</v>
      </c>
      <c r="AQ14">
        <v>69889</v>
      </c>
      <c r="AR14">
        <v>400695</v>
      </c>
    </row>
    <row r="15" spans="1:44" x14ac:dyDescent="0.25">
      <c r="A15" t="s">
        <v>14</v>
      </c>
      <c r="B15">
        <v>30839</v>
      </c>
      <c r="C15">
        <v>31602</v>
      </c>
      <c r="D15">
        <v>84092</v>
      </c>
      <c r="E15">
        <v>15767</v>
      </c>
      <c r="F15">
        <v>52277</v>
      </c>
      <c r="G15">
        <v>76696</v>
      </c>
      <c r="H15">
        <v>285489</v>
      </c>
      <c r="I15">
        <v>7231</v>
      </c>
      <c r="J15">
        <v>46237</v>
      </c>
      <c r="K15">
        <v>66109</v>
      </c>
      <c r="L15">
        <v>42723</v>
      </c>
      <c r="M15">
        <v>273150</v>
      </c>
      <c r="N15">
        <v>58521</v>
      </c>
      <c r="O15">
        <v>1000</v>
      </c>
      <c r="P15">
        <v>362227</v>
      </c>
      <c r="Q15">
        <v>184396</v>
      </c>
      <c r="R15">
        <v>453150</v>
      </c>
      <c r="S15">
        <v>47703</v>
      </c>
      <c r="T15">
        <v>59958</v>
      </c>
      <c r="U15">
        <v>31425</v>
      </c>
      <c r="V15">
        <v>43493</v>
      </c>
      <c r="W15">
        <v>103245</v>
      </c>
      <c r="X15">
        <v>19547</v>
      </c>
      <c r="Y15">
        <v>403491</v>
      </c>
      <c r="Z15">
        <v>66626</v>
      </c>
      <c r="AA15">
        <v>443134</v>
      </c>
      <c r="AB15">
        <v>44425</v>
      </c>
      <c r="AC15">
        <v>53988</v>
      </c>
      <c r="AD15">
        <v>7039</v>
      </c>
      <c r="AE15">
        <v>482798</v>
      </c>
      <c r="AF15">
        <v>92199</v>
      </c>
      <c r="AG15">
        <v>70623</v>
      </c>
      <c r="AH15">
        <v>4884</v>
      </c>
      <c r="AI15">
        <v>33234</v>
      </c>
      <c r="AJ15">
        <v>125839</v>
      </c>
      <c r="AK15">
        <v>436820</v>
      </c>
      <c r="AL15">
        <v>486044</v>
      </c>
      <c r="AM15">
        <v>57558</v>
      </c>
      <c r="AN15">
        <v>100087</v>
      </c>
      <c r="AO15">
        <v>67668</v>
      </c>
      <c r="AP15">
        <v>51764</v>
      </c>
      <c r="AQ15">
        <v>94665</v>
      </c>
      <c r="AR15">
        <v>425471</v>
      </c>
    </row>
    <row r="16" spans="1:44" x14ac:dyDescent="0.25">
      <c r="A16" t="s">
        <v>15</v>
      </c>
      <c r="B16">
        <v>363424</v>
      </c>
      <c r="C16">
        <v>336271</v>
      </c>
      <c r="D16">
        <v>359252</v>
      </c>
      <c r="E16">
        <v>371857</v>
      </c>
      <c r="F16">
        <v>367712</v>
      </c>
      <c r="G16">
        <v>290046</v>
      </c>
      <c r="H16">
        <v>121364</v>
      </c>
      <c r="I16">
        <v>357708</v>
      </c>
      <c r="J16">
        <v>365217</v>
      </c>
      <c r="K16">
        <v>368817</v>
      </c>
      <c r="L16">
        <v>344028</v>
      </c>
      <c r="M16">
        <v>95410</v>
      </c>
      <c r="N16">
        <v>368179</v>
      </c>
      <c r="O16">
        <v>362473</v>
      </c>
      <c r="P16">
        <v>1000</v>
      </c>
      <c r="Q16">
        <v>192047</v>
      </c>
      <c r="R16">
        <v>95669</v>
      </c>
      <c r="S16">
        <v>358660</v>
      </c>
      <c r="T16">
        <v>345474</v>
      </c>
      <c r="U16">
        <v>332633</v>
      </c>
      <c r="V16">
        <v>353992</v>
      </c>
      <c r="W16">
        <v>393767</v>
      </c>
      <c r="X16">
        <v>367157</v>
      </c>
      <c r="Y16">
        <v>50491</v>
      </c>
      <c r="Z16">
        <v>338749</v>
      </c>
      <c r="AA16">
        <v>85653</v>
      </c>
      <c r="AB16">
        <v>349889</v>
      </c>
      <c r="AC16">
        <v>326474</v>
      </c>
      <c r="AD16">
        <v>363129</v>
      </c>
      <c r="AE16">
        <v>129798</v>
      </c>
      <c r="AF16">
        <v>290311</v>
      </c>
      <c r="AG16">
        <v>317477</v>
      </c>
      <c r="AH16">
        <v>362202</v>
      </c>
      <c r="AI16">
        <v>365819</v>
      </c>
      <c r="AJ16">
        <v>275210</v>
      </c>
      <c r="AK16">
        <v>83820</v>
      </c>
      <c r="AL16">
        <v>133044</v>
      </c>
      <c r="AM16">
        <v>321663</v>
      </c>
      <c r="AN16">
        <v>396457</v>
      </c>
      <c r="AO16">
        <v>306438</v>
      </c>
      <c r="AP16">
        <v>331116</v>
      </c>
      <c r="AQ16">
        <v>381867</v>
      </c>
      <c r="AR16">
        <v>79696</v>
      </c>
    </row>
    <row r="17" spans="1:44" x14ac:dyDescent="0.25">
      <c r="A17" t="s">
        <v>16</v>
      </c>
      <c r="B17">
        <v>180410</v>
      </c>
      <c r="C17">
        <v>153257</v>
      </c>
      <c r="D17">
        <v>176238</v>
      </c>
      <c r="E17">
        <v>188843</v>
      </c>
      <c r="F17">
        <v>184698</v>
      </c>
      <c r="G17">
        <v>107032</v>
      </c>
      <c r="H17">
        <v>128183</v>
      </c>
      <c r="I17">
        <v>174694</v>
      </c>
      <c r="J17">
        <v>182203</v>
      </c>
      <c r="K17">
        <v>185803</v>
      </c>
      <c r="L17">
        <v>161014</v>
      </c>
      <c r="M17">
        <v>115844</v>
      </c>
      <c r="N17">
        <v>185165</v>
      </c>
      <c r="O17">
        <v>179459</v>
      </c>
      <c r="P17">
        <v>204921</v>
      </c>
      <c r="Q17">
        <v>1000</v>
      </c>
      <c r="R17">
        <v>286100</v>
      </c>
      <c r="S17">
        <v>175646</v>
      </c>
      <c r="T17">
        <v>162460</v>
      </c>
      <c r="U17">
        <v>149619</v>
      </c>
      <c r="V17">
        <v>170978</v>
      </c>
      <c r="W17">
        <v>210253</v>
      </c>
      <c r="X17">
        <v>184143</v>
      </c>
      <c r="Y17">
        <v>246185</v>
      </c>
      <c r="Z17">
        <v>155735</v>
      </c>
      <c r="AA17">
        <v>276084</v>
      </c>
      <c r="AB17">
        <v>166875</v>
      </c>
      <c r="AC17">
        <v>143460</v>
      </c>
      <c r="AD17">
        <v>180115</v>
      </c>
      <c r="AE17">
        <v>325492</v>
      </c>
      <c r="AF17">
        <v>107297</v>
      </c>
      <c r="AG17">
        <v>134463</v>
      </c>
      <c r="AH17">
        <v>179188</v>
      </c>
      <c r="AI17">
        <v>182805</v>
      </c>
      <c r="AJ17">
        <v>84965</v>
      </c>
      <c r="AK17">
        <v>279514</v>
      </c>
      <c r="AL17">
        <v>328738</v>
      </c>
      <c r="AM17">
        <v>138649</v>
      </c>
      <c r="AN17">
        <v>207095</v>
      </c>
      <c r="AO17">
        <v>123424</v>
      </c>
      <c r="AP17">
        <v>148102</v>
      </c>
      <c r="AQ17">
        <v>175563</v>
      </c>
      <c r="AR17">
        <v>270127</v>
      </c>
    </row>
    <row r="18" spans="1:44" x14ac:dyDescent="0.25">
      <c r="A18" t="s">
        <v>17</v>
      </c>
      <c r="B18">
        <v>436044</v>
      </c>
      <c r="C18">
        <v>415987</v>
      </c>
      <c r="D18">
        <v>431872</v>
      </c>
      <c r="E18">
        <v>466228</v>
      </c>
      <c r="F18">
        <v>440332</v>
      </c>
      <c r="G18">
        <v>362666</v>
      </c>
      <c r="H18">
        <v>92905</v>
      </c>
      <c r="I18">
        <v>439127</v>
      </c>
      <c r="J18">
        <v>437837</v>
      </c>
      <c r="K18">
        <v>441437</v>
      </c>
      <c r="L18">
        <v>412153</v>
      </c>
      <c r="M18">
        <v>168030</v>
      </c>
      <c r="N18">
        <v>416838</v>
      </c>
      <c r="O18">
        <v>443892</v>
      </c>
      <c r="P18">
        <v>85824</v>
      </c>
      <c r="Q18">
        <v>264667</v>
      </c>
      <c r="R18">
        <v>1000</v>
      </c>
      <c r="S18">
        <v>421283</v>
      </c>
      <c r="T18">
        <v>418094</v>
      </c>
      <c r="U18">
        <v>412349</v>
      </c>
      <c r="V18">
        <v>421149</v>
      </c>
      <c r="W18">
        <v>381163</v>
      </c>
      <c r="X18">
        <v>439777</v>
      </c>
      <c r="Y18">
        <v>110392</v>
      </c>
      <c r="Z18">
        <v>411369</v>
      </c>
      <c r="AA18">
        <v>986</v>
      </c>
      <c r="AB18">
        <v>422539</v>
      </c>
      <c r="AC18">
        <v>392535</v>
      </c>
      <c r="AD18">
        <v>435749</v>
      </c>
      <c r="AE18">
        <v>110985</v>
      </c>
      <c r="AF18">
        <v>362931</v>
      </c>
      <c r="AG18">
        <v>399315</v>
      </c>
      <c r="AH18">
        <v>443621</v>
      </c>
      <c r="AI18">
        <v>438439</v>
      </c>
      <c r="AJ18">
        <v>246283</v>
      </c>
      <c r="AK18">
        <v>143721</v>
      </c>
      <c r="AL18">
        <v>81093</v>
      </c>
      <c r="AM18">
        <v>387724</v>
      </c>
      <c r="AN18">
        <v>383853</v>
      </c>
      <c r="AO18">
        <v>379058</v>
      </c>
      <c r="AP18">
        <v>397177</v>
      </c>
      <c r="AQ18">
        <v>369263</v>
      </c>
      <c r="AR18">
        <v>21914</v>
      </c>
    </row>
    <row r="19" spans="1:44" x14ac:dyDescent="0.25">
      <c r="A19" t="s">
        <v>18</v>
      </c>
      <c r="B19">
        <v>61634</v>
      </c>
      <c r="C19">
        <v>24603</v>
      </c>
      <c r="D19">
        <v>88580</v>
      </c>
      <c r="E19">
        <v>27953</v>
      </c>
      <c r="F19">
        <v>67715</v>
      </c>
      <c r="G19">
        <v>86516</v>
      </c>
      <c r="H19">
        <v>295309</v>
      </c>
      <c r="I19">
        <v>43309</v>
      </c>
      <c r="J19">
        <v>77032</v>
      </c>
      <c r="K19">
        <v>81598</v>
      </c>
      <c r="L19">
        <v>18884</v>
      </c>
      <c r="M19">
        <v>282970</v>
      </c>
      <c r="N19">
        <v>16978</v>
      </c>
      <c r="O19">
        <v>48074</v>
      </c>
      <c r="P19">
        <v>372047</v>
      </c>
      <c r="Q19">
        <v>194216</v>
      </c>
      <c r="R19">
        <v>430990</v>
      </c>
      <c r="S19">
        <v>1000</v>
      </c>
      <c r="T19">
        <v>55572</v>
      </c>
      <c r="U19">
        <v>27445</v>
      </c>
      <c r="V19">
        <v>10064</v>
      </c>
      <c r="W19">
        <v>81141</v>
      </c>
      <c r="X19">
        <v>62036</v>
      </c>
      <c r="Y19">
        <v>413311</v>
      </c>
      <c r="Z19">
        <v>71114</v>
      </c>
      <c r="AA19">
        <v>420974</v>
      </c>
      <c r="AB19">
        <v>8435</v>
      </c>
      <c r="AC19">
        <v>59389</v>
      </c>
      <c r="AD19">
        <v>58503</v>
      </c>
      <c r="AE19">
        <v>492618</v>
      </c>
      <c r="AF19">
        <v>102019</v>
      </c>
      <c r="AG19">
        <v>66169</v>
      </c>
      <c r="AH19">
        <v>47803</v>
      </c>
      <c r="AI19">
        <v>64029</v>
      </c>
      <c r="AJ19">
        <v>104253</v>
      </c>
      <c r="AK19">
        <v>446640</v>
      </c>
      <c r="AL19">
        <v>495864</v>
      </c>
      <c r="AM19">
        <v>54578</v>
      </c>
      <c r="AN19">
        <v>77983</v>
      </c>
      <c r="AO19">
        <v>77488</v>
      </c>
      <c r="AP19">
        <v>64031</v>
      </c>
      <c r="AQ19">
        <v>72505</v>
      </c>
      <c r="AR19">
        <v>403311</v>
      </c>
    </row>
    <row r="20" spans="1:44" x14ac:dyDescent="0.25">
      <c r="A20" t="s">
        <v>19</v>
      </c>
      <c r="B20">
        <v>33939</v>
      </c>
      <c r="C20">
        <v>39402</v>
      </c>
      <c r="D20">
        <v>41465</v>
      </c>
      <c r="E20">
        <v>56810</v>
      </c>
      <c r="F20">
        <v>14745</v>
      </c>
      <c r="G20">
        <v>60714</v>
      </c>
      <c r="H20">
        <v>277213</v>
      </c>
      <c r="I20">
        <v>42661</v>
      </c>
      <c r="J20">
        <v>23810</v>
      </c>
      <c r="K20">
        <v>28628</v>
      </c>
      <c r="L20">
        <v>56802</v>
      </c>
      <c r="M20">
        <v>264874</v>
      </c>
      <c r="N20">
        <v>66172</v>
      </c>
      <c r="O20">
        <v>47426</v>
      </c>
      <c r="P20">
        <v>353951</v>
      </c>
      <c r="Q20">
        <v>176120</v>
      </c>
      <c r="R20">
        <v>435130</v>
      </c>
      <c r="S20">
        <v>55354</v>
      </c>
      <c r="T20">
        <v>1000</v>
      </c>
      <c r="U20">
        <v>50239</v>
      </c>
      <c r="V20">
        <v>51144</v>
      </c>
      <c r="W20">
        <v>117324</v>
      </c>
      <c r="X20">
        <v>39578</v>
      </c>
      <c r="Y20">
        <v>395215</v>
      </c>
      <c r="Z20">
        <v>40801</v>
      </c>
      <c r="AA20">
        <v>425114</v>
      </c>
      <c r="AB20">
        <v>62663</v>
      </c>
      <c r="AC20">
        <v>52136</v>
      </c>
      <c r="AD20">
        <v>48082</v>
      </c>
      <c r="AE20">
        <v>474522</v>
      </c>
      <c r="AF20">
        <v>76217</v>
      </c>
      <c r="AG20">
        <v>54641</v>
      </c>
      <c r="AH20">
        <v>47155</v>
      </c>
      <c r="AI20">
        <v>29041</v>
      </c>
      <c r="AJ20">
        <v>121803</v>
      </c>
      <c r="AK20">
        <v>428544</v>
      </c>
      <c r="AL20">
        <v>477768</v>
      </c>
      <c r="AM20">
        <v>55706</v>
      </c>
      <c r="AN20">
        <v>114166</v>
      </c>
      <c r="AO20">
        <v>50721</v>
      </c>
      <c r="AP20">
        <v>49912</v>
      </c>
      <c r="AQ20">
        <v>94301</v>
      </c>
      <c r="AR20">
        <v>419157</v>
      </c>
    </row>
    <row r="21" spans="1:44" x14ac:dyDescent="0.25">
      <c r="A21" t="s">
        <v>20</v>
      </c>
      <c r="B21">
        <v>45189</v>
      </c>
      <c r="C21">
        <v>3697</v>
      </c>
      <c r="D21">
        <v>67932</v>
      </c>
      <c r="E21">
        <v>71521</v>
      </c>
      <c r="F21">
        <v>51443</v>
      </c>
      <c r="G21">
        <v>47698</v>
      </c>
      <c r="H21">
        <v>256491</v>
      </c>
      <c r="I21">
        <v>26864</v>
      </c>
      <c r="J21">
        <v>60587</v>
      </c>
      <c r="K21">
        <v>77497</v>
      </c>
      <c r="L21">
        <v>11896</v>
      </c>
      <c r="M21">
        <v>244152</v>
      </c>
      <c r="N21">
        <v>27410</v>
      </c>
      <c r="O21">
        <v>31629</v>
      </c>
      <c r="P21">
        <v>333229</v>
      </c>
      <c r="Q21">
        <v>155398</v>
      </c>
      <c r="R21">
        <v>422323</v>
      </c>
      <c r="S21">
        <v>26528</v>
      </c>
      <c r="T21">
        <v>39300</v>
      </c>
      <c r="U21">
        <v>1000</v>
      </c>
      <c r="V21">
        <v>21860</v>
      </c>
      <c r="W21">
        <v>72418</v>
      </c>
      <c r="X21">
        <v>45591</v>
      </c>
      <c r="Y21">
        <v>374493</v>
      </c>
      <c r="Z21">
        <v>50466</v>
      </c>
      <c r="AA21">
        <v>412307</v>
      </c>
      <c r="AB21">
        <v>17757</v>
      </c>
      <c r="AC21">
        <v>23195</v>
      </c>
      <c r="AD21">
        <v>36241</v>
      </c>
      <c r="AE21">
        <v>453800</v>
      </c>
      <c r="AF21">
        <v>63201</v>
      </c>
      <c r="AG21">
        <v>41625</v>
      </c>
      <c r="AH21">
        <v>31358</v>
      </c>
      <c r="AI21">
        <v>47584</v>
      </c>
      <c r="AJ21">
        <v>112718</v>
      </c>
      <c r="AK21">
        <v>407822</v>
      </c>
      <c r="AL21">
        <v>457046</v>
      </c>
      <c r="AM21">
        <v>26765</v>
      </c>
      <c r="AN21">
        <v>69260</v>
      </c>
      <c r="AO21">
        <v>38670</v>
      </c>
      <c r="AP21">
        <v>20971</v>
      </c>
      <c r="AQ21">
        <v>63838</v>
      </c>
      <c r="AR21">
        <v>394644</v>
      </c>
    </row>
    <row r="22" spans="1:44" x14ac:dyDescent="0.25">
      <c r="A22" t="s">
        <v>21</v>
      </c>
      <c r="B22">
        <v>58424</v>
      </c>
      <c r="C22">
        <v>21393</v>
      </c>
      <c r="D22">
        <v>85370</v>
      </c>
      <c r="E22">
        <v>25574</v>
      </c>
      <c r="F22">
        <v>64505</v>
      </c>
      <c r="G22">
        <v>69967</v>
      </c>
      <c r="H22">
        <v>278760</v>
      </c>
      <c r="I22">
        <v>40099</v>
      </c>
      <c r="J22">
        <v>73822</v>
      </c>
      <c r="K22">
        <v>78388</v>
      </c>
      <c r="L22">
        <v>15674</v>
      </c>
      <c r="M22">
        <v>266421</v>
      </c>
      <c r="N22">
        <v>27365</v>
      </c>
      <c r="O22">
        <v>44864</v>
      </c>
      <c r="P22">
        <v>355498</v>
      </c>
      <c r="Q22">
        <v>177667</v>
      </c>
      <c r="R22">
        <v>432449</v>
      </c>
      <c r="S22">
        <v>10518</v>
      </c>
      <c r="T22">
        <v>52362</v>
      </c>
      <c r="U22">
        <v>24235</v>
      </c>
      <c r="V22">
        <v>1000</v>
      </c>
      <c r="W22">
        <v>82600</v>
      </c>
      <c r="X22">
        <v>58826</v>
      </c>
      <c r="Y22">
        <v>396762</v>
      </c>
      <c r="Z22">
        <v>67904</v>
      </c>
      <c r="AA22">
        <v>422433</v>
      </c>
      <c r="AB22">
        <v>13257</v>
      </c>
      <c r="AC22">
        <v>60848</v>
      </c>
      <c r="AD22">
        <v>30733</v>
      </c>
      <c r="AE22">
        <v>476069</v>
      </c>
      <c r="AF22">
        <v>85470</v>
      </c>
      <c r="AG22">
        <v>67628</v>
      </c>
      <c r="AH22">
        <v>44593</v>
      </c>
      <c r="AI22">
        <v>60819</v>
      </c>
      <c r="AJ22">
        <v>122844</v>
      </c>
      <c r="AK22">
        <v>430091</v>
      </c>
      <c r="AL22">
        <v>479315</v>
      </c>
      <c r="AM22">
        <v>56037</v>
      </c>
      <c r="AN22">
        <v>79442</v>
      </c>
      <c r="AO22">
        <v>60939</v>
      </c>
      <c r="AP22">
        <v>42723</v>
      </c>
      <c r="AQ22">
        <v>73964</v>
      </c>
      <c r="AR22">
        <v>404770</v>
      </c>
    </row>
    <row r="23" spans="1:44" x14ac:dyDescent="0.25">
      <c r="A23" t="s">
        <v>22</v>
      </c>
      <c r="B23">
        <v>115639</v>
      </c>
      <c r="C23">
        <v>77288</v>
      </c>
      <c r="D23">
        <v>134785</v>
      </c>
      <c r="E23">
        <v>127522</v>
      </c>
      <c r="F23">
        <v>143245</v>
      </c>
      <c r="G23">
        <v>107695</v>
      </c>
      <c r="H23">
        <v>293482</v>
      </c>
      <c r="I23">
        <v>100428</v>
      </c>
      <c r="J23">
        <v>128642</v>
      </c>
      <c r="K23">
        <v>144350</v>
      </c>
      <c r="L23">
        <v>73454</v>
      </c>
      <c r="M23">
        <v>307686</v>
      </c>
      <c r="N23">
        <v>78132</v>
      </c>
      <c r="O23">
        <v>105193</v>
      </c>
      <c r="P23">
        <v>396763</v>
      </c>
      <c r="Q23">
        <v>259713</v>
      </c>
      <c r="R23">
        <v>394393</v>
      </c>
      <c r="S23">
        <v>82577</v>
      </c>
      <c r="T23">
        <v>117291</v>
      </c>
      <c r="U23">
        <v>73650</v>
      </c>
      <c r="V23">
        <v>82443</v>
      </c>
      <c r="W23">
        <v>1000</v>
      </c>
      <c r="X23">
        <v>119372</v>
      </c>
      <c r="Y23">
        <v>438027</v>
      </c>
      <c r="Z23">
        <v>117319</v>
      </c>
      <c r="AA23">
        <v>384377</v>
      </c>
      <c r="AB23">
        <v>83833</v>
      </c>
      <c r="AC23">
        <v>80568</v>
      </c>
      <c r="AD23">
        <v>115344</v>
      </c>
      <c r="AE23">
        <v>517334</v>
      </c>
      <c r="AF23">
        <v>123198</v>
      </c>
      <c r="AG23">
        <v>87348</v>
      </c>
      <c r="AH23">
        <v>104922</v>
      </c>
      <c r="AI23">
        <v>118034</v>
      </c>
      <c r="AJ23">
        <v>112814</v>
      </c>
      <c r="AK23">
        <v>471356</v>
      </c>
      <c r="AL23">
        <v>458318</v>
      </c>
      <c r="AM23">
        <v>75757</v>
      </c>
      <c r="AN23">
        <v>5035</v>
      </c>
      <c r="AO23">
        <v>98667</v>
      </c>
      <c r="AP23">
        <v>85210</v>
      </c>
      <c r="AQ23">
        <v>33403</v>
      </c>
      <c r="AR23">
        <v>366714</v>
      </c>
    </row>
    <row r="24" spans="1:44" x14ac:dyDescent="0.25">
      <c r="A24" t="s">
        <v>23</v>
      </c>
      <c r="B24">
        <v>11792</v>
      </c>
      <c r="C24">
        <v>46076</v>
      </c>
      <c r="D24">
        <v>62988</v>
      </c>
      <c r="E24">
        <v>43141</v>
      </c>
      <c r="F24">
        <v>36319</v>
      </c>
      <c r="G24">
        <v>81063</v>
      </c>
      <c r="H24">
        <v>289856</v>
      </c>
      <c r="I24">
        <v>22132</v>
      </c>
      <c r="J24">
        <v>30285</v>
      </c>
      <c r="K24">
        <v>50151</v>
      </c>
      <c r="L24">
        <v>57894</v>
      </c>
      <c r="M24">
        <v>277517</v>
      </c>
      <c r="N24">
        <v>72846</v>
      </c>
      <c r="O24">
        <v>19405</v>
      </c>
      <c r="P24">
        <v>366594</v>
      </c>
      <c r="Q24">
        <v>188763</v>
      </c>
      <c r="R24">
        <v>447773</v>
      </c>
      <c r="S24">
        <v>62028</v>
      </c>
      <c r="T24">
        <v>37236</v>
      </c>
      <c r="U24">
        <v>45899</v>
      </c>
      <c r="V24">
        <v>57818</v>
      </c>
      <c r="W24">
        <v>118408</v>
      </c>
      <c r="X24">
        <v>1000</v>
      </c>
      <c r="Y24">
        <v>407858</v>
      </c>
      <c r="Z24">
        <v>70993</v>
      </c>
      <c r="AA24">
        <v>437757</v>
      </c>
      <c r="AB24">
        <v>58750</v>
      </c>
      <c r="AC24">
        <v>65198</v>
      </c>
      <c r="AD24">
        <v>34413</v>
      </c>
      <c r="AE24">
        <v>487165</v>
      </c>
      <c r="AF24">
        <v>96566</v>
      </c>
      <c r="AG24">
        <v>74990</v>
      </c>
      <c r="AH24">
        <v>17949</v>
      </c>
      <c r="AI24">
        <v>11811</v>
      </c>
      <c r="AJ24">
        <v>130206</v>
      </c>
      <c r="AK24">
        <v>441187</v>
      </c>
      <c r="AL24">
        <v>490411</v>
      </c>
      <c r="AM24">
        <v>79176</v>
      </c>
      <c r="AN24">
        <v>115250</v>
      </c>
      <c r="AO24">
        <v>72035</v>
      </c>
      <c r="AP24">
        <v>62974</v>
      </c>
      <c r="AQ24">
        <v>109828</v>
      </c>
      <c r="AR24">
        <v>440634</v>
      </c>
    </row>
    <row r="25" spans="1:44" x14ac:dyDescent="0.25">
      <c r="A25" t="s">
        <v>24</v>
      </c>
      <c r="B25">
        <v>405154</v>
      </c>
      <c r="C25">
        <v>378001</v>
      </c>
      <c r="D25">
        <v>400982</v>
      </c>
      <c r="E25">
        <v>413587</v>
      </c>
      <c r="F25">
        <v>409442</v>
      </c>
      <c r="G25">
        <v>331776</v>
      </c>
      <c r="H25">
        <v>163094</v>
      </c>
      <c r="I25">
        <v>399438</v>
      </c>
      <c r="J25">
        <v>406947</v>
      </c>
      <c r="K25">
        <v>410547</v>
      </c>
      <c r="L25">
        <v>385758</v>
      </c>
      <c r="M25">
        <v>137140</v>
      </c>
      <c r="N25">
        <v>409909</v>
      </c>
      <c r="O25">
        <v>404203</v>
      </c>
      <c r="P25">
        <v>50239</v>
      </c>
      <c r="Q25">
        <v>233777</v>
      </c>
      <c r="R25">
        <v>120652</v>
      </c>
      <c r="S25">
        <v>400390</v>
      </c>
      <c r="T25">
        <v>387204</v>
      </c>
      <c r="U25">
        <v>374363</v>
      </c>
      <c r="V25">
        <v>395722</v>
      </c>
      <c r="W25">
        <v>435497</v>
      </c>
      <c r="X25">
        <v>408887</v>
      </c>
      <c r="Y25">
        <v>1000</v>
      </c>
      <c r="Z25">
        <v>380479</v>
      </c>
      <c r="AA25">
        <v>110636</v>
      </c>
      <c r="AB25">
        <v>391619</v>
      </c>
      <c r="AC25">
        <v>368204</v>
      </c>
      <c r="AD25">
        <v>404859</v>
      </c>
      <c r="AE25">
        <v>88022</v>
      </c>
      <c r="AF25">
        <v>332041</v>
      </c>
      <c r="AG25">
        <v>359207</v>
      </c>
      <c r="AH25">
        <v>403932</v>
      </c>
      <c r="AI25">
        <v>407549</v>
      </c>
      <c r="AJ25">
        <v>316940</v>
      </c>
      <c r="AK25">
        <v>42044</v>
      </c>
      <c r="AL25">
        <v>91268</v>
      </c>
      <c r="AM25">
        <v>363393</v>
      </c>
      <c r="AN25">
        <v>438187</v>
      </c>
      <c r="AO25">
        <v>348168</v>
      </c>
      <c r="AP25">
        <v>372846</v>
      </c>
      <c r="AQ25">
        <v>423597</v>
      </c>
      <c r="AR25">
        <v>104679</v>
      </c>
    </row>
    <row r="26" spans="1:44" x14ac:dyDescent="0.25">
      <c r="A26" t="s">
        <v>25</v>
      </c>
      <c r="B26">
        <v>56391</v>
      </c>
      <c r="C26">
        <v>52582</v>
      </c>
      <c r="D26">
        <v>23433</v>
      </c>
      <c r="E26">
        <v>74633</v>
      </c>
      <c r="F26">
        <v>31893</v>
      </c>
      <c r="G26">
        <v>54782</v>
      </c>
      <c r="H26">
        <v>263575</v>
      </c>
      <c r="I26">
        <v>60484</v>
      </c>
      <c r="J26">
        <v>47208</v>
      </c>
      <c r="K26">
        <v>32998</v>
      </c>
      <c r="L26">
        <v>55507</v>
      </c>
      <c r="M26">
        <v>251236</v>
      </c>
      <c r="N26">
        <v>71021</v>
      </c>
      <c r="O26">
        <v>65249</v>
      </c>
      <c r="P26">
        <v>340313</v>
      </c>
      <c r="Q26">
        <v>162482</v>
      </c>
      <c r="R26">
        <v>421492</v>
      </c>
      <c r="S26">
        <v>70139</v>
      </c>
      <c r="T26">
        <v>40904</v>
      </c>
      <c r="U26">
        <v>48944</v>
      </c>
      <c r="V26">
        <v>65471</v>
      </c>
      <c r="W26">
        <v>116029</v>
      </c>
      <c r="X26">
        <v>62030</v>
      </c>
      <c r="Y26">
        <v>381577</v>
      </c>
      <c r="Z26">
        <v>1000</v>
      </c>
      <c r="AA26">
        <v>411476</v>
      </c>
      <c r="AB26">
        <v>61368</v>
      </c>
      <c r="AC26">
        <v>50841</v>
      </c>
      <c r="AD26">
        <v>65905</v>
      </c>
      <c r="AE26">
        <v>460884</v>
      </c>
      <c r="AF26">
        <v>70285</v>
      </c>
      <c r="AG26">
        <v>55372</v>
      </c>
      <c r="AH26">
        <v>64978</v>
      </c>
      <c r="AI26">
        <v>51645</v>
      </c>
      <c r="AJ26">
        <v>110588</v>
      </c>
      <c r="AK26">
        <v>414906</v>
      </c>
      <c r="AL26">
        <v>464130</v>
      </c>
      <c r="AM26">
        <v>59558</v>
      </c>
      <c r="AN26">
        <v>112871</v>
      </c>
      <c r="AO26">
        <v>37083</v>
      </c>
      <c r="AP26">
        <v>48617</v>
      </c>
      <c r="AQ26">
        <v>96472</v>
      </c>
      <c r="AR26">
        <v>405519</v>
      </c>
    </row>
    <row r="27" spans="1:44" x14ac:dyDescent="0.25">
      <c r="A27" t="s">
        <v>26</v>
      </c>
      <c r="B27">
        <v>436377</v>
      </c>
      <c r="C27">
        <v>416320</v>
      </c>
      <c r="D27">
        <v>432205</v>
      </c>
      <c r="E27">
        <v>466561</v>
      </c>
      <c r="F27">
        <v>440665</v>
      </c>
      <c r="G27">
        <v>362999</v>
      </c>
      <c r="H27">
        <v>93238</v>
      </c>
      <c r="I27">
        <v>439460</v>
      </c>
      <c r="J27">
        <v>438170</v>
      </c>
      <c r="K27">
        <v>441770</v>
      </c>
      <c r="L27">
        <v>412486</v>
      </c>
      <c r="M27">
        <v>168363</v>
      </c>
      <c r="N27">
        <v>417171</v>
      </c>
      <c r="O27">
        <v>444225</v>
      </c>
      <c r="P27">
        <v>86157</v>
      </c>
      <c r="Q27">
        <v>265000</v>
      </c>
      <c r="R27">
        <v>1023</v>
      </c>
      <c r="S27">
        <v>421616</v>
      </c>
      <c r="T27">
        <v>418427</v>
      </c>
      <c r="U27">
        <v>412682</v>
      </c>
      <c r="V27">
        <v>421482</v>
      </c>
      <c r="W27">
        <v>381496</v>
      </c>
      <c r="X27">
        <v>440110</v>
      </c>
      <c r="Y27">
        <v>110725</v>
      </c>
      <c r="Z27">
        <v>411702</v>
      </c>
      <c r="AA27">
        <v>1000</v>
      </c>
      <c r="AB27">
        <v>422872</v>
      </c>
      <c r="AC27">
        <v>392868</v>
      </c>
      <c r="AD27">
        <v>436082</v>
      </c>
      <c r="AE27">
        <v>110927</v>
      </c>
      <c r="AF27">
        <v>363264</v>
      </c>
      <c r="AG27">
        <v>399648</v>
      </c>
      <c r="AH27">
        <v>443954</v>
      </c>
      <c r="AI27">
        <v>438772</v>
      </c>
      <c r="AJ27">
        <v>246616</v>
      </c>
      <c r="AK27">
        <v>144054</v>
      </c>
      <c r="AL27">
        <v>81035</v>
      </c>
      <c r="AM27">
        <v>388057</v>
      </c>
      <c r="AN27">
        <v>384186</v>
      </c>
      <c r="AO27">
        <v>379391</v>
      </c>
      <c r="AP27">
        <v>397510</v>
      </c>
      <c r="AQ27">
        <v>369596</v>
      </c>
      <c r="AR27">
        <v>22247</v>
      </c>
    </row>
    <row r="28" spans="1:44" x14ac:dyDescent="0.25">
      <c r="A28" t="s">
        <v>27</v>
      </c>
      <c r="B28">
        <v>56766</v>
      </c>
      <c r="C28">
        <v>19735</v>
      </c>
      <c r="D28">
        <v>83712</v>
      </c>
      <c r="E28">
        <v>60821</v>
      </c>
      <c r="F28">
        <v>62847</v>
      </c>
      <c r="G28">
        <v>76381</v>
      </c>
      <c r="H28">
        <v>285174</v>
      </c>
      <c r="I28">
        <v>38441</v>
      </c>
      <c r="J28">
        <v>72164</v>
      </c>
      <c r="K28">
        <v>76730</v>
      </c>
      <c r="L28">
        <v>14016</v>
      </c>
      <c r="M28">
        <v>272835</v>
      </c>
      <c r="N28">
        <v>15515</v>
      </c>
      <c r="O28">
        <v>43206</v>
      </c>
      <c r="P28">
        <v>361912</v>
      </c>
      <c r="Q28">
        <v>184081</v>
      </c>
      <c r="R28">
        <v>420855</v>
      </c>
      <c r="S28">
        <v>8922</v>
      </c>
      <c r="T28">
        <v>50704</v>
      </c>
      <c r="U28">
        <v>22577</v>
      </c>
      <c r="V28">
        <v>10667</v>
      </c>
      <c r="W28">
        <v>71006</v>
      </c>
      <c r="X28">
        <v>57168</v>
      </c>
      <c r="Y28">
        <v>403176</v>
      </c>
      <c r="Z28">
        <v>66246</v>
      </c>
      <c r="AA28">
        <v>410839</v>
      </c>
      <c r="AB28">
        <v>1000</v>
      </c>
      <c r="AC28">
        <v>49254</v>
      </c>
      <c r="AD28">
        <v>68268</v>
      </c>
      <c r="AE28">
        <v>482483</v>
      </c>
      <c r="AF28">
        <v>91884</v>
      </c>
      <c r="AG28">
        <v>56034</v>
      </c>
      <c r="AH28">
        <v>42935</v>
      </c>
      <c r="AI28">
        <v>59161</v>
      </c>
      <c r="AJ28">
        <v>111250</v>
      </c>
      <c r="AK28">
        <v>436505</v>
      </c>
      <c r="AL28">
        <v>485729</v>
      </c>
      <c r="AM28">
        <v>44443</v>
      </c>
      <c r="AN28">
        <v>67848</v>
      </c>
      <c r="AO28">
        <v>67353</v>
      </c>
      <c r="AP28">
        <v>53896</v>
      </c>
      <c r="AQ28">
        <v>62370</v>
      </c>
      <c r="AR28">
        <v>393176</v>
      </c>
    </row>
    <row r="29" spans="1:44" x14ac:dyDescent="0.25">
      <c r="A29" t="s">
        <v>28</v>
      </c>
      <c r="B29">
        <v>66457</v>
      </c>
      <c r="C29">
        <v>30687</v>
      </c>
      <c r="D29">
        <v>73538</v>
      </c>
      <c r="E29">
        <v>103618</v>
      </c>
      <c r="F29">
        <v>81998</v>
      </c>
      <c r="G29">
        <v>40565</v>
      </c>
      <c r="H29">
        <v>249358</v>
      </c>
      <c r="I29">
        <v>53827</v>
      </c>
      <c r="J29">
        <v>75787</v>
      </c>
      <c r="K29">
        <v>83103</v>
      </c>
      <c r="L29">
        <v>38177</v>
      </c>
      <c r="M29">
        <v>237019</v>
      </c>
      <c r="N29">
        <v>54228</v>
      </c>
      <c r="O29">
        <v>58592</v>
      </c>
      <c r="P29">
        <v>326096</v>
      </c>
      <c r="Q29">
        <v>148265</v>
      </c>
      <c r="R29">
        <v>403111</v>
      </c>
      <c r="S29">
        <v>58673</v>
      </c>
      <c r="T29">
        <v>56044</v>
      </c>
      <c r="U29">
        <v>27049</v>
      </c>
      <c r="V29">
        <v>58539</v>
      </c>
      <c r="W29">
        <v>79316</v>
      </c>
      <c r="X29">
        <v>70190</v>
      </c>
      <c r="Y29">
        <v>367360</v>
      </c>
      <c r="Z29">
        <v>56072</v>
      </c>
      <c r="AA29">
        <v>393095</v>
      </c>
      <c r="AB29">
        <v>44038</v>
      </c>
      <c r="AC29">
        <v>1000</v>
      </c>
      <c r="AD29">
        <v>66162</v>
      </c>
      <c r="AE29">
        <v>446667</v>
      </c>
      <c r="AF29">
        <v>56068</v>
      </c>
      <c r="AG29">
        <v>20218</v>
      </c>
      <c r="AH29">
        <v>58321</v>
      </c>
      <c r="AI29">
        <v>68852</v>
      </c>
      <c r="AJ29">
        <v>75434</v>
      </c>
      <c r="AK29">
        <v>400689</v>
      </c>
      <c r="AL29">
        <v>449913</v>
      </c>
      <c r="AM29">
        <v>6031</v>
      </c>
      <c r="AN29">
        <v>76158</v>
      </c>
      <c r="AO29">
        <v>31537</v>
      </c>
      <c r="AP29">
        <v>11640</v>
      </c>
      <c r="AQ29">
        <v>44626</v>
      </c>
      <c r="AR29">
        <v>375432</v>
      </c>
    </row>
    <row r="30" spans="1:44" x14ac:dyDescent="0.25">
      <c r="A30" t="s">
        <v>29</v>
      </c>
      <c r="B30">
        <v>32894</v>
      </c>
      <c r="C30">
        <v>33884</v>
      </c>
      <c r="D30">
        <v>86147</v>
      </c>
      <c r="E30">
        <v>10755</v>
      </c>
      <c r="F30">
        <v>54332</v>
      </c>
      <c r="G30">
        <v>78751</v>
      </c>
      <c r="H30">
        <v>287544</v>
      </c>
      <c r="I30">
        <v>9840</v>
      </c>
      <c r="J30">
        <v>48292</v>
      </c>
      <c r="K30">
        <v>68164</v>
      </c>
      <c r="L30">
        <v>73309</v>
      </c>
      <c r="M30">
        <v>275205</v>
      </c>
      <c r="N30">
        <v>79630</v>
      </c>
      <c r="O30">
        <v>3671</v>
      </c>
      <c r="P30">
        <v>364282</v>
      </c>
      <c r="Q30">
        <v>186451</v>
      </c>
      <c r="R30">
        <v>445461</v>
      </c>
      <c r="S30">
        <v>36189</v>
      </c>
      <c r="T30">
        <v>62013</v>
      </c>
      <c r="U30">
        <v>33707</v>
      </c>
      <c r="V30">
        <v>33152</v>
      </c>
      <c r="W30">
        <v>105527</v>
      </c>
      <c r="X30">
        <v>36627</v>
      </c>
      <c r="Y30">
        <v>405546</v>
      </c>
      <c r="Z30">
        <v>68681</v>
      </c>
      <c r="AA30">
        <v>435445</v>
      </c>
      <c r="AB30">
        <v>46707</v>
      </c>
      <c r="AC30">
        <v>56270</v>
      </c>
      <c r="AD30">
        <v>1000</v>
      </c>
      <c r="AE30">
        <v>484853</v>
      </c>
      <c r="AF30">
        <v>94254</v>
      </c>
      <c r="AG30">
        <v>72678</v>
      </c>
      <c r="AH30">
        <v>8555</v>
      </c>
      <c r="AI30">
        <v>35289</v>
      </c>
      <c r="AJ30">
        <v>127894</v>
      </c>
      <c r="AK30">
        <v>438875</v>
      </c>
      <c r="AL30">
        <v>488099</v>
      </c>
      <c r="AM30">
        <v>59840</v>
      </c>
      <c r="AN30">
        <v>102369</v>
      </c>
      <c r="AO30">
        <v>69723</v>
      </c>
      <c r="AP30">
        <v>54046</v>
      </c>
      <c r="AQ30">
        <v>126229</v>
      </c>
      <c r="AR30">
        <v>457035</v>
      </c>
    </row>
    <row r="31" spans="1:44" x14ac:dyDescent="0.25">
      <c r="A31" t="s">
        <v>30</v>
      </c>
      <c r="B31">
        <v>486058</v>
      </c>
      <c r="C31">
        <v>458905</v>
      </c>
      <c r="D31">
        <v>481886</v>
      </c>
      <c r="E31">
        <v>494491</v>
      </c>
      <c r="F31">
        <v>490346</v>
      </c>
      <c r="G31">
        <v>412680</v>
      </c>
      <c r="H31">
        <v>198308</v>
      </c>
      <c r="I31">
        <v>480342</v>
      </c>
      <c r="J31">
        <v>487851</v>
      </c>
      <c r="K31">
        <v>491451</v>
      </c>
      <c r="L31">
        <v>466662</v>
      </c>
      <c r="M31">
        <v>218044</v>
      </c>
      <c r="N31">
        <v>490813</v>
      </c>
      <c r="O31">
        <v>485107</v>
      </c>
      <c r="P31">
        <v>131143</v>
      </c>
      <c r="Q31">
        <v>314681</v>
      </c>
      <c r="R31">
        <v>108594</v>
      </c>
      <c r="S31">
        <v>481294</v>
      </c>
      <c r="T31">
        <v>468108</v>
      </c>
      <c r="U31">
        <v>455267</v>
      </c>
      <c r="V31">
        <v>476626</v>
      </c>
      <c r="W31">
        <v>516401</v>
      </c>
      <c r="X31">
        <v>489791</v>
      </c>
      <c r="Y31">
        <v>90840</v>
      </c>
      <c r="Z31">
        <v>461383</v>
      </c>
      <c r="AA31">
        <v>109104</v>
      </c>
      <c r="AB31">
        <v>472523</v>
      </c>
      <c r="AC31">
        <v>449108</v>
      </c>
      <c r="AD31">
        <v>485763</v>
      </c>
      <c r="AE31">
        <v>1000</v>
      </c>
      <c r="AF31">
        <v>412945</v>
      </c>
      <c r="AG31">
        <v>441687</v>
      </c>
      <c r="AH31">
        <v>484836</v>
      </c>
      <c r="AI31">
        <v>488453</v>
      </c>
      <c r="AJ31">
        <v>397844</v>
      </c>
      <c r="AK31">
        <v>62135</v>
      </c>
      <c r="AL31">
        <v>36000</v>
      </c>
      <c r="AM31">
        <v>444297</v>
      </c>
      <c r="AN31">
        <v>519091</v>
      </c>
      <c r="AO31">
        <v>429072</v>
      </c>
      <c r="AP31">
        <v>453750</v>
      </c>
      <c r="AQ31">
        <v>504501</v>
      </c>
      <c r="AR31">
        <v>127317</v>
      </c>
    </row>
    <row r="32" spans="1:44" x14ac:dyDescent="0.25">
      <c r="A32" t="s">
        <v>31</v>
      </c>
      <c r="B32">
        <v>93911</v>
      </c>
      <c r="C32">
        <v>66758</v>
      </c>
      <c r="D32">
        <v>89739</v>
      </c>
      <c r="E32">
        <v>102344</v>
      </c>
      <c r="F32">
        <v>98199</v>
      </c>
      <c r="G32">
        <v>18158</v>
      </c>
      <c r="H32">
        <v>211319</v>
      </c>
      <c r="I32">
        <v>88195</v>
      </c>
      <c r="J32">
        <v>95704</v>
      </c>
      <c r="K32">
        <v>99304</v>
      </c>
      <c r="L32">
        <v>74515</v>
      </c>
      <c r="M32">
        <v>198980</v>
      </c>
      <c r="N32">
        <v>98666</v>
      </c>
      <c r="O32">
        <v>92960</v>
      </c>
      <c r="P32">
        <v>288057</v>
      </c>
      <c r="Q32">
        <v>110226</v>
      </c>
      <c r="R32">
        <v>369236</v>
      </c>
      <c r="S32">
        <v>89147</v>
      </c>
      <c r="T32">
        <v>75961</v>
      </c>
      <c r="U32">
        <v>63120</v>
      </c>
      <c r="V32">
        <v>84479</v>
      </c>
      <c r="W32">
        <v>123754</v>
      </c>
      <c r="X32">
        <v>97644</v>
      </c>
      <c r="Y32">
        <v>329321</v>
      </c>
      <c r="Z32">
        <v>69236</v>
      </c>
      <c r="AA32">
        <v>359220</v>
      </c>
      <c r="AB32">
        <v>80376</v>
      </c>
      <c r="AC32">
        <v>56961</v>
      </c>
      <c r="AD32">
        <v>93616</v>
      </c>
      <c r="AE32">
        <v>408628</v>
      </c>
      <c r="AF32">
        <v>1000</v>
      </c>
      <c r="AG32">
        <v>47964</v>
      </c>
      <c r="AH32">
        <v>92689</v>
      </c>
      <c r="AI32">
        <v>96306</v>
      </c>
      <c r="AJ32">
        <v>46649</v>
      </c>
      <c r="AK32">
        <v>362650</v>
      </c>
      <c r="AL32">
        <v>411874</v>
      </c>
      <c r="AM32">
        <v>52150</v>
      </c>
      <c r="AN32">
        <v>120596</v>
      </c>
      <c r="AO32">
        <v>36925</v>
      </c>
      <c r="AP32">
        <v>61603</v>
      </c>
      <c r="AQ32">
        <v>61633</v>
      </c>
      <c r="AR32">
        <v>353263</v>
      </c>
    </row>
    <row r="33" spans="1:44" x14ac:dyDescent="0.25">
      <c r="A33" t="s">
        <v>32</v>
      </c>
      <c r="B33">
        <v>72055</v>
      </c>
      <c r="C33">
        <v>44902</v>
      </c>
      <c r="D33">
        <v>74903</v>
      </c>
      <c r="E33">
        <v>113019</v>
      </c>
      <c r="F33">
        <v>83363</v>
      </c>
      <c r="G33">
        <v>31117</v>
      </c>
      <c r="H33">
        <v>239910</v>
      </c>
      <c r="I33">
        <v>66339</v>
      </c>
      <c r="J33">
        <v>73848</v>
      </c>
      <c r="K33">
        <v>84468</v>
      </c>
      <c r="L33">
        <v>52659</v>
      </c>
      <c r="M33">
        <v>227571</v>
      </c>
      <c r="N33">
        <v>63629</v>
      </c>
      <c r="O33">
        <v>71104</v>
      </c>
      <c r="P33">
        <v>316648</v>
      </c>
      <c r="Q33">
        <v>138817</v>
      </c>
      <c r="R33">
        <v>412512</v>
      </c>
      <c r="S33">
        <v>68074</v>
      </c>
      <c r="T33">
        <v>54105</v>
      </c>
      <c r="U33">
        <v>41264</v>
      </c>
      <c r="V33">
        <v>67940</v>
      </c>
      <c r="W33">
        <v>88717</v>
      </c>
      <c r="X33">
        <v>75788</v>
      </c>
      <c r="Y33">
        <v>357912</v>
      </c>
      <c r="Z33">
        <v>54400</v>
      </c>
      <c r="AA33">
        <v>402496</v>
      </c>
      <c r="AB33">
        <v>58520</v>
      </c>
      <c r="AC33">
        <v>21924</v>
      </c>
      <c r="AD33">
        <v>71760</v>
      </c>
      <c r="AE33">
        <v>437219</v>
      </c>
      <c r="AF33">
        <v>46620</v>
      </c>
      <c r="AG33">
        <v>1000</v>
      </c>
      <c r="AH33">
        <v>70833</v>
      </c>
      <c r="AI33">
        <v>74450</v>
      </c>
      <c r="AJ33">
        <v>57669</v>
      </c>
      <c r="AK33">
        <v>391241</v>
      </c>
      <c r="AL33">
        <v>440465</v>
      </c>
      <c r="AM33">
        <v>17113</v>
      </c>
      <c r="AN33">
        <v>85559</v>
      </c>
      <c r="AO33">
        <v>22089</v>
      </c>
      <c r="AP33">
        <v>14565</v>
      </c>
      <c r="AQ33">
        <v>54027</v>
      </c>
      <c r="AR33">
        <v>384833</v>
      </c>
    </row>
    <row r="34" spans="1:44" x14ac:dyDescent="0.25">
      <c r="A34" t="s">
        <v>33</v>
      </c>
      <c r="B34">
        <v>20102</v>
      </c>
      <c r="C34">
        <v>32323</v>
      </c>
      <c r="D34">
        <v>84813</v>
      </c>
      <c r="E34">
        <v>20642</v>
      </c>
      <c r="F34">
        <v>52998</v>
      </c>
      <c r="G34">
        <v>77417</v>
      </c>
      <c r="H34">
        <v>286210</v>
      </c>
      <c r="I34">
        <v>7952</v>
      </c>
      <c r="J34">
        <v>46958</v>
      </c>
      <c r="K34">
        <v>66830</v>
      </c>
      <c r="L34">
        <v>43444</v>
      </c>
      <c r="M34">
        <v>273871</v>
      </c>
      <c r="N34">
        <v>59242</v>
      </c>
      <c r="O34">
        <v>5225</v>
      </c>
      <c r="P34">
        <v>362948</v>
      </c>
      <c r="Q34">
        <v>185117</v>
      </c>
      <c r="R34">
        <v>453871</v>
      </c>
      <c r="S34">
        <v>48424</v>
      </c>
      <c r="T34">
        <v>60679</v>
      </c>
      <c r="U34">
        <v>32146</v>
      </c>
      <c r="V34">
        <v>44214</v>
      </c>
      <c r="W34">
        <v>103966</v>
      </c>
      <c r="X34">
        <v>18644</v>
      </c>
      <c r="Y34">
        <v>404212</v>
      </c>
      <c r="Z34">
        <v>67347</v>
      </c>
      <c r="AA34">
        <v>443855</v>
      </c>
      <c r="AB34">
        <v>45146</v>
      </c>
      <c r="AC34">
        <v>54709</v>
      </c>
      <c r="AD34">
        <v>11914</v>
      </c>
      <c r="AE34">
        <v>483519</v>
      </c>
      <c r="AF34">
        <v>92920</v>
      </c>
      <c r="AG34">
        <v>71344</v>
      </c>
      <c r="AH34">
        <v>1000</v>
      </c>
      <c r="AI34">
        <v>33955</v>
      </c>
      <c r="AJ34">
        <v>126560</v>
      </c>
      <c r="AK34">
        <v>437541</v>
      </c>
      <c r="AL34">
        <v>486765</v>
      </c>
      <c r="AM34">
        <v>58279</v>
      </c>
      <c r="AN34">
        <v>100808</v>
      </c>
      <c r="AO34">
        <v>68389</v>
      </c>
      <c r="AP34">
        <v>52485</v>
      </c>
      <c r="AQ34">
        <v>95386</v>
      </c>
      <c r="AR34">
        <v>426192</v>
      </c>
    </row>
    <row r="35" spans="1:44" x14ac:dyDescent="0.25">
      <c r="A35" t="s">
        <v>34</v>
      </c>
      <c r="B35">
        <v>11497</v>
      </c>
      <c r="C35">
        <v>45311</v>
      </c>
      <c r="D35">
        <v>52731</v>
      </c>
      <c r="E35">
        <v>42376</v>
      </c>
      <c r="F35">
        <v>26062</v>
      </c>
      <c r="G35">
        <v>80298</v>
      </c>
      <c r="H35">
        <v>289091</v>
      </c>
      <c r="I35">
        <v>28227</v>
      </c>
      <c r="J35">
        <v>20028</v>
      </c>
      <c r="K35">
        <v>39894</v>
      </c>
      <c r="L35">
        <v>57129</v>
      </c>
      <c r="M35">
        <v>276752</v>
      </c>
      <c r="N35">
        <v>72081</v>
      </c>
      <c r="O35">
        <v>32992</v>
      </c>
      <c r="P35">
        <v>365829</v>
      </c>
      <c r="Q35">
        <v>187998</v>
      </c>
      <c r="R35">
        <v>447008</v>
      </c>
      <c r="S35">
        <v>61263</v>
      </c>
      <c r="T35">
        <v>26979</v>
      </c>
      <c r="U35">
        <v>45134</v>
      </c>
      <c r="V35">
        <v>57053</v>
      </c>
      <c r="W35">
        <v>117643</v>
      </c>
      <c r="X35">
        <v>12157</v>
      </c>
      <c r="Y35">
        <v>407093</v>
      </c>
      <c r="Z35">
        <v>52067</v>
      </c>
      <c r="AA35">
        <v>436992</v>
      </c>
      <c r="AB35">
        <v>57985</v>
      </c>
      <c r="AC35">
        <v>64433</v>
      </c>
      <c r="AD35">
        <v>33648</v>
      </c>
      <c r="AE35">
        <v>486400</v>
      </c>
      <c r="AF35">
        <v>95801</v>
      </c>
      <c r="AG35">
        <v>74225</v>
      </c>
      <c r="AH35">
        <v>32721</v>
      </c>
      <c r="AI35">
        <v>1000</v>
      </c>
      <c r="AJ35">
        <v>129441</v>
      </c>
      <c r="AK35">
        <v>440422</v>
      </c>
      <c r="AL35">
        <v>489646</v>
      </c>
      <c r="AM35">
        <v>78411</v>
      </c>
      <c r="AN35">
        <v>114485</v>
      </c>
      <c r="AO35">
        <v>84457</v>
      </c>
      <c r="AP35">
        <v>62209</v>
      </c>
      <c r="AQ35">
        <v>109063</v>
      </c>
      <c r="AR35">
        <v>439869</v>
      </c>
    </row>
    <row r="36" spans="1:44" x14ac:dyDescent="0.25">
      <c r="A36" t="s">
        <v>35</v>
      </c>
      <c r="B36">
        <v>132068</v>
      </c>
      <c r="C36">
        <v>104915</v>
      </c>
      <c r="D36">
        <v>134916</v>
      </c>
      <c r="E36">
        <v>151906</v>
      </c>
      <c r="F36">
        <v>143376</v>
      </c>
      <c r="G36">
        <v>64919</v>
      </c>
      <c r="H36">
        <v>170611</v>
      </c>
      <c r="I36">
        <v>126352</v>
      </c>
      <c r="J36">
        <v>133861</v>
      </c>
      <c r="K36">
        <v>144481</v>
      </c>
      <c r="L36">
        <v>112672</v>
      </c>
      <c r="M36">
        <v>186945</v>
      </c>
      <c r="N36">
        <v>102516</v>
      </c>
      <c r="O36">
        <v>131117</v>
      </c>
      <c r="P36">
        <v>276022</v>
      </c>
      <c r="Q36">
        <v>85960</v>
      </c>
      <c r="R36">
        <v>256991</v>
      </c>
      <c r="S36">
        <v>106961</v>
      </c>
      <c r="T36">
        <v>114118</v>
      </c>
      <c r="U36">
        <v>101277</v>
      </c>
      <c r="V36">
        <v>106827</v>
      </c>
      <c r="W36">
        <v>112883</v>
      </c>
      <c r="X36">
        <v>135801</v>
      </c>
      <c r="Y36">
        <v>317286</v>
      </c>
      <c r="Z36">
        <v>114413</v>
      </c>
      <c r="AA36">
        <v>246975</v>
      </c>
      <c r="AB36">
        <v>118533</v>
      </c>
      <c r="AC36">
        <v>81937</v>
      </c>
      <c r="AD36">
        <v>131773</v>
      </c>
      <c r="AE36">
        <v>396593</v>
      </c>
      <c r="AF36">
        <v>45590</v>
      </c>
      <c r="AG36">
        <v>61869</v>
      </c>
      <c r="AH36">
        <v>130846</v>
      </c>
      <c r="AI36">
        <v>134463</v>
      </c>
      <c r="AJ36">
        <v>1000</v>
      </c>
      <c r="AK36">
        <v>350615</v>
      </c>
      <c r="AL36">
        <v>399839</v>
      </c>
      <c r="AM36">
        <v>77126</v>
      </c>
      <c r="AN36">
        <v>62976</v>
      </c>
      <c r="AO36">
        <v>82102</v>
      </c>
      <c r="AP36">
        <v>74578</v>
      </c>
      <c r="AQ36">
        <v>53979</v>
      </c>
      <c r="AR36">
        <v>229312</v>
      </c>
    </row>
    <row r="37" spans="1:44" x14ac:dyDescent="0.25">
      <c r="A37" t="s">
        <v>36</v>
      </c>
      <c r="B37">
        <v>438135</v>
      </c>
      <c r="C37">
        <v>410982</v>
      </c>
      <c r="D37">
        <v>433963</v>
      </c>
      <c r="E37">
        <v>446568</v>
      </c>
      <c r="F37">
        <v>442423</v>
      </c>
      <c r="G37">
        <v>364757</v>
      </c>
      <c r="H37">
        <v>196075</v>
      </c>
      <c r="I37">
        <v>432419</v>
      </c>
      <c r="J37">
        <v>439928</v>
      </c>
      <c r="K37">
        <v>443528</v>
      </c>
      <c r="L37">
        <v>418739</v>
      </c>
      <c r="M37">
        <v>170121</v>
      </c>
      <c r="N37">
        <v>442890</v>
      </c>
      <c r="O37">
        <v>437184</v>
      </c>
      <c r="P37">
        <v>83220</v>
      </c>
      <c r="Q37">
        <v>266758</v>
      </c>
      <c r="R37">
        <v>136846</v>
      </c>
      <c r="S37">
        <v>433371</v>
      </c>
      <c r="T37">
        <v>420185</v>
      </c>
      <c r="U37">
        <v>407344</v>
      </c>
      <c r="V37">
        <v>428703</v>
      </c>
      <c r="W37">
        <v>468478</v>
      </c>
      <c r="X37">
        <v>441868</v>
      </c>
      <c r="Y37">
        <v>42917</v>
      </c>
      <c r="Z37">
        <v>413460</v>
      </c>
      <c r="AA37">
        <v>137356</v>
      </c>
      <c r="AB37">
        <v>424600</v>
      </c>
      <c r="AC37">
        <v>401185</v>
      </c>
      <c r="AD37">
        <v>437840</v>
      </c>
      <c r="AE37">
        <v>61006</v>
      </c>
      <c r="AF37">
        <v>365022</v>
      </c>
      <c r="AG37">
        <v>392188</v>
      </c>
      <c r="AH37">
        <v>436913</v>
      </c>
      <c r="AI37">
        <v>440530</v>
      </c>
      <c r="AJ37">
        <v>349921</v>
      </c>
      <c r="AK37">
        <v>1000</v>
      </c>
      <c r="AL37">
        <v>64252</v>
      </c>
      <c r="AM37">
        <v>396374</v>
      </c>
      <c r="AN37">
        <v>471168</v>
      </c>
      <c r="AO37">
        <v>381149</v>
      </c>
      <c r="AP37">
        <v>405827</v>
      </c>
      <c r="AQ37">
        <v>456578</v>
      </c>
      <c r="AR37">
        <v>137660</v>
      </c>
    </row>
    <row r="38" spans="1:44" x14ac:dyDescent="0.25">
      <c r="A38" t="s">
        <v>37</v>
      </c>
      <c r="B38">
        <v>485906</v>
      </c>
      <c r="C38">
        <v>458753</v>
      </c>
      <c r="D38">
        <v>481734</v>
      </c>
      <c r="E38">
        <v>494339</v>
      </c>
      <c r="F38">
        <v>490194</v>
      </c>
      <c r="G38">
        <v>412528</v>
      </c>
      <c r="H38">
        <v>166605</v>
      </c>
      <c r="I38">
        <v>480190</v>
      </c>
      <c r="J38">
        <v>487699</v>
      </c>
      <c r="K38">
        <v>491299</v>
      </c>
      <c r="L38">
        <v>466510</v>
      </c>
      <c r="M38">
        <v>217892</v>
      </c>
      <c r="N38">
        <v>490661</v>
      </c>
      <c r="O38">
        <v>484955</v>
      </c>
      <c r="P38">
        <v>130991</v>
      </c>
      <c r="Q38">
        <v>314529</v>
      </c>
      <c r="R38">
        <v>76891</v>
      </c>
      <c r="S38">
        <v>481142</v>
      </c>
      <c r="T38">
        <v>467956</v>
      </c>
      <c r="U38">
        <v>455115</v>
      </c>
      <c r="V38">
        <v>476474</v>
      </c>
      <c r="W38">
        <v>454863</v>
      </c>
      <c r="X38">
        <v>489639</v>
      </c>
      <c r="Y38">
        <v>90688</v>
      </c>
      <c r="Z38">
        <v>461231</v>
      </c>
      <c r="AA38">
        <v>77401</v>
      </c>
      <c r="AB38">
        <v>472371</v>
      </c>
      <c r="AC38">
        <v>448956</v>
      </c>
      <c r="AD38">
        <v>485611</v>
      </c>
      <c r="AE38">
        <v>31840</v>
      </c>
      <c r="AF38">
        <v>412793</v>
      </c>
      <c r="AG38">
        <v>439959</v>
      </c>
      <c r="AH38">
        <v>484684</v>
      </c>
      <c r="AI38">
        <v>488301</v>
      </c>
      <c r="AJ38">
        <v>397692</v>
      </c>
      <c r="AK38">
        <v>61983</v>
      </c>
      <c r="AL38">
        <v>1000</v>
      </c>
      <c r="AM38">
        <v>444145</v>
      </c>
      <c r="AN38">
        <v>457553</v>
      </c>
      <c r="AO38">
        <v>428920</v>
      </c>
      <c r="AP38">
        <v>453598</v>
      </c>
      <c r="AQ38">
        <v>442963</v>
      </c>
      <c r="AR38">
        <v>95614</v>
      </c>
    </row>
    <row r="39" spans="1:44" x14ac:dyDescent="0.25">
      <c r="A39" t="s">
        <v>38</v>
      </c>
      <c r="B39">
        <v>65482</v>
      </c>
      <c r="C39">
        <v>29704</v>
      </c>
      <c r="D39">
        <v>72555</v>
      </c>
      <c r="E39">
        <v>99721</v>
      </c>
      <c r="F39">
        <v>88914</v>
      </c>
      <c r="G39">
        <v>36668</v>
      </c>
      <c r="H39">
        <v>245461</v>
      </c>
      <c r="I39">
        <v>52844</v>
      </c>
      <c r="J39">
        <v>74804</v>
      </c>
      <c r="K39">
        <v>90019</v>
      </c>
      <c r="L39">
        <v>45646</v>
      </c>
      <c r="M39">
        <v>233122</v>
      </c>
      <c r="N39">
        <v>50331</v>
      </c>
      <c r="O39">
        <v>57609</v>
      </c>
      <c r="P39">
        <v>322199</v>
      </c>
      <c r="Q39">
        <v>144368</v>
      </c>
      <c r="R39">
        <v>399214</v>
      </c>
      <c r="S39">
        <v>54776</v>
      </c>
      <c r="T39">
        <v>55061</v>
      </c>
      <c r="U39">
        <v>26066</v>
      </c>
      <c r="V39">
        <v>54642</v>
      </c>
      <c r="W39">
        <v>75419</v>
      </c>
      <c r="X39">
        <v>69207</v>
      </c>
      <c r="Y39">
        <v>363463</v>
      </c>
      <c r="Z39">
        <v>59951</v>
      </c>
      <c r="AA39">
        <v>389198</v>
      </c>
      <c r="AB39">
        <v>43055</v>
      </c>
      <c r="AC39">
        <v>6015</v>
      </c>
      <c r="AD39">
        <v>65179</v>
      </c>
      <c r="AE39">
        <v>442770</v>
      </c>
      <c r="AF39">
        <v>52171</v>
      </c>
      <c r="AG39">
        <v>16321</v>
      </c>
      <c r="AH39">
        <v>57338</v>
      </c>
      <c r="AI39">
        <v>67869</v>
      </c>
      <c r="AJ39">
        <v>71537</v>
      </c>
      <c r="AK39">
        <v>396792</v>
      </c>
      <c r="AL39">
        <v>446016</v>
      </c>
      <c r="AM39">
        <v>1000</v>
      </c>
      <c r="AN39">
        <v>72261</v>
      </c>
      <c r="AO39">
        <v>27640</v>
      </c>
      <c r="AP39">
        <v>10657</v>
      </c>
      <c r="AQ39">
        <v>40729</v>
      </c>
      <c r="AR39">
        <v>371535</v>
      </c>
    </row>
    <row r="40" spans="1:44" x14ac:dyDescent="0.25">
      <c r="A40" t="s">
        <v>39</v>
      </c>
      <c r="B40">
        <v>112460</v>
      </c>
      <c r="C40">
        <v>74109</v>
      </c>
      <c r="D40">
        <v>131606</v>
      </c>
      <c r="E40">
        <v>124343</v>
      </c>
      <c r="F40">
        <v>140066</v>
      </c>
      <c r="G40">
        <v>104516</v>
      </c>
      <c r="H40">
        <v>291164</v>
      </c>
      <c r="I40">
        <v>97249</v>
      </c>
      <c r="J40">
        <v>125463</v>
      </c>
      <c r="K40">
        <v>141171</v>
      </c>
      <c r="L40">
        <v>70275</v>
      </c>
      <c r="M40">
        <v>305368</v>
      </c>
      <c r="N40">
        <v>74953</v>
      </c>
      <c r="O40">
        <v>102014</v>
      </c>
      <c r="P40">
        <v>394445</v>
      </c>
      <c r="Q40">
        <v>257395</v>
      </c>
      <c r="R40">
        <v>392075</v>
      </c>
      <c r="S40">
        <v>79398</v>
      </c>
      <c r="T40">
        <v>114112</v>
      </c>
      <c r="U40">
        <v>70471</v>
      </c>
      <c r="V40">
        <v>79264</v>
      </c>
      <c r="W40">
        <v>5090</v>
      </c>
      <c r="X40">
        <v>116193</v>
      </c>
      <c r="Y40">
        <v>435709</v>
      </c>
      <c r="Z40">
        <v>114140</v>
      </c>
      <c r="AA40">
        <v>382059</v>
      </c>
      <c r="AB40">
        <v>80654</v>
      </c>
      <c r="AC40">
        <v>77389</v>
      </c>
      <c r="AD40">
        <v>112165</v>
      </c>
      <c r="AE40">
        <v>515016</v>
      </c>
      <c r="AF40">
        <v>120019</v>
      </c>
      <c r="AG40">
        <v>84169</v>
      </c>
      <c r="AH40">
        <v>101743</v>
      </c>
      <c r="AI40">
        <v>114855</v>
      </c>
      <c r="AJ40">
        <v>61985</v>
      </c>
      <c r="AK40">
        <v>469038</v>
      </c>
      <c r="AL40">
        <v>456000</v>
      </c>
      <c r="AM40">
        <v>72578</v>
      </c>
      <c r="AN40">
        <v>1000</v>
      </c>
      <c r="AO40">
        <v>95488</v>
      </c>
      <c r="AP40">
        <v>82031</v>
      </c>
      <c r="AQ40">
        <v>43303</v>
      </c>
      <c r="AR40">
        <v>364396</v>
      </c>
    </row>
    <row r="41" spans="1:44" x14ac:dyDescent="0.25">
      <c r="A41" t="s">
        <v>40</v>
      </c>
      <c r="B41">
        <v>68609</v>
      </c>
      <c r="C41">
        <v>41456</v>
      </c>
      <c r="D41">
        <v>56432</v>
      </c>
      <c r="E41">
        <v>77042</v>
      </c>
      <c r="F41">
        <v>64892</v>
      </c>
      <c r="G41">
        <v>22072</v>
      </c>
      <c r="H41">
        <v>230865</v>
      </c>
      <c r="I41">
        <v>62893</v>
      </c>
      <c r="J41">
        <v>80207</v>
      </c>
      <c r="K41">
        <v>65997</v>
      </c>
      <c r="L41">
        <v>49213</v>
      </c>
      <c r="M41">
        <v>218526</v>
      </c>
      <c r="N41">
        <v>73364</v>
      </c>
      <c r="O41">
        <v>67658</v>
      </c>
      <c r="P41">
        <v>307603</v>
      </c>
      <c r="Q41">
        <v>129772</v>
      </c>
      <c r="R41">
        <v>388782</v>
      </c>
      <c r="S41">
        <v>63845</v>
      </c>
      <c r="T41">
        <v>50357</v>
      </c>
      <c r="U41">
        <v>37818</v>
      </c>
      <c r="V41">
        <v>59177</v>
      </c>
      <c r="W41">
        <v>98452</v>
      </c>
      <c r="X41">
        <v>72342</v>
      </c>
      <c r="Y41">
        <v>348867</v>
      </c>
      <c r="Z41">
        <v>35929</v>
      </c>
      <c r="AA41">
        <v>378766</v>
      </c>
      <c r="AB41">
        <v>55074</v>
      </c>
      <c r="AC41">
        <v>31659</v>
      </c>
      <c r="AD41">
        <v>68314</v>
      </c>
      <c r="AE41">
        <v>428174</v>
      </c>
      <c r="AF41">
        <v>37575</v>
      </c>
      <c r="AG41">
        <v>22662</v>
      </c>
      <c r="AH41">
        <v>67387</v>
      </c>
      <c r="AI41">
        <v>84644</v>
      </c>
      <c r="AJ41">
        <v>77878</v>
      </c>
      <c r="AK41">
        <v>382196</v>
      </c>
      <c r="AL41">
        <v>431420</v>
      </c>
      <c r="AM41">
        <v>26848</v>
      </c>
      <c r="AN41">
        <v>95294</v>
      </c>
      <c r="AO41">
        <v>1000</v>
      </c>
      <c r="AP41">
        <v>36301</v>
      </c>
      <c r="AQ41">
        <v>63762</v>
      </c>
      <c r="AR41">
        <v>372809</v>
      </c>
    </row>
    <row r="42" spans="1:44" x14ac:dyDescent="0.25">
      <c r="A42" t="s">
        <v>41</v>
      </c>
      <c r="B42">
        <v>59345</v>
      </c>
      <c r="C42">
        <v>23575</v>
      </c>
      <c r="D42">
        <v>66426</v>
      </c>
      <c r="E42">
        <v>90690</v>
      </c>
      <c r="F42">
        <v>74886</v>
      </c>
      <c r="G42">
        <v>46192</v>
      </c>
      <c r="H42">
        <v>254985</v>
      </c>
      <c r="I42">
        <v>46715</v>
      </c>
      <c r="J42">
        <v>68675</v>
      </c>
      <c r="K42">
        <v>75991</v>
      </c>
      <c r="L42">
        <v>31065</v>
      </c>
      <c r="M42">
        <v>242646</v>
      </c>
      <c r="N42">
        <v>46579</v>
      </c>
      <c r="O42">
        <v>51480</v>
      </c>
      <c r="P42">
        <v>331723</v>
      </c>
      <c r="Q42">
        <v>153892</v>
      </c>
      <c r="R42">
        <v>409340</v>
      </c>
      <c r="S42">
        <v>45697</v>
      </c>
      <c r="T42">
        <v>48932</v>
      </c>
      <c r="U42">
        <v>19937</v>
      </c>
      <c r="V42">
        <v>41029</v>
      </c>
      <c r="W42">
        <v>85545</v>
      </c>
      <c r="X42">
        <v>63078</v>
      </c>
      <c r="Y42">
        <v>372987</v>
      </c>
      <c r="Z42">
        <v>48960</v>
      </c>
      <c r="AA42">
        <v>399324</v>
      </c>
      <c r="AB42">
        <v>36926</v>
      </c>
      <c r="AC42">
        <v>8690</v>
      </c>
      <c r="AD42">
        <v>59050</v>
      </c>
      <c r="AE42">
        <v>452294</v>
      </c>
      <c r="AF42">
        <v>61695</v>
      </c>
      <c r="AG42">
        <v>26447</v>
      </c>
      <c r="AH42">
        <v>51209</v>
      </c>
      <c r="AI42">
        <v>61740</v>
      </c>
      <c r="AJ42">
        <v>81663</v>
      </c>
      <c r="AK42">
        <v>406316</v>
      </c>
      <c r="AL42">
        <v>455540</v>
      </c>
      <c r="AM42">
        <v>12260</v>
      </c>
      <c r="AN42">
        <v>82387</v>
      </c>
      <c r="AO42">
        <v>37164</v>
      </c>
      <c r="AP42">
        <v>1000</v>
      </c>
      <c r="AQ42">
        <v>50855</v>
      </c>
      <c r="AR42">
        <v>381661</v>
      </c>
    </row>
    <row r="43" spans="1:44" x14ac:dyDescent="0.25">
      <c r="A43" t="s">
        <v>42</v>
      </c>
      <c r="B43">
        <v>93687</v>
      </c>
      <c r="C43">
        <v>55336</v>
      </c>
      <c r="D43">
        <v>103176</v>
      </c>
      <c r="E43">
        <v>105577</v>
      </c>
      <c r="F43">
        <v>111636</v>
      </c>
      <c r="G43">
        <v>59390</v>
      </c>
      <c r="H43">
        <v>268183</v>
      </c>
      <c r="I43">
        <v>78476</v>
      </c>
      <c r="J43">
        <v>102121</v>
      </c>
      <c r="K43">
        <v>112741</v>
      </c>
      <c r="L43">
        <v>51502</v>
      </c>
      <c r="M43">
        <v>255844</v>
      </c>
      <c r="N43">
        <v>56187</v>
      </c>
      <c r="O43">
        <v>83241</v>
      </c>
      <c r="P43">
        <v>344921</v>
      </c>
      <c r="Q43">
        <v>167090</v>
      </c>
      <c r="R43">
        <v>381720</v>
      </c>
      <c r="S43">
        <v>60632</v>
      </c>
      <c r="T43">
        <v>82378</v>
      </c>
      <c r="U43">
        <v>51698</v>
      </c>
      <c r="V43">
        <v>60498</v>
      </c>
      <c r="W43">
        <v>32821</v>
      </c>
      <c r="X43">
        <v>97420</v>
      </c>
      <c r="Y43">
        <v>386185</v>
      </c>
      <c r="Z43">
        <v>82673</v>
      </c>
      <c r="AA43">
        <v>371704</v>
      </c>
      <c r="AB43">
        <v>61888</v>
      </c>
      <c r="AC43">
        <v>32263</v>
      </c>
      <c r="AD43">
        <v>113024</v>
      </c>
      <c r="AE43">
        <v>465492</v>
      </c>
      <c r="AF43">
        <v>74893</v>
      </c>
      <c r="AG43">
        <v>39043</v>
      </c>
      <c r="AH43">
        <v>82970</v>
      </c>
      <c r="AI43">
        <v>96082</v>
      </c>
      <c r="AJ43">
        <v>53506</v>
      </c>
      <c r="AK43">
        <v>419514</v>
      </c>
      <c r="AL43">
        <v>445645</v>
      </c>
      <c r="AM43">
        <v>27452</v>
      </c>
      <c r="AN43">
        <v>43687</v>
      </c>
      <c r="AO43">
        <v>50362</v>
      </c>
      <c r="AP43">
        <v>36905</v>
      </c>
      <c r="AQ43">
        <v>1000</v>
      </c>
      <c r="AR43">
        <v>354041</v>
      </c>
    </row>
    <row r="44" spans="1:44" x14ac:dyDescent="0.25">
      <c r="A44" t="s">
        <v>43</v>
      </c>
      <c r="B44">
        <v>436204</v>
      </c>
      <c r="C44">
        <v>397853</v>
      </c>
      <c r="D44">
        <v>369538</v>
      </c>
      <c r="E44">
        <v>448094</v>
      </c>
      <c r="F44">
        <v>377998</v>
      </c>
      <c r="G44">
        <v>300332</v>
      </c>
      <c r="H44">
        <v>74771</v>
      </c>
      <c r="I44">
        <v>420993</v>
      </c>
      <c r="J44">
        <v>444259</v>
      </c>
      <c r="K44">
        <v>379103</v>
      </c>
      <c r="L44">
        <v>394019</v>
      </c>
      <c r="M44">
        <v>162121</v>
      </c>
      <c r="N44">
        <v>398704</v>
      </c>
      <c r="O44">
        <v>425758</v>
      </c>
      <c r="P44">
        <v>79915</v>
      </c>
      <c r="Q44">
        <v>202333</v>
      </c>
      <c r="R44">
        <v>31596</v>
      </c>
      <c r="S44">
        <v>403149</v>
      </c>
      <c r="T44">
        <v>355760</v>
      </c>
      <c r="U44">
        <v>394215</v>
      </c>
      <c r="V44">
        <v>403015</v>
      </c>
      <c r="W44">
        <v>363029</v>
      </c>
      <c r="X44">
        <v>439937</v>
      </c>
      <c r="Y44">
        <v>104483</v>
      </c>
      <c r="Z44">
        <v>349035</v>
      </c>
      <c r="AA44">
        <v>21580</v>
      </c>
      <c r="AB44">
        <v>404405</v>
      </c>
      <c r="AC44">
        <v>374401</v>
      </c>
      <c r="AD44">
        <v>455541</v>
      </c>
      <c r="AE44">
        <v>125413</v>
      </c>
      <c r="AF44">
        <v>240596</v>
      </c>
      <c r="AG44">
        <v>381181</v>
      </c>
      <c r="AH44">
        <v>425487</v>
      </c>
      <c r="AI44">
        <v>438599</v>
      </c>
      <c r="AJ44">
        <v>228149</v>
      </c>
      <c r="AK44">
        <v>137812</v>
      </c>
      <c r="AL44">
        <v>95521</v>
      </c>
      <c r="AM44">
        <v>369590</v>
      </c>
      <c r="AN44">
        <v>365719</v>
      </c>
      <c r="AO44">
        <v>316724</v>
      </c>
      <c r="AP44">
        <v>379043</v>
      </c>
      <c r="AQ44">
        <v>351129</v>
      </c>
      <c r="AR44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117AB-4F94-427D-A2F4-8F98A8D94DFF}">
  <dimension ref="A1:J44"/>
  <sheetViews>
    <sheetView tabSelected="1" workbookViewId="0">
      <selection activeCell="G1" sqref="G1:G1048576"/>
    </sheetView>
  </sheetViews>
  <sheetFormatPr defaultRowHeight="15" x14ac:dyDescent="0.25"/>
  <cols>
    <col min="3" max="3" width="8.140625" bestFit="1" customWidth="1"/>
    <col min="4" max="4" width="38.5703125" customWidth="1"/>
    <col min="5" max="5" width="8.42578125" style="10" bestFit="1" customWidth="1"/>
    <col min="6" max="6" width="14.7109375" style="6" bestFit="1" customWidth="1"/>
    <col min="7" max="7" width="12.85546875" style="13" bestFit="1" customWidth="1"/>
    <col min="8" max="8" width="9.140625" style="6"/>
    <col min="9" max="9" width="13.5703125" style="6" bestFit="1" customWidth="1"/>
    <col min="10" max="10" width="9.140625" style="6"/>
  </cols>
  <sheetData>
    <row r="1" spans="1:10" x14ac:dyDescent="0.25">
      <c r="A1" t="s">
        <v>44</v>
      </c>
      <c r="B1" t="s">
        <v>48</v>
      </c>
      <c r="C1" t="s">
        <v>47</v>
      </c>
      <c r="D1" s="2" t="s">
        <v>45</v>
      </c>
      <c r="E1" s="4" t="s">
        <v>46</v>
      </c>
      <c r="F1" s="5" t="s">
        <v>49</v>
      </c>
      <c r="G1" s="11" t="s">
        <v>52</v>
      </c>
      <c r="I1" s="7" t="s">
        <v>50</v>
      </c>
      <c r="J1" s="7">
        <v>0.33333333333333331</v>
      </c>
    </row>
    <row r="2" spans="1:10" x14ac:dyDescent="0.25">
      <c r="A2">
        <f ca="1">RAND()</f>
        <v>0.86034303762022857</v>
      </c>
      <c r="B2">
        <f ca="1">RANK(A2,$A$2:$A$44)</f>
        <v>7</v>
      </c>
      <c r="C2">
        <f ca="1">MATCH(D2,Feuil1!$1:$1,0)</f>
        <v>8</v>
      </c>
      <c r="D2" s="3" t="str" cm="1">
        <f t="array" aca="1" ref="D2" ca="1">INDEX(Feuil1!A:A,Route!B2+1)</f>
        <v>55000 BAR-LE-DUC</v>
      </c>
      <c r="E2" s="8"/>
      <c r="F2" s="9"/>
      <c r="G2" s="12">
        <f>+J1</f>
        <v>0.33333333333333331</v>
      </c>
      <c r="I2" s="7" t="s">
        <v>51</v>
      </c>
      <c r="J2" s="7">
        <v>3.472222222222222E-3</v>
      </c>
    </row>
    <row r="3" spans="1:10" x14ac:dyDescent="0.25">
      <c r="A3">
        <f t="shared" ref="A3:A44" ca="1" si="0">RAND()</f>
        <v>0.72047545808050639</v>
      </c>
      <c r="B3">
        <f t="shared" ref="B3:B44" ca="1" si="1">RANK(A3,$A$2:$A$44)</f>
        <v>15</v>
      </c>
      <c r="C3">
        <f ca="1">MATCH(D3,Feuil1!$1:$1,0)</f>
        <v>16</v>
      </c>
      <c r="D3" s="3" t="str" cm="1">
        <f t="array" aca="1" ref="D3" ca="1">INDEX(Feuil1!A:A,Route!B3+1)</f>
        <v>57365 ENNERY</v>
      </c>
      <c r="E3" s="8" cm="1">
        <f t="array" aca="1" ref="E3" ca="1">INDEX(Feuil1!$A$1:$AR$44,$B3+1,$C2)/1000</f>
        <v>121.364</v>
      </c>
      <c r="F3" s="9">
        <f ca="1">+E3/70/24</f>
        <v>7.2240476190476202E-2</v>
      </c>
      <c r="G3" s="12">
        <f ca="1">+G2+F3+IF(ROW()&gt;3,$J$2,0)</f>
        <v>0.4055738095238095</v>
      </c>
    </row>
    <row r="4" spans="1:10" x14ac:dyDescent="0.25">
      <c r="A4">
        <f t="shared" ca="1" si="0"/>
        <v>0.81260785880303688</v>
      </c>
      <c r="B4">
        <f t="shared" ca="1" si="1"/>
        <v>10</v>
      </c>
      <c r="C4">
        <f ca="1">MATCH(D4,Feuil1!$1:$1,0)</f>
        <v>11</v>
      </c>
      <c r="D4" s="3" t="str" cm="1">
        <f t="array" aca="1" ref="D4" ca="1">INDEX(Feuil1!A:A,Route!B4+1)</f>
        <v>60230 CHAMBLY</v>
      </c>
      <c r="E4" s="8" cm="1">
        <f t="array" aca="1" ref="E4" ca="1">INDEX(Feuil1!$A$1:$AR$44,$B4+1,$C3)/1000</f>
        <v>368.61599999999999</v>
      </c>
      <c r="F4" s="9">
        <f t="shared" ref="F4:F21" ca="1" si="2">+E4/70/24</f>
        <v>0.2194142857142857</v>
      </c>
      <c r="G4" s="12">
        <f t="shared" ref="G4:G21" ca="1" si="3">+G3+F4+IF(ROW()&gt;3,$J$2,0)</f>
        <v>0.62846031746031739</v>
      </c>
    </row>
    <row r="5" spans="1:10" x14ac:dyDescent="0.25">
      <c r="A5">
        <f t="shared" ca="1" si="0"/>
        <v>0.69308841036454161</v>
      </c>
      <c r="B5">
        <f t="shared" ca="1" si="1"/>
        <v>16</v>
      </c>
      <c r="C5">
        <f ca="1">MATCH(D5,Feuil1!$1:$1,0)</f>
        <v>17</v>
      </c>
      <c r="D5" s="3" t="str" cm="1">
        <f t="array" aca="1" ref="D5" ca="1">INDEX(Feuil1!A:A,Route!B5+1)</f>
        <v>51201 EPERNAY CEDEX</v>
      </c>
      <c r="E5" s="8" cm="1">
        <f t="array" aca="1" ref="E5" ca="1">INDEX(Feuil1!$A$1:$AR$44,$B5+1,$C4)/1000</f>
        <v>185.803</v>
      </c>
      <c r="F5" s="9">
        <f t="shared" ca="1" si="2"/>
        <v>0.11059702380952381</v>
      </c>
      <c r="G5" s="12">
        <f t="shared" ca="1" si="3"/>
        <v>0.74252956349206345</v>
      </c>
    </row>
    <row r="6" spans="1:10" x14ac:dyDescent="0.25">
      <c r="A6">
        <f t="shared" ca="1" si="0"/>
        <v>0.67099812633892153</v>
      </c>
      <c r="B6">
        <f t="shared" ca="1" si="1"/>
        <v>18</v>
      </c>
      <c r="C6">
        <f ca="1">MATCH(D6,Feuil1!$1:$1,0)</f>
        <v>19</v>
      </c>
      <c r="D6" s="3" t="str" cm="1">
        <f t="array" aca="1" ref="D6" ca="1">INDEX(Feuil1!A:A,Route!B6+1)</f>
        <v>91640 FONTENAY LES BRIIS</v>
      </c>
      <c r="E6" s="8" cm="1">
        <f t="array" aca="1" ref="E6" ca="1">INDEX(Feuil1!$A$1:$AR$44,$B6+1,$C5)/1000</f>
        <v>194.21600000000001</v>
      </c>
      <c r="F6" s="9">
        <f t="shared" ca="1" si="2"/>
        <v>0.11560476190476192</v>
      </c>
      <c r="G6" s="12">
        <f t="shared" ca="1" si="3"/>
        <v>0.86160654761904754</v>
      </c>
    </row>
    <row r="7" spans="1:10" x14ac:dyDescent="0.25">
      <c r="A7">
        <f t="shared" ca="1" si="0"/>
        <v>0.82616438814956838</v>
      </c>
      <c r="B7">
        <f t="shared" ca="1" si="1"/>
        <v>9</v>
      </c>
      <c r="C7">
        <f ca="1">MATCH(D7,Feuil1!$1:$1,0)</f>
        <v>10</v>
      </c>
      <c r="D7" s="3" t="str" cm="1">
        <f t="array" aca="1" ref="D7" ca="1">INDEX(Feuil1!A:A,Route!B7+1)</f>
        <v>95000 CERGY-VILLAGE</v>
      </c>
      <c r="E7" s="8" cm="1">
        <f t="array" aca="1" ref="E7" ca="1">INDEX(Feuil1!$A$1:$AR$44,$B7+1,$C6)/1000</f>
        <v>72.424000000000007</v>
      </c>
      <c r="F7" s="9">
        <f t="shared" ca="1" si="2"/>
        <v>4.3109523809523813E-2</v>
      </c>
      <c r="G7" s="12">
        <f t="shared" ca="1" si="3"/>
        <v>0.90818829365079357</v>
      </c>
    </row>
    <row r="8" spans="1:10" x14ac:dyDescent="0.25">
      <c r="A8">
        <f t="shared" ca="1" si="0"/>
        <v>0.23753712176662023</v>
      </c>
      <c r="B8">
        <f t="shared" ca="1" si="1"/>
        <v>37</v>
      </c>
      <c r="C8">
        <f ca="1">MATCH(D8,Feuil1!$1:$1,0)</f>
        <v>38</v>
      </c>
      <c r="D8" s="3" t="str" cm="1">
        <f t="array" aca="1" ref="D8" ca="1">INDEX(Feuil1!A:A,Route!B8+1)</f>
        <v>57400 SARREBOURG</v>
      </c>
      <c r="E8" s="8" cm="1">
        <f t="array" aca="1" ref="E8" ca="1">INDEX(Feuil1!$A$1:$AR$44,$B8+1,$C7)/1000</f>
        <v>487.69900000000001</v>
      </c>
      <c r="F8" s="9">
        <f t="shared" ca="1" si="2"/>
        <v>0.29029702380952382</v>
      </c>
      <c r="G8" s="12">
        <f t="shared" ca="1" si="3"/>
        <v>1.2019575396825397</v>
      </c>
    </row>
    <row r="9" spans="1:10" x14ac:dyDescent="0.25">
      <c r="A9">
        <f t="shared" ca="1" si="0"/>
        <v>0.46785360740117621</v>
      </c>
      <c r="B9">
        <f t="shared" ca="1" si="1"/>
        <v>26</v>
      </c>
      <c r="C9">
        <f ca="1">MATCH(D9,Feuil1!$1:$1,0)</f>
        <v>27</v>
      </c>
      <c r="D9" s="3" t="str" cm="1">
        <f t="array" aca="1" ref="D9" ca="1">INDEX(Feuil1!A:A,Route!B9+1)</f>
        <v>54710 LUDRES</v>
      </c>
      <c r="E9" s="8" cm="1">
        <f t="array" aca="1" ref="E9" ca="1">INDEX(Feuil1!$A$1:$AR$44,$B9+1,$C8)/1000</f>
        <v>81.034999999999997</v>
      </c>
      <c r="F9" s="9">
        <f t="shared" ca="1" si="2"/>
        <v>4.8235119047619048E-2</v>
      </c>
      <c r="G9" s="12">
        <f t="shared" ca="1" si="3"/>
        <v>1.2536648809523812</v>
      </c>
    </row>
    <row r="10" spans="1:10" x14ac:dyDescent="0.25">
      <c r="A10">
        <f t="shared" ca="1" si="0"/>
        <v>0.79912416962176969</v>
      </c>
      <c r="B10">
        <f t="shared" ca="1" si="1"/>
        <v>12</v>
      </c>
      <c r="C10">
        <f ca="1">MATCH(D10,Feuil1!$1:$1,0)</f>
        <v>13</v>
      </c>
      <c r="D10" s="3" t="str" cm="1">
        <f t="array" aca="1" ref="D10" ca="1">INDEX(Feuil1!A:A,Route!B10+1)</f>
        <v>55120 CLERMONT EN ARGONNE</v>
      </c>
      <c r="E10" s="8" cm="1">
        <f t="array" aca="1" ref="E10" ca="1">INDEX(Feuil1!$A$1:$AR$44,$B10+1,$C9)/1000</f>
        <v>167.36199999999999</v>
      </c>
      <c r="F10" s="9">
        <f t="shared" ca="1" si="2"/>
        <v>9.9620238095238081E-2</v>
      </c>
      <c r="G10" s="12">
        <f t="shared" ca="1" si="3"/>
        <v>1.3567573412698415</v>
      </c>
    </row>
    <row r="11" spans="1:10" x14ac:dyDescent="0.25">
      <c r="A11">
        <f t="shared" ca="1" si="0"/>
        <v>0.91056507661794461</v>
      </c>
      <c r="B11">
        <f t="shared" ca="1" si="1"/>
        <v>4</v>
      </c>
      <c r="C11">
        <f ca="1">MATCH(D11,Feuil1!$1:$1,0)</f>
        <v>5</v>
      </c>
      <c r="D11" s="3" t="str" cm="1">
        <f t="array" aca="1" ref="D11" ca="1">INDEX(Feuil1!A:A,Route!B11+1)</f>
        <v>78610 AUFFARGIS</v>
      </c>
      <c r="E11" s="8" cm="1">
        <f t="array" aca="1" ref="E11" ca="1">INDEX(Feuil1!$A$1:$AR$44,$B11+1,$C10)/1000</f>
        <v>282.51</v>
      </c>
      <c r="F11" s="9">
        <f t="shared" ca="1" si="2"/>
        <v>0.1681607142857143</v>
      </c>
      <c r="G11" s="12">
        <f t="shared" ca="1" si="3"/>
        <v>1.528390277777778</v>
      </c>
    </row>
    <row r="12" spans="1:10" x14ac:dyDescent="0.25">
      <c r="A12">
        <f t="shared" ca="1" si="0"/>
        <v>0.66502635112782993</v>
      </c>
      <c r="B12">
        <f t="shared" ca="1" si="1"/>
        <v>19</v>
      </c>
      <c r="C12">
        <f ca="1">MATCH(D12,Feuil1!$1:$1,0)</f>
        <v>20</v>
      </c>
      <c r="D12" s="3" t="str" cm="1">
        <f t="array" aca="1" ref="D12" ca="1">INDEX(Feuil1!A:A,Route!B12+1)</f>
        <v>95130 FRANCONVILLE</v>
      </c>
      <c r="E12" s="8" cm="1">
        <f t="array" aca="1" ref="E12" ca="1">INDEX(Feuil1!$A$1:$AR$44,$B12+1,$C11)/1000</f>
        <v>56.81</v>
      </c>
      <c r="F12" s="9">
        <f t="shared" ca="1" si="2"/>
        <v>3.3815476190476194E-2</v>
      </c>
      <c r="G12" s="12">
        <f t="shared" ca="1" si="3"/>
        <v>1.5656779761904764</v>
      </c>
    </row>
    <row r="13" spans="1:10" x14ac:dyDescent="0.25">
      <c r="A13">
        <f t="shared" ca="1" si="0"/>
        <v>0.44821182121170711</v>
      </c>
      <c r="B13">
        <f t="shared" ca="1" si="1"/>
        <v>27</v>
      </c>
      <c r="C13">
        <f ca="1">MATCH(D13,Feuil1!$1:$1,0)</f>
        <v>28</v>
      </c>
      <c r="D13" s="3" t="str" cm="1">
        <f t="array" aca="1" ref="D13" ca="1">INDEX(Feuil1!A:A,Route!B13+1)</f>
        <v>91460 MARCOUSSIS</v>
      </c>
      <c r="E13" s="8" cm="1">
        <f t="array" aca="1" ref="E13" ca="1">INDEX(Feuil1!$A$1:$AR$44,$B13+1,$C12)/1000</f>
        <v>50.704000000000001</v>
      </c>
      <c r="F13" s="9">
        <f t="shared" ca="1" si="2"/>
        <v>3.0180952380952381E-2</v>
      </c>
      <c r="G13" s="12">
        <f t="shared" ca="1" si="3"/>
        <v>1.5993311507936512</v>
      </c>
    </row>
    <row r="14" spans="1:10" x14ac:dyDescent="0.25">
      <c r="A14">
        <f t="shared" ca="1" si="0"/>
        <v>0.8455073999409447</v>
      </c>
      <c r="B14">
        <f t="shared" ca="1" si="1"/>
        <v>8</v>
      </c>
      <c r="C14">
        <f ca="1">MATCH(D14,Feuil1!$1:$1,0)</f>
        <v>9</v>
      </c>
      <c r="D14" s="3" t="str" cm="1">
        <f t="array" aca="1" ref="D14" ca="1">INDEX(Feuil1!A:A,Route!B14+1)</f>
        <v>78390 BOIS D'ARCY</v>
      </c>
      <c r="E14" s="8" cm="1">
        <f t="array" aca="1" ref="E14" ca="1">INDEX(Feuil1!$A$1:$AR$44,$B14+1,$C13)/1000</f>
        <v>39.997</v>
      </c>
      <c r="F14" s="9">
        <f t="shared" ca="1" si="2"/>
        <v>2.3807738095238094E-2</v>
      </c>
      <c r="G14" s="12">
        <f t="shared" ca="1" si="3"/>
        <v>1.6266111111111117</v>
      </c>
    </row>
    <row r="15" spans="1:10" x14ac:dyDescent="0.25">
      <c r="A15">
        <f t="shared" ca="1" si="0"/>
        <v>0.24847345607538218</v>
      </c>
      <c r="B15">
        <f t="shared" ca="1" si="1"/>
        <v>36</v>
      </c>
      <c r="C15">
        <f ca="1">MATCH(D15,Feuil1!$1:$1,0)</f>
        <v>37</v>
      </c>
      <c r="D15" s="3" t="str" cm="1">
        <f t="array" aca="1" ref="D15" ca="1">INDEX(Feuil1!A:A,Route!B15+1)</f>
        <v>57430 SARRALBE</v>
      </c>
      <c r="E15" s="8" cm="1">
        <f t="array" aca="1" ref="E15" ca="1">INDEX(Feuil1!$A$1:$AR$44,$B15+1,$C14)/1000</f>
        <v>432.41899999999998</v>
      </c>
      <c r="F15" s="9">
        <f t="shared" ca="1" si="2"/>
        <v>0.25739226190476189</v>
      </c>
      <c r="G15" s="12">
        <f t="shared" ca="1" si="3"/>
        <v>1.8874755952380959</v>
      </c>
    </row>
    <row r="16" spans="1:10" x14ac:dyDescent="0.25">
      <c r="A16">
        <f t="shared" ca="1" si="0"/>
        <v>0.37914430035199553</v>
      </c>
      <c r="B16">
        <f t="shared" ca="1" si="1"/>
        <v>31</v>
      </c>
      <c r="C16">
        <f ca="1">MATCH(D16,Feuil1!$1:$1,0)</f>
        <v>32</v>
      </c>
      <c r="D16" s="3" t="str" cm="1">
        <f t="array" aca="1" ref="D16" ca="1">INDEX(Feuil1!A:A,Route!B16+1)</f>
        <v>77120 MOUROUX</v>
      </c>
      <c r="E16" s="8" cm="1">
        <f t="array" aca="1" ref="E16" ca="1">INDEX(Feuil1!$A$1:$AR$44,$B16+1,$C15)/1000</f>
        <v>362.65</v>
      </c>
      <c r="F16" s="9">
        <f t="shared" ca="1" si="2"/>
        <v>0.21586309523809522</v>
      </c>
      <c r="G16" s="12">
        <f t="shared" ca="1" si="3"/>
        <v>2.1068109126984136</v>
      </c>
    </row>
    <row r="17" spans="1:7" x14ac:dyDescent="0.25">
      <c r="A17">
        <f t="shared" ca="1" si="0"/>
        <v>0.81012967034349559</v>
      </c>
      <c r="B17">
        <f t="shared" ca="1" si="1"/>
        <v>11</v>
      </c>
      <c r="C17">
        <f ca="1">MATCH(D17,Feuil1!$1:$1,0)</f>
        <v>12</v>
      </c>
      <c r="D17" s="3" t="str" cm="1">
        <f t="array" aca="1" ref="D17" ca="1">INDEX(Feuil1!A:A,Route!B17+1)</f>
        <v>91160 CHAMPLAN</v>
      </c>
      <c r="E17" s="8" cm="1">
        <f t="array" aca="1" ref="E17" ca="1">INDEX(Feuil1!$A$1:$AR$44,$B17+1,$C16)/1000</f>
        <v>72.209000000000003</v>
      </c>
      <c r="F17" s="9">
        <f t="shared" ca="1" si="2"/>
        <v>4.2981547619047621E-2</v>
      </c>
      <c r="G17" s="12">
        <f t="shared" ca="1" si="3"/>
        <v>2.1532646825396835</v>
      </c>
    </row>
    <row r="18" spans="1:7" x14ac:dyDescent="0.25">
      <c r="A18">
        <f t="shared" ca="1" si="0"/>
        <v>0.47297023059904475</v>
      </c>
      <c r="B18">
        <f t="shared" ca="1" si="1"/>
        <v>25</v>
      </c>
      <c r="C18">
        <f ca="1">MATCH(D18,Feuil1!$1:$1,0)</f>
        <v>26</v>
      </c>
      <c r="D18" s="3" t="str" cm="1">
        <f t="array" aca="1" ref="D18" ca="1">INDEX(Feuil1!A:A,Route!B18+1)</f>
        <v>95380 LOUVRES</v>
      </c>
      <c r="E18" s="8" cm="1">
        <f t="array" aca="1" ref="E18" ca="1">INDEX(Feuil1!$A$1:$AR$44,$B18+1,$C17)/1000</f>
        <v>55.506999999999998</v>
      </c>
      <c r="F18" s="9">
        <f t="shared" ca="1" si="2"/>
        <v>3.3039880952380953E-2</v>
      </c>
      <c r="G18" s="12">
        <f t="shared" ca="1" si="3"/>
        <v>2.1897767857142867</v>
      </c>
    </row>
    <row r="19" spans="1:7" x14ac:dyDescent="0.25">
      <c r="A19">
        <f t="shared" ca="1" si="0"/>
        <v>0.38633607502130141</v>
      </c>
      <c r="B19">
        <f t="shared" ca="1" si="1"/>
        <v>29</v>
      </c>
      <c r="C19">
        <f ca="1">MATCH(D19,Feuil1!$1:$1,0)</f>
        <v>30</v>
      </c>
      <c r="D19" s="3" t="str" cm="1">
        <f t="array" aca="1" ref="D19" ca="1">INDEX(Feuil1!A:A,Route!B19+1)</f>
        <v>78310 Maurepas</v>
      </c>
      <c r="E19" s="8" cm="1">
        <f t="array" aca="1" ref="E19" ca="1">INDEX(Feuil1!$A$1:$AR$44,$B19+1,$C18)/1000</f>
        <v>68.680999999999997</v>
      </c>
      <c r="F19" s="9">
        <f t="shared" ca="1" si="2"/>
        <v>4.0881547619047616E-2</v>
      </c>
      <c r="G19" s="12">
        <f t="shared" ca="1" si="3"/>
        <v>2.2341305555555566</v>
      </c>
    </row>
    <row r="20" spans="1:7" x14ac:dyDescent="0.25">
      <c r="A20">
        <f t="shared" ca="1" si="0"/>
        <v>0.16157202696538653</v>
      </c>
      <c r="B20">
        <f t="shared" ca="1" si="1"/>
        <v>41</v>
      </c>
      <c r="C20">
        <f ca="1">MATCH(D20,Feuil1!$1:$1,0)</f>
        <v>42</v>
      </c>
      <c r="D20" s="3" t="str" cm="1">
        <f t="array" aca="1" ref="D20" ca="1">INDEX(Feuil1!A:A,Route!B20+1)</f>
        <v>94370 SUCY EN BRIE</v>
      </c>
      <c r="E20" s="8" cm="1">
        <f t="array" aca="1" ref="E20" ca="1">INDEX(Feuil1!$A$1:$AR$44,$B20+1,$C19)/1000</f>
        <v>59.05</v>
      </c>
      <c r="F20" s="9">
        <f t="shared" ca="1" si="2"/>
        <v>3.514880952380952E-2</v>
      </c>
      <c r="G20" s="12">
        <f t="shared" ca="1" si="3"/>
        <v>2.2727515873015887</v>
      </c>
    </row>
    <row r="21" spans="1:7" x14ac:dyDescent="0.25">
      <c r="A21">
        <f t="shared" ca="1" si="0"/>
        <v>9.7492871154750249E-2</v>
      </c>
      <c r="B21">
        <f t="shared" ca="1" si="1"/>
        <v>43</v>
      </c>
      <c r="C21">
        <f ca="1">MATCH(D21,Feuil1!$1:$1,0)</f>
        <v>44</v>
      </c>
      <c r="D21" s="3" t="str" cm="1">
        <f t="array" aca="1" ref="D21" ca="1">INDEX(Feuil1!A:A,Route!B21+1)</f>
        <v>54840 VELAINE EN HAYE</v>
      </c>
      <c r="E21" s="8" cm="1">
        <f t="array" aca="1" ref="E21" ca="1">INDEX(Feuil1!$A$1:$AR$44,$B21+1,$C20)/1000</f>
        <v>379.04300000000001</v>
      </c>
      <c r="F21" s="9">
        <f t="shared" ca="1" si="2"/>
        <v>0.22562083333333335</v>
      </c>
      <c r="G21" s="12">
        <f t="shared" ca="1" si="3"/>
        <v>2.5018446428571441</v>
      </c>
    </row>
    <row r="22" spans="1:7" x14ac:dyDescent="0.25">
      <c r="A22">
        <f t="shared" ca="1" si="0"/>
        <v>0.53295954847426108</v>
      </c>
      <c r="B22">
        <f t="shared" ca="1" si="1"/>
        <v>23</v>
      </c>
    </row>
    <row r="23" spans="1:7" x14ac:dyDescent="0.25">
      <c r="A23">
        <f t="shared" ca="1" si="0"/>
        <v>0.95616708180245713</v>
      </c>
      <c r="B23">
        <f t="shared" ca="1" si="1"/>
        <v>2</v>
      </c>
    </row>
    <row r="24" spans="1:7" x14ac:dyDescent="0.25">
      <c r="A24">
        <f t="shared" ca="1" si="0"/>
        <v>0.92219429737281433</v>
      </c>
      <c r="B24">
        <f t="shared" ca="1" si="1"/>
        <v>3</v>
      </c>
    </row>
    <row r="25" spans="1:7" x14ac:dyDescent="0.25">
      <c r="A25">
        <f t="shared" ca="1" si="0"/>
        <v>0.39541347076451294</v>
      </c>
      <c r="B25">
        <f t="shared" ca="1" si="1"/>
        <v>28</v>
      </c>
    </row>
    <row r="26" spans="1:7" x14ac:dyDescent="0.25">
      <c r="A26">
        <f t="shared" ca="1" si="0"/>
        <v>0.1851169436418687</v>
      </c>
      <c r="B26">
        <f t="shared" ca="1" si="1"/>
        <v>39</v>
      </c>
    </row>
    <row r="27" spans="1:7" x14ac:dyDescent="0.25">
      <c r="A27">
        <f t="shared" ca="1" si="0"/>
        <v>0.88430156989340025</v>
      </c>
      <c r="B27">
        <f t="shared" ca="1" si="1"/>
        <v>6</v>
      </c>
    </row>
    <row r="28" spans="1:7" x14ac:dyDescent="0.25">
      <c r="A28">
        <f t="shared" ca="1" si="0"/>
        <v>0.3688355653634493</v>
      </c>
      <c r="B28">
        <f t="shared" ca="1" si="1"/>
        <v>32</v>
      </c>
    </row>
    <row r="29" spans="1:7" x14ac:dyDescent="0.25">
      <c r="A29">
        <f t="shared" ca="1" si="0"/>
        <v>0.27588586100417212</v>
      </c>
      <c r="B29">
        <f t="shared" ca="1" si="1"/>
        <v>35</v>
      </c>
    </row>
    <row r="30" spans="1:7" x14ac:dyDescent="0.25">
      <c r="A30">
        <f t="shared" ca="1" si="0"/>
        <v>0.56366248835659771</v>
      </c>
      <c r="B30">
        <f t="shared" ca="1" si="1"/>
        <v>20</v>
      </c>
    </row>
    <row r="31" spans="1:7" x14ac:dyDescent="0.25">
      <c r="A31">
        <f t="shared" ca="1" si="0"/>
        <v>0.69240129407053574</v>
      </c>
      <c r="B31">
        <f t="shared" ca="1" si="1"/>
        <v>17</v>
      </c>
    </row>
    <row r="32" spans="1:7" x14ac:dyDescent="0.25">
      <c r="A32">
        <f t="shared" ca="1" si="0"/>
        <v>0.32092577165492553</v>
      </c>
      <c r="B32">
        <f t="shared" ca="1" si="1"/>
        <v>33</v>
      </c>
    </row>
    <row r="33" spans="1:2" x14ac:dyDescent="0.25">
      <c r="A33">
        <f t="shared" ca="1" si="0"/>
        <v>0.53488139031033832</v>
      </c>
      <c r="B33">
        <f t="shared" ca="1" si="1"/>
        <v>22</v>
      </c>
    </row>
    <row r="34" spans="1:2" x14ac:dyDescent="0.25">
      <c r="A34">
        <f t="shared" ca="1" si="0"/>
        <v>0.21234692410380562</v>
      </c>
      <c r="B34">
        <f t="shared" ca="1" si="1"/>
        <v>38</v>
      </c>
    </row>
    <row r="35" spans="1:2" x14ac:dyDescent="0.25">
      <c r="A35">
        <f ca="1">RAND()</f>
        <v>0.88830849276971913</v>
      </c>
      <c r="B35">
        <f t="shared" ca="1" si="1"/>
        <v>5</v>
      </c>
    </row>
    <row r="36" spans="1:2" x14ac:dyDescent="0.25">
      <c r="A36">
        <f t="shared" ca="1" si="0"/>
        <v>0.76897056536898067</v>
      </c>
      <c r="B36">
        <f t="shared" ca="1" si="1"/>
        <v>13</v>
      </c>
    </row>
    <row r="37" spans="1:2" x14ac:dyDescent="0.25">
      <c r="A37">
        <f t="shared" ca="1" si="0"/>
        <v>0.99539167617722601</v>
      </c>
      <c r="B37">
        <f t="shared" ca="1" si="1"/>
        <v>1</v>
      </c>
    </row>
    <row r="38" spans="1:2" x14ac:dyDescent="0.25">
      <c r="A38">
        <f t="shared" ca="1" si="0"/>
        <v>0.52135180335559184</v>
      </c>
      <c r="B38">
        <f t="shared" ca="1" si="1"/>
        <v>24</v>
      </c>
    </row>
    <row r="39" spans="1:2" x14ac:dyDescent="0.25">
      <c r="A39">
        <f t="shared" ca="1" si="0"/>
        <v>0.18107569014922931</v>
      </c>
      <c r="B39">
        <f t="shared" ca="1" si="1"/>
        <v>40</v>
      </c>
    </row>
    <row r="40" spans="1:2" x14ac:dyDescent="0.25">
      <c r="A40">
        <f t="shared" ca="1" si="0"/>
        <v>0.29838382500429872</v>
      </c>
      <c r="B40">
        <f t="shared" ca="1" si="1"/>
        <v>34</v>
      </c>
    </row>
    <row r="41" spans="1:2" x14ac:dyDescent="0.25">
      <c r="A41">
        <f t="shared" ca="1" si="0"/>
        <v>0.38443119361268518</v>
      </c>
      <c r="B41">
        <f t="shared" ca="1" si="1"/>
        <v>30</v>
      </c>
    </row>
    <row r="42" spans="1:2" x14ac:dyDescent="0.25">
      <c r="A42">
        <f t="shared" ca="1" si="0"/>
        <v>0.74557667619034385</v>
      </c>
      <c r="B42">
        <f t="shared" ca="1" si="1"/>
        <v>14</v>
      </c>
    </row>
    <row r="43" spans="1:2" x14ac:dyDescent="0.25">
      <c r="A43">
        <f t="shared" ca="1" si="0"/>
        <v>0.1185671338116856</v>
      </c>
      <c r="B43">
        <f t="shared" ca="1" si="1"/>
        <v>42</v>
      </c>
    </row>
    <row r="44" spans="1:2" x14ac:dyDescent="0.25">
      <c r="A44">
        <f t="shared" ca="1" si="0"/>
        <v>0.55124998333431918</v>
      </c>
      <c r="B44">
        <f t="shared" ca="1" si="1"/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Brevilliers</dc:creator>
  <cp:lastModifiedBy>BSA</cp:lastModifiedBy>
  <dcterms:created xsi:type="dcterms:W3CDTF">2015-06-05T18:19:34Z</dcterms:created>
  <dcterms:modified xsi:type="dcterms:W3CDTF">2023-10-17T11:07:27Z</dcterms:modified>
</cp:coreProperties>
</file>