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E1A35C04-7041-469C-BB3E-92BD0A2072A7}" xr6:coauthVersionLast="47" xr6:coauthVersionMax="47" xr10:uidLastSave="{00000000-0000-0000-0000-000000000000}"/>
  <bookViews>
    <workbookView xWindow="-120" yWindow="-120" windowWidth="29040" windowHeight="15855" activeTab="1" xr2:uid="{0DE29446-69A1-4560-A198-007DB64317EC}"/>
  </bookViews>
  <sheets>
    <sheet name="Liste des locaux" sheetId="1" r:id="rId1"/>
    <sheet name="RésultatCA_EIP_Actif _SEX215VC_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2" l="1" a="1"/>
  <c r="E3" i="2" s="1"/>
  <c r="E4" i="2" a="1"/>
  <c r="E4" i="2" s="1"/>
  <c r="E5" i="2" a="1"/>
  <c r="E5" i="2" s="1"/>
  <c r="E6" i="2" a="1"/>
  <c r="E6" i="2" s="1"/>
  <c r="E7" i="2" a="1"/>
  <c r="E7" i="2" s="1"/>
  <c r="E8" i="2" a="1"/>
  <c r="E8" i="2" s="1"/>
  <c r="E9" i="2" a="1"/>
  <c r="E9" i="2" s="1"/>
  <c r="E2" i="2" a="1"/>
  <c r="E2" i="2" s="1"/>
  <c r="D2" i="2" a="1"/>
  <c r="D2" i="2" s="1"/>
  <c r="D3" i="2" a="1"/>
  <c r="D3" i="2" s="1"/>
  <c r="D5" i="2" a="1"/>
  <c r="D5" i="2" s="1"/>
  <c r="D6" i="2" a="1"/>
  <c r="D6" i="2" s="1"/>
  <c r="D7" i="2" a="1"/>
  <c r="D7" i="2" s="1"/>
  <c r="D8" i="2" a="1"/>
  <c r="D8" i="2" s="1"/>
  <c r="D9" i="2" a="1"/>
  <c r="D9" i="2" s="1"/>
  <c r="D4" i="2" a="1"/>
  <c r="D4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<sst xmlns="http://schemas.openxmlformats.org/spreadsheetml/2006/main" count="172" uniqueCount="130">
  <si>
    <t>Nom</t>
  </si>
  <si>
    <t>Type local</t>
  </si>
  <si>
    <t>Repère EDF</t>
  </si>
  <si>
    <t>Repère GME</t>
  </si>
  <si>
    <t>Sas détection contamination</t>
  </si>
  <si>
    <t>sas</t>
  </si>
  <si>
    <t>a1</t>
  </si>
  <si>
    <t>L2</t>
  </si>
  <si>
    <t>Espace Repas</t>
  </si>
  <si>
    <t>Local de vie</t>
  </si>
  <si>
    <t>b7</t>
  </si>
  <si>
    <t>L3</t>
  </si>
  <si>
    <t>Déchets non conventionnels</t>
  </si>
  <si>
    <t>L4</t>
  </si>
  <si>
    <t>Stockage ration + eau</t>
  </si>
  <si>
    <t>L5</t>
  </si>
  <si>
    <t>Espace Repos</t>
  </si>
  <si>
    <t>b8</t>
  </si>
  <si>
    <t>L6</t>
  </si>
  <si>
    <t>ELC</t>
  </si>
  <si>
    <t>b5</t>
  </si>
  <si>
    <t>L7</t>
  </si>
  <si>
    <t>PCD COM</t>
  </si>
  <si>
    <t>b2</t>
  </si>
  <si>
    <t>L8</t>
  </si>
  <si>
    <t>PCD</t>
  </si>
  <si>
    <t>b1.1</t>
  </si>
  <si>
    <t>L9</t>
  </si>
  <si>
    <t>PCD Réunion</t>
  </si>
  <si>
    <t>b1.2</t>
  </si>
  <si>
    <t>L10</t>
  </si>
  <si>
    <t>PCM</t>
  </si>
  <si>
    <t>b3.1</t>
  </si>
  <si>
    <t>L11</t>
  </si>
  <si>
    <t>PCM Réunion</t>
  </si>
  <si>
    <t>b3.2</t>
  </si>
  <si>
    <t>L12</t>
  </si>
  <si>
    <t>Espace attente avant intervention</t>
  </si>
  <si>
    <t>b9</t>
  </si>
  <si>
    <t>L13</t>
  </si>
  <si>
    <t>Vestiaire stock matière</t>
  </si>
  <si>
    <t>b10</t>
  </si>
  <si>
    <t>L14</t>
  </si>
  <si>
    <t>Décontamination</t>
  </si>
  <si>
    <t>c1</t>
  </si>
  <si>
    <t>L15</t>
  </si>
  <si>
    <t>Couloir de circulation Bureaux</t>
  </si>
  <si>
    <t>Circulation</t>
  </si>
  <si>
    <t>L16</t>
  </si>
  <si>
    <t>Sanitaire Femmes</t>
  </si>
  <si>
    <t>Sanitaire</t>
  </si>
  <si>
    <t>L17</t>
  </si>
  <si>
    <t>Local ménage</t>
  </si>
  <si>
    <t>L18</t>
  </si>
  <si>
    <t>CA_EIP________DVJ001AR_Eau Glacée_____________________Equipt électrique____ZNP__COMECA__________________________1_ARMOIRE GPEG_L26_LOCAL GPEG_______________________________0-HSL-0230-LO_PWZ17DVJ8040960TSED_PWZ03K033230960TIMP</t>
  </si>
  <si>
    <t>CA_EIP_Passif_DVJ001BA_Eau Glacée_____________________Equipt mécanique_____ZP___SODEC___________________________1_BALLON DE STOCKAGE EAU GLACEE LOCAL VENTILATION (0-HSL-0229-LO)_L29_LOCAL VENTILATION________________________0-HSL-0229-LO_PWZ17DVJ8040960TS</t>
  </si>
  <si>
    <t>CA_EIP_Actif__DVJ001GF_Production d'eau glacée (GPEG)_Equipt électrique____ZNP__COMECA__________________________1_GROUPE DE PRODUCTION EAU GLACEE (GPEG)_L30_LOCAL GPEG_______________________________0-HSL-0230-LO__PWZ03K033240960TIMP</t>
  </si>
  <si>
    <t>CA_EIP________DVJ001JS_Production d'eau glacée (GPEG)_Equipt électrique____ZNP__SCHNEIDER ELECTRIC______________1_SECTIONNEUR PRINCIPAL_L30_LOCAL GPEG_______________________________0-HSL-0230-LO__</t>
  </si>
  <si>
    <t>CA_EIP________DVJ001LA_Production d'eau glacée (GPEG)_Equipt électrique____ZNP__ABB_____________________________1_VOYANT DEBIT D'EAU INCORRECT_L30_LOCAL GPEG_______________________________0-HSL-0230-LO_PWZ17DVJ8040960TSED_PWZ03K033240960TIMP</t>
  </si>
  <si>
    <t>CA_EIP_Actif__SEJ106VC_Eaux Pluviales et Condensats___Equipt mécanique_____ZNP__LRI/FLOWTEK_____________________1_VANNE TAMPON EAUX PLUVIALES SEJ-O (ZONE ACCES ZNP 0-HSL-0235-LO)_L35_ZONE ACCES ZNP___________________________0-HSL-0235-LO_PWZ03K037270960T</t>
  </si>
  <si>
    <t>CA_EIP_Actif__SEJ107VC_Eaux Pluviales et Condensats___Equipt mécanique_____ZNP__LRI/FLOWTEK_____________________1_VANNE TAMPON EAUX PLUVIALES SEJ-O (ZONE ACCES ZNP 0-HSL-0235-LO)_L35_ZONE ACCES ZNP___________________________0-HSL-0235-LO_PWZ03K037270960T</t>
  </si>
  <si>
    <t>Intitulé</t>
  </si>
  <si>
    <t>Local concerné</t>
  </si>
  <si>
    <t>Sanitaire Hommes</t>
  </si>
  <si>
    <t>L19</t>
  </si>
  <si>
    <t>Salle réunion n°2</t>
  </si>
  <si>
    <t>b6b</t>
  </si>
  <si>
    <t>L20</t>
  </si>
  <si>
    <t>PCC</t>
  </si>
  <si>
    <t>b4</t>
  </si>
  <si>
    <t>L21</t>
  </si>
  <si>
    <t>Local Reprographie</t>
  </si>
  <si>
    <t>L22</t>
  </si>
  <si>
    <t>SAS de Sortie</t>
  </si>
  <si>
    <t>L23</t>
  </si>
  <si>
    <t>Couloir de circulation LT</t>
  </si>
  <si>
    <t>L24</t>
  </si>
  <si>
    <t>Local Batteries</t>
  </si>
  <si>
    <t>Local technique</t>
  </si>
  <si>
    <t>L25</t>
  </si>
  <si>
    <t>Local CFA1 "Télécom"</t>
  </si>
  <si>
    <t>L26</t>
  </si>
  <si>
    <t>Local CFA2 "CC"</t>
  </si>
  <si>
    <t>L27</t>
  </si>
  <si>
    <t>Local CFO</t>
  </si>
  <si>
    <t>L28</t>
  </si>
  <si>
    <t>Local ventilation</t>
  </si>
  <si>
    <t>L29</t>
  </si>
  <si>
    <t>Local GPEG</t>
  </si>
  <si>
    <t>L30</t>
  </si>
  <si>
    <t>Plénum rejet GPEG</t>
  </si>
  <si>
    <t>L31</t>
  </si>
  <si>
    <t>Local stockage matériel</t>
  </si>
  <si>
    <t>L32</t>
  </si>
  <si>
    <t>Local Hydraulique</t>
  </si>
  <si>
    <t>L33</t>
  </si>
  <si>
    <t>Local GNR CNPE</t>
  </si>
  <si>
    <t>L34</t>
  </si>
  <si>
    <t>Zone d'accès ZNP</t>
  </si>
  <si>
    <t>Extérieur CCL</t>
  </si>
  <si>
    <t>L35</t>
  </si>
  <si>
    <t>Extérieur - Toiture</t>
  </si>
  <si>
    <t>L36</t>
  </si>
  <si>
    <t>Extérieur - Entrée</t>
  </si>
  <si>
    <t>L37</t>
  </si>
  <si>
    <t>Extérieur - Sortie</t>
  </si>
  <si>
    <t>L38</t>
  </si>
  <si>
    <t>Extérieur - Plénum prise d'air</t>
  </si>
  <si>
    <t>L39</t>
  </si>
  <si>
    <t>Salle réunion n°1</t>
  </si>
  <si>
    <t>b6a</t>
  </si>
  <si>
    <t>L41</t>
  </si>
  <si>
    <t>Extérieur</t>
  </si>
  <si>
    <t>L40</t>
  </si>
  <si>
    <t>Tous locaux</t>
  </si>
  <si>
    <t>Tous</t>
  </si>
  <si>
    <t>L43</t>
  </si>
  <si>
    <t>CNPE</t>
  </si>
  <si>
    <t>Local GES</t>
  </si>
  <si>
    <t>L42</t>
  </si>
  <si>
    <t>SAS d'Entrée</t>
  </si>
  <si>
    <t>L1</t>
  </si>
  <si>
    <t>Hors CCL</t>
  </si>
  <si>
    <t>L50</t>
  </si>
  <si>
    <t>Plénum rejet GES</t>
  </si>
  <si>
    <t>L44</t>
  </si>
  <si>
    <t>Ici j'aimerai qu'il trouve le L15 et qu'il me mette la désignation du L5 qu'on trouve dans la feuille Liste des locaux</t>
  </si>
  <si>
    <r>
      <t>CA_EIP_Actif _SEX215VC_Eau Froide IPS-NC______________Equipt mécanique_____ZP___LRI/WATTS Industries_______ ___1_GROUPE DE SECURITE BALLON SEJ201CH_</t>
    </r>
    <r>
      <rPr>
        <b/>
        <sz val="11"/>
        <color rgb="FFFF0000"/>
        <rFont val="Calibri"/>
        <family val="2"/>
        <scheme val="minor"/>
      </rPr>
      <t>L15</t>
    </r>
    <r>
      <rPr>
        <sz val="11"/>
        <color rgb="FF000000"/>
        <rFont val="Calibri"/>
        <family val="2"/>
        <scheme val="minor"/>
      </rPr>
      <t>_LOCAL DECONTAMINATION____________________0-HSL-0215-LO_PWZ03K030360960TIMS_PWZ03K033280960TIMP</t>
    </r>
  </si>
  <si>
    <t>Excel &gt;=2010</t>
  </si>
  <si>
    <t>Excel &lt;=2010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</si>
</sst>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</font>
    <font>
      <u/>
      <sz val="11"/>
      <color theme="1"/>
      <name val="Calibri"/>
      <family val="2"/>
    </font>
    <font>
      <u/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BE4D5"/>
        <bgColor rgb="FFFBE4D5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B1BBCC"/>
      </left>
      <right style="thin">
        <color rgb="FFB1BBCC"/>
      </right>
      <top style="thin">
        <color rgb="FFB1BBCC"/>
      </top>
      <bottom style="thin">
        <color rgb="FFB1BBCC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vertical="center" wrapText="1"/>
    </xf>
    <xf numFmtId="0" fontId="0" fillId="4" borderId="0" xfId="0" applyFill="1"/>
    <xf numFmtId="0" fontId="0" fillId="5" borderId="0" xfId="0" applyFill="1"/>
    <xf numFmtId="0" fontId="7" fillId="0" borderId="0" xfId="0" applyFont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DF6F83-B588-462E-A1F2-00E4D23C6BF1}">
  <dimension ref="A1:D47"/>
  <sheetViews>
    <sheetView topLeftCell="A24" workbookViewId="0">
      <selection activeCell="A35" sqref="A35"/>
    </sheetView>
  </sheetViews>
  <sheetFormatPr defaultColWidth="11.42578125" defaultRowHeight="15" x14ac:dyDescent="0.25"/>
  <cols>
    <col min="1" max="1" width="28.28515625" customWidth="1"/>
    <col min="2" max="2" width="16.5703125" customWidth="1"/>
  </cols>
  <sheetData>
    <row r="1" spans="1:4" x14ac:dyDescent="0.25">
      <c r="A1" s="1" t="s">
        <v>0</v>
      </c>
      <c r="B1" s="2" t="s">
        <v>1</v>
      </c>
      <c r="C1" s="2" t="s">
        <v>2</v>
      </c>
      <c r="D1" s="3" t="s">
        <v>3</v>
      </c>
    </row>
    <row r="2" spans="1:4" x14ac:dyDescent="0.25">
      <c r="A2" s="1" t="s">
        <v>4</v>
      </c>
      <c r="B2" s="1" t="s">
        <v>5</v>
      </c>
      <c r="C2" s="1" t="s">
        <v>6</v>
      </c>
      <c r="D2" s="4" t="s">
        <v>7</v>
      </c>
    </row>
    <row r="3" spans="1:4" x14ac:dyDescent="0.25">
      <c r="A3" s="1" t="s">
        <v>8</v>
      </c>
      <c r="B3" s="1" t="s">
        <v>9</v>
      </c>
      <c r="C3" s="1" t="s">
        <v>10</v>
      </c>
      <c r="D3" s="4" t="s">
        <v>11</v>
      </c>
    </row>
    <row r="4" spans="1:4" x14ac:dyDescent="0.25">
      <c r="A4" s="1" t="s">
        <v>12</v>
      </c>
      <c r="B4" s="1" t="s">
        <v>9</v>
      </c>
      <c r="C4" s="1"/>
      <c r="D4" s="4" t="s">
        <v>13</v>
      </c>
    </row>
    <row r="5" spans="1:4" x14ac:dyDescent="0.25">
      <c r="A5" s="1" t="s">
        <v>14</v>
      </c>
      <c r="B5" s="1" t="s">
        <v>9</v>
      </c>
      <c r="C5" s="1"/>
      <c r="D5" s="4" t="s">
        <v>15</v>
      </c>
    </row>
    <row r="6" spans="1:4" x14ac:dyDescent="0.25">
      <c r="A6" s="1" t="s">
        <v>16</v>
      </c>
      <c r="B6" s="1" t="s">
        <v>9</v>
      </c>
      <c r="C6" s="1" t="s">
        <v>17</v>
      </c>
      <c r="D6" s="4" t="s">
        <v>18</v>
      </c>
    </row>
    <row r="7" spans="1:4" x14ac:dyDescent="0.25">
      <c r="A7" s="1" t="s">
        <v>19</v>
      </c>
      <c r="B7" s="1" t="s">
        <v>9</v>
      </c>
      <c r="C7" s="1" t="s">
        <v>20</v>
      </c>
      <c r="D7" s="4" t="s">
        <v>21</v>
      </c>
    </row>
    <row r="8" spans="1:4" x14ac:dyDescent="0.25">
      <c r="A8" s="1" t="s">
        <v>22</v>
      </c>
      <c r="B8" s="1" t="s">
        <v>9</v>
      </c>
      <c r="C8" s="1" t="s">
        <v>23</v>
      </c>
      <c r="D8" s="4" t="s">
        <v>24</v>
      </c>
    </row>
    <row r="9" spans="1:4" x14ac:dyDescent="0.25">
      <c r="A9" s="1" t="s">
        <v>25</v>
      </c>
      <c r="B9" s="1" t="s">
        <v>9</v>
      </c>
      <c r="C9" s="1" t="s">
        <v>26</v>
      </c>
      <c r="D9" s="4" t="s">
        <v>27</v>
      </c>
    </row>
    <row r="10" spans="1:4" x14ac:dyDescent="0.25">
      <c r="A10" s="1" t="s">
        <v>28</v>
      </c>
      <c r="B10" s="1" t="s">
        <v>9</v>
      </c>
      <c r="C10" s="1" t="s">
        <v>29</v>
      </c>
      <c r="D10" s="4" t="s">
        <v>30</v>
      </c>
    </row>
    <row r="11" spans="1:4" x14ac:dyDescent="0.25">
      <c r="A11" s="1" t="s">
        <v>31</v>
      </c>
      <c r="B11" s="1" t="s">
        <v>9</v>
      </c>
      <c r="C11" s="1" t="s">
        <v>32</v>
      </c>
      <c r="D11" s="4" t="s">
        <v>33</v>
      </c>
    </row>
    <row r="12" spans="1:4" x14ac:dyDescent="0.25">
      <c r="A12" s="1" t="s">
        <v>34</v>
      </c>
      <c r="B12" s="1" t="s">
        <v>9</v>
      </c>
      <c r="C12" s="1" t="s">
        <v>35</v>
      </c>
      <c r="D12" s="4" t="s">
        <v>36</v>
      </c>
    </row>
    <row r="13" spans="1:4" x14ac:dyDescent="0.25">
      <c r="A13" s="1" t="s">
        <v>37</v>
      </c>
      <c r="B13" s="1" t="s">
        <v>9</v>
      </c>
      <c r="C13" s="1" t="s">
        <v>38</v>
      </c>
      <c r="D13" s="4" t="s">
        <v>39</v>
      </c>
    </row>
    <row r="14" spans="1:4" x14ac:dyDescent="0.25">
      <c r="A14" s="1" t="s">
        <v>40</v>
      </c>
      <c r="B14" s="1" t="s">
        <v>9</v>
      </c>
      <c r="C14" s="1" t="s">
        <v>41</v>
      </c>
      <c r="D14" s="4" t="s">
        <v>42</v>
      </c>
    </row>
    <row r="15" spans="1:4" x14ac:dyDescent="0.25">
      <c r="A15" s="1" t="s">
        <v>43</v>
      </c>
      <c r="B15" s="1" t="s">
        <v>43</v>
      </c>
      <c r="C15" s="1" t="s">
        <v>44</v>
      </c>
      <c r="D15" s="4" t="s">
        <v>45</v>
      </c>
    </row>
    <row r="16" spans="1:4" x14ac:dyDescent="0.25">
      <c r="A16" s="1" t="s">
        <v>46</v>
      </c>
      <c r="B16" s="1" t="s">
        <v>47</v>
      </c>
      <c r="C16" s="1"/>
      <c r="D16" s="4" t="s">
        <v>48</v>
      </c>
    </row>
    <row r="17" spans="1:4" x14ac:dyDescent="0.25">
      <c r="A17" s="1" t="s">
        <v>49</v>
      </c>
      <c r="B17" s="1" t="s">
        <v>50</v>
      </c>
      <c r="C17" s="1"/>
      <c r="D17" s="4" t="s">
        <v>51</v>
      </c>
    </row>
    <row r="18" spans="1:4" x14ac:dyDescent="0.25">
      <c r="A18" s="1" t="s">
        <v>52</v>
      </c>
      <c r="B18" s="1" t="s">
        <v>9</v>
      </c>
      <c r="C18" s="1"/>
      <c r="D18" s="4" t="s">
        <v>53</v>
      </c>
    </row>
    <row r="19" spans="1:4" x14ac:dyDescent="0.25">
      <c r="A19" s="1" t="s">
        <v>63</v>
      </c>
      <c r="B19" s="1" t="s">
        <v>50</v>
      </c>
      <c r="C19" s="1"/>
      <c r="D19" s="4" t="s">
        <v>64</v>
      </c>
    </row>
    <row r="20" spans="1:4" x14ac:dyDescent="0.25">
      <c r="A20" s="1" t="s">
        <v>65</v>
      </c>
      <c r="B20" s="1" t="s">
        <v>9</v>
      </c>
      <c r="C20" s="1" t="s">
        <v>66</v>
      </c>
      <c r="D20" s="4" t="s">
        <v>67</v>
      </c>
    </row>
    <row r="21" spans="1:4" x14ac:dyDescent="0.25">
      <c r="A21" s="1" t="s">
        <v>68</v>
      </c>
      <c r="B21" s="1" t="s">
        <v>9</v>
      </c>
      <c r="C21" s="1" t="s">
        <v>69</v>
      </c>
      <c r="D21" s="4" t="s">
        <v>70</v>
      </c>
    </row>
    <row r="22" spans="1:4" x14ac:dyDescent="0.25">
      <c r="A22" s="1" t="s">
        <v>71</v>
      </c>
      <c r="B22" s="1" t="s">
        <v>9</v>
      </c>
      <c r="C22" s="1"/>
      <c r="D22" s="4" t="s">
        <v>72</v>
      </c>
    </row>
    <row r="23" spans="1:4" x14ac:dyDescent="0.25">
      <c r="A23" s="1" t="s">
        <v>73</v>
      </c>
      <c r="B23" s="1" t="s">
        <v>5</v>
      </c>
      <c r="C23" s="1"/>
      <c r="D23" s="4" t="s">
        <v>74</v>
      </c>
    </row>
    <row r="24" spans="1:4" x14ac:dyDescent="0.25">
      <c r="A24" s="1" t="s">
        <v>75</v>
      </c>
      <c r="B24" s="1" t="s">
        <v>47</v>
      </c>
      <c r="C24" s="1"/>
      <c r="D24" s="4" t="s">
        <v>76</v>
      </c>
    </row>
    <row r="25" spans="1:4" x14ac:dyDescent="0.25">
      <c r="A25" s="1" t="s">
        <v>77</v>
      </c>
      <c r="B25" s="1" t="s">
        <v>78</v>
      </c>
      <c r="C25" s="1"/>
      <c r="D25" s="4" t="s">
        <v>79</v>
      </c>
    </row>
    <row r="26" spans="1:4" x14ac:dyDescent="0.25">
      <c r="A26" s="1" t="s">
        <v>80</v>
      </c>
      <c r="B26" s="1" t="s">
        <v>78</v>
      </c>
      <c r="C26" s="1"/>
      <c r="D26" s="4" t="s">
        <v>81</v>
      </c>
    </row>
    <row r="27" spans="1:4" x14ac:dyDescent="0.25">
      <c r="A27" s="1" t="s">
        <v>82</v>
      </c>
      <c r="B27" s="1" t="s">
        <v>78</v>
      </c>
      <c r="C27" s="1"/>
      <c r="D27" s="4" t="s">
        <v>83</v>
      </c>
    </row>
    <row r="28" spans="1:4" x14ac:dyDescent="0.25">
      <c r="A28" s="1" t="s">
        <v>84</v>
      </c>
      <c r="B28" s="1" t="s">
        <v>78</v>
      </c>
      <c r="C28" s="1"/>
      <c r="D28" s="4" t="s">
        <v>85</v>
      </c>
    </row>
    <row r="29" spans="1:4" x14ac:dyDescent="0.25">
      <c r="A29" s="1" t="s">
        <v>86</v>
      </c>
      <c r="B29" s="1" t="s">
        <v>78</v>
      </c>
      <c r="C29" s="1"/>
      <c r="D29" s="4" t="s">
        <v>87</v>
      </c>
    </row>
    <row r="30" spans="1:4" x14ac:dyDescent="0.25">
      <c r="A30" s="1" t="s">
        <v>88</v>
      </c>
      <c r="B30" s="1" t="s">
        <v>78</v>
      </c>
      <c r="C30" s="1"/>
      <c r="D30" s="4" t="s">
        <v>89</v>
      </c>
    </row>
    <row r="31" spans="1:4" x14ac:dyDescent="0.25">
      <c r="A31" s="1" t="s">
        <v>90</v>
      </c>
      <c r="B31" s="1" t="s">
        <v>78</v>
      </c>
      <c r="C31" s="1"/>
      <c r="D31" s="4" t="s">
        <v>91</v>
      </c>
    </row>
    <row r="32" spans="1:4" x14ac:dyDescent="0.25">
      <c r="A32" s="1" t="s">
        <v>92</v>
      </c>
      <c r="B32" s="1" t="s">
        <v>78</v>
      </c>
      <c r="C32" s="1"/>
      <c r="D32" s="4" t="s">
        <v>93</v>
      </c>
    </row>
    <row r="33" spans="1:4" x14ac:dyDescent="0.25">
      <c r="A33" s="1" t="s">
        <v>94</v>
      </c>
      <c r="B33" s="1" t="s">
        <v>78</v>
      </c>
      <c r="C33" s="1"/>
      <c r="D33" s="4" t="s">
        <v>95</v>
      </c>
    </row>
    <row r="34" spans="1:4" x14ac:dyDescent="0.25">
      <c r="A34" s="1" t="s">
        <v>96</v>
      </c>
      <c r="B34" s="1" t="s">
        <v>78</v>
      </c>
      <c r="C34" s="1"/>
      <c r="D34" s="4" t="s">
        <v>97</v>
      </c>
    </row>
    <row r="35" spans="1:4" x14ac:dyDescent="0.25">
      <c r="A35" s="1" t="s">
        <v>98</v>
      </c>
      <c r="B35" s="1" t="s">
        <v>99</v>
      </c>
      <c r="C35" s="1"/>
      <c r="D35" s="4" t="s">
        <v>100</v>
      </c>
    </row>
    <row r="36" spans="1:4" x14ac:dyDescent="0.25">
      <c r="A36" s="1" t="s">
        <v>101</v>
      </c>
      <c r="B36" s="1" t="s">
        <v>99</v>
      </c>
      <c r="C36" s="1"/>
      <c r="D36" s="4" t="s">
        <v>102</v>
      </c>
    </row>
    <row r="37" spans="1:4" x14ac:dyDescent="0.25">
      <c r="A37" s="1" t="s">
        <v>103</v>
      </c>
      <c r="B37" s="1" t="s">
        <v>99</v>
      </c>
      <c r="C37" s="1"/>
      <c r="D37" s="4" t="s">
        <v>104</v>
      </c>
    </row>
    <row r="38" spans="1:4" x14ac:dyDescent="0.25">
      <c r="A38" s="1" t="s">
        <v>105</v>
      </c>
      <c r="B38" s="1" t="s">
        <v>99</v>
      </c>
      <c r="C38" s="1"/>
      <c r="D38" s="4" t="s">
        <v>106</v>
      </c>
    </row>
    <row r="39" spans="1:4" x14ac:dyDescent="0.25">
      <c r="A39" s="1" t="s">
        <v>107</v>
      </c>
      <c r="B39" s="1" t="s">
        <v>99</v>
      </c>
      <c r="C39" s="1"/>
      <c r="D39" s="4" t="s">
        <v>108</v>
      </c>
    </row>
    <row r="40" spans="1:4" x14ac:dyDescent="0.25">
      <c r="A40" s="1" t="s">
        <v>109</v>
      </c>
      <c r="B40" s="1" t="s">
        <v>9</v>
      </c>
      <c r="C40" s="1" t="s">
        <v>110</v>
      </c>
      <c r="D40" s="4" t="s">
        <v>111</v>
      </c>
    </row>
    <row r="41" spans="1:4" x14ac:dyDescent="0.25">
      <c r="A41" s="1" t="s">
        <v>112</v>
      </c>
      <c r="B41" s="1" t="s">
        <v>99</v>
      </c>
      <c r="C41" s="1"/>
      <c r="D41" s="4" t="s">
        <v>113</v>
      </c>
    </row>
    <row r="42" spans="1:4" x14ac:dyDescent="0.25">
      <c r="A42" s="1" t="s">
        <v>114</v>
      </c>
      <c r="B42" s="1" t="s">
        <v>115</v>
      </c>
      <c r="C42" s="1"/>
      <c r="D42" s="4" t="s">
        <v>116</v>
      </c>
    </row>
    <row r="43" spans="1:4" x14ac:dyDescent="0.25">
      <c r="A43" s="1" t="s">
        <v>117</v>
      </c>
      <c r="B43" s="1" t="s">
        <v>117</v>
      </c>
      <c r="C43" s="1"/>
      <c r="D43" s="4" t="s">
        <v>117</v>
      </c>
    </row>
    <row r="44" spans="1:4" x14ac:dyDescent="0.25">
      <c r="A44" s="1" t="s">
        <v>118</v>
      </c>
      <c r="B44" s="1" t="s">
        <v>78</v>
      </c>
      <c r="C44" s="1"/>
      <c r="D44" s="4" t="s">
        <v>119</v>
      </c>
    </row>
    <row r="45" spans="1:4" x14ac:dyDescent="0.25">
      <c r="A45" s="1" t="s">
        <v>120</v>
      </c>
      <c r="B45" s="1" t="s">
        <v>5</v>
      </c>
      <c r="C45" s="1"/>
      <c r="D45" s="4" t="s">
        <v>121</v>
      </c>
    </row>
    <row r="46" spans="1:4" x14ac:dyDescent="0.25">
      <c r="A46" s="1" t="s">
        <v>122</v>
      </c>
      <c r="B46" s="1" t="s">
        <v>99</v>
      </c>
      <c r="C46" s="1"/>
      <c r="D46" s="4" t="s">
        <v>123</v>
      </c>
    </row>
    <row r="47" spans="1:4" x14ac:dyDescent="0.25">
      <c r="A47" s="1" t="s">
        <v>124</v>
      </c>
      <c r="B47" s="1" t="s">
        <v>78</v>
      </c>
      <c r="C47" s="1"/>
      <c r="D47" s="4" t="s">
        <v>125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2B2FF3-03C7-44BD-96C9-4D46D501A921}">
  <dimension ref="A1:E9"/>
  <sheetViews>
    <sheetView tabSelected="1" workbookViewId="0">
      <selection activeCell="E1" sqref="E1"/>
    </sheetView>
  </sheetViews>
  <sheetFormatPr defaultColWidth="11.42578125" defaultRowHeight="15" x14ac:dyDescent="0.25"/>
  <cols>
    <col min="1" max="1" width="108.42578125" customWidth="1"/>
    <col min="4" max="5" width="20.28515625" bestFit="1" customWidth="1"/>
  </cols>
  <sheetData>
    <row r="1" spans="1:5" ht="18.75" x14ac:dyDescent="0.3">
      <c r="A1" t="s">
        <v>61</v>
      </c>
      <c r="B1" t="s">
        <v>62</v>
      </c>
      <c r="D1" s="8" t="s">
        <v>128</v>
      </c>
      <c r="E1" s="8" t="s">
        <v>129</v>
      </c>
    </row>
    <row r="2" spans="1:5" ht="45" x14ac:dyDescent="0.25">
      <c r="A2" s="5" t="s">
        <v>127</v>
      </c>
      <c r="B2" s="6"/>
      <c r="C2" t="s">
        <v>126</v>
      </c>
      <c r="D2" s="7" t="str" cm="1">
        <f t="array" ref="D2">IFERROR(INDEX('Liste des locaux'!A:A,_xlfn.AGGREGATE(15,6,ROW('Liste des locaux'!$D$1:$D$47)/ISNUMBER(SEARCH("_"&amp; 'Liste des locaux'!$D$1:$D$47 &amp; "_",A2)),1)),"???")</f>
        <v>Décontamination</v>
      </c>
      <c r="E2" s="7" t="str" cm="1">
        <f t="array" ref="E2">IFERROR(INDEX('Liste des locaux'!A:A,MAX(IF(ISNUMBER(SEARCH("_"&amp; 'Liste des locaux'!$D$1:$D$47 &amp; "_",A2)),ROW('Liste des locaux'!$D$1:$D$47),-1))),"?")</f>
        <v>Décontamination</v>
      </c>
    </row>
    <row r="3" spans="1:5" ht="45" x14ac:dyDescent="0.25">
      <c r="A3" s="5" t="s">
        <v>54</v>
      </c>
      <c r="C3" t="s">
        <v>81</v>
      </c>
      <c r="D3" s="7" t="str" cm="1">
        <f t="array" ref="D3">IFERROR(INDEX('Liste des locaux'!A:A,_xlfn.AGGREGATE(15,6,ROW('Liste des locaux'!$D$1:$D$47)/ISNUMBER(SEARCH("_"&amp; 'Liste des locaux'!$D$1:$D$47 &amp; "_",A3)),1)),"???")</f>
        <v>Local CFA1 "Télécom"</v>
      </c>
      <c r="E3" s="7" t="str" cm="1">
        <f t="array" ref="E3">IFERROR(INDEX('Liste des locaux'!A:A,MAX(IF(ISNUMBER(SEARCH("_"&amp; 'Liste des locaux'!$D$1:$D$47 &amp; "_",A3)),ROW('Liste des locaux'!$D$1:$D$47),-1))),"?")</f>
        <v>Local CFA1 "Télécom"</v>
      </c>
    </row>
    <row r="4" spans="1:5" ht="45" x14ac:dyDescent="0.25">
      <c r="A4" s="5" t="s">
        <v>55</v>
      </c>
      <c r="C4" t="s">
        <v>87</v>
      </c>
      <c r="D4" s="7" t="str" cm="1">
        <f t="array" ref="D4">IFERROR(INDEX('Liste des locaux'!A:A,_xlfn.AGGREGATE(15,6,ROW('Liste des locaux'!$D$1:$D$47)/ISNUMBER(SEARCH("_"&amp; 'Liste des locaux'!$D$1:$D$47 &amp; "_",A4)),1)),"???")</f>
        <v>Local ventilation</v>
      </c>
      <c r="E4" s="7" t="str" cm="1">
        <f t="array" ref="E4">IFERROR(INDEX('Liste des locaux'!A:A,MAX(IF(ISNUMBER(SEARCH("_"&amp; 'Liste des locaux'!$D$1:$D$47 &amp; "_",A4)),ROW('Liste des locaux'!$D$1:$D$47),-1))),"?")</f>
        <v>Local ventilation</v>
      </c>
    </row>
    <row r="5" spans="1:5" ht="45" x14ac:dyDescent="0.25">
      <c r="A5" s="5" t="s">
        <v>56</v>
      </c>
      <c r="D5" s="7" t="str" cm="1">
        <f t="array" ref="D5">IFERROR(INDEX('Liste des locaux'!A:A,_xlfn.AGGREGATE(15,6,ROW('Liste des locaux'!$D$1:$D$47)/ISNUMBER(SEARCH("_"&amp; 'Liste des locaux'!$D$1:$D$47 &amp; "_",A5)),1)),"???")</f>
        <v>Local GPEG</v>
      </c>
      <c r="E5" s="7" t="str" cm="1">
        <f t="array" ref="E5">IFERROR(INDEX('Liste des locaux'!A:A,MAX(IF(ISNUMBER(SEARCH("_"&amp; 'Liste des locaux'!$D$1:$D$47 &amp; "_",A5)),ROW('Liste des locaux'!$D$1:$D$47),-1))),"?")</f>
        <v>Local GPEG</v>
      </c>
    </row>
    <row r="6" spans="1:5" ht="45" x14ac:dyDescent="0.25">
      <c r="A6" s="5" t="s">
        <v>57</v>
      </c>
      <c r="D6" s="7" t="str" cm="1">
        <f t="array" ref="D6">IFERROR(INDEX('Liste des locaux'!A:A,_xlfn.AGGREGATE(15,6,ROW('Liste des locaux'!$D$1:$D$47)/ISNUMBER(SEARCH("_"&amp; 'Liste des locaux'!$D$1:$D$47 &amp; "_",A6)),1)),"???")</f>
        <v>Local GPEG</v>
      </c>
      <c r="E6" s="7" t="str" cm="1">
        <f t="array" ref="E6">IFERROR(INDEX('Liste des locaux'!A:A,MAX(IF(ISNUMBER(SEARCH("_"&amp; 'Liste des locaux'!$D$1:$D$47 &amp; "_",A6)),ROW('Liste des locaux'!$D$1:$D$47),-1))),"?")</f>
        <v>Local GPEG</v>
      </c>
    </row>
    <row r="7" spans="1:5" ht="45" x14ac:dyDescent="0.25">
      <c r="A7" s="5" t="s">
        <v>58</v>
      </c>
      <c r="D7" s="7" t="str" cm="1">
        <f t="array" ref="D7">IFERROR(INDEX('Liste des locaux'!A:A,_xlfn.AGGREGATE(15,6,ROW('Liste des locaux'!$D$1:$D$47)/ISNUMBER(SEARCH("_"&amp; 'Liste des locaux'!$D$1:$D$47 &amp; "_",A7)),1)),"???")</f>
        <v>Local GPEG</v>
      </c>
      <c r="E7" s="7" t="str" cm="1">
        <f t="array" ref="E7">IFERROR(INDEX('Liste des locaux'!A:A,MAX(IF(ISNUMBER(SEARCH("_"&amp; 'Liste des locaux'!$D$1:$D$47 &amp; "_",A7)),ROW('Liste des locaux'!$D$1:$D$47),-1))),"?")</f>
        <v>Local GPEG</v>
      </c>
    </row>
    <row r="8" spans="1:5" ht="45" x14ac:dyDescent="0.25">
      <c r="A8" s="5" t="s">
        <v>59</v>
      </c>
      <c r="D8" s="7" t="str" cm="1">
        <f t="array" ref="D8">IFERROR(INDEX('Liste des locaux'!A:A,_xlfn.AGGREGATE(15,6,ROW('Liste des locaux'!$D$1:$D$47)/ISNUMBER(SEARCH("_"&amp; 'Liste des locaux'!$D$1:$D$47 &amp; "_",A8)),1)),"???")</f>
        <v>Zone d'accès ZNP</v>
      </c>
      <c r="E8" s="7" t="str" cm="1">
        <f t="array" ref="E8">IFERROR(INDEX('Liste des locaux'!A:A,MAX(IF(ISNUMBER(SEARCH("_"&amp; 'Liste des locaux'!$D$1:$D$47 &amp; "_",A8)),ROW('Liste des locaux'!$D$1:$D$47),-1))),"?")</f>
        <v>Zone d'accès ZNP</v>
      </c>
    </row>
    <row r="9" spans="1:5" ht="45" x14ac:dyDescent="0.25">
      <c r="A9" s="5" t="s">
        <v>60</v>
      </c>
      <c r="D9" s="7" t="str" cm="1">
        <f t="array" ref="D9">IFERROR(INDEX('Liste des locaux'!A:A,_xlfn.AGGREGATE(15,6,ROW('Liste des locaux'!$D$1:$D$47)/ISNUMBER(SEARCH("_"&amp; 'Liste des locaux'!$D$1:$D$47 &amp; "_",A9)),1)),"???")</f>
        <v>Zone d'accès ZNP</v>
      </c>
      <c r="E9" s="7" t="str" cm="1">
        <f t="array" ref="E9">IFERROR(INDEX('Liste des locaux'!A:A,MAX(IF(ISNUMBER(SEARCH("_"&amp; 'Liste des locaux'!$D$1:$D$47 &amp; "_",A9)),ROW('Liste des locaux'!$D$1:$D$47),-1))),"?")</f>
        <v>Zone d'accès ZNP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Liste des locaux</vt:lpstr>
      <vt:lpstr>RésultatCA_EIP_Actif _SEX215VC_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Astrid Gyr</dc:creator>
  <cp:lastModifiedBy>BSA</cp:lastModifiedBy>
  <dcterms:created xsi:type="dcterms:W3CDTF">2023-10-10T16:29:47Z</dcterms:created>
  <dcterms:modified xsi:type="dcterms:W3CDTF">2023-10-10T17:27:17Z</dcterms:modified>
</cp:coreProperties>
</file>