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showInkAnnotation="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EC957C9-1EA9-48F5-8834-B0BF64F54FCE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4" sheetId="9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9" l="1" a="1"/>
  <c r="D2" i="9" s="1"/>
  <c r="D3" i="9" a="1"/>
  <c r="D3" i="9" s="1"/>
  <c r="D4" i="9" a="1"/>
  <c r="D4" i="9"/>
  <c r="D5" i="9" a="1"/>
  <c r="D5" i="9" s="1"/>
  <c r="D6" i="9" a="1"/>
  <c r="D6" i="9"/>
  <c r="D7" i="9" a="1"/>
  <c r="D7" i="9" s="1"/>
  <c r="D8" i="9" a="1"/>
  <c r="D8" i="9"/>
  <c r="D9" i="9" a="1"/>
  <c r="D9" i="9" s="1"/>
  <c r="D10" i="9" a="1"/>
  <c r="D10" i="9"/>
  <c r="D11" i="9" a="1"/>
  <c r="D11" i="9" s="1"/>
  <c r="D12" i="9" a="1"/>
  <c r="D12" i="9"/>
  <c r="D13" i="9" a="1"/>
  <c r="D13" i="9" s="1"/>
  <c r="D14" i="9" a="1"/>
  <c r="D14" i="9"/>
  <c r="D15" i="9" a="1"/>
  <c r="D15" i="9" s="1"/>
  <c r="D16" i="9" a="1"/>
  <c r="D16" i="9"/>
  <c r="D17" i="9" a="1"/>
  <c r="D17" i="9" s="1"/>
  <c r="D18" i="9" a="1"/>
  <c r="D18" i="9"/>
  <c r="D19" i="9" a="1"/>
  <c r="D19" i="9" s="1"/>
  <c r="D20" i="9" a="1"/>
  <c r="D20" i="9"/>
  <c r="D21" i="9" a="1"/>
  <c r="D21" i="9" s="1"/>
  <c r="D22" i="9" a="1"/>
  <c r="D22" i="9"/>
  <c r="D23" i="9" a="1"/>
  <c r="D23" i="9" s="1"/>
  <c r="D24" i="9" a="1"/>
  <c r="D24" i="9"/>
  <c r="D25" i="9" a="1"/>
  <c r="D25" i="9" s="1"/>
  <c r="D26" i="9" a="1"/>
  <c r="D26" i="9"/>
  <c r="D27" i="9" a="1"/>
  <c r="D27" i="9" s="1"/>
  <c r="D28" i="9" a="1"/>
  <c r="D28" i="9"/>
  <c r="D29" i="9" a="1"/>
  <c r="D29" i="9" s="1"/>
  <c r="D30" i="9" a="1"/>
  <c r="D30" i="9"/>
  <c r="D31" i="9" a="1"/>
  <c r="D31" i="9" s="1"/>
  <c r="D32" i="9" a="1"/>
  <c r="D32" i="9"/>
  <c r="D33" i="9" a="1"/>
  <c r="D33" i="9" s="1"/>
  <c r="D34" i="9" a="1"/>
  <c r="D34" i="9"/>
  <c r="D35" i="9" a="1"/>
  <c r="D35" i="9" s="1"/>
  <c r="D36" i="9" a="1"/>
  <c r="D36" i="9"/>
  <c r="D37" i="9" a="1"/>
  <c r="D37" i="9" s="1"/>
  <c r="D38" i="9" a="1"/>
  <c r="D38" i="9" s="1"/>
  <c r="D39" i="9" a="1"/>
  <c r="D39" i="9" s="1"/>
  <c r="D40" i="9" a="1"/>
  <c r="D40" i="9" s="1"/>
  <c r="D41" i="9" a="1"/>
  <c r="D41" i="9" s="1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C3" i="9"/>
  <c r="C2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<sst xmlns="http://schemas.openxmlformats.org/spreadsheetml/2006/main" count="43" uniqueCount="43">
  <si>
    <t>Auteur</t>
  </si>
  <si>
    <t>Cabale pyramidion</t>
  </si>
  <si>
    <t>Le Dieu fleuve</t>
  </si>
  <si>
    <t>La Revanche de l'Ombre Jaune</t>
  </si>
  <si>
    <t>Avant les années terribles</t>
  </si>
  <si>
    <t>Mort sur le Nil</t>
  </si>
  <si>
    <t>Sphinx</t>
  </si>
  <si>
    <t>Le Septième papyrus</t>
  </si>
  <si>
    <t>Le Nom de la bête</t>
  </si>
  <si>
    <t>Un Crocodile sur un banc de sable</t>
  </si>
  <si>
    <t>Utopia</t>
  </si>
  <si>
    <t>Le Secret du temple</t>
  </si>
  <si>
    <t>La malédiction des pharaons</t>
  </si>
  <si>
    <t>Le Mystère du Sarcophage</t>
  </si>
  <si>
    <t>L'Ombre de Sethos</t>
  </si>
  <si>
    <t>La Onzième plaie d'Egypte</t>
  </si>
  <si>
    <t>Le Secret d'Amon-Râ</t>
  </si>
  <si>
    <t>Elizabeth Peters 09 1991 3 1 vote lil 8/10</t>
  </si>
  <si>
    <t>Le Maître d'Anubis</t>
  </si>
  <si>
    <t>La Déesse Hippopotame</t>
  </si>
  <si>
    <t>L'Enigme de la momie blonde</t>
  </si>
  <si>
    <t>Elizabeth Peters fm 1997 0 1 vote lil 8/10</t>
  </si>
  <si>
    <t>Le Papyrus de Thot</t>
  </si>
  <si>
    <t>Elizabeth Peters A 1998 3 1 vote lil</t>
  </si>
  <si>
    <t>Titre</t>
  </si>
  <si>
    <t>Ahmed Khaled Towfik im 2008 ¢ 5 votes lil 82/10</t>
  </si>
  <si>
    <t xml:space="preserve"> Samuel Delage f 2015 C 3 votes last 93/10</t>
  </si>
  <si>
    <t xml:space="preserve"> Wilbur Smith 09 1993 C 1 vote lil 9/10</t>
  </si>
  <si>
    <t xml:space="preserve"> Henri Vernes fm 1959 0 1 vote Lal 9/10</t>
  </si>
  <si>
    <t xml:space="preserve"> Victor Del Arbol ( 2019 g 2 votes lil 9/10</t>
  </si>
  <si>
    <t xml:space="preserve"> Robin Cook (USA) fif 1979 0 2 votes lal 85/10</t>
  </si>
  <si>
    <t xml:space="preserve"> Wilbur Smith M 1995 © 2 votes lil 85/10</t>
  </si>
  <si>
    <t xml:space="preserve"> Daniel Easterman m 1992 ¿ 3 votes lil 83/10</t>
  </si>
  <si>
    <t xml:space="preserve"> Elizabeth Peters fm 1975 0 3 votes lil 83/10</t>
  </si>
  <si>
    <t xml:space="preserve"> Paul Sussman @ 2005 € 1 vote lil 8/10</t>
  </si>
  <si>
    <t xml:space="preserve"> Elizabeth Peters fm 1985 € 1 vote lil 8/10</t>
  </si>
  <si>
    <t xml:space="preserve"> Elizabeth Peters f 1986 © 1 vote lil 8/10</t>
  </si>
  <si>
    <t xml:space="preserve"> Elizabeth Peters fm 1988 C 1 vote lil 8/10</t>
  </si>
  <si>
    <t xml:space="preserve"> Elizabeth Peters fm 1992 c 1 vote lil 8/10</t>
  </si>
  <si>
    <t xml:space="preserve"> Elizabeth Peters ( 1996 © 1 vote lil 8/10</t>
  </si>
  <si>
    <t xml:space="preserve"> Agatha Christie fig 1937 0 21 votes last 86/10</t>
  </si>
  <si>
    <t>Colonne1</t>
  </si>
  <si>
    <t xml:space="preserve"> Elizabeth Peters i'm 1981 ¢ 1 vote lil 8/10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</si>
</sst>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indexed="8"/>
      <name val="Helvetica"/>
    </font>
    <font>
      <b/>
      <sz val="10"/>
      <color indexed="8"/>
      <name val="Helvetica"/>
    </font>
    <font>
      <sz val="9"/>
      <color indexed="8"/>
      <name val="Helvetica"/>
      <family val="18"/>
    </font>
    <font>
      <b/>
      <sz val="9"/>
      <color indexed="8"/>
      <name val="Helvetica"/>
      <family val="18"/>
    </font>
    <font>
      <sz val="10"/>
      <color rgb="FF4F595F"/>
      <name val="Courier New"/>
      <family val="34"/>
    </font>
    <font>
      <sz val="8"/>
      <name val="Helvetica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7">
    <xf numFmtId="0" fontId="0" fillId="0" borderId="0" xfId="0">
      <alignment vertical="top" wrapText="1"/>
    </xf>
    <xf numFmtId="0" fontId="3" fillId="2" borderId="0" xfId="0" applyFont="1" applyFill="1">
      <alignment vertical="top" wrapText="1"/>
    </xf>
    <xf numFmtId="0" fontId="2" fillId="0" borderId="0" xfId="0" applyFont="1">
      <alignment vertical="top" wrapText="1"/>
    </xf>
    <xf numFmtId="0" fontId="3" fillId="0" borderId="0" xfId="0" applyFont="1">
      <alignment vertical="top" wrapText="1"/>
    </xf>
    <xf numFmtId="0" fontId="1" fillId="2" borderId="0" xfId="0" applyFont="1" applyFill="1">
      <alignment vertical="top" wrapText="1"/>
    </xf>
    <xf numFmtId="0" fontId="4" fillId="0" borderId="0" xfId="0" quotePrefix="1" applyFont="1">
      <alignment vertical="top" wrapText="1"/>
    </xf>
    <xf numFmtId="0" fontId="0" fillId="3" borderId="0" xfId="0" applyFill="1">
      <alignment vertical="top" wrapText="1"/>
    </xf>
  </cellXfs>
  <cellStyles count="1">
    <cellStyle name="Standaard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FF454B"/>
      <rgbColor rgb="FF515151"/>
      <rgbColor rgb="FF56196A"/>
      <rgbColor rgb="FFB6DF9B"/>
      <rgbColor rgb="FFDD0806"/>
      <rgbColor rgb="FFFF99CC"/>
      <rgbColor rgb="FF8DDF47"/>
      <rgbColor rgb="FFFFDB4F"/>
      <rgbColor rgb="FF0000D4"/>
      <rgbColor rgb="FFFF6158"/>
      <rgbColor rgb="FF2D0039"/>
      <rgbColor rgb="FF53A2D6"/>
      <rgbColor rgb="FF92CF69"/>
      <rgbColor rgb="FFFF2C21"/>
      <rgbColor rgb="FFF4DC63"/>
      <rgbColor rgb="FFFFFFFF"/>
      <rgbColor rgb="FF3C0A49"/>
      <rgbColor rgb="FFBFBFBF"/>
      <rgbColor rgb="FFCCFFCC"/>
      <rgbColor rgb="FFFFCC99"/>
      <rgbColor rgb="FFAAAAAA"/>
      <rgbColor rgb="FF9CE159"/>
      <rgbColor rgb="FFFFFF99"/>
      <rgbColor rgb="FFFF2D21"/>
      <rgbColor rgb="FF499BC9"/>
      <rgbColor rgb="FF3A7CA0"/>
      <rgbColor rgb="FF76B4D6"/>
      <rgbColor rgb="FFFF0F1A"/>
      <rgbColor rgb="FFFFE061"/>
      <rgbColor rgb="FF6C6C6C"/>
      <rgbColor rgb="FFF8E897"/>
      <rgbColor rgb="FF58992C"/>
      <rgbColor rgb="FF454545"/>
      <rgbColor rgb="FFFFFF00"/>
      <rgbColor rgb="FF165778"/>
      <rgbColor rgb="FF6C2085"/>
      <rgbColor rgb="FFFEFFFE"/>
      <rgbColor rgb="FFF4DC63"/>
      <rgbColor rgb="FF3A7CA0"/>
      <rgbColor rgb="FF357CA2"/>
      <rgbColor rgb="FF6B2085"/>
      <rgbColor rgb="FFA7A7A7"/>
      <rgbColor rgb="FF2B6890"/>
      <rgbColor rgb="FFFEFA8B"/>
      <rgbColor rgb="FF228ED7"/>
      <rgbColor rgb="FF489BC9"/>
      <rgbColor rgb="FFF1D130"/>
      <rgbColor rgb="FFCC872E"/>
      <rgbColor rgb="FF993366"/>
      <rgbColor rgb="FF578625"/>
      <rgbColor rgb="FFFBFBFB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Helvetica"/>
            <a:ea typeface="Helvetica"/>
            <a:cs typeface="Helvetica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Helvetica"/>
            <a:ea typeface="Helvetica"/>
            <a:cs typeface="Helvetica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EA4AE-9A73-E14F-A035-D90F5E59AE54}">
  <dimension ref="A1:D41"/>
  <sheetViews>
    <sheetView tabSelected="1" zoomScaleNormal="150" zoomScaleSheetLayoutView="100" workbookViewId="0">
      <selection activeCell="C16" sqref="C16"/>
    </sheetView>
  </sheetViews>
  <sheetFormatPr defaultColWidth="8.5703125" defaultRowHeight="12.75" x14ac:dyDescent="0.2"/>
  <cols>
    <col min="1" max="1" width="36.85546875" bestFit="1" customWidth="1"/>
    <col min="2" max="2" width="44.140625" customWidth="1"/>
    <col min="3" max="3" width="46.140625" customWidth="1"/>
    <col min="4" max="4" width="37.42578125" bestFit="1" customWidth="1"/>
    <col min="5" max="5" width="12.85546875" bestFit="1" customWidth="1"/>
  </cols>
  <sheetData>
    <row r="1" spans="1:4" x14ac:dyDescent="0.2">
      <c r="A1" s="1" t="s">
        <v>24</v>
      </c>
      <c r="B1" s="4" t="s">
        <v>0</v>
      </c>
      <c r="C1" t="s">
        <v>41</v>
      </c>
    </row>
    <row r="2" spans="1:4" ht="13.5" x14ac:dyDescent="0.2">
      <c r="A2" s="3" t="s">
        <v>1</v>
      </c>
      <c r="B2" s="2" t="s">
        <v>26</v>
      </c>
      <c r="C2" s="5" t="str">
        <f>_xlfn.TEXTBEFORE(B2," ",-7)</f>
        <v xml:space="preserve"> Samuel Delage</v>
      </c>
      <c r="D2" s="6" t="str" cm="1">
        <f t="array" ref="D2">IF(B2="","",INDEX(_xlfn.TEXTSPLIT(MID(Feuil4!$B2,2,99)," ",,1),1) &amp;
IFERROR(" " &amp; INDEX(_xlfn.TEXTSPLIT(MID(Feuil4!$B2,2,99)," ",,1),2),"")&amp;
IFERROR(IF(MEDIAN(65,90,CODE(INDEX(_xlfn.TEXTSPLIT(MID(Feuil4!$B2,2,99)," ",,1),3)))=CODE(INDEX(_xlfn.TEXTSPLIT(MID(Feuil4!$B2,2,99)," ",,1),3))," " &amp; INDEX(_xlfn.TEXTSPLIT(MID(Feuil4!$B2,2,99)," ",,1),3),""),""))</f>
        <v>Samuel Delage</v>
      </c>
    </row>
    <row r="3" spans="1:4" ht="13.5" x14ac:dyDescent="0.2">
      <c r="A3" s="3"/>
      <c r="B3" s="2"/>
      <c r="C3" s="5" t="e">
        <f t="shared" ref="C3:C39" si="0">_xlfn.TEXTBEFORE(B3," ",-7)</f>
        <v>#VALUE!</v>
      </c>
      <c r="D3" s="6" t="str" cm="1">
        <f t="array" ref="D3">IF(B3="","",INDEX(_xlfn.TEXTSPLIT(MID(Feuil4!$B3,2,99)," ",,1),1) &amp;
IFERROR(" " &amp; INDEX(_xlfn.TEXTSPLIT(MID(Feuil4!$B3,2,99)," ",,1),2),"")&amp;
IFERROR(IF(MEDIAN(65,90,CODE(INDEX(_xlfn.TEXTSPLIT(MID(Feuil4!$B3,2,99)," ",,1),3)))=CODE(INDEX(_xlfn.TEXTSPLIT(MID(Feuil4!$B3,2,99)," ",,1),3))," " &amp; INDEX(_xlfn.TEXTSPLIT(MID(Feuil4!$B3,2,99)," ",,1),3),""),""))</f>
        <v/>
      </c>
    </row>
    <row r="4" spans="1:4" ht="13.5" x14ac:dyDescent="0.2">
      <c r="A4" s="3" t="s">
        <v>2</v>
      </c>
      <c r="B4" s="2" t="s">
        <v>27</v>
      </c>
      <c r="C4" s="5" t="str">
        <f t="shared" si="0"/>
        <v xml:space="preserve"> Wilbur Smith</v>
      </c>
      <c r="D4" s="6" t="str" cm="1">
        <f t="array" ref="D4">IF(B4="","",INDEX(_xlfn.TEXTSPLIT(MID(Feuil4!$B4,2,99)," ",,1),1) &amp;
IFERROR(" " &amp; INDEX(_xlfn.TEXTSPLIT(MID(Feuil4!$B4,2,99)," ",,1),2),"")&amp;
IFERROR(IF(MEDIAN(65,90,CODE(INDEX(_xlfn.TEXTSPLIT(MID(Feuil4!$B4,2,99)," ",,1),3)))=CODE(INDEX(_xlfn.TEXTSPLIT(MID(Feuil4!$B4,2,99)," ",,1),3))," " &amp; INDEX(_xlfn.TEXTSPLIT(MID(Feuil4!$B4,2,99)," ",,1),3),""),""))</f>
        <v>Wilbur Smith</v>
      </c>
    </row>
    <row r="5" spans="1:4" ht="13.5" x14ac:dyDescent="0.2">
      <c r="A5" s="3"/>
      <c r="B5" s="2"/>
      <c r="C5" s="5" t="e">
        <f t="shared" si="0"/>
        <v>#VALUE!</v>
      </c>
      <c r="D5" s="6" t="str" cm="1">
        <f t="array" ref="D5">IF(B5="","",INDEX(_xlfn.TEXTSPLIT(MID(Feuil4!$B5,2,99)," ",,1),1) &amp;
IFERROR(" " &amp; INDEX(_xlfn.TEXTSPLIT(MID(Feuil4!$B5,2,99)," ",,1),2),"")&amp;
IFERROR(IF(MEDIAN(65,90,CODE(INDEX(_xlfn.TEXTSPLIT(MID(Feuil4!$B5,2,99)," ",,1),3)))=CODE(INDEX(_xlfn.TEXTSPLIT(MID(Feuil4!$B5,2,99)," ",,1),3))," " &amp; INDEX(_xlfn.TEXTSPLIT(MID(Feuil4!$B5,2,99)," ",,1),3),""),""))</f>
        <v/>
      </c>
    </row>
    <row r="6" spans="1:4" ht="13.5" x14ac:dyDescent="0.2">
      <c r="A6" s="3" t="s">
        <v>3</v>
      </c>
      <c r="B6" s="2" t="s">
        <v>28</v>
      </c>
      <c r="C6" s="5" t="str">
        <f t="shared" si="0"/>
        <v xml:space="preserve"> Henri Vernes</v>
      </c>
      <c r="D6" s="6" t="str" cm="1">
        <f t="array" ref="D6">IF(B6="","",INDEX(_xlfn.TEXTSPLIT(MID(Feuil4!$B6,2,99)," ",,1),1) &amp;
IFERROR(" " &amp; INDEX(_xlfn.TEXTSPLIT(MID(Feuil4!$B6,2,99)," ",,1),2),"")&amp;
IFERROR(IF(MEDIAN(65,90,CODE(INDEX(_xlfn.TEXTSPLIT(MID(Feuil4!$B6,2,99)," ",,1),3)))=CODE(INDEX(_xlfn.TEXTSPLIT(MID(Feuil4!$B6,2,99)," ",,1),3))," " &amp; INDEX(_xlfn.TEXTSPLIT(MID(Feuil4!$B6,2,99)," ",,1),3),""),""))</f>
        <v>Henri Vernes</v>
      </c>
    </row>
    <row r="7" spans="1:4" ht="13.5" x14ac:dyDescent="0.2">
      <c r="A7" s="3"/>
      <c r="B7" s="2"/>
      <c r="C7" s="5" t="e">
        <f t="shared" si="0"/>
        <v>#VALUE!</v>
      </c>
      <c r="D7" s="6" t="str" cm="1">
        <f t="array" ref="D7">IF(B7="","",INDEX(_xlfn.TEXTSPLIT(MID(Feuil4!$B7,2,99)," ",,1),1) &amp;
IFERROR(" " &amp; INDEX(_xlfn.TEXTSPLIT(MID(Feuil4!$B7,2,99)," ",,1),2),"")&amp;
IFERROR(IF(MEDIAN(65,90,CODE(INDEX(_xlfn.TEXTSPLIT(MID(Feuil4!$B7,2,99)," ",,1),3)))=CODE(INDEX(_xlfn.TEXTSPLIT(MID(Feuil4!$B7,2,99)," ",,1),3))," " &amp; INDEX(_xlfn.TEXTSPLIT(MID(Feuil4!$B7,2,99)," ",,1),3),""),""))</f>
        <v/>
      </c>
    </row>
    <row r="8" spans="1:4" ht="13.5" x14ac:dyDescent="0.2">
      <c r="A8" s="3" t="s">
        <v>4</v>
      </c>
      <c r="B8" s="2" t="s">
        <v>29</v>
      </c>
      <c r="C8" s="5" t="str">
        <f t="shared" si="0"/>
        <v xml:space="preserve"> Victor Del Arbol</v>
      </c>
      <c r="D8" s="6" t="str" cm="1">
        <f t="array" ref="D8">IF(B8="","",INDEX(_xlfn.TEXTSPLIT(MID(Feuil4!$B8,2,99)," ",,1),1) &amp;
IFERROR(" " &amp; INDEX(_xlfn.TEXTSPLIT(MID(Feuil4!$B8,2,99)," ",,1),2),"")&amp;
IFERROR(IF(MEDIAN(65,90,CODE(INDEX(_xlfn.TEXTSPLIT(MID(Feuil4!$B8,2,99)," ",,1),3)))=CODE(INDEX(_xlfn.TEXTSPLIT(MID(Feuil4!$B8,2,99)," ",,1),3))," " &amp; INDEX(_xlfn.TEXTSPLIT(MID(Feuil4!$B8,2,99)," ",,1),3),""),""))</f>
        <v>Victor Del Arbol</v>
      </c>
    </row>
    <row r="9" spans="1:4" ht="13.5" x14ac:dyDescent="0.2">
      <c r="A9" s="3"/>
      <c r="B9" s="2"/>
      <c r="C9" s="5" t="e">
        <f t="shared" si="0"/>
        <v>#VALUE!</v>
      </c>
      <c r="D9" s="6" t="str" cm="1">
        <f t="array" ref="D9">IF(B9="","",INDEX(_xlfn.TEXTSPLIT(MID(Feuil4!$B9,2,99)," ",,1),1) &amp;
IFERROR(" " &amp; INDEX(_xlfn.TEXTSPLIT(MID(Feuil4!$B9,2,99)," ",,1),2),"")&amp;
IFERROR(IF(MEDIAN(65,90,CODE(INDEX(_xlfn.TEXTSPLIT(MID(Feuil4!$B9,2,99)," ",,1),3)))=CODE(INDEX(_xlfn.TEXTSPLIT(MID(Feuil4!$B9,2,99)," ",,1),3))," " &amp; INDEX(_xlfn.TEXTSPLIT(MID(Feuil4!$B9,2,99)," ",,1),3),""),""))</f>
        <v/>
      </c>
    </row>
    <row r="10" spans="1:4" ht="13.5" x14ac:dyDescent="0.2">
      <c r="A10" s="3" t="s">
        <v>5</v>
      </c>
      <c r="B10" s="2" t="s">
        <v>40</v>
      </c>
      <c r="C10" s="5" t="str">
        <f t="shared" si="0"/>
        <v xml:space="preserve"> Agatha Christie</v>
      </c>
      <c r="D10" s="6" t="str" cm="1">
        <f t="array" ref="D10">IF(B10="","",INDEX(_xlfn.TEXTSPLIT(MID(Feuil4!$B10,2,99)," ",,1),1) &amp;
IFERROR(" " &amp; INDEX(_xlfn.TEXTSPLIT(MID(Feuil4!$B10,2,99)," ",,1),2),"")&amp;
IFERROR(IF(MEDIAN(65,90,CODE(INDEX(_xlfn.TEXTSPLIT(MID(Feuil4!$B10,2,99)," ",,1),3)))=CODE(INDEX(_xlfn.TEXTSPLIT(MID(Feuil4!$B10,2,99)," ",,1),3))," " &amp; INDEX(_xlfn.TEXTSPLIT(MID(Feuil4!$B10,2,99)," ",,1),3),""),""))</f>
        <v>Agatha Christie</v>
      </c>
    </row>
    <row r="11" spans="1:4" ht="13.5" x14ac:dyDescent="0.2">
      <c r="A11" s="3"/>
      <c r="B11" s="2"/>
      <c r="C11" s="5" t="e">
        <f t="shared" si="0"/>
        <v>#VALUE!</v>
      </c>
      <c r="D11" s="6" t="str" cm="1">
        <f t="array" ref="D11">IF(B11="","",INDEX(_xlfn.TEXTSPLIT(MID(Feuil4!$B11,2,99)," ",,1),1) &amp;
IFERROR(" " &amp; INDEX(_xlfn.TEXTSPLIT(MID(Feuil4!$B11,2,99)," ",,1),2),"")&amp;
IFERROR(IF(MEDIAN(65,90,CODE(INDEX(_xlfn.TEXTSPLIT(MID(Feuil4!$B11,2,99)," ",,1),3)))=CODE(INDEX(_xlfn.TEXTSPLIT(MID(Feuil4!$B11,2,99)," ",,1),3))," " &amp; INDEX(_xlfn.TEXTSPLIT(MID(Feuil4!$B11,2,99)," ",,1),3),""),""))</f>
        <v/>
      </c>
    </row>
    <row r="12" spans="1:4" ht="13.5" x14ac:dyDescent="0.2">
      <c r="A12" s="3" t="s">
        <v>6</v>
      </c>
      <c r="B12" s="2" t="s">
        <v>30</v>
      </c>
      <c r="C12" s="5" t="str">
        <f t="shared" si="0"/>
        <v xml:space="preserve"> Robin Cook (USA)</v>
      </c>
      <c r="D12" s="6" t="str" cm="1">
        <f t="array" ref="D12">IF(B12="","",INDEX(_xlfn.TEXTSPLIT(MID(Feuil4!$B12,2,99)," ",,1),1) &amp;
IFERROR(" " &amp; INDEX(_xlfn.TEXTSPLIT(MID(Feuil4!$B12,2,99)," ",,1),2),"")&amp;
IFERROR(IF(MEDIAN(65,90,CODE(INDEX(_xlfn.TEXTSPLIT(MID(Feuil4!$B12,2,99)," ",,1),3)))=CODE(INDEX(_xlfn.TEXTSPLIT(MID(Feuil4!$B12,2,99)," ",,1),3))," " &amp; INDEX(_xlfn.TEXTSPLIT(MID(Feuil4!$B12,2,99)," ",,1),3),""),""))</f>
        <v>Robin Cook</v>
      </c>
    </row>
    <row r="13" spans="1:4" ht="13.5" x14ac:dyDescent="0.2">
      <c r="A13" s="3"/>
      <c r="B13" s="2"/>
      <c r="C13" s="5" t="e">
        <f t="shared" si="0"/>
        <v>#VALUE!</v>
      </c>
      <c r="D13" s="6" t="str" cm="1">
        <f t="array" ref="D13">IF(B13="","",INDEX(_xlfn.TEXTSPLIT(MID(Feuil4!$B13,2,99)," ",,1),1) &amp;
IFERROR(" " &amp; INDEX(_xlfn.TEXTSPLIT(MID(Feuil4!$B13,2,99)," ",,1),2),"")&amp;
IFERROR(IF(MEDIAN(65,90,CODE(INDEX(_xlfn.TEXTSPLIT(MID(Feuil4!$B13,2,99)," ",,1),3)))=CODE(INDEX(_xlfn.TEXTSPLIT(MID(Feuil4!$B13,2,99)," ",,1),3))," " &amp; INDEX(_xlfn.TEXTSPLIT(MID(Feuil4!$B13,2,99)," ",,1),3),""),""))</f>
        <v/>
      </c>
    </row>
    <row r="14" spans="1:4" ht="13.5" x14ac:dyDescent="0.2">
      <c r="A14" s="3" t="s">
        <v>7</v>
      </c>
      <c r="B14" s="2" t="s">
        <v>31</v>
      </c>
      <c r="C14" s="5" t="str">
        <f t="shared" si="0"/>
        <v xml:space="preserve"> Wilbur Smith</v>
      </c>
      <c r="D14" s="6" t="str" cm="1">
        <f t="array" ref="D14">IF(B14="","",INDEX(_xlfn.TEXTSPLIT(MID(Feuil4!$B14,2,99)," ",,1),1) &amp;
IFERROR(" " &amp; INDEX(_xlfn.TEXTSPLIT(MID(Feuil4!$B14,2,99)," ",,1),2),"")&amp;
IFERROR(IF(MEDIAN(65,90,CODE(INDEX(_xlfn.TEXTSPLIT(MID(Feuil4!$B14,2,99)," ",,1),3)))=CODE(INDEX(_xlfn.TEXTSPLIT(MID(Feuil4!$B14,2,99)," ",,1),3))," " &amp; INDEX(_xlfn.TEXTSPLIT(MID(Feuil4!$B14,2,99)," ",,1),3),""),""))</f>
        <v>Wilbur Smith M</v>
      </c>
    </row>
    <row r="15" spans="1:4" ht="13.5" x14ac:dyDescent="0.2">
      <c r="A15" s="3"/>
      <c r="B15" s="2"/>
      <c r="C15" s="5" t="e">
        <f t="shared" si="0"/>
        <v>#VALUE!</v>
      </c>
      <c r="D15" s="6" t="str" cm="1">
        <f t="array" ref="D15">IF(B15="","",INDEX(_xlfn.TEXTSPLIT(MID(Feuil4!$B15,2,99)," ",,1),1) &amp;
IFERROR(" " &amp; INDEX(_xlfn.TEXTSPLIT(MID(Feuil4!$B15,2,99)," ",,1),2),"")&amp;
IFERROR(IF(MEDIAN(65,90,CODE(INDEX(_xlfn.TEXTSPLIT(MID(Feuil4!$B15,2,99)," ",,1),3)))=CODE(INDEX(_xlfn.TEXTSPLIT(MID(Feuil4!$B15,2,99)," ",,1),3))," " &amp; INDEX(_xlfn.TEXTSPLIT(MID(Feuil4!$B15,2,99)," ",,1),3),""),""))</f>
        <v/>
      </c>
    </row>
    <row r="16" spans="1:4" ht="13.5" x14ac:dyDescent="0.2">
      <c r="A16" s="3" t="s">
        <v>8</v>
      </c>
      <c r="B16" s="2" t="s">
        <v>32</v>
      </c>
      <c r="C16" s="5" t="str">
        <f t="shared" si="0"/>
        <v xml:space="preserve"> Daniel Easterman</v>
      </c>
      <c r="D16" s="6" t="str" cm="1">
        <f t="array" ref="D16">IF(B16="","",INDEX(_xlfn.TEXTSPLIT(MID(Feuil4!$B16,2,99)," ",,1),1) &amp;
IFERROR(" " &amp; INDEX(_xlfn.TEXTSPLIT(MID(Feuil4!$B16,2,99)," ",,1),2),"")&amp;
IFERROR(IF(MEDIAN(65,90,CODE(INDEX(_xlfn.TEXTSPLIT(MID(Feuil4!$B16,2,99)," ",,1),3)))=CODE(INDEX(_xlfn.TEXTSPLIT(MID(Feuil4!$B16,2,99)," ",,1),3))," " &amp; INDEX(_xlfn.TEXTSPLIT(MID(Feuil4!$B16,2,99)," ",,1),3),""),""))</f>
        <v>Daniel Easterman</v>
      </c>
    </row>
    <row r="17" spans="1:4" ht="13.5" x14ac:dyDescent="0.2">
      <c r="A17" s="3"/>
      <c r="B17" s="2"/>
      <c r="C17" s="5" t="e">
        <f t="shared" si="0"/>
        <v>#VALUE!</v>
      </c>
      <c r="D17" s="6" t="str" cm="1">
        <f t="array" ref="D17">IF(B17="","",INDEX(_xlfn.TEXTSPLIT(MID(Feuil4!$B17,2,99)," ",,1),1) &amp;
IFERROR(" " &amp; INDEX(_xlfn.TEXTSPLIT(MID(Feuil4!$B17,2,99)," ",,1),2),"")&amp;
IFERROR(IF(MEDIAN(65,90,CODE(INDEX(_xlfn.TEXTSPLIT(MID(Feuil4!$B17,2,99)," ",,1),3)))=CODE(INDEX(_xlfn.TEXTSPLIT(MID(Feuil4!$B17,2,99)," ",,1),3))," " &amp; INDEX(_xlfn.TEXTSPLIT(MID(Feuil4!$B17,2,99)," ",,1),3),""),""))</f>
        <v/>
      </c>
    </row>
    <row r="18" spans="1:4" ht="13.5" x14ac:dyDescent="0.2">
      <c r="A18" s="3" t="s">
        <v>9</v>
      </c>
      <c r="B18" s="2" t="s">
        <v>33</v>
      </c>
      <c r="C18" s="5" t="str">
        <f t="shared" si="0"/>
        <v xml:space="preserve"> Elizabeth Peters</v>
      </c>
      <c r="D18" s="6" t="str" cm="1">
        <f t="array" ref="D18">IF(B18="","",INDEX(_xlfn.TEXTSPLIT(MID(Feuil4!$B18,2,99)," ",,1),1) &amp;
IFERROR(" " &amp; INDEX(_xlfn.TEXTSPLIT(MID(Feuil4!$B18,2,99)," ",,1),2),"")&amp;
IFERROR(IF(MEDIAN(65,90,CODE(INDEX(_xlfn.TEXTSPLIT(MID(Feuil4!$B18,2,99)," ",,1),3)))=CODE(INDEX(_xlfn.TEXTSPLIT(MID(Feuil4!$B18,2,99)," ",,1),3))," " &amp; INDEX(_xlfn.TEXTSPLIT(MID(Feuil4!$B18,2,99)," ",,1),3),""),""))</f>
        <v>Elizabeth Peters</v>
      </c>
    </row>
    <row r="19" spans="1:4" ht="13.5" x14ac:dyDescent="0.2">
      <c r="A19" s="3"/>
      <c r="B19" s="2"/>
      <c r="C19" s="5" t="e">
        <f t="shared" si="0"/>
        <v>#VALUE!</v>
      </c>
      <c r="D19" s="6" t="str" cm="1">
        <f t="array" ref="D19">IF(B19="","",INDEX(_xlfn.TEXTSPLIT(MID(Feuil4!$B19,2,99)," ",,1),1) &amp;
IFERROR(" " &amp; INDEX(_xlfn.TEXTSPLIT(MID(Feuil4!$B19,2,99)," ",,1),2),"")&amp;
IFERROR(IF(MEDIAN(65,90,CODE(INDEX(_xlfn.TEXTSPLIT(MID(Feuil4!$B19,2,99)," ",,1),3)))=CODE(INDEX(_xlfn.TEXTSPLIT(MID(Feuil4!$B19,2,99)," ",,1),3))," " &amp; INDEX(_xlfn.TEXTSPLIT(MID(Feuil4!$B19,2,99)," ",,1),3),""),""))</f>
        <v/>
      </c>
    </row>
    <row r="20" spans="1:4" ht="13.5" x14ac:dyDescent="0.2">
      <c r="A20" s="3" t="s">
        <v>10</v>
      </c>
      <c r="B20" s="2" t="s">
        <v>25</v>
      </c>
      <c r="C20" s="5" t="str">
        <f t="shared" si="0"/>
        <v>Ahmed Khaled Towfik</v>
      </c>
      <c r="D20" s="6" t="str" cm="1">
        <f t="array" ref="D20">IF(B20="","",INDEX(_xlfn.TEXTSPLIT(MID(Feuil4!$B20,2,99)," ",,1),1) &amp;
IFERROR(" " &amp; INDEX(_xlfn.TEXTSPLIT(MID(Feuil4!$B20,2,99)," ",,1),2),"")&amp;
IFERROR(IF(MEDIAN(65,90,CODE(INDEX(_xlfn.TEXTSPLIT(MID(Feuil4!$B20,2,99)," ",,1),3)))=CODE(INDEX(_xlfn.TEXTSPLIT(MID(Feuil4!$B20,2,99)," ",,1),3))," " &amp; INDEX(_xlfn.TEXTSPLIT(MID(Feuil4!$B20,2,99)," ",,1),3),""),""))</f>
        <v>hmed Khaled Towfik</v>
      </c>
    </row>
    <row r="21" spans="1:4" ht="13.5" x14ac:dyDescent="0.2">
      <c r="A21" s="3"/>
      <c r="B21" s="2"/>
      <c r="C21" s="5" t="e">
        <f t="shared" si="0"/>
        <v>#VALUE!</v>
      </c>
      <c r="D21" s="6" t="str" cm="1">
        <f t="array" ref="D21">IF(B21="","",INDEX(_xlfn.TEXTSPLIT(MID(Feuil4!$B21,2,99)," ",,1),1) &amp;
IFERROR(" " &amp; INDEX(_xlfn.TEXTSPLIT(MID(Feuil4!$B21,2,99)," ",,1),2),"")&amp;
IFERROR(IF(MEDIAN(65,90,CODE(INDEX(_xlfn.TEXTSPLIT(MID(Feuil4!$B21,2,99)," ",,1),3)))=CODE(INDEX(_xlfn.TEXTSPLIT(MID(Feuil4!$B21,2,99)," ",,1),3))," " &amp; INDEX(_xlfn.TEXTSPLIT(MID(Feuil4!$B21,2,99)," ",,1),3),""),""))</f>
        <v/>
      </c>
    </row>
    <row r="22" spans="1:4" ht="13.5" x14ac:dyDescent="0.2">
      <c r="A22" s="3" t="s">
        <v>11</v>
      </c>
      <c r="B22" s="2" t="s">
        <v>34</v>
      </c>
      <c r="C22" s="5" t="str">
        <f t="shared" si="0"/>
        <v xml:space="preserve"> Paul Sussman</v>
      </c>
      <c r="D22" s="6" t="str" cm="1">
        <f t="array" ref="D22">IF(B22="","",INDEX(_xlfn.TEXTSPLIT(MID(Feuil4!$B22,2,99)," ",,1),1) &amp;
IFERROR(" " &amp; INDEX(_xlfn.TEXTSPLIT(MID(Feuil4!$B22,2,99)," ",,1),2),"")&amp;
IFERROR(IF(MEDIAN(65,90,CODE(INDEX(_xlfn.TEXTSPLIT(MID(Feuil4!$B22,2,99)," ",,1),3)))=CODE(INDEX(_xlfn.TEXTSPLIT(MID(Feuil4!$B22,2,99)," ",,1),3))," " &amp; INDEX(_xlfn.TEXTSPLIT(MID(Feuil4!$B22,2,99)," ",,1),3),""),""))</f>
        <v>Paul Sussman</v>
      </c>
    </row>
    <row r="23" spans="1:4" ht="13.5" x14ac:dyDescent="0.2">
      <c r="A23" s="3"/>
      <c r="B23" s="2"/>
      <c r="C23" s="5" t="e">
        <f t="shared" si="0"/>
        <v>#VALUE!</v>
      </c>
      <c r="D23" s="6" t="str" cm="1">
        <f t="array" ref="D23">IF(B23="","",INDEX(_xlfn.TEXTSPLIT(MID(Feuil4!$B23,2,99)," ",,1),1) &amp;
IFERROR(" " &amp; INDEX(_xlfn.TEXTSPLIT(MID(Feuil4!$B23,2,99)," ",,1),2),"")&amp;
IFERROR(IF(MEDIAN(65,90,CODE(INDEX(_xlfn.TEXTSPLIT(MID(Feuil4!$B23,2,99)," ",,1),3)))=CODE(INDEX(_xlfn.TEXTSPLIT(MID(Feuil4!$B23,2,99)," ",,1),3))," " &amp; INDEX(_xlfn.TEXTSPLIT(MID(Feuil4!$B23,2,99)," ",,1),3),""),""))</f>
        <v/>
      </c>
    </row>
    <row r="24" spans="1:4" ht="13.5" x14ac:dyDescent="0.2">
      <c r="A24" s="3" t="s">
        <v>12</v>
      </c>
      <c r="B24" s="2" t="s">
        <v>42</v>
      </c>
      <c r="C24" s="5" t="str">
        <f t="shared" si="0"/>
        <v xml:space="preserve"> Elizabeth Peters</v>
      </c>
      <c r="D24" s="6" t="str" cm="1">
        <f t="array" ref="D24">IF(B24="","",INDEX(_xlfn.TEXTSPLIT(MID(Feuil4!$B24,2,99)," ",,1),1) &amp;
IFERROR(" " &amp; INDEX(_xlfn.TEXTSPLIT(MID(Feuil4!$B24,2,99)," ",,1),2),"")&amp;
IFERROR(IF(MEDIAN(65,90,CODE(INDEX(_xlfn.TEXTSPLIT(MID(Feuil4!$B24,2,99)," ",,1),3)))=CODE(INDEX(_xlfn.TEXTSPLIT(MID(Feuil4!$B24,2,99)," ",,1),3))," " &amp; INDEX(_xlfn.TEXTSPLIT(MID(Feuil4!$B24,2,99)," ",,1),3),""),""))</f>
        <v>Elizabeth Peters</v>
      </c>
    </row>
    <row r="25" spans="1:4" ht="13.5" x14ac:dyDescent="0.2">
      <c r="A25" s="3"/>
      <c r="B25" s="2"/>
      <c r="C25" s="5" t="e">
        <f t="shared" si="0"/>
        <v>#VALUE!</v>
      </c>
      <c r="D25" s="6" t="str" cm="1">
        <f t="array" ref="D25">IF(B25="","",INDEX(_xlfn.TEXTSPLIT(MID(Feuil4!$B25,2,99)," ",,1),1) &amp;
IFERROR(" " &amp; INDEX(_xlfn.TEXTSPLIT(MID(Feuil4!$B25,2,99)," ",,1),2),"")&amp;
IFERROR(IF(MEDIAN(65,90,CODE(INDEX(_xlfn.TEXTSPLIT(MID(Feuil4!$B25,2,99)," ",,1),3)))=CODE(INDEX(_xlfn.TEXTSPLIT(MID(Feuil4!$B25,2,99)," ",,1),3))," " &amp; INDEX(_xlfn.TEXTSPLIT(MID(Feuil4!$B25,2,99)," ",,1),3),""),""))</f>
        <v/>
      </c>
    </row>
    <row r="26" spans="1:4" ht="13.5" x14ac:dyDescent="0.2">
      <c r="A26" s="3" t="s">
        <v>13</v>
      </c>
      <c r="B26" s="2" t="s">
        <v>35</v>
      </c>
      <c r="C26" s="5" t="str">
        <f t="shared" si="0"/>
        <v xml:space="preserve"> Elizabeth Peters</v>
      </c>
      <c r="D26" s="6" t="str" cm="1">
        <f t="array" ref="D26">IF(B26="","",INDEX(_xlfn.TEXTSPLIT(MID(Feuil4!$B26,2,99)," ",,1),1) &amp;
IFERROR(" " &amp; INDEX(_xlfn.TEXTSPLIT(MID(Feuil4!$B26,2,99)," ",,1),2),"")&amp;
IFERROR(IF(MEDIAN(65,90,CODE(INDEX(_xlfn.TEXTSPLIT(MID(Feuil4!$B26,2,99)," ",,1),3)))=CODE(INDEX(_xlfn.TEXTSPLIT(MID(Feuil4!$B26,2,99)," ",,1),3))," " &amp; INDEX(_xlfn.TEXTSPLIT(MID(Feuil4!$B26,2,99)," ",,1),3),""),""))</f>
        <v>Elizabeth Peters</v>
      </c>
    </row>
    <row r="27" spans="1:4" ht="13.5" x14ac:dyDescent="0.2">
      <c r="A27" s="3"/>
      <c r="B27" s="2"/>
      <c r="C27" s="5" t="e">
        <f t="shared" si="0"/>
        <v>#VALUE!</v>
      </c>
      <c r="D27" s="6" t="str" cm="1">
        <f t="array" ref="D27">IF(B27="","",INDEX(_xlfn.TEXTSPLIT(MID(Feuil4!$B27,2,99)," ",,1),1) &amp;
IFERROR(" " &amp; INDEX(_xlfn.TEXTSPLIT(MID(Feuil4!$B27,2,99)," ",,1),2),"")&amp;
IFERROR(IF(MEDIAN(65,90,CODE(INDEX(_xlfn.TEXTSPLIT(MID(Feuil4!$B27,2,99)," ",,1),3)))=CODE(INDEX(_xlfn.TEXTSPLIT(MID(Feuil4!$B27,2,99)," ",,1),3))," " &amp; INDEX(_xlfn.TEXTSPLIT(MID(Feuil4!$B27,2,99)," ",,1),3),""),""))</f>
        <v/>
      </c>
    </row>
    <row r="28" spans="1:4" ht="13.5" x14ac:dyDescent="0.2">
      <c r="A28" s="3" t="s">
        <v>14</v>
      </c>
      <c r="B28" s="2" t="s">
        <v>36</v>
      </c>
      <c r="C28" s="5" t="str">
        <f t="shared" si="0"/>
        <v xml:space="preserve"> Elizabeth Peters</v>
      </c>
      <c r="D28" s="6" t="str" cm="1">
        <f t="array" ref="D28">IF(B28="","",INDEX(_xlfn.TEXTSPLIT(MID(Feuil4!$B28,2,99)," ",,1),1) &amp;
IFERROR(" " &amp; INDEX(_xlfn.TEXTSPLIT(MID(Feuil4!$B28,2,99)," ",,1),2),"")&amp;
IFERROR(IF(MEDIAN(65,90,CODE(INDEX(_xlfn.TEXTSPLIT(MID(Feuil4!$B28,2,99)," ",,1),3)))=CODE(INDEX(_xlfn.TEXTSPLIT(MID(Feuil4!$B28,2,99)," ",,1),3))," " &amp; INDEX(_xlfn.TEXTSPLIT(MID(Feuil4!$B28,2,99)," ",,1),3),""),""))</f>
        <v>Elizabeth Peters</v>
      </c>
    </row>
    <row r="29" spans="1:4" ht="13.5" x14ac:dyDescent="0.2">
      <c r="A29" s="3"/>
      <c r="B29" s="2"/>
      <c r="C29" s="5" t="e">
        <f t="shared" si="0"/>
        <v>#VALUE!</v>
      </c>
      <c r="D29" s="6" t="str" cm="1">
        <f t="array" ref="D29">IF(B29="","",INDEX(_xlfn.TEXTSPLIT(MID(Feuil4!$B29,2,99)," ",,1),1) &amp;
IFERROR(" " &amp; INDEX(_xlfn.TEXTSPLIT(MID(Feuil4!$B29,2,99)," ",,1),2),"")&amp;
IFERROR(IF(MEDIAN(65,90,CODE(INDEX(_xlfn.TEXTSPLIT(MID(Feuil4!$B29,2,99)," ",,1),3)))=CODE(INDEX(_xlfn.TEXTSPLIT(MID(Feuil4!$B29,2,99)," ",,1),3))," " &amp; INDEX(_xlfn.TEXTSPLIT(MID(Feuil4!$B29,2,99)," ",,1),3),""),""))</f>
        <v/>
      </c>
    </row>
    <row r="30" spans="1:4" ht="13.5" x14ac:dyDescent="0.2">
      <c r="A30" s="3" t="s">
        <v>15</v>
      </c>
      <c r="B30" s="2" t="s">
        <v>37</v>
      </c>
      <c r="C30" s="5" t="str">
        <f t="shared" si="0"/>
        <v xml:space="preserve"> Elizabeth Peters</v>
      </c>
      <c r="D30" s="6" t="str" cm="1">
        <f t="array" ref="D30">IF(B30="","",INDEX(_xlfn.TEXTSPLIT(MID(Feuil4!$B30,2,99)," ",,1),1) &amp;
IFERROR(" " &amp; INDEX(_xlfn.TEXTSPLIT(MID(Feuil4!$B30,2,99)," ",,1),2),"")&amp;
IFERROR(IF(MEDIAN(65,90,CODE(INDEX(_xlfn.TEXTSPLIT(MID(Feuil4!$B30,2,99)," ",,1),3)))=CODE(INDEX(_xlfn.TEXTSPLIT(MID(Feuil4!$B30,2,99)," ",,1),3))," " &amp; INDEX(_xlfn.TEXTSPLIT(MID(Feuil4!$B30,2,99)," ",,1),3),""),""))</f>
        <v>Elizabeth Peters</v>
      </c>
    </row>
    <row r="31" spans="1:4" ht="13.5" x14ac:dyDescent="0.2">
      <c r="A31" s="3"/>
      <c r="B31" s="2"/>
      <c r="C31" s="5" t="e">
        <f t="shared" si="0"/>
        <v>#VALUE!</v>
      </c>
      <c r="D31" s="6" t="str" cm="1">
        <f t="array" ref="D31">IF(B31="","",INDEX(_xlfn.TEXTSPLIT(MID(Feuil4!$B31,2,99)," ",,1),1) &amp;
IFERROR(" " &amp; INDEX(_xlfn.TEXTSPLIT(MID(Feuil4!$B31,2,99)," ",,1),2),"")&amp;
IFERROR(IF(MEDIAN(65,90,CODE(INDEX(_xlfn.TEXTSPLIT(MID(Feuil4!$B31,2,99)," ",,1),3)))=CODE(INDEX(_xlfn.TEXTSPLIT(MID(Feuil4!$B31,2,99)," ",,1),3))," " &amp; INDEX(_xlfn.TEXTSPLIT(MID(Feuil4!$B31,2,99)," ",,1),3),""),""))</f>
        <v/>
      </c>
    </row>
    <row r="32" spans="1:4" ht="13.5" x14ac:dyDescent="0.2">
      <c r="A32" s="3" t="s">
        <v>16</v>
      </c>
      <c r="B32" s="2" t="s">
        <v>17</v>
      </c>
      <c r="C32" s="5" t="str">
        <f t="shared" si="0"/>
        <v>Elizabeth Peters</v>
      </c>
      <c r="D32" s="6" t="str" cm="1">
        <f t="array" ref="D32">IF(B32="","",INDEX(_xlfn.TEXTSPLIT(MID(Feuil4!$B32,2,99)," ",,1),1) &amp;
IFERROR(" " &amp; INDEX(_xlfn.TEXTSPLIT(MID(Feuil4!$B32,2,99)," ",,1),2),"")&amp;
IFERROR(IF(MEDIAN(65,90,CODE(INDEX(_xlfn.TEXTSPLIT(MID(Feuil4!$B32,2,99)," ",,1),3)))=CODE(INDEX(_xlfn.TEXTSPLIT(MID(Feuil4!$B32,2,99)," ",,1),3))," " &amp; INDEX(_xlfn.TEXTSPLIT(MID(Feuil4!$B32,2,99)," ",,1),3),""),""))</f>
        <v>lizabeth Peters</v>
      </c>
    </row>
    <row r="33" spans="1:4" ht="13.5" x14ac:dyDescent="0.2">
      <c r="A33" s="3"/>
      <c r="B33" s="2"/>
      <c r="C33" s="5" t="e">
        <f t="shared" si="0"/>
        <v>#VALUE!</v>
      </c>
      <c r="D33" s="6" t="str" cm="1">
        <f t="array" ref="D33">IF(B33="","",INDEX(_xlfn.TEXTSPLIT(MID(Feuil4!$B33,2,99)," ",,1),1) &amp;
IFERROR(" " &amp; INDEX(_xlfn.TEXTSPLIT(MID(Feuil4!$B33,2,99)," ",,1),2),"")&amp;
IFERROR(IF(MEDIAN(65,90,CODE(INDEX(_xlfn.TEXTSPLIT(MID(Feuil4!$B33,2,99)," ",,1),3)))=CODE(INDEX(_xlfn.TEXTSPLIT(MID(Feuil4!$B33,2,99)," ",,1),3))," " &amp; INDEX(_xlfn.TEXTSPLIT(MID(Feuil4!$B33,2,99)," ",,1),3),""),""))</f>
        <v/>
      </c>
    </row>
    <row r="34" spans="1:4" ht="13.5" x14ac:dyDescent="0.2">
      <c r="A34" s="3" t="s">
        <v>18</v>
      </c>
      <c r="B34" s="2" t="s">
        <v>38</v>
      </c>
      <c r="C34" s="5" t="str">
        <f t="shared" si="0"/>
        <v xml:space="preserve"> Elizabeth Peters</v>
      </c>
      <c r="D34" s="6" t="str" cm="1">
        <f t="array" ref="D34">IF(B34="","",INDEX(_xlfn.TEXTSPLIT(MID(Feuil4!$B34,2,99)," ",,1),1) &amp;
IFERROR(" " &amp; INDEX(_xlfn.TEXTSPLIT(MID(Feuil4!$B34,2,99)," ",,1),2),"")&amp;
IFERROR(IF(MEDIAN(65,90,CODE(INDEX(_xlfn.TEXTSPLIT(MID(Feuil4!$B34,2,99)," ",,1),3)))=CODE(INDEX(_xlfn.TEXTSPLIT(MID(Feuil4!$B34,2,99)," ",,1),3))," " &amp; INDEX(_xlfn.TEXTSPLIT(MID(Feuil4!$B34,2,99)," ",,1),3),""),""))</f>
        <v>Elizabeth Peters</v>
      </c>
    </row>
    <row r="35" spans="1:4" ht="13.5" x14ac:dyDescent="0.2">
      <c r="A35" s="3"/>
      <c r="B35" s="2"/>
      <c r="C35" s="5" t="e">
        <f t="shared" si="0"/>
        <v>#VALUE!</v>
      </c>
      <c r="D35" s="6" t="str" cm="1">
        <f t="array" ref="D35">IF(B35="","",INDEX(_xlfn.TEXTSPLIT(MID(Feuil4!$B35,2,99)," ",,1),1) &amp;
IFERROR(" " &amp; INDEX(_xlfn.TEXTSPLIT(MID(Feuil4!$B35,2,99)," ",,1),2),"")&amp;
IFERROR(IF(MEDIAN(65,90,CODE(INDEX(_xlfn.TEXTSPLIT(MID(Feuil4!$B35,2,99)," ",,1),3)))=CODE(INDEX(_xlfn.TEXTSPLIT(MID(Feuil4!$B35,2,99)," ",,1),3))," " &amp; INDEX(_xlfn.TEXTSPLIT(MID(Feuil4!$B35,2,99)," ",,1),3),""),""))</f>
        <v/>
      </c>
    </row>
    <row r="36" spans="1:4" ht="13.5" x14ac:dyDescent="0.2">
      <c r="A36" s="3" t="s">
        <v>19</v>
      </c>
      <c r="B36" s="2" t="s">
        <v>39</v>
      </c>
      <c r="C36" s="5" t="str">
        <f t="shared" si="0"/>
        <v xml:space="preserve"> Elizabeth Peters</v>
      </c>
      <c r="D36" s="6" t="str" cm="1">
        <f t="array" ref="D36">IF(B36="","",INDEX(_xlfn.TEXTSPLIT(MID(Feuil4!$B36,2,99)," ",,1),1) &amp;
IFERROR(" " &amp; INDEX(_xlfn.TEXTSPLIT(MID(Feuil4!$B36,2,99)," ",,1),2),"")&amp;
IFERROR(IF(MEDIAN(65,90,CODE(INDEX(_xlfn.TEXTSPLIT(MID(Feuil4!$B36,2,99)," ",,1),3)))=CODE(INDEX(_xlfn.TEXTSPLIT(MID(Feuil4!$B36,2,99)," ",,1),3))," " &amp; INDEX(_xlfn.TEXTSPLIT(MID(Feuil4!$B36,2,99)," ",,1),3),""),""))</f>
        <v>Elizabeth Peters</v>
      </c>
    </row>
    <row r="37" spans="1:4" ht="13.5" x14ac:dyDescent="0.2">
      <c r="A37" s="3"/>
      <c r="B37" s="2"/>
      <c r="C37" s="5" t="e">
        <f t="shared" si="0"/>
        <v>#VALUE!</v>
      </c>
      <c r="D37" s="6" t="str" cm="1">
        <f t="array" ref="D37">IF(B37="","",INDEX(_xlfn.TEXTSPLIT(MID(Feuil4!$B37,2,99)," ",,1),1) &amp;
IFERROR(" " &amp; INDEX(_xlfn.TEXTSPLIT(MID(Feuil4!$B37,2,99)," ",,1),2),"")&amp;
IFERROR(IF(MEDIAN(65,90,CODE(INDEX(_xlfn.TEXTSPLIT(MID(Feuil4!$B37,2,99)," ",,1),3)))=CODE(INDEX(_xlfn.TEXTSPLIT(MID(Feuil4!$B37,2,99)," ",,1),3))," " &amp; INDEX(_xlfn.TEXTSPLIT(MID(Feuil4!$B37,2,99)," ",,1),3),""),""))</f>
        <v/>
      </c>
    </row>
    <row r="38" spans="1:4" ht="13.5" x14ac:dyDescent="0.2">
      <c r="A38" s="3" t="s">
        <v>20</v>
      </c>
      <c r="B38" s="2" t="s">
        <v>21</v>
      </c>
      <c r="C38" s="5" t="str">
        <f t="shared" si="0"/>
        <v>Elizabeth Peters</v>
      </c>
      <c r="D38" s="6" t="str" cm="1">
        <f t="array" ref="D38">IF(B38="","",INDEX(_xlfn.TEXTSPLIT(MID(Feuil4!$B38,2,99)," ",,1),1) &amp;
IFERROR(" " &amp; INDEX(_xlfn.TEXTSPLIT(MID(Feuil4!$B38,2,99)," ",,1),2),"")&amp;
IFERROR(IF(MEDIAN(65,90,CODE(INDEX(_xlfn.TEXTSPLIT(MID(Feuil4!$B38,2,99)," ",,1),3)))=CODE(INDEX(_xlfn.TEXTSPLIT(MID(Feuil4!$B38,2,99)," ",,1),3))," " &amp; INDEX(_xlfn.TEXTSPLIT(MID(Feuil4!$B38,2,99)," ",,1),3),""),""))</f>
        <v>lizabeth Peters</v>
      </c>
    </row>
    <row r="39" spans="1:4" ht="13.5" x14ac:dyDescent="0.2">
      <c r="A39" s="3"/>
      <c r="B39" s="2"/>
      <c r="C39" s="5" t="e">
        <f t="shared" si="0"/>
        <v>#VALUE!</v>
      </c>
      <c r="D39" s="6" t="str" cm="1">
        <f t="array" ref="D39">IF(B39="","",INDEX(_xlfn.TEXTSPLIT(MID(Feuil4!$B39,2,99)," ",,1),1) &amp;
IFERROR(" " &amp; INDEX(_xlfn.TEXTSPLIT(MID(Feuil4!$B39,2,99)," ",,1),2),"")&amp;
IFERROR(IF(MEDIAN(65,90,CODE(INDEX(_xlfn.TEXTSPLIT(MID(Feuil4!$B39,2,99)," ",,1),3)))=CODE(INDEX(_xlfn.TEXTSPLIT(MID(Feuil4!$B39,2,99)," ",,1),3))," " &amp; INDEX(_xlfn.TEXTSPLIT(MID(Feuil4!$B39,2,99)," ",,1),3),""),""))</f>
        <v/>
      </c>
    </row>
    <row r="40" spans="1:4" ht="13.5" x14ac:dyDescent="0.2">
      <c r="A40" s="3" t="s">
        <v>22</v>
      </c>
      <c r="B40" s="2" t="s">
        <v>23</v>
      </c>
      <c r="C40" s="5" t="str">
        <f>_xlfn.TEXTBEFORE(B40," ",-6)</f>
        <v>Elizabeth Peters</v>
      </c>
      <c r="D40" s="6" t="str" cm="1">
        <f t="array" ref="D40">IF(B40="","",INDEX(_xlfn.TEXTSPLIT(MID(Feuil4!$B40,2,99)," ",,1),1) &amp;
IFERROR(" " &amp; INDEX(_xlfn.TEXTSPLIT(MID(Feuil4!$B40,2,99)," ",,1),2),"")&amp;
IFERROR(IF(MEDIAN(65,90,CODE(INDEX(_xlfn.TEXTSPLIT(MID(Feuil4!$B40,2,99)," ",,1),3)))=CODE(INDEX(_xlfn.TEXTSPLIT(MID(Feuil4!$B40,2,99)," ",,1),3))," " &amp; INDEX(_xlfn.TEXTSPLIT(MID(Feuil4!$B40,2,99)," ",,1),3),""),""))</f>
        <v>lizabeth Peters A</v>
      </c>
    </row>
    <row r="41" spans="1:4" x14ac:dyDescent="0.2">
      <c r="D41" t="str" cm="1">
        <f t="array" ref="D41">IF(B41="","",INDEX(_xlfn.TEXTSPLIT(MID(Feuil4!$B41,2,99)," ",,1),1) &amp;
IFERROR(" " &amp; INDEX(_xlfn.TEXTSPLIT(MID(Feuil4!$B41,2,99)," ",,1),2),"")&amp;
IFERROR(IF(EXACT(PROPER(INDEX(_xlfn.TEXTSPLIT(MID(Feuil4!$B41,2,99)," ",,1),3)),INDEX(_xlfn.TEXTSPLIT(MID(Feuil4!$B41,2,99)," ",,1),3))," " &amp; INDEX(_xlfn.TEXTSPLIT(MID(Feuil4!$B41,2,99)," ",,1),3),""),""))</f>
        <v/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BSA</cp:lastModifiedBy>
  <dcterms:created xsi:type="dcterms:W3CDTF">2018-07-07T19:20:33Z</dcterms:created>
  <dcterms:modified xsi:type="dcterms:W3CDTF">2023-08-26T23:10:15Z</dcterms:modified>
</cp:coreProperties>
</file>