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9E0AD1E-518C-4DAF-AF6B-B5B37729700D}" xr6:coauthVersionLast="47" xr6:coauthVersionMax="47" xr10:uidLastSave="{00000000-0000-0000-0000-000000000000}"/>
  <bookViews>
    <workbookView xWindow="-120" yWindow="-120" windowWidth="29040" windowHeight="15855" xr2:uid="{44ED14D7-469E-4D07-BE9D-4ACBD7210A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7" i="1" l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12" i="1" a="1"/>
  <c r="O12" i="1" s="1"/>
  <c r="O13" i="1" a="1"/>
  <c r="O13" i="1" s="1"/>
  <c r="O14" i="1" a="1"/>
  <c r="O14" i="1" s="1"/>
  <c r="O15" i="1" a="1"/>
  <c r="O15" i="1" s="1"/>
  <c r="O16" i="1" a="1"/>
  <c r="O16" i="1" s="1"/>
  <c r="O11" i="1" a="1"/>
  <c r="O11" i="1" s="1"/>
  <c r="O10" i="1" a="1"/>
  <c r="O10" i="1" s="1"/>
  <c r="O9" i="1" a="1"/>
  <c r="O9" i="1" s="1"/>
  <c r="O7" i="1" a="1"/>
  <c r="O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<sst xmlns="http://schemas.openxmlformats.org/spreadsheetml/2006/main" count="60" uniqueCount="24">
  <si>
    <t>ANNEE</t>
  </si>
  <si>
    <t>MOIS</t>
  </si>
  <si>
    <t>EPARGNÉ</t>
  </si>
  <si>
    <t>EPARGNE RETIRÉ</t>
  </si>
  <si>
    <t>INVESTIT</t>
  </si>
  <si>
    <t>INVEST. RETIRÉ</t>
  </si>
  <si>
    <t>CAPITAL EPARGNE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</si>
  <si>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</si>
  <si>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</si>
  <si>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</si>
  <si>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</si>
  <si>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</si>
  <si>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</si>
  <si>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</si>
  <si>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</si>
  <si>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</si>
  <si>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</si>
  <si>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</si>
  <si>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</si>
  <si>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 du capital epargne pour le mois en cours :</t>
  </si>
  <si>
    <t>avec agregat</t>
  </si>
  <si>
    <t>ce mois</t>
  </si>
  <si>
    <t>mois -1</t>
  </si>
  <si>
    <t>mois 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</si>
</sst>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 applyAlignment="1">
      <alignment horizontal="center"/>
    </xf>
    <xf numFmtId="0" fontId="2" fillId="0" borderId="0" xfId="0" applyFont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983D49-1372-402F-962E-85F4CE516048}" name="Tableau4" displayName="Tableau4" ref="C7:I55" totalsRowShown="0">
  <autoFilter ref="C7:I55" xr:uid="{92983D49-1372-402F-962E-85F4CE516048}"/>
  <tableColumns count="7">
    <tableColumn id="1" xr3:uid="{F65D0300-CEBF-40A5-A0FC-1E09A55DD4FE}" name="ANNEE"/>
    <tableColumn id="2" xr3:uid="{C5D0B47C-F0F5-4937-863C-61F442268B97}" name="MOIS"/>
    <tableColumn id="3" xr3:uid="{7BC50399-1298-44A7-94B7-50F5295053DF}" name="EPARGNÉ"/>
    <tableColumn id="4" xr3:uid="{0B43A52F-E1D1-4C79-A648-4C18FA7A9A8D}" name="EPARGNE RETIRÉ"/>
    <tableColumn id="5" xr3:uid="{9813ED19-D147-4927-827D-8F9B6540D185}" name="INVESTIT"/>
    <tableColumn id="6" xr3:uid="{56B5967B-4981-448C-B1D4-2E894F2C05A1}" name="INVEST. RETIRÉ"/>
    <tableColumn id="7" xr3:uid="{1DC06E51-2EDD-4C2F-B4EB-DD22C3F18E80}" name="CAPITAL EPAR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5333C-B337-4148-A318-0252398384B8}">
  <dimension ref="C7:P55"/>
  <sheetViews>
    <sheetView tabSelected="1" topLeftCell="A6" workbookViewId="0">
      <selection activeCell="P16" sqref="P16"/>
    </sheetView>
  </sheetViews>
  <sheetFormatPr defaultColWidth="11.42578125" defaultRowHeight="15" x14ac:dyDescent="0.25"/>
  <cols>
    <col min="6" max="6" width="17.28515625" customWidth="1"/>
    <col min="8" max="8" width="15.7109375" customWidth="1"/>
    <col min="9" max="9" width="18.7109375" customWidth="1"/>
  </cols>
  <sheetData>
    <row r="7" spans="3:16" ht="14.45" customHeight="1" x14ac:dyDescent="0.25">
      <c r="C7" t="s">
        <v>0</v>
      </c>
      <c r="D7" t="s">
        <v>1</v>
      </c>
      <c r="E7" t="s">
        <v>2</v>
      </c>
      <c r="F7" t="s">
        <v>3</v>
      </c>
      <c r="G7" t="s">
        <v>4</v>
      </c>
      <c r="H7" t="s">
        <v>5</v>
      </c>
      <c r="I7" s="1" t="s">
        <v>6</v>
      </c>
      <c r="K7" s="6" t="s">
        <v>19</v>
      </c>
      <c r="L7" s="6"/>
      <c r="M7" s="6"/>
      <c r="N7" s="6"/>
      <c r="O7" s="5" cm="1">
        <f t="array" aca="1" ref="O7" ca="1">INDEX(Tableau4[CAPITAL EPARGNE],MATCH(YEAR(NOW()) &amp; TEXT(NOW(),"[$-fr-fr]mmm"),Tableau4[ANNEE]&amp;Tableau4[MOIS],0))</f>
        <v>200</v>
      </c>
    </row>
    <row r="8" spans="3:16" ht="14.45" customHeight="1" x14ac:dyDescent="0.25">
      <c r="C8">
        <v>2023</v>
      </c>
      <c r="D8" t="s">
        <v>7</v>
      </c>
      <c r="E8">
        <v>200</v>
      </c>
      <c r="F8">
        <v>0</v>
      </c>
      <c r="G8">
        <v>0</v>
      </c>
      <c r="H8">
        <v>0</v>
      </c>
      <c r="I8" s="2">
        <v>200</v>
      </c>
      <c r="K8" s="6"/>
      <c r="L8" s="6"/>
      <c r="M8" s="6"/>
      <c r="N8" s="6"/>
      <c r="O8" s="5"/>
    </row>
    <row r="9" spans="3:16" ht="18.75" x14ac:dyDescent="0.3">
      <c r="C9">
        <v>2023</v>
      </c>
      <c r="D9" t="s">
        <v>8</v>
      </c>
      <c r="E9">
        <v>0</v>
      </c>
      <c r="F9">
        <v>0</v>
      </c>
      <c r="G9">
        <v>0</v>
      </c>
      <c r="H9">
        <v>0</v>
      </c>
      <c r="I9" s="2">
        <v>200</v>
      </c>
      <c r="N9" t="s">
        <v>21</v>
      </c>
      <c r="O9" s="3" cm="1">
        <f t="array" aca="1" ref="O9" ca="1">IFERROR(INDEX(I:I,_xlfn.AGGREGATE(15,6,ROW(Tableau4[ANNEE])/((YEAR(TODAY())=Tableau4[ANNEE])*(TEXT(TODAY(),"[$-fr-fr]mmmm")=Tableau4[MOIS])),1)),"erreur")</f>
        <v>200</v>
      </c>
      <c r="P9" s="4" t="s">
        <v>20</v>
      </c>
    </row>
    <row r="10" spans="3:16" ht="18.75" x14ac:dyDescent="0.3">
      <c r="C10">
        <v>2023</v>
      </c>
      <c r="D10" t="s">
        <v>9</v>
      </c>
      <c r="E10">
        <v>0</v>
      </c>
      <c r="F10">
        <v>0</v>
      </c>
      <c r="G10">
        <v>0</v>
      </c>
      <c r="H10">
        <v>0</v>
      </c>
      <c r="I10" s="2">
        <v>200</v>
      </c>
      <c r="M10" s="7">
        <v>-1</v>
      </c>
      <c r="N10" t="s">
        <v>22</v>
      </c>
      <c r="O10" s="3" cm="1">
        <f t="array" aca="1" ref="O10" ca="1">IFERROR(INDEX(I:I,_xlfn.AGGREGATE(15,6,ROW(Tableau4[ANNEE])/((YEAR(EDATE(TODAY(),M10))=Tableau4[ANNEE])*(TEXT(EDATE(TODAY(),M10),"[$-fr-fr]mmmm")=Tableau4[MOIS])),1)),"erreur")</f>
        <v>232</v>
      </c>
    </row>
    <row r="11" spans="3:16" ht="18.75" x14ac:dyDescent="0.3">
      <c r="C11">
        <v>2023</v>
      </c>
      <c r="D11" t="s">
        <v>10</v>
      </c>
      <c r="E11">
        <v>0</v>
      </c>
      <c r="F11">
        <v>0</v>
      </c>
      <c r="G11">
        <v>0</v>
      </c>
      <c r="H11">
        <v>0</v>
      </c>
      <c r="I11" s="2">
        <v>200</v>
      </c>
      <c r="M11" s="7">
        <v>-2</v>
      </c>
      <c r="N11" t="s">
        <v>23</v>
      </c>
      <c r="O11" s="3" cm="1">
        <f t="array" aca="1" ref="O11" ca="1">IFERROR(INDEX(I:I,_xlfn.AGGREGATE(15,6,ROW(Tableau4[ANNEE])/((YEAR(EDATE(TODAY(),M11))=Tableau4[ANNEE])*(TEXT(EDATE(TODAY(),M11),"[$-fr-fr]mmmm")=Tableau4[MOIS])),1)),"erreur")</f>
        <v>190</v>
      </c>
    </row>
    <row r="12" spans="3:16" ht="18.75" x14ac:dyDescent="0.3">
      <c r="C12">
        <v>2023</v>
      </c>
      <c r="D12" t="s">
        <v>11</v>
      </c>
      <c r="E12">
        <v>0</v>
      </c>
      <c r="F12">
        <v>0</v>
      </c>
      <c r="G12">
        <v>0</v>
      </c>
      <c r="H12">
        <v>0</v>
      </c>
      <c r="I12" s="2">
        <v>200</v>
      </c>
      <c r="M12" s="7">
        <v>-3</v>
      </c>
      <c r="O12" s="3" cm="1">
        <f t="array" aca="1" ref="O12" ca="1">IFERROR(INDEX(I:I,_xlfn.AGGREGATE(15,6,ROW(Tableau4[ANNEE])/((YEAR(EDATE(TODAY(),M12))=Tableau4[ANNEE])*(TEXT(EDATE(TODAY(),M12),"[$-fr-fr]mmmm")=Tableau4[MOIS])),1)),"erreur")</f>
        <v>200</v>
      </c>
    </row>
    <row r="13" spans="3:16" ht="18.75" x14ac:dyDescent="0.3">
      <c r="C13">
        <v>2023</v>
      </c>
      <c r="D13" t="s">
        <v>12</v>
      </c>
      <c r="E13">
        <v>0</v>
      </c>
      <c r="F13">
        <v>10</v>
      </c>
      <c r="G13">
        <v>0</v>
      </c>
      <c r="H13">
        <v>0</v>
      </c>
      <c r="I13" s="2">
        <v>190</v>
      </c>
      <c r="M13" s="7">
        <v>-4</v>
      </c>
      <c r="O13" s="3" cm="1">
        <f t="array" aca="1" ref="O13" ca="1">IFERROR(INDEX(I:I,_xlfn.AGGREGATE(15,6,ROW(Tableau4[ANNEE])/((YEAR(EDATE(TODAY(),M13))=Tableau4[ANNEE])*(TEXT(EDATE(TODAY(),M13),"[$-fr-fr]mmmm")=Tableau4[MOIS])),1)),"erreur")</f>
        <v>200</v>
      </c>
    </row>
    <row r="14" spans="3:16" ht="18.75" x14ac:dyDescent="0.3">
      <c r="C14">
        <v>2023</v>
      </c>
      <c r="D14" t="s">
        <v>13</v>
      </c>
      <c r="E14">
        <v>42</v>
      </c>
      <c r="F14">
        <v>0</v>
      </c>
      <c r="G14">
        <v>0</v>
      </c>
      <c r="H14">
        <v>0</v>
      </c>
      <c r="I14" s="2">
        <v>232</v>
      </c>
      <c r="M14" s="7">
        <v>-5</v>
      </c>
      <c r="O14" s="3" cm="1">
        <f t="array" aca="1" ref="O14" ca="1">IFERROR(INDEX(I:I,_xlfn.AGGREGATE(15,6,ROW(Tableau4[ANNEE])/((YEAR(EDATE(TODAY(),M14))=Tableau4[ANNEE])*(TEXT(EDATE(TODAY(),M14),"[$-fr-fr]mmmm")=Tableau4[MOIS])),1)),"erreur")</f>
        <v>200</v>
      </c>
    </row>
    <row r="15" spans="3:16" ht="18.75" x14ac:dyDescent="0.3">
      <c r="C15">
        <v>2023</v>
      </c>
      <c r="D15" t="s">
        <v>14</v>
      </c>
      <c r="E15">
        <v>0</v>
      </c>
      <c r="F15">
        <v>32</v>
      </c>
      <c r="G15">
        <v>0</v>
      </c>
      <c r="H15">
        <v>0</v>
      </c>
      <c r="I15" s="2">
        <v>200</v>
      </c>
      <c r="M15" s="7">
        <v>-6</v>
      </c>
      <c r="O15" s="3" cm="1">
        <f t="array" aca="1" ref="O15" ca="1">IFERROR(INDEX(I:I,_xlfn.AGGREGATE(15,6,ROW(Tableau4[ANNEE])/((YEAR(EDATE(TODAY(),M15))=Tableau4[ANNEE])*(TEXT(EDATE(TODAY(),M15),"[$-fr-fr]mmmm")=Tableau4[MOIS])),1)),"erreur")</f>
        <v>200</v>
      </c>
    </row>
    <row r="16" spans="3:16" ht="18.75" x14ac:dyDescent="0.3">
      <c r="C16">
        <v>2023</v>
      </c>
      <c r="D16" t="s">
        <v>15</v>
      </c>
      <c r="E16">
        <v>0</v>
      </c>
      <c r="F16">
        <v>0</v>
      </c>
      <c r="G16">
        <v>0</v>
      </c>
      <c r="H16">
        <v>0</v>
      </c>
      <c r="I16" s="2">
        <v>200</v>
      </c>
      <c r="M16" s="7">
        <v>-7</v>
      </c>
      <c r="O16" s="3" cm="1">
        <f t="array" aca="1" ref="O16" ca="1">IFERROR(INDEX(I:I,_xlfn.AGGREGATE(15,6,ROW(Tableau4[ANNEE])/((YEAR(EDATE(TODAY(),M16))=Tableau4[ANNEE])*(TEXT(EDATE(TODAY(),M16),"[$-fr-fr]mmmm")=Tableau4[MOIS])),1)),"erreur")</f>
        <v>200</v>
      </c>
    </row>
    <row r="17" spans="3:15" ht="18.75" x14ac:dyDescent="0.3">
      <c r="C17">
        <v>2023</v>
      </c>
      <c r="D17" t="s">
        <v>16</v>
      </c>
      <c r="E17">
        <v>0</v>
      </c>
      <c r="F17">
        <v>0</v>
      </c>
      <c r="G17">
        <v>0</v>
      </c>
      <c r="H17">
        <v>0</v>
      </c>
      <c r="I17" s="2">
        <v>200</v>
      </c>
      <c r="M17" s="7">
        <v>-8</v>
      </c>
      <c r="O17" s="3" t="str" cm="1">
        <f t="array" aca="1" ref="O17" ca="1">IFERROR(INDEX(I:I,_xlfn.AGGREGATE(15,6,ROW(Tableau4[ANNEE])/((YEAR(EDATE(TODAY(),M17))=Tableau4[ANNEE])*(TEXT(EDATE(TODAY(),M17),"[$-fr-fr]mmmm")=Tableau4[MOIS])),1)),"erreur")</f>
        <v>erreur</v>
      </c>
    </row>
    <row r="18" spans="3:15" ht="18.75" x14ac:dyDescent="0.3">
      <c r="C18">
        <v>2023</v>
      </c>
      <c r="D18" t="s">
        <v>17</v>
      </c>
      <c r="E18">
        <v>0</v>
      </c>
      <c r="F18">
        <v>0</v>
      </c>
      <c r="G18">
        <v>0</v>
      </c>
      <c r="H18">
        <v>0</v>
      </c>
      <c r="I18" s="2">
        <v>200</v>
      </c>
      <c r="M18" s="7">
        <v>-9</v>
      </c>
      <c r="O18" s="3" t="str" cm="1">
        <f t="array" aca="1" ref="O18" ca="1">IFERROR(INDEX(I:I,_xlfn.AGGREGATE(15,6,ROW(Tableau4[ANNEE])/((YEAR(EDATE(TODAY(),M18))=Tableau4[ANNEE])*(TEXT(EDATE(TODAY(),M18),"[$-fr-fr]mmmm")=Tableau4[MOIS])),1)),"erreur")</f>
        <v>erreur</v>
      </c>
    </row>
    <row r="19" spans="3:15" ht="18.75" x14ac:dyDescent="0.3">
      <c r="C19">
        <v>2023</v>
      </c>
      <c r="D19" t="s">
        <v>18</v>
      </c>
      <c r="E19">
        <v>60</v>
      </c>
      <c r="F19">
        <v>0</v>
      </c>
      <c r="G19">
        <v>0</v>
      </c>
      <c r="H19">
        <v>0</v>
      </c>
      <c r="I19" s="2">
        <v>260</v>
      </c>
      <c r="M19" s="7">
        <v>-10</v>
      </c>
      <c r="O19" s="3" t="str" cm="1">
        <f t="array" aca="1" ref="O19" ca="1">IFERROR(INDEX(I:I,_xlfn.AGGREGATE(15,6,ROW(Tableau4[ANNEE])/((YEAR(EDATE(TODAY(),M19))=Tableau4[ANNEE])*(TEXT(EDATE(TODAY(),M19),"[$-fr-fr]mmmm")=Tableau4[MOIS])),1)),"erreur")</f>
        <v>erreur</v>
      </c>
    </row>
    <row r="20" spans="3:15" ht="18.75" x14ac:dyDescent="0.3">
      <c r="C20">
        <v>2024</v>
      </c>
      <c r="D20" t="s">
        <v>7</v>
      </c>
      <c r="E20">
        <v>0</v>
      </c>
      <c r="F20">
        <v>0</v>
      </c>
      <c r="G20">
        <v>0</v>
      </c>
      <c r="H20">
        <v>0</v>
      </c>
      <c r="I20" s="2">
        <v>260</v>
      </c>
      <c r="M20" s="7">
        <v>-11</v>
      </c>
      <c r="O20" s="3" t="str" cm="1">
        <f t="array" aca="1" ref="O20" ca="1">IFERROR(INDEX(I:I,_xlfn.AGGREGATE(15,6,ROW(Tableau4[ANNEE])/((YEAR(EDATE(TODAY(),M20))=Tableau4[ANNEE])*(TEXT(EDATE(TODAY(),M20),"[$-fr-fr]mmmm")=Tableau4[MOIS])),1)),"erreur")</f>
        <v>erreur</v>
      </c>
    </row>
    <row r="21" spans="3:15" ht="18.75" x14ac:dyDescent="0.3">
      <c r="C21">
        <v>2024</v>
      </c>
      <c r="D21" t="s">
        <v>8</v>
      </c>
      <c r="E21">
        <v>0</v>
      </c>
      <c r="F21">
        <v>0</v>
      </c>
      <c r="G21">
        <v>0</v>
      </c>
      <c r="H21">
        <v>0</v>
      </c>
      <c r="I21" s="2">
        <v>260</v>
      </c>
      <c r="M21" s="7">
        <v>-12</v>
      </c>
      <c r="O21" s="3" t="str" cm="1">
        <f t="array" aca="1" ref="O21" ca="1">IFERROR(INDEX(I:I,_xlfn.AGGREGATE(15,6,ROW(Tableau4[ANNEE])/((YEAR(EDATE(TODAY(),M21))=Tableau4[ANNEE])*(TEXT(EDATE(TODAY(),M21),"[$-fr-fr]mmmm")=Tableau4[MOIS])),1)),"erreur")</f>
        <v>erreur</v>
      </c>
    </row>
    <row r="22" spans="3:15" ht="18.75" x14ac:dyDescent="0.3">
      <c r="C22">
        <v>2024</v>
      </c>
      <c r="D22" t="s">
        <v>9</v>
      </c>
      <c r="E22">
        <v>0</v>
      </c>
      <c r="F22">
        <v>0</v>
      </c>
      <c r="G22">
        <v>0</v>
      </c>
      <c r="H22">
        <v>0</v>
      </c>
      <c r="I22" s="2">
        <v>260</v>
      </c>
      <c r="M22" s="7">
        <v>-13</v>
      </c>
      <c r="O22" s="3" t="str" cm="1">
        <f t="array" aca="1" ref="O22" ca="1">IFERROR(INDEX(I:I,_xlfn.AGGREGATE(15,6,ROW(Tableau4[ANNEE])/((YEAR(EDATE(TODAY(),M22))=Tableau4[ANNEE])*(TEXT(EDATE(TODAY(),M22),"[$-fr-fr]mmmm")=Tableau4[MOIS])),1)),"erreur")</f>
        <v>erreur</v>
      </c>
    </row>
    <row r="23" spans="3:15" x14ac:dyDescent="0.25">
      <c r="C23">
        <v>2024</v>
      </c>
      <c r="D23" t="s">
        <v>10</v>
      </c>
      <c r="E23">
        <v>0</v>
      </c>
      <c r="F23">
        <v>0</v>
      </c>
      <c r="G23">
        <v>0</v>
      </c>
      <c r="H23">
        <v>0</v>
      </c>
      <c r="I23" s="2">
        <v>260</v>
      </c>
    </row>
    <row r="24" spans="3:15" x14ac:dyDescent="0.25">
      <c r="C24">
        <v>2024</v>
      </c>
      <c r="D24" t="s">
        <v>11</v>
      </c>
      <c r="E24">
        <v>0</v>
      </c>
      <c r="F24">
        <v>0</v>
      </c>
      <c r="G24">
        <v>0</v>
      </c>
      <c r="H24">
        <v>0</v>
      </c>
      <c r="I24" s="2">
        <v>260</v>
      </c>
    </row>
    <row r="25" spans="3:15" x14ac:dyDescent="0.25">
      <c r="C25">
        <v>2024</v>
      </c>
      <c r="D25" t="s">
        <v>12</v>
      </c>
      <c r="E25">
        <v>0</v>
      </c>
      <c r="F25">
        <v>0</v>
      </c>
      <c r="G25">
        <v>0</v>
      </c>
      <c r="H25">
        <v>0</v>
      </c>
      <c r="I25" s="2">
        <v>260</v>
      </c>
    </row>
    <row r="26" spans="3:15" x14ac:dyDescent="0.25">
      <c r="C26">
        <v>2024</v>
      </c>
      <c r="D26" t="s">
        <v>13</v>
      </c>
      <c r="E26">
        <v>0</v>
      </c>
      <c r="F26">
        <v>0</v>
      </c>
      <c r="G26">
        <v>0</v>
      </c>
      <c r="H26">
        <v>0</v>
      </c>
      <c r="I26" s="2">
        <v>260</v>
      </c>
    </row>
    <row r="27" spans="3:15" x14ac:dyDescent="0.25">
      <c r="C27">
        <v>2024</v>
      </c>
      <c r="D27" t="s">
        <v>14</v>
      </c>
      <c r="E27">
        <v>0</v>
      </c>
      <c r="F27">
        <v>0</v>
      </c>
      <c r="G27">
        <v>0</v>
      </c>
      <c r="H27">
        <v>0</v>
      </c>
      <c r="I27" s="2">
        <v>260</v>
      </c>
    </row>
    <row r="28" spans="3:15" x14ac:dyDescent="0.25">
      <c r="C28">
        <v>2024</v>
      </c>
      <c r="D28" t="s">
        <v>15</v>
      </c>
      <c r="E28">
        <v>0</v>
      </c>
      <c r="F28">
        <v>0</v>
      </c>
      <c r="G28">
        <v>0</v>
      </c>
      <c r="H28">
        <v>0</v>
      </c>
      <c r="I28" s="2">
        <v>260</v>
      </c>
    </row>
    <row r="29" spans="3:15" x14ac:dyDescent="0.25">
      <c r="C29">
        <v>2024</v>
      </c>
      <c r="D29" t="s">
        <v>16</v>
      </c>
      <c r="E29">
        <v>0</v>
      </c>
      <c r="F29">
        <v>0</v>
      </c>
      <c r="G29">
        <v>0</v>
      </c>
      <c r="H29">
        <v>0</v>
      </c>
      <c r="I29" s="2">
        <v>260</v>
      </c>
    </row>
    <row r="30" spans="3:15" x14ac:dyDescent="0.25">
      <c r="C30">
        <v>2024</v>
      </c>
      <c r="D30" t="s">
        <v>17</v>
      </c>
      <c r="E30">
        <v>0</v>
      </c>
      <c r="F30">
        <v>0</v>
      </c>
      <c r="G30">
        <v>0</v>
      </c>
      <c r="H30">
        <v>0</v>
      </c>
      <c r="I30" s="2">
        <v>260</v>
      </c>
    </row>
    <row r="31" spans="3:15" x14ac:dyDescent="0.25">
      <c r="C31">
        <v>2024</v>
      </c>
      <c r="D31" t="s">
        <v>18</v>
      </c>
      <c r="E31">
        <v>0</v>
      </c>
      <c r="F31">
        <v>0</v>
      </c>
      <c r="G31">
        <v>0</v>
      </c>
      <c r="H31">
        <v>0</v>
      </c>
      <c r="I31" s="2">
        <v>260</v>
      </c>
    </row>
    <row r="32" spans="3:15" x14ac:dyDescent="0.25">
      <c r="C32">
        <v>2025</v>
      </c>
      <c r="D32" t="s">
        <v>7</v>
      </c>
      <c r="E32">
        <v>0</v>
      </c>
      <c r="F32">
        <v>0</v>
      </c>
      <c r="G32">
        <v>0</v>
      </c>
      <c r="H32">
        <v>0</v>
      </c>
      <c r="I32" s="2">
        <v>260</v>
      </c>
    </row>
    <row r="33" spans="3:9" x14ac:dyDescent="0.25">
      <c r="C33">
        <v>2025</v>
      </c>
      <c r="D33" t="s">
        <v>8</v>
      </c>
      <c r="E33">
        <v>0</v>
      </c>
      <c r="F33">
        <v>0</v>
      </c>
      <c r="G33">
        <v>0</v>
      </c>
      <c r="H33">
        <v>0</v>
      </c>
      <c r="I33" s="2">
        <v>260</v>
      </c>
    </row>
    <row r="34" spans="3:9" x14ac:dyDescent="0.25">
      <c r="C34">
        <v>2025</v>
      </c>
      <c r="D34" t="s">
        <v>9</v>
      </c>
      <c r="E34">
        <v>0</v>
      </c>
      <c r="F34">
        <v>0</v>
      </c>
      <c r="G34">
        <v>0</v>
      </c>
      <c r="H34">
        <v>0</v>
      </c>
      <c r="I34" s="2">
        <v>260</v>
      </c>
    </row>
    <row r="35" spans="3:9" x14ac:dyDescent="0.25">
      <c r="C35">
        <v>2025</v>
      </c>
      <c r="D35" t="s">
        <v>10</v>
      </c>
      <c r="E35">
        <v>0</v>
      </c>
      <c r="F35">
        <v>0</v>
      </c>
      <c r="G35">
        <v>0</v>
      </c>
      <c r="H35">
        <v>0</v>
      </c>
      <c r="I35" s="2">
        <v>260</v>
      </c>
    </row>
    <row r="36" spans="3:9" x14ac:dyDescent="0.25">
      <c r="C36">
        <v>2025</v>
      </c>
      <c r="D36" t="s">
        <v>11</v>
      </c>
      <c r="E36">
        <v>0</v>
      </c>
      <c r="F36">
        <v>0</v>
      </c>
      <c r="G36">
        <v>0</v>
      </c>
      <c r="H36">
        <v>0</v>
      </c>
      <c r="I36" s="2">
        <v>260</v>
      </c>
    </row>
    <row r="37" spans="3:9" x14ac:dyDescent="0.25">
      <c r="C37">
        <v>2025</v>
      </c>
      <c r="D37" t="s">
        <v>12</v>
      </c>
      <c r="E37">
        <v>0</v>
      </c>
      <c r="F37">
        <v>0</v>
      </c>
      <c r="G37">
        <v>0</v>
      </c>
      <c r="H37">
        <v>0</v>
      </c>
      <c r="I37" s="2">
        <v>260</v>
      </c>
    </row>
    <row r="38" spans="3:9" x14ac:dyDescent="0.25">
      <c r="C38">
        <v>2025</v>
      </c>
      <c r="D38" t="s">
        <v>13</v>
      </c>
      <c r="E38">
        <v>0</v>
      </c>
      <c r="F38">
        <v>0</v>
      </c>
      <c r="G38">
        <v>0</v>
      </c>
      <c r="H38">
        <v>0</v>
      </c>
      <c r="I38" s="2">
        <v>260</v>
      </c>
    </row>
    <row r="39" spans="3:9" x14ac:dyDescent="0.25">
      <c r="C39">
        <v>2025</v>
      </c>
      <c r="D39" t="s">
        <v>14</v>
      </c>
      <c r="E39">
        <v>0</v>
      </c>
      <c r="F39">
        <v>0</v>
      </c>
      <c r="G39">
        <v>0</v>
      </c>
      <c r="H39">
        <v>0</v>
      </c>
      <c r="I39" s="2">
        <v>260</v>
      </c>
    </row>
    <row r="40" spans="3:9" x14ac:dyDescent="0.25">
      <c r="C40">
        <v>2025</v>
      </c>
      <c r="D40" t="s">
        <v>15</v>
      </c>
      <c r="E40">
        <v>0</v>
      </c>
      <c r="F40">
        <v>0</v>
      </c>
      <c r="G40">
        <v>0</v>
      </c>
      <c r="H40">
        <v>0</v>
      </c>
      <c r="I40" s="2">
        <v>260</v>
      </c>
    </row>
    <row r="41" spans="3:9" x14ac:dyDescent="0.25">
      <c r="C41">
        <v>2025</v>
      </c>
      <c r="D41" t="s">
        <v>16</v>
      </c>
      <c r="E41">
        <v>0</v>
      </c>
      <c r="F41">
        <v>0</v>
      </c>
      <c r="G41">
        <v>0</v>
      </c>
      <c r="H41">
        <v>0</v>
      </c>
      <c r="I41" s="2">
        <v>260</v>
      </c>
    </row>
    <row r="42" spans="3:9" x14ac:dyDescent="0.25">
      <c r="C42">
        <v>2025</v>
      </c>
      <c r="D42" t="s">
        <v>17</v>
      </c>
      <c r="E42">
        <v>0</v>
      </c>
      <c r="F42">
        <v>0</v>
      </c>
      <c r="G42">
        <v>0</v>
      </c>
      <c r="H42">
        <v>0</v>
      </c>
      <c r="I42" s="2">
        <v>260</v>
      </c>
    </row>
    <row r="43" spans="3:9" x14ac:dyDescent="0.25">
      <c r="C43">
        <v>2025</v>
      </c>
      <c r="D43" t="s">
        <v>18</v>
      </c>
      <c r="E43">
        <v>0</v>
      </c>
      <c r="F43">
        <v>0</v>
      </c>
      <c r="G43">
        <v>0</v>
      </c>
      <c r="H43">
        <v>0</v>
      </c>
      <c r="I43" s="2">
        <v>260</v>
      </c>
    </row>
    <row r="44" spans="3:9" x14ac:dyDescent="0.25">
      <c r="C44">
        <v>2026</v>
      </c>
      <c r="D44" t="s">
        <v>7</v>
      </c>
      <c r="E44">
        <v>0</v>
      </c>
      <c r="F44">
        <v>0</v>
      </c>
      <c r="G44">
        <v>0</v>
      </c>
      <c r="H44">
        <v>0</v>
      </c>
      <c r="I44" s="2">
        <v>260</v>
      </c>
    </row>
    <row r="45" spans="3:9" x14ac:dyDescent="0.25">
      <c r="C45">
        <v>2026</v>
      </c>
      <c r="D45" t="s">
        <v>8</v>
      </c>
      <c r="E45">
        <v>0</v>
      </c>
      <c r="F45">
        <v>0</v>
      </c>
      <c r="G45">
        <v>0</v>
      </c>
      <c r="H45">
        <v>0</v>
      </c>
      <c r="I45" s="2">
        <v>260</v>
      </c>
    </row>
    <row r="46" spans="3:9" x14ac:dyDescent="0.25">
      <c r="C46">
        <v>2026</v>
      </c>
      <c r="D46" t="s">
        <v>9</v>
      </c>
      <c r="E46">
        <v>0</v>
      </c>
      <c r="F46">
        <v>0</v>
      </c>
      <c r="G46">
        <v>0</v>
      </c>
      <c r="H46">
        <v>0</v>
      </c>
      <c r="I46" s="2">
        <v>260</v>
      </c>
    </row>
    <row r="47" spans="3:9" x14ac:dyDescent="0.25">
      <c r="C47">
        <v>2026</v>
      </c>
      <c r="D47" t="s">
        <v>10</v>
      </c>
      <c r="E47">
        <v>0</v>
      </c>
      <c r="F47">
        <v>0</v>
      </c>
      <c r="G47">
        <v>0</v>
      </c>
      <c r="H47">
        <v>0</v>
      </c>
      <c r="I47" s="2">
        <v>260</v>
      </c>
    </row>
    <row r="48" spans="3:9" x14ac:dyDescent="0.25">
      <c r="C48">
        <v>2026</v>
      </c>
      <c r="D48" t="s">
        <v>11</v>
      </c>
      <c r="E48">
        <v>0</v>
      </c>
      <c r="F48">
        <v>0</v>
      </c>
      <c r="G48">
        <v>0</v>
      </c>
      <c r="H48">
        <v>0</v>
      </c>
      <c r="I48" s="2">
        <v>260</v>
      </c>
    </row>
    <row r="49" spans="3:9" x14ac:dyDescent="0.25">
      <c r="C49">
        <v>2026</v>
      </c>
      <c r="D49" t="s">
        <v>12</v>
      </c>
      <c r="E49">
        <v>0</v>
      </c>
      <c r="F49">
        <v>0</v>
      </c>
      <c r="G49">
        <v>0</v>
      </c>
      <c r="H49">
        <v>0</v>
      </c>
      <c r="I49" s="2">
        <v>260</v>
      </c>
    </row>
    <row r="50" spans="3:9" x14ac:dyDescent="0.25">
      <c r="C50">
        <v>2026</v>
      </c>
      <c r="D50" t="s">
        <v>13</v>
      </c>
      <c r="E50">
        <v>0</v>
      </c>
      <c r="F50">
        <v>0</v>
      </c>
      <c r="G50">
        <v>0</v>
      </c>
      <c r="H50">
        <v>0</v>
      </c>
      <c r="I50" s="2">
        <v>260</v>
      </c>
    </row>
    <row r="51" spans="3:9" x14ac:dyDescent="0.25">
      <c r="C51">
        <v>2026</v>
      </c>
      <c r="D51" t="s">
        <v>14</v>
      </c>
      <c r="E51">
        <v>0</v>
      </c>
      <c r="F51">
        <v>0</v>
      </c>
      <c r="G51">
        <v>0</v>
      </c>
      <c r="H51">
        <v>0</v>
      </c>
      <c r="I51" s="2">
        <v>260</v>
      </c>
    </row>
    <row r="52" spans="3:9" x14ac:dyDescent="0.25">
      <c r="C52">
        <v>2026</v>
      </c>
      <c r="D52" t="s">
        <v>15</v>
      </c>
      <c r="E52">
        <v>0</v>
      </c>
      <c r="F52">
        <v>0</v>
      </c>
      <c r="G52">
        <v>0</v>
      </c>
      <c r="H52">
        <v>0</v>
      </c>
      <c r="I52" s="2">
        <v>260</v>
      </c>
    </row>
    <row r="53" spans="3:9" x14ac:dyDescent="0.25">
      <c r="C53">
        <v>2026</v>
      </c>
      <c r="D53" t="s">
        <v>16</v>
      </c>
      <c r="E53">
        <v>0</v>
      </c>
      <c r="F53">
        <v>0</v>
      </c>
      <c r="G53">
        <v>0</v>
      </c>
      <c r="H53">
        <v>0</v>
      </c>
      <c r="I53" s="2">
        <v>260</v>
      </c>
    </row>
    <row r="54" spans="3:9" x14ac:dyDescent="0.25">
      <c r="C54">
        <v>2026</v>
      </c>
      <c r="D54" t="s">
        <v>17</v>
      </c>
      <c r="E54">
        <v>0</v>
      </c>
      <c r="F54">
        <v>0</v>
      </c>
      <c r="G54">
        <v>0</v>
      </c>
      <c r="H54">
        <v>0</v>
      </c>
      <c r="I54" s="2">
        <v>260</v>
      </c>
    </row>
    <row r="55" spans="3:9" x14ac:dyDescent="0.25">
      <c r="C55">
        <v>2026</v>
      </c>
      <c r="D55" t="s">
        <v>18</v>
      </c>
      <c r="E55">
        <v>0</v>
      </c>
      <c r="F55">
        <v>0</v>
      </c>
      <c r="G55">
        <v>0</v>
      </c>
      <c r="H55">
        <v>0</v>
      </c>
      <c r="I55" s="2">
        <v>260</v>
      </c>
    </row>
  </sheetData>
  <mergeCells count="2">
    <mergeCell ref="O7:O8"/>
    <mergeCell ref="K7:N8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BSA</cp:lastModifiedBy>
  <dcterms:created xsi:type="dcterms:W3CDTF">2023-08-03T12:51:20Z</dcterms:created>
  <dcterms:modified xsi:type="dcterms:W3CDTF">2023-08-03T19:43:30Z</dcterms:modified>
</cp:coreProperties>
</file>