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C10B8FE-529A-47BC-AA2E-C58C586404BE}" xr6:coauthVersionLast="47" xr6:coauthVersionMax="47" xr10:uidLastSave="{00000000-0000-0000-0000-000000000000}"/>
  <bookViews>
    <workbookView xWindow="-120" yWindow="-120" windowWidth="29040" windowHeight="15855" activeTab="1" xr2:uid="{F683AC78-F7D8-4E51-AAA4-1229003CDD17}"/>
  </bookViews>
  <sheets>
    <sheet name="Blad1" sheetId="1" r:id="rId1"/>
    <sheet name="Dummy" sheetId="2" r:id="rId2"/>
  </sheets>
  <definedNames>
    <definedName name="Best">Blad1!$EB$2:$EN$19</definedName>
    <definedName name="Cellule_1">Blad1!$J$7</definedName>
    <definedName name="cellule_2">Blad1!$J$8</definedName>
    <definedName name="colonnes">Blad1!$J$2</definedName>
    <definedName name="Haut_Gauche">Blad1!$AB$2</definedName>
    <definedName name="lignes">Blad1!$J$1</definedName>
    <definedName name="M1_">Blad1!$CB$2:$CN$19</definedName>
    <definedName name="M2_">Blad1!$CB$24:$CN$41</definedName>
    <definedName name="M3_">Blad1!$CB$46:$CN$63</definedName>
    <definedName name="M4_">Dummy!$R$2:$AD$19</definedName>
    <definedName name="Matrice">Blad1!$AC$26:$AY$48</definedName>
    <definedName name="Solution">Blad1!$AB$2:$AN$19</definedName>
    <definedName name="Solution_2">Dummy!$B$2:$N$19</definedName>
    <definedName name="Sommeproduit">Blad1!$J$9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  <c r="T2" i="2"/>
  <c r="U2" i="2"/>
  <c r="V2" i="2"/>
  <c r="W2" i="2"/>
  <c r="X2" i="2"/>
  <c r="Y2" i="2"/>
  <c r="Z2" i="2"/>
  <c r="AA2" i="2"/>
  <c r="AB2" i="2"/>
  <c r="AC2" i="2"/>
  <c r="AD2" i="2"/>
  <c r="S3" i="2"/>
  <c r="T3" i="2"/>
  <c r="U3" i="2"/>
  <c r="V3" i="2"/>
  <c r="W3" i="2"/>
  <c r="X3" i="2"/>
  <c r="Y3" i="2"/>
  <c r="Z3" i="2"/>
  <c r="AA3" i="2"/>
  <c r="AB3" i="2"/>
  <c r="AC3" i="2"/>
  <c r="AD3" i="2"/>
  <c r="S4" i="2"/>
  <c r="T4" i="2"/>
  <c r="U4" i="2"/>
  <c r="V4" i="2"/>
  <c r="W4" i="2"/>
  <c r="X4" i="2"/>
  <c r="Y4" i="2"/>
  <c r="Z4" i="2"/>
  <c r="AA4" i="2"/>
  <c r="AB4" i="2"/>
  <c r="AC4" i="2"/>
  <c r="AD4" i="2"/>
  <c r="S5" i="2"/>
  <c r="T5" i="2"/>
  <c r="U5" i="2"/>
  <c r="V5" i="2"/>
  <c r="W5" i="2"/>
  <c r="X5" i="2"/>
  <c r="Y5" i="2"/>
  <c r="Z5" i="2"/>
  <c r="AA5" i="2"/>
  <c r="AB5" i="2"/>
  <c r="AC5" i="2"/>
  <c r="AD5" i="2"/>
  <c r="S6" i="2"/>
  <c r="T6" i="2"/>
  <c r="U6" i="2"/>
  <c r="V6" i="2"/>
  <c r="W6" i="2"/>
  <c r="X6" i="2"/>
  <c r="Y6" i="2"/>
  <c r="Z6" i="2"/>
  <c r="AA6" i="2"/>
  <c r="AB6" i="2"/>
  <c r="AC6" i="2"/>
  <c r="AD6" i="2"/>
  <c r="S7" i="2"/>
  <c r="T7" i="2"/>
  <c r="U7" i="2"/>
  <c r="V7" i="2"/>
  <c r="W7" i="2"/>
  <c r="X7" i="2"/>
  <c r="Y7" i="2"/>
  <c r="Z7" i="2"/>
  <c r="AA7" i="2"/>
  <c r="AB7" i="2"/>
  <c r="AC7" i="2"/>
  <c r="AD7" i="2"/>
  <c r="S8" i="2"/>
  <c r="T8" i="2"/>
  <c r="U8" i="2"/>
  <c r="V8" i="2"/>
  <c r="W8" i="2"/>
  <c r="X8" i="2"/>
  <c r="Y8" i="2"/>
  <c r="Z8" i="2"/>
  <c r="AA8" i="2"/>
  <c r="AB8" i="2"/>
  <c r="AC8" i="2"/>
  <c r="AD8" i="2"/>
  <c r="S9" i="2"/>
  <c r="T9" i="2"/>
  <c r="U9" i="2"/>
  <c r="V9" i="2"/>
  <c r="W9" i="2"/>
  <c r="X9" i="2"/>
  <c r="Y9" i="2"/>
  <c r="Z9" i="2"/>
  <c r="AA9" i="2"/>
  <c r="AB9" i="2"/>
  <c r="AC9" i="2"/>
  <c r="AD9" i="2"/>
  <c r="S10" i="2"/>
  <c r="T10" i="2"/>
  <c r="U10" i="2"/>
  <c r="V10" i="2"/>
  <c r="W10" i="2"/>
  <c r="X10" i="2"/>
  <c r="Y10" i="2"/>
  <c r="Z10" i="2"/>
  <c r="AA10" i="2"/>
  <c r="AB10" i="2"/>
  <c r="AC10" i="2"/>
  <c r="AD10" i="2"/>
  <c r="S11" i="2"/>
  <c r="T11" i="2"/>
  <c r="U11" i="2"/>
  <c r="V11" i="2"/>
  <c r="W11" i="2"/>
  <c r="X11" i="2"/>
  <c r="Y11" i="2"/>
  <c r="Z11" i="2"/>
  <c r="AA11" i="2"/>
  <c r="AB11" i="2"/>
  <c r="AC11" i="2"/>
  <c r="AD11" i="2"/>
  <c r="S12" i="2"/>
  <c r="T12" i="2"/>
  <c r="U12" i="2"/>
  <c r="V12" i="2"/>
  <c r="W12" i="2"/>
  <c r="X12" i="2"/>
  <c r="Y12" i="2"/>
  <c r="Z12" i="2"/>
  <c r="AA12" i="2"/>
  <c r="AB12" i="2"/>
  <c r="AC12" i="2"/>
  <c r="AD12" i="2"/>
  <c r="S13" i="2"/>
  <c r="T13" i="2"/>
  <c r="U13" i="2"/>
  <c r="V13" i="2"/>
  <c r="W13" i="2"/>
  <c r="X13" i="2"/>
  <c r="Y13" i="2"/>
  <c r="Z13" i="2"/>
  <c r="AA13" i="2"/>
  <c r="AB13" i="2"/>
  <c r="AC13" i="2"/>
  <c r="AD13" i="2"/>
  <c r="S14" i="2"/>
  <c r="T14" i="2"/>
  <c r="U14" i="2"/>
  <c r="V14" i="2"/>
  <c r="W14" i="2"/>
  <c r="X14" i="2"/>
  <c r="Y14" i="2"/>
  <c r="Z14" i="2"/>
  <c r="AA14" i="2"/>
  <c r="AB14" i="2"/>
  <c r="AC14" i="2"/>
  <c r="AD14" i="2"/>
  <c r="S15" i="2"/>
  <c r="T15" i="2"/>
  <c r="U15" i="2"/>
  <c r="V15" i="2"/>
  <c r="W15" i="2"/>
  <c r="X15" i="2"/>
  <c r="Y15" i="2"/>
  <c r="Z15" i="2"/>
  <c r="AA15" i="2"/>
  <c r="AB15" i="2"/>
  <c r="AC15" i="2"/>
  <c r="AD15" i="2"/>
  <c r="S16" i="2"/>
  <c r="T16" i="2"/>
  <c r="U16" i="2"/>
  <c r="V16" i="2"/>
  <c r="W16" i="2"/>
  <c r="X16" i="2"/>
  <c r="Y16" i="2"/>
  <c r="Z16" i="2"/>
  <c r="AA16" i="2"/>
  <c r="AB16" i="2"/>
  <c r="AC16" i="2"/>
  <c r="AD16" i="2"/>
  <c r="S17" i="2"/>
  <c r="T17" i="2"/>
  <c r="U17" i="2"/>
  <c r="V17" i="2"/>
  <c r="W17" i="2"/>
  <c r="X17" i="2"/>
  <c r="Y17" i="2"/>
  <c r="Z17" i="2"/>
  <c r="AA17" i="2"/>
  <c r="AB17" i="2"/>
  <c r="AC17" i="2"/>
  <c r="AD17" i="2"/>
  <c r="S18" i="2"/>
  <c r="T18" i="2"/>
  <c r="U18" i="2"/>
  <c r="V18" i="2"/>
  <c r="W18" i="2"/>
  <c r="X18" i="2"/>
  <c r="Y18" i="2"/>
  <c r="Z18" i="2"/>
  <c r="AA18" i="2"/>
  <c r="AB18" i="2"/>
  <c r="AC18" i="2"/>
  <c r="AD18" i="2"/>
  <c r="S19" i="2"/>
  <c r="T19" i="2"/>
  <c r="U19" i="2"/>
  <c r="V19" i="2"/>
  <c r="W19" i="2"/>
  <c r="X19" i="2"/>
  <c r="Y19" i="2"/>
  <c r="Z19" i="2"/>
  <c r="AA19" i="2"/>
  <c r="AB19" i="2"/>
  <c r="AC19" i="2"/>
  <c r="AD1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" i="2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3" i="1"/>
  <c r="P23" i="2" l="1"/>
  <c r="J9" i="1"/>
  <c r="B1" i="1"/>
</calcChain>
</file>

<file path=xl/sharedStrings.xml><?xml version="1.0" encoding="utf-8"?>
<sst xmlns="http://schemas.openxmlformats.org/spreadsheetml/2006/main" count="760" uniqueCount="251">
  <si>
    <t>object</t>
  </si>
  <si>
    <t>nombre</t>
  </si>
  <si>
    <t>lignes</t>
  </si>
  <si>
    <t>colonnes</t>
  </si>
  <si>
    <t>cellule 2</t>
  </si>
  <si>
    <t>sommeproduit</t>
  </si>
  <si>
    <t>Min : 0</t>
  </si>
  <si>
    <t>Max : 0</t>
  </si>
  <si>
    <t>Couleur</t>
  </si>
  <si>
    <t>C1</t>
  </si>
  <si>
    <t>C2</t>
  </si>
  <si>
    <t>C3</t>
  </si>
  <si>
    <t>C4</t>
  </si>
  <si>
    <t>C5</t>
  </si>
  <si>
    <t>_01-01-C1</t>
  </si>
  <si>
    <t>_01-02-C1</t>
  </si>
  <si>
    <t>_01-03-C1</t>
  </si>
  <si>
    <t>_01-04-C1</t>
  </si>
  <si>
    <t>_01-05-C1</t>
  </si>
  <si>
    <t>_01-06-C1</t>
  </si>
  <si>
    <t>_01-07-C1</t>
  </si>
  <si>
    <t>_01-08-C1</t>
  </si>
  <si>
    <t>_01-09-C1</t>
  </si>
  <si>
    <t>_01-10-C1</t>
  </si>
  <si>
    <t>_02-01-C1</t>
  </si>
  <si>
    <t>_02-02-C1</t>
  </si>
  <si>
    <t>_02-03-C1</t>
  </si>
  <si>
    <t>_02-04-C1</t>
  </si>
  <si>
    <t>_02-05-C1</t>
  </si>
  <si>
    <t>_02-06-C1</t>
  </si>
  <si>
    <t>_02-07-C1</t>
  </si>
  <si>
    <t>_02-08-C1</t>
  </si>
  <si>
    <t>_02-09-C1</t>
  </si>
  <si>
    <t>_02-10-C1</t>
  </si>
  <si>
    <t>_03-01-C1</t>
  </si>
  <si>
    <t>_03-02-C1</t>
  </si>
  <si>
    <t>_03-03-C1</t>
  </si>
  <si>
    <t>_03-04-C1</t>
  </si>
  <si>
    <t>_03-05-C1</t>
  </si>
  <si>
    <t>_03-06-C1</t>
  </si>
  <si>
    <t>_03-07-C1</t>
  </si>
  <si>
    <t>_03-08-C1</t>
  </si>
  <si>
    <t>_03-09-C1</t>
  </si>
  <si>
    <t>_03-10-C1</t>
  </si>
  <si>
    <t>_04-01-C1</t>
  </si>
  <si>
    <t>_04-02-C1</t>
  </si>
  <si>
    <t>_04-03-C1</t>
  </si>
  <si>
    <t>_04-04-C1</t>
  </si>
  <si>
    <t>_04-05-C1</t>
  </si>
  <si>
    <t>_04-06-C1</t>
  </si>
  <si>
    <t>_04-07-C1</t>
  </si>
  <si>
    <t>_04-08-C1</t>
  </si>
  <si>
    <t>_04-09-C1</t>
  </si>
  <si>
    <t>_04-10-C1</t>
  </si>
  <si>
    <t>_05-01-C1</t>
  </si>
  <si>
    <t>_05-02-C1</t>
  </si>
  <si>
    <t>_05-03-C1</t>
  </si>
  <si>
    <t>_05-04-C1</t>
  </si>
  <si>
    <t>_05-05-C1</t>
  </si>
  <si>
    <t>_05-06-C1</t>
  </si>
  <si>
    <t>_05-07-C1</t>
  </si>
  <si>
    <t>_05-08-C1</t>
  </si>
  <si>
    <t>_05-09-C1</t>
  </si>
  <si>
    <t>_05-10-C1</t>
  </si>
  <si>
    <t>_06-01-C2</t>
  </si>
  <si>
    <t>_06-02-C2</t>
  </si>
  <si>
    <t>_06-03-C2</t>
  </si>
  <si>
    <t>_06-04-C2</t>
  </si>
  <si>
    <t>_06-05-C2</t>
  </si>
  <si>
    <t>_06-06-C2</t>
  </si>
  <si>
    <t>_06-07-C2</t>
  </si>
  <si>
    <t>_06-08-C2</t>
  </si>
  <si>
    <t>_06-09-C2</t>
  </si>
  <si>
    <t>_06-10-C2</t>
  </si>
  <si>
    <t>_07-01-C2</t>
  </si>
  <si>
    <t>_07-02-C2</t>
  </si>
  <si>
    <t>_07-03-C2</t>
  </si>
  <si>
    <t>_07-04-C2</t>
  </si>
  <si>
    <t>_07-05-C2</t>
  </si>
  <si>
    <t>_07-06-C2</t>
  </si>
  <si>
    <t>_07-07-C2</t>
  </si>
  <si>
    <t>_07-08-C2</t>
  </si>
  <si>
    <t>_07-09-C2</t>
  </si>
  <si>
    <t>_07-10-C2</t>
  </si>
  <si>
    <t>_08-01-C2</t>
  </si>
  <si>
    <t>_08-02-C2</t>
  </si>
  <si>
    <t>_08-03-C2</t>
  </si>
  <si>
    <t>_08-04-C2</t>
  </si>
  <si>
    <t>_08-05-C2</t>
  </si>
  <si>
    <t>_08-06-C2</t>
  </si>
  <si>
    <t>_08-07-C2</t>
  </si>
  <si>
    <t>_08-08-C2</t>
  </si>
  <si>
    <t>_08-09-C2</t>
  </si>
  <si>
    <t>_08-10-C2</t>
  </si>
  <si>
    <t>_09-01-C2</t>
  </si>
  <si>
    <t>_09-02-C2</t>
  </si>
  <si>
    <t>_09-03-C2</t>
  </si>
  <si>
    <t>_09-04-C2</t>
  </si>
  <si>
    <t>_09-05-C2</t>
  </si>
  <si>
    <t>_09-06-C2</t>
  </si>
  <si>
    <t>_09-07-C2</t>
  </si>
  <si>
    <t>_09-08-C2</t>
  </si>
  <si>
    <t>_09-09-C2</t>
  </si>
  <si>
    <t>_09-10-C2</t>
  </si>
  <si>
    <t>_10-01-C2</t>
  </si>
  <si>
    <t>_10-02-C2</t>
  </si>
  <si>
    <t>_10-03-C2</t>
  </si>
  <si>
    <t>_10-04-C2</t>
  </si>
  <si>
    <t>_10-05-C2</t>
  </si>
  <si>
    <t>_10-06-C2</t>
  </si>
  <si>
    <t>_10-07-C2</t>
  </si>
  <si>
    <t>_10-08-C2</t>
  </si>
  <si>
    <t>_10-09-C2</t>
  </si>
  <si>
    <t>_11-01-C3</t>
  </si>
  <si>
    <t>_11-02-C3</t>
  </si>
  <si>
    <t>_11-03-C3</t>
  </si>
  <si>
    <t>_11-04-C3</t>
  </si>
  <si>
    <t>_11-05-C3</t>
  </si>
  <si>
    <t>_11-06-C3</t>
  </si>
  <si>
    <t>_11-07-C3</t>
  </si>
  <si>
    <t>_11-08-C3</t>
  </si>
  <si>
    <t>_11-09-C3</t>
  </si>
  <si>
    <t>_12-01-C3</t>
  </si>
  <si>
    <t>_12-02-C3</t>
  </si>
  <si>
    <t>_12-03-C3</t>
  </si>
  <si>
    <t>_12-04-C3</t>
  </si>
  <si>
    <t>_12-05-C3</t>
  </si>
  <si>
    <t>_12-06-C3</t>
  </si>
  <si>
    <t>_12-07-C3</t>
  </si>
  <si>
    <t>_12-08-C3</t>
  </si>
  <si>
    <t>_12-09-C3</t>
  </si>
  <si>
    <t>_12-10-C3</t>
  </si>
  <si>
    <t>_13-01-C3</t>
  </si>
  <si>
    <t>_13-02-C3</t>
  </si>
  <si>
    <t>_13-03-C3</t>
  </si>
  <si>
    <t>_13-04-C3</t>
  </si>
  <si>
    <t>_13-05-C3</t>
  </si>
  <si>
    <t>_13-06-C3</t>
  </si>
  <si>
    <t>_13-07-C3</t>
  </si>
  <si>
    <t>_13-08-C3</t>
  </si>
  <si>
    <t>_13-09-C3</t>
  </si>
  <si>
    <t>_13-10-C3</t>
  </si>
  <si>
    <t>_14-01-C3</t>
  </si>
  <si>
    <t>_14-02-C3</t>
  </si>
  <si>
    <t>_14-03-C3</t>
  </si>
  <si>
    <t>_14-04-C3</t>
  </si>
  <si>
    <t>_14-05-C3</t>
  </si>
  <si>
    <t>_14-06-C3</t>
  </si>
  <si>
    <t>_14-07-C3</t>
  </si>
  <si>
    <t>_14-08-C3</t>
  </si>
  <si>
    <t>_14-09-C3</t>
  </si>
  <si>
    <t>_14-10-C3</t>
  </si>
  <si>
    <t>_15-01-C3</t>
  </si>
  <si>
    <t>_15-02-C3</t>
  </si>
  <si>
    <t>_15-03-C3</t>
  </si>
  <si>
    <t>_15-04-C3</t>
  </si>
  <si>
    <t>_15-05-C3</t>
  </si>
  <si>
    <t>_16-01-C4</t>
  </si>
  <si>
    <t>_16-02-C4</t>
  </si>
  <si>
    <t>_16-03-C4</t>
  </si>
  <si>
    <t>_16-04-C4</t>
  </si>
  <si>
    <t>_16-05-C4</t>
  </si>
  <si>
    <t>_16-06-C4</t>
  </si>
  <si>
    <t>_16-07-C4</t>
  </si>
  <si>
    <t>_16-08-C4</t>
  </si>
  <si>
    <t>_16-09-C4</t>
  </si>
  <si>
    <t>_16-10-C4</t>
  </si>
  <si>
    <t>_17-01-C4</t>
  </si>
  <si>
    <t>_17-02-C4</t>
  </si>
  <si>
    <t>_17-03-C4</t>
  </si>
  <si>
    <t>_17-04-C4</t>
  </si>
  <si>
    <t>_17-05-C4</t>
  </si>
  <si>
    <t>_17-06-C4</t>
  </si>
  <si>
    <t>_17-07-C4</t>
  </si>
  <si>
    <t>_17-08-C4</t>
  </si>
  <si>
    <t>_17-09-C4</t>
  </si>
  <si>
    <t>_17-10-C4</t>
  </si>
  <si>
    <t>_18-01-C4</t>
  </si>
  <si>
    <t>_18-02-C4</t>
  </si>
  <si>
    <t>_18-03-C4</t>
  </si>
  <si>
    <t>_18-04-C4</t>
  </si>
  <si>
    <t>_18-05-C4</t>
  </si>
  <si>
    <t>_18-06-C4</t>
  </si>
  <si>
    <t>_18-07-C4</t>
  </si>
  <si>
    <t>_18-08-C4</t>
  </si>
  <si>
    <t>_18-09-C4</t>
  </si>
  <si>
    <t>_18-10-C4</t>
  </si>
  <si>
    <t>_19-01-C4</t>
  </si>
  <si>
    <t>_19-02-C4</t>
  </si>
  <si>
    <t>_19-03-C4</t>
  </si>
  <si>
    <t>_19-04-C4</t>
  </si>
  <si>
    <t>_19-05-C4</t>
  </si>
  <si>
    <t>_19-06-C4</t>
  </si>
  <si>
    <t>_19-07-C4</t>
  </si>
  <si>
    <t>_19-08-C4</t>
  </si>
  <si>
    <t>_19-09-C4</t>
  </si>
  <si>
    <t>_19-10-C4</t>
  </si>
  <si>
    <t>_20-01-C4</t>
  </si>
  <si>
    <t>_20-02-C4</t>
  </si>
  <si>
    <t>_20-03-C4</t>
  </si>
  <si>
    <t>_20-04-C4</t>
  </si>
  <si>
    <t>_20-05-C4</t>
  </si>
  <si>
    <t>_20-06-C4</t>
  </si>
  <si>
    <t>_20-07-C4</t>
  </si>
  <si>
    <t>_20-08-C4</t>
  </si>
  <si>
    <t>_20-09-C4</t>
  </si>
  <si>
    <t>_20-10-C4</t>
  </si>
  <si>
    <t>_21-01-C5</t>
  </si>
  <si>
    <t>_21-02-C5</t>
  </si>
  <si>
    <t>_21-03-C5</t>
  </si>
  <si>
    <t>_21-04-C5</t>
  </si>
  <si>
    <t>_21-05-C5</t>
  </si>
  <si>
    <t>_21-06-C5</t>
  </si>
  <si>
    <t>_21-07-C5</t>
  </si>
  <si>
    <t>_21-08-C5</t>
  </si>
  <si>
    <t>_21-09-C5</t>
  </si>
  <si>
    <t>_21-10-C5</t>
  </si>
  <si>
    <t>_22-01-C5</t>
  </si>
  <si>
    <t>_22-02-C5</t>
  </si>
  <si>
    <t>_22-03-C5</t>
  </si>
  <si>
    <t>_22-04-C5</t>
  </si>
  <si>
    <t>_22-05-C5</t>
  </si>
  <si>
    <t>_22-06-C5</t>
  </si>
  <si>
    <t>_22-07-C5</t>
  </si>
  <si>
    <t>_22-08-C5</t>
  </si>
  <si>
    <t>_22-09-C5</t>
  </si>
  <si>
    <t>_22-10-C5</t>
  </si>
  <si>
    <t>_23-01-C5</t>
  </si>
  <si>
    <t>_23-02-C5</t>
  </si>
  <si>
    <t>_23-03-C5</t>
  </si>
  <si>
    <t>_23-04-C5</t>
  </si>
  <si>
    <t>_23-05-C5</t>
  </si>
  <si>
    <t>_23-06-C5</t>
  </si>
  <si>
    <t>_23-07-C5</t>
  </si>
  <si>
    <t>_23-08-C5</t>
  </si>
  <si>
    <t>_23-09-C5</t>
  </si>
  <si>
    <t>_23-10-C5</t>
  </si>
  <si>
    <t>_24-01-C5</t>
  </si>
  <si>
    <t>_24-02-C5</t>
  </si>
  <si>
    <t>_24-03-C5</t>
  </si>
  <si>
    <t>_24-04-C5</t>
  </si>
  <si>
    <t>_24-05-C5</t>
  </si>
  <si>
    <t>_24-06-C5</t>
  </si>
  <si>
    <t>_24-07-C5</t>
  </si>
  <si>
    <t>_24-08-C5</t>
  </si>
  <si>
    <t>_24-09-C5</t>
  </si>
  <si>
    <t>_24-10-C5</t>
  </si>
  <si>
    <t>teste</t>
  </si>
  <si>
    <t>points de pénalités : 2</t>
  </si>
  <si>
    <t>_11-10-C3</t>
  </si>
  <si>
    <t>cellule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</si>
</sst>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-#,##0;"/>
  </numFmts>
  <fonts count="5" x14ac:knownFonts="1">
    <font>
      <sz val="11"/>
      <color theme="1"/>
      <name val="Century Gothic"/>
      <family val="2"/>
    </font>
    <font>
      <sz val="8"/>
      <name val="Century Gothic"/>
      <family val="2"/>
    </font>
    <font>
      <b/>
      <sz val="11"/>
      <color theme="1"/>
      <name val="Century Gothic"/>
      <family val="2"/>
    </font>
    <font>
      <b/>
      <i/>
      <sz val="12"/>
      <color theme="1"/>
      <name val="Century Gothic"/>
      <family val="2"/>
    </font>
    <font>
      <b/>
      <sz val="18"/>
      <color rgb="FFFF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shrinkToFit="1"/>
    </xf>
    <xf numFmtId="0" fontId="0" fillId="0" borderId="0" xfId="0" applyAlignment="1">
      <alignment shrinkToFit="1"/>
    </xf>
    <xf numFmtId="49" fontId="0" fillId="0" borderId="0" xfId="0" applyNumberFormat="1" applyAlignment="1">
      <alignment horizontal="center" shrinkToFit="1"/>
    </xf>
    <xf numFmtId="0" fontId="0" fillId="2" borderId="0" xfId="0" applyFill="1" applyAlignment="1">
      <alignment horizontal="center" shrinkToFit="1"/>
    </xf>
    <xf numFmtId="0" fontId="0" fillId="0" borderId="0" xfId="0" applyAlignment="1">
      <alignment horizontal="center" vertical="center" shrinkToFit="1"/>
    </xf>
    <xf numFmtId="0" fontId="0" fillId="4" borderId="0" xfId="0" applyFill="1" applyAlignment="1">
      <alignment shrinkToFit="1"/>
    </xf>
    <xf numFmtId="0" fontId="0" fillId="3" borderId="0" xfId="0" applyFill="1" applyAlignment="1">
      <alignment shrinkToFit="1"/>
    </xf>
    <xf numFmtId="0" fontId="0" fillId="5" borderId="0" xfId="0" applyFill="1" applyAlignment="1">
      <alignment horizontal="center" shrinkToFit="1"/>
    </xf>
    <xf numFmtId="0" fontId="2" fillId="6" borderId="0" xfId="0" applyFont="1" applyFill="1" applyAlignment="1">
      <alignment shrinkToFit="1"/>
    </xf>
    <xf numFmtId="164" fontId="0" fillId="4" borderId="0" xfId="0" applyNumberFormat="1" applyFill="1" applyAlignment="1">
      <alignment shrinkToFit="1"/>
    </xf>
    <xf numFmtId="164" fontId="0" fillId="3" borderId="0" xfId="0" applyNumberFormat="1" applyFill="1" applyAlignment="1">
      <alignment shrinkToFit="1"/>
    </xf>
    <xf numFmtId="0" fontId="2" fillId="4" borderId="0" xfId="0" applyFont="1" applyFill="1" applyAlignment="1">
      <alignment shrinkToFit="1"/>
    </xf>
    <xf numFmtId="0" fontId="3" fillId="0" borderId="0" xfId="0" applyFont="1" applyAlignment="1">
      <alignment horizontal="centerContinuous" shrinkToFit="1"/>
    </xf>
    <xf numFmtId="164" fontId="0" fillId="0" borderId="0" xfId="0" applyNumberFormat="1" applyAlignment="1">
      <alignment shrinkToFit="1"/>
    </xf>
    <xf numFmtId="0" fontId="2" fillId="0" borderId="0" xfId="0" applyFont="1" applyAlignment="1">
      <alignment shrinkToFit="1"/>
    </xf>
    <xf numFmtId="0" fontId="0" fillId="0" borderId="0" xfId="0" applyAlignment="1">
      <alignment horizontal="centerContinuous" shrinkToFit="1"/>
    </xf>
    <xf numFmtId="0" fontId="0" fillId="4" borderId="0" xfId="0" applyFill="1" applyAlignment="1">
      <alignment horizontal="centerContinuous" shrinkToFit="1"/>
    </xf>
    <xf numFmtId="164" fontId="0" fillId="4" borderId="0" xfId="0" applyNumberFormat="1" applyFill="1" applyAlignment="1">
      <alignment horizontal="centerContinuous" shrinkToFit="1"/>
    </xf>
    <xf numFmtId="164" fontId="3" fillId="4" borderId="0" xfId="0" applyNumberFormat="1" applyFont="1" applyFill="1" applyAlignment="1">
      <alignment horizontal="centerContinuous" shrinkToFit="1"/>
    </xf>
    <xf numFmtId="164" fontId="2" fillId="4" borderId="0" xfId="0" applyNumberFormat="1" applyFont="1" applyFill="1" applyAlignment="1">
      <alignment shrinkToFit="1"/>
    </xf>
    <xf numFmtId="164" fontId="0" fillId="0" borderId="0" xfId="0" applyNumberFormat="1"/>
    <xf numFmtId="0" fontId="4" fillId="0" borderId="0" xfId="0" applyFont="1" applyAlignment="1">
      <alignment horizontal="center"/>
    </xf>
  </cellXfs>
  <cellStyles count="1">
    <cellStyle name="Standaard" xfId="0" builtinId="0"/>
  </cellStyles>
  <dxfs count="77"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0000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fill>
        <patternFill>
          <bgColor rgb="FFFFFF75"/>
        </patternFill>
      </fill>
    </dxf>
    <dxf>
      <fill>
        <patternFill>
          <bgColor rgb="FFFF8585"/>
        </patternFill>
      </fill>
    </dxf>
    <dxf>
      <fill>
        <patternFill>
          <bgColor rgb="FFB2DE82"/>
        </patternFill>
      </fill>
    </dxf>
    <dxf>
      <fill>
        <patternFill>
          <bgColor rgb="FF5BD4FF"/>
        </patternFill>
      </fill>
    </dxf>
    <dxf>
      <fill>
        <patternFill>
          <bgColor rgb="FF9954CC"/>
        </patternFill>
      </fill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</dxfs>
  <tableStyles count="0" defaultTableStyle="TableStyleMedium2" defaultPivotStyle="PivotStyleLight16"/>
  <colors>
    <mruColors>
      <color rgb="FFFF8585"/>
      <color rgb="FFFFFF75"/>
      <color rgb="FFFFD757"/>
      <color rgb="FFB2DE82"/>
      <color rgb="FF5BD4FF"/>
      <color rgb="FF995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200025</xdr:rowOff>
        </xdr:from>
        <xdr:to>
          <xdr:col>10</xdr:col>
          <xdr:colOff>57150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22</xdr:row>
          <xdr:rowOff>28575</xdr:rowOff>
        </xdr:from>
        <xdr:to>
          <xdr:col>8</xdr:col>
          <xdr:colOff>28575</xdr:colOff>
          <xdr:row>23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25</xdr:row>
          <xdr:rowOff>19050</xdr:rowOff>
        </xdr:from>
        <xdr:to>
          <xdr:col>8</xdr:col>
          <xdr:colOff>57150</xdr:colOff>
          <xdr:row>26</xdr:row>
          <xdr:rowOff>180975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403E8CDB-D228-1664-ECDE-5518F1DCD4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80FDF1-096C-4C2F-8264-84B9C948B982}" name="Tableau1" displayName="Tableau1" ref="A2:D26" totalsRowShown="0" headerRowDxfId="76" dataDxfId="75">
  <autoFilter ref="A2:D26" xr:uid="{0280FDF1-096C-4C2F-8264-84B9C948B982}"/>
  <tableColumns count="4">
    <tableColumn id="1" xr3:uid="{87C8FE72-8B50-4F1C-A0F4-7DD11174B876}" name="object" dataDxfId="74">
      <calculatedColumnFormula>TEXT(ROW()-2,"00")</calculatedColumnFormula>
    </tableColumn>
    <tableColumn id="2" xr3:uid="{A3BF62D5-9F5A-4451-8F45-39432CA4E764}" name="nombre" dataDxfId="73"/>
    <tableColumn id="3" xr3:uid="{37AC5468-C0D5-4F9E-9279-1D5B05E0510C}" name="Couleur" dataDxfId="72"/>
    <tableColumn id="4" xr3:uid="{26F4BD00-94BD-4349-976B-CF38C5C9AED2}" name="teste" dataDxfId="71">
      <calculatedColumnFormula>COUNTIF(Solution,"_"&amp;Tableau1[[#This Row],[object]]&amp;"-*")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D257C-867E-49B8-BC1C-B9FE43A94A40}">
  <sheetPr codeName="Blad1"/>
  <dimension ref="A1:EO64"/>
  <sheetViews>
    <sheetView topLeftCell="AH28" workbookViewId="0">
      <selection activeCell="CB46" sqref="CB46"/>
    </sheetView>
  </sheetViews>
  <sheetFormatPr defaultColWidth="2.625" defaultRowHeight="16.5" x14ac:dyDescent="0.3"/>
  <cols>
    <col min="1" max="1" width="10.875" style="1" bestFit="1" customWidth="1"/>
    <col min="2" max="2" width="12.125" style="1" bestFit="1" customWidth="1"/>
    <col min="3" max="3" width="12.25" style="1" bestFit="1" customWidth="1"/>
    <col min="4" max="4" width="9.125" style="1" bestFit="1" customWidth="1"/>
    <col min="5" max="5" width="2.625" style="2" customWidth="1"/>
    <col min="6" max="7" width="2.625" style="3" customWidth="1"/>
    <col min="8" max="8" width="2.625" style="1" customWidth="1"/>
    <col min="9" max="9" width="14" style="1" bestFit="1" customWidth="1"/>
    <col min="10" max="10" width="2.875" style="1" bestFit="1" customWidth="1"/>
    <col min="11" max="11" width="2.625" style="5" customWidth="1"/>
    <col min="12" max="26" width="11.5" style="2" hidden="1" customWidth="1"/>
    <col min="27" max="53" width="10.625" style="2" customWidth="1"/>
    <col min="54" max="78" width="12" style="2" hidden="1" customWidth="1"/>
    <col min="79" max="79" width="2.625" style="14" customWidth="1"/>
    <col min="80" max="92" width="1.875" style="14" bestFit="1" customWidth="1"/>
    <col min="93" max="97" width="2.625" style="14" customWidth="1"/>
    <col min="98" max="105" width="2.625" style="14"/>
    <col min="106" max="107" width="2.625" style="14" customWidth="1"/>
    <col min="108" max="119" width="2.625" style="14"/>
    <col min="120" max="131" width="2.625" style="2"/>
    <col min="132" max="144" width="9.625" style="2" bestFit="1" customWidth="1"/>
    <col min="145" max="149" width="2.625" style="2" customWidth="1"/>
    <col min="150" max="16384" width="2.625" style="2"/>
  </cols>
  <sheetData>
    <row r="1" spans="1:145" x14ac:dyDescent="0.3">
      <c r="B1" s="1">
        <f>SUM(Tableau1[nombre])</f>
        <v>234</v>
      </c>
      <c r="I1" s="4" t="s">
        <v>2</v>
      </c>
      <c r="J1" s="4">
        <v>18</v>
      </c>
      <c r="AA1" s="16" t="s">
        <v>248</v>
      </c>
      <c r="AB1" s="16"/>
      <c r="AC1" s="1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CA1" s="18"/>
      <c r="CB1" s="18"/>
      <c r="CC1" s="18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EA1" s="17"/>
      <c r="EB1" s="17"/>
      <c r="EC1" s="17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</row>
    <row r="2" spans="1:145" x14ac:dyDescent="0.3">
      <c r="A2" s="1" t="s">
        <v>0</v>
      </c>
      <c r="B2" s="1" t="s">
        <v>1</v>
      </c>
      <c r="C2" s="1" t="s">
        <v>8</v>
      </c>
      <c r="D2" s="1" t="s">
        <v>247</v>
      </c>
      <c r="E2" s="1"/>
      <c r="I2" s="4" t="s">
        <v>3</v>
      </c>
      <c r="J2" s="4">
        <v>13</v>
      </c>
      <c r="M2" s="2" t="s">
        <v>228</v>
      </c>
      <c r="AA2" s="6"/>
      <c r="AB2" s="7" t="s">
        <v>67</v>
      </c>
      <c r="AC2" s="7" t="s">
        <v>138</v>
      </c>
      <c r="AD2" s="7" t="s">
        <v>55</v>
      </c>
      <c r="AE2" s="7" t="s">
        <v>164</v>
      </c>
      <c r="AF2" s="7" t="s">
        <v>80</v>
      </c>
      <c r="AG2" s="7" t="s">
        <v>54</v>
      </c>
      <c r="AH2" s="7" t="s">
        <v>219</v>
      </c>
      <c r="AI2" s="7" t="s">
        <v>144</v>
      </c>
      <c r="AJ2" s="7" t="s">
        <v>81</v>
      </c>
      <c r="AK2" s="7" t="s">
        <v>246</v>
      </c>
      <c r="AL2" s="7" t="s">
        <v>17</v>
      </c>
      <c r="AM2" s="7" t="s">
        <v>159</v>
      </c>
      <c r="AN2" s="7" t="s">
        <v>101</v>
      </c>
      <c r="AO2" s="6"/>
      <c r="CA2" s="10"/>
      <c r="CB2" s="11">
        <f t="shared" ref="CB2:CB19" si="0">N(LEFT(AB2,1)=Cellule_1)</f>
        <v>0</v>
      </c>
      <c r="CC2" s="11">
        <f t="shared" ref="CC2:CC19" si="1">N(LEFT(AC2,1)=Cellule_1)</f>
        <v>0</v>
      </c>
      <c r="CD2" s="11">
        <f t="shared" ref="CD2:CD19" si="2">N(LEFT(AD2,1)=Cellule_1)</f>
        <v>0</v>
      </c>
      <c r="CE2" s="11">
        <f t="shared" ref="CE2:CE19" si="3">N(LEFT(AE2,1)=Cellule_1)</f>
        <v>0</v>
      </c>
      <c r="CF2" s="11">
        <f t="shared" ref="CF2:CF19" si="4">N(LEFT(AF2,1)=Cellule_1)</f>
        <v>0</v>
      </c>
      <c r="CG2" s="11">
        <f t="shared" ref="CG2:CG19" si="5">N(LEFT(AG2,1)=Cellule_1)</f>
        <v>0</v>
      </c>
      <c r="CH2" s="11">
        <f t="shared" ref="CH2:CH19" si="6">N(LEFT(AH2,1)=Cellule_1)</f>
        <v>0</v>
      </c>
      <c r="CI2" s="11">
        <f t="shared" ref="CI2:CI19" si="7">N(LEFT(AI2,1)=Cellule_1)</f>
        <v>0</v>
      </c>
      <c r="CJ2" s="11">
        <f t="shared" ref="CJ2:CJ19" si="8">N(LEFT(AJ2,1)=Cellule_1)</f>
        <v>0</v>
      </c>
      <c r="CK2" s="11">
        <f t="shared" ref="CK2:CK19" si="9">N(LEFT(AK2,1)=Cellule_1)</f>
        <v>0</v>
      </c>
      <c r="CL2" s="11">
        <f t="shared" ref="CL2:CL19" si="10">N(LEFT(AL2,1)=Cellule_1)</f>
        <v>0</v>
      </c>
      <c r="CM2" s="11">
        <f t="shared" ref="CM2:CM19" si="11">N(LEFT(AM2,1)=Cellule_1)</f>
        <v>0</v>
      </c>
      <c r="CN2" s="11">
        <f t="shared" ref="CN2:CN19" si="12">N(LEFT(AN2,1)=Cellule_1)</f>
        <v>0</v>
      </c>
      <c r="CO2" s="10"/>
      <c r="EA2" s="6"/>
      <c r="EB2" s="7" t="s">
        <v>67</v>
      </c>
      <c r="EC2" s="7" t="s">
        <v>138</v>
      </c>
      <c r="ED2" s="7" t="s">
        <v>55</v>
      </c>
      <c r="EE2" s="7" t="s">
        <v>164</v>
      </c>
      <c r="EF2" s="7" t="s">
        <v>80</v>
      </c>
      <c r="EG2" s="7" t="s">
        <v>54</v>
      </c>
      <c r="EH2" s="7" t="s">
        <v>219</v>
      </c>
      <c r="EI2" s="7" t="s">
        <v>144</v>
      </c>
      <c r="EJ2" s="7" t="s">
        <v>81</v>
      </c>
      <c r="EK2" s="7" t="s">
        <v>246</v>
      </c>
      <c r="EL2" s="7" t="s">
        <v>17</v>
      </c>
      <c r="EM2" s="7" t="s">
        <v>159</v>
      </c>
      <c r="EN2" s="7" t="s">
        <v>101</v>
      </c>
      <c r="EO2" s="6"/>
    </row>
    <row r="3" spans="1:145" x14ac:dyDescent="0.3">
      <c r="A3" s="1" t="str">
        <f>TEXT(ROW()-2,"00")</f>
        <v>01</v>
      </c>
      <c r="B3" s="1">
        <v>10</v>
      </c>
      <c r="C3" s="1" t="s">
        <v>9</v>
      </c>
      <c r="D3" s="1">
        <f>COUNTIF(Solution,"_"&amp;Tableau1[[#This Row],[object]]&amp;"-*")</f>
        <v>10</v>
      </c>
      <c r="E3" s="1"/>
      <c r="AA3" s="6"/>
      <c r="AB3" s="7" t="s">
        <v>245</v>
      </c>
      <c r="AC3" s="7" t="s">
        <v>170</v>
      </c>
      <c r="AD3" s="7" t="s">
        <v>96</v>
      </c>
      <c r="AE3" s="7" t="s">
        <v>216</v>
      </c>
      <c r="AF3" s="7" t="s">
        <v>134</v>
      </c>
      <c r="AG3" s="7" t="s">
        <v>199</v>
      </c>
      <c r="AH3" s="7" t="s">
        <v>83</v>
      </c>
      <c r="AI3" s="7" t="s">
        <v>31</v>
      </c>
      <c r="AJ3" s="7" t="s">
        <v>184</v>
      </c>
      <c r="AK3" s="7" t="s">
        <v>113</v>
      </c>
      <c r="AL3" s="7" t="s">
        <v>73</v>
      </c>
      <c r="AM3" s="7" t="s">
        <v>223</v>
      </c>
      <c r="AN3" s="7" t="s">
        <v>20</v>
      </c>
      <c r="AO3" s="6"/>
      <c r="CA3" s="10"/>
      <c r="CB3" s="11">
        <f t="shared" si="0"/>
        <v>0</v>
      </c>
      <c r="CC3" s="11">
        <f t="shared" si="1"/>
        <v>0</v>
      </c>
      <c r="CD3" s="11">
        <f t="shared" si="2"/>
        <v>0</v>
      </c>
      <c r="CE3" s="11">
        <f t="shared" si="3"/>
        <v>0</v>
      </c>
      <c r="CF3" s="11">
        <f t="shared" si="4"/>
        <v>0</v>
      </c>
      <c r="CG3" s="11">
        <f t="shared" si="5"/>
        <v>0</v>
      </c>
      <c r="CH3" s="11">
        <f t="shared" si="6"/>
        <v>0</v>
      </c>
      <c r="CI3" s="11">
        <f t="shared" si="7"/>
        <v>0</v>
      </c>
      <c r="CJ3" s="11">
        <f t="shared" si="8"/>
        <v>0</v>
      </c>
      <c r="CK3" s="11">
        <f t="shared" si="9"/>
        <v>0</v>
      </c>
      <c r="CL3" s="11">
        <f t="shared" si="10"/>
        <v>0</v>
      </c>
      <c r="CM3" s="11">
        <f t="shared" si="11"/>
        <v>0</v>
      </c>
      <c r="CN3" s="11">
        <f t="shared" si="12"/>
        <v>0</v>
      </c>
      <c r="CO3" s="10"/>
      <c r="EA3" s="6"/>
      <c r="EB3" s="7" t="s">
        <v>245</v>
      </c>
      <c r="EC3" s="7" t="s">
        <v>170</v>
      </c>
      <c r="ED3" s="7" t="s">
        <v>96</v>
      </c>
      <c r="EE3" s="7" t="s">
        <v>216</v>
      </c>
      <c r="EF3" s="7" t="s">
        <v>134</v>
      </c>
      <c r="EG3" s="7" t="s">
        <v>199</v>
      </c>
      <c r="EH3" s="7" t="s">
        <v>83</v>
      </c>
      <c r="EI3" s="7" t="s">
        <v>31</v>
      </c>
      <c r="EJ3" s="7" t="s">
        <v>184</v>
      </c>
      <c r="EK3" s="7" t="s">
        <v>113</v>
      </c>
      <c r="EL3" s="7" t="s">
        <v>73</v>
      </c>
      <c r="EM3" s="7" t="s">
        <v>223</v>
      </c>
      <c r="EN3" s="7" t="s">
        <v>20</v>
      </c>
      <c r="EO3" s="6"/>
    </row>
    <row r="4" spans="1:145" x14ac:dyDescent="0.3">
      <c r="A4" s="1" t="str">
        <f t="shared" ref="A4:A26" si="13">TEXT(ROW()-2,"00")</f>
        <v>02</v>
      </c>
      <c r="B4" s="1">
        <v>10</v>
      </c>
      <c r="C4" s="1" t="s">
        <v>9</v>
      </c>
      <c r="D4" s="1">
        <f>COUNTIF(Solution,"_"&amp;Tableau1[[#This Row],[object]]&amp;"-*")</f>
        <v>10</v>
      </c>
      <c r="E4" s="1"/>
      <c r="L4" s="2" t="s">
        <v>116</v>
      </c>
      <c r="AA4" s="6"/>
      <c r="AB4" s="7" t="s">
        <v>58</v>
      </c>
      <c r="AC4" s="7" t="s">
        <v>122</v>
      </c>
      <c r="AD4" s="7" t="s">
        <v>23</v>
      </c>
      <c r="AE4" s="7" t="s">
        <v>179</v>
      </c>
      <c r="AF4" s="7" t="s">
        <v>40</v>
      </c>
      <c r="AG4" s="7" t="s">
        <v>224</v>
      </c>
      <c r="AH4" s="7" t="s">
        <v>116</v>
      </c>
      <c r="AI4" s="7" t="s">
        <v>242</v>
      </c>
      <c r="AJ4" s="7" t="s">
        <v>76</v>
      </c>
      <c r="AK4" s="7" t="s">
        <v>50</v>
      </c>
      <c r="AL4" s="7" t="s">
        <v>158</v>
      </c>
      <c r="AM4" s="7" t="s">
        <v>132</v>
      </c>
      <c r="AN4" s="7" t="s">
        <v>167</v>
      </c>
      <c r="AO4" s="6"/>
      <c r="CA4" s="10"/>
      <c r="CB4" s="11">
        <f t="shared" si="0"/>
        <v>0</v>
      </c>
      <c r="CC4" s="11">
        <f t="shared" si="1"/>
        <v>0</v>
      </c>
      <c r="CD4" s="11">
        <f t="shared" si="2"/>
        <v>0</v>
      </c>
      <c r="CE4" s="11">
        <f t="shared" si="3"/>
        <v>0</v>
      </c>
      <c r="CF4" s="11">
        <f t="shared" si="4"/>
        <v>0</v>
      </c>
      <c r="CG4" s="11">
        <f t="shared" si="5"/>
        <v>0</v>
      </c>
      <c r="CH4" s="11">
        <f t="shared" si="6"/>
        <v>0</v>
      </c>
      <c r="CI4" s="11">
        <f t="shared" si="7"/>
        <v>0</v>
      </c>
      <c r="CJ4" s="11">
        <f t="shared" si="8"/>
        <v>0</v>
      </c>
      <c r="CK4" s="11">
        <f t="shared" si="9"/>
        <v>0</v>
      </c>
      <c r="CL4" s="11">
        <f t="shared" si="10"/>
        <v>0</v>
      </c>
      <c r="CM4" s="11">
        <f t="shared" si="11"/>
        <v>0</v>
      </c>
      <c r="CN4" s="11">
        <f t="shared" si="12"/>
        <v>0</v>
      </c>
      <c r="CO4" s="10"/>
      <c r="EA4" s="6"/>
      <c r="EB4" s="7" t="s">
        <v>58</v>
      </c>
      <c r="EC4" s="7" t="s">
        <v>122</v>
      </c>
      <c r="ED4" s="7" t="s">
        <v>23</v>
      </c>
      <c r="EE4" s="7" t="s">
        <v>179</v>
      </c>
      <c r="EF4" s="7" t="s">
        <v>40</v>
      </c>
      <c r="EG4" s="7" t="s">
        <v>224</v>
      </c>
      <c r="EH4" s="7" t="s">
        <v>116</v>
      </c>
      <c r="EI4" s="7" t="s">
        <v>242</v>
      </c>
      <c r="EJ4" s="7" t="s">
        <v>76</v>
      </c>
      <c r="EK4" s="7" t="s">
        <v>50</v>
      </c>
      <c r="EL4" s="7" t="s">
        <v>158</v>
      </c>
      <c r="EM4" s="7" t="s">
        <v>132</v>
      </c>
      <c r="EN4" s="7" t="s">
        <v>167</v>
      </c>
      <c r="EO4" s="6"/>
    </row>
    <row r="5" spans="1:145" x14ac:dyDescent="0.3">
      <c r="A5" s="1" t="str">
        <f t="shared" si="13"/>
        <v>03</v>
      </c>
      <c r="B5" s="1">
        <v>10</v>
      </c>
      <c r="C5" s="1" t="s">
        <v>9</v>
      </c>
      <c r="D5" s="1">
        <f>COUNTIF(Solution,"_"&amp;Tableau1[[#This Row],[object]]&amp;"-*")</f>
        <v>10</v>
      </c>
      <c r="E5" s="1"/>
      <c r="AA5" s="6"/>
      <c r="AB5" s="7" t="s">
        <v>70</v>
      </c>
      <c r="AC5" s="7" t="s">
        <v>225</v>
      </c>
      <c r="AD5" s="7" t="s">
        <v>111</v>
      </c>
      <c r="AE5" s="7" t="s">
        <v>120</v>
      </c>
      <c r="AF5" s="7" t="s">
        <v>112</v>
      </c>
      <c r="AG5" s="7" t="s">
        <v>187</v>
      </c>
      <c r="AH5" s="7" t="s">
        <v>74</v>
      </c>
      <c r="AI5" s="7" t="s">
        <v>186</v>
      </c>
      <c r="AJ5" s="7" t="s">
        <v>152</v>
      </c>
      <c r="AK5" s="7" t="s">
        <v>207</v>
      </c>
      <c r="AL5" s="7" t="s">
        <v>102</v>
      </c>
      <c r="AM5" s="7" t="s">
        <v>232</v>
      </c>
      <c r="AN5" s="7" t="s">
        <v>42</v>
      </c>
      <c r="AO5" s="6"/>
      <c r="CA5" s="10"/>
      <c r="CB5" s="11">
        <f t="shared" si="0"/>
        <v>0</v>
      </c>
      <c r="CC5" s="11">
        <f t="shared" si="1"/>
        <v>0</v>
      </c>
      <c r="CD5" s="11">
        <f t="shared" si="2"/>
        <v>0</v>
      </c>
      <c r="CE5" s="11">
        <f t="shared" si="3"/>
        <v>0</v>
      </c>
      <c r="CF5" s="11">
        <f t="shared" si="4"/>
        <v>0</v>
      </c>
      <c r="CG5" s="11">
        <f t="shared" si="5"/>
        <v>0</v>
      </c>
      <c r="CH5" s="11">
        <f t="shared" si="6"/>
        <v>0</v>
      </c>
      <c r="CI5" s="11">
        <f t="shared" si="7"/>
        <v>0</v>
      </c>
      <c r="CJ5" s="11">
        <f t="shared" si="8"/>
        <v>0</v>
      </c>
      <c r="CK5" s="11">
        <f t="shared" si="9"/>
        <v>0</v>
      </c>
      <c r="CL5" s="11">
        <f t="shared" si="10"/>
        <v>0</v>
      </c>
      <c r="CM5" s="11">
        <f t="shared" si="11"/>
        <v>0</v>
      </c>
      <c r="CN5" s="11">
        <f t="shared" si="12"/>
        <v>0</v>
      </c>
      <c r="CO5" s="10"/>
      <c r="EA5" s="6"/>
      <c r="EB5" s="7" t="s">
        <v>70</v>
      </c>
      <c r="EC5" s="7" t="s">
        <v>225</v>
      </c>
      <c r="ED5" s="7" t="s">
        <v>111</v>
      </c>
      <c r="EE5" s="7" t="s">
        <v>120</v>
      </c>
      <c r="EF5" s="7" t="s">
        <v>112</v>
      </c>
      <c r="EG5" s="7" t="s">
        <v>187</v>
      </c>
      <c r="EH5" s="7" t="s">
        <v>74</v>
      </c>
      <c r="EI5" s="7" t="s">
        <v>186</v>
      </c>
      <c r="EJ5" s="7" t="s">
        <v>152</v>
      </c>
      <c r="EK5" s="7" t="s">
        <v>207</v>
      </c>
      <c r="EL5" s="7" t="s">
        <v>102</v>
      </c>
      <c r="EM5" s="7" t="s">
        <v>232</v>
      </c>
      <c r="EN5" s="7" t="s">
        <v>42</v>
      </c>
      <c r="EO5" s="6"/>
    </row>
    <row r="6" spans="1:145" x14ac:dyDescent="0.3">
      <c r="A6" s="1" t="str">
        <f t="shared" si="13"/>
        <v>04</v>
      </c>
      <c r="B6" s="1">
        <v>10</v>
      </c>
      <c r="C6" s="1" t="s">
        <v>9</v>
      </c>
      <c r="D6" s="1">
        <f>COUNTIF(Solution,"_"&amp;Tableau1[[#This Row],[object]]&amp;"-*")</f>
        <v>10</v>
      </c>
      <c r="E6" s="1"/>
      <c r="L6" s="2" t="s">
        <v>185</v>
      </c>
      <c r="M6" s="2" t="s">
        <v>57</v>
      </c>
      <c r="AA6" s="6"/>
      <c r="AB6" s="7" t="s">
        <v>43</v>
      </c>
      <c r="AC6" s="7" t="s">
        <v>190</v>
      </c>
      <c r="AD6" s="7" t="s">
        <v>41</v>
      </c>
      <c r="AE6" s="7" t="s">
        <v>188</v>
      </c>
      <c r="AF6" s="7" t="s">
        <v>29</v>
      </c>
      <c r="AG6" s="7" t="s">
        <v>243</v>
      </c>
      <c r="AH6" s="7" t="s">
        <v>136</v>
      </c>
      <c r="AI6" s="7" t="s">
        <v>218</v>
      </c>
      <c r="AJ6" s="7" t="s">
        <v>48</v>
      </c>
      <c r="AK6" s="7" t="s">
        <v>205</v>
      </c>
      <c r="AL6" s="7" t="s">
        <v>32</v>
      </c>
      <c r="AM6" s="7" t="s">
        <v>165</v>
      </c>
      <c r="AN6" s="7" t="s">
        <v>99</v>
      </c>
      <c r="AO6" s="6"/>
      <c r="CA6" s="10"/>
      <c r="CB6" s="11">
        <f t="shared" si="0"/>
        <v>0</v>
      </c>
      <c r="CC6" s="11">
        <f t="shared" si="1"/>
        <v>0</v>
      </c>
      <c r="CD6" s="11">
        <f t="shared" si="2"/>
        <v>0</v>
      </c>
      <c r="CE6" s="11">
        <f t="shared" si="3"/>
        <v>0</v>
      </c>
      <c r="CF6" s="11">
        <f t="shared" si="4"/>
        <v>0</v>
      </c>
      <c r="CG6" s="11">
        <f t="shared" si="5"/>
        <v>0</v>
      </c>
      <c r="CH6" s="11">
        <f t="shared" si="6"/>
        <v>0</v>
      </c>
      <c r="CI6" s="11">
        <f t="shared" si="7"/>
        <v>0</v>
      </c>
      <c r="CJ6" s="11">
        <f t="shared" si="8"/>
        <v>0</v>
      </c>
      <c r="CK6" s="11">
        <f t="shared" si="9"/>
        <v>0</v>
      </c>
      <c r="CL6" s="11">
        <f t="shared" si="10"/>
        <v>0</v>
      </c>
      <c r="CM6" s="11">
        <f t="shared" si="11"/>
        <v>0</v>
      </c>
      <c r="CN6" s="11">
        <f t="shared" si="12"/>
        <v>0</v>
      </c>
      <c r="CO6" s="10"/>
      <c r="EA6" s="6"/>
      <c r="EB6" s="7" t="s">
        <v>43</v>
      </c>
      <c r="EC6" s="7" t="s">
        <v>190</v>
      </c>
      <c r="ED6" s="7" t="s">
        <v>41</v>
      </c>
      <c r="EE6" s="7" t="s">
        <v>188</v>
      </c>
      <c r="EF6" s="7" t="s">
        <v>29</v>
      </c>
      <c r="EG6" s="7" t="s">
        <v>243</v>
      </c>
      <c r="EH6" s="7" t="s">
        <v>136</v>
      </c>
      <c r="EI6" s="7" t="s">
        <v>218</v>
      </c>
      <c r="EJ6" s="7" t="s">
        <v>48</v>
      </c>
      <c r="EK6" s="7" t="s">
        <v>205</v>
      </c>
      <c r="EL6" s="7" t="s">
        <v>32</v>
      </c>
      <c r="EM6" s="7" t="s">
        <v>165</v>
      </c>
      <c r="EN6" s="7" t="s">
        <v>99</v>
      </c>
      <c r="EO6" s="6"/>
    </row>
    <row r="7" spans="1:145" x14ac:dyDescent="0.3">
      <c r="A7" s="1" t="str">
        <f t="shared" si="13"/>
        <v>05</v>
      </c>
      <c r="B7" s="1">
        <v>10</v>
      </c>
      <c r="C7" s="1" t="s">
        <v>9</v>
      </c>
      <c r="D7" s="1">
        <f>COUNTIF(Solution,"_"&amp;Tableau1[[#This Row],[object]]&amp;"-*")</f>
        <v>10</v>
      </c>
      <c r="E7" s="1"/>
      <c r="I7" s="8" t="s">
        <v>250</v>
      </c>
      <c r="J7" s="8"/>
      <c r="L7" s="2" t="s">
        <v>193</v>
      </c>
      <c r="N7" s="2" t="s">
        <v>215</v>
      </c>
      <c r="AA7" s="6"/>
      <c r="AB7" s="7" t="s">
        <v>66</v>
      </c>
      <c r="AC7" s="7" t="s">
        <v>140</v>
      </c>
      <c r="AD7" s="7" t="s">
        <v>210</v>
      </c>
      <c r="AE7" s="7" t="s">
        <v>95</v>
      </c>
      <c r="AF7" s="7" t="s">
        <v>129</v>
      </c>
      <c r="AG7" s="7" t="s">
        <v>173</v>
      </c>
      <c r="AH7" s="7" t="s">
        <v>110</v>
      </c>
      <c r="AI7" s="7" t="s">
        <v>180</v>
      </c>
      <c r="AJ7" s="7" t="s">
        <v>77</v>
      </c>
      <c r="AK7" s="7" t="s">
        <v>121</v>
      </c>
      <c r="AL7" s="7" t="s">
        <v>100</v>
      </c>
      <c r="AM7" s="7" t="s">
        <v>142</v>
      </c>
      <c r="AN7" s="7" t="s">
        <v>46</v>
      </c>
      <c r="AO7" s="6"/>
      <c r="CA7" s="10"/>
      <c r="CB7" s="11">
        <f t="shared" si="0"/>
        <v>0</v>
      </c>
      <c r="CC7" s="11">
        <f t="shared" si="1"/>
        <v>0</v>
      </c>
      <c r="CD7" s="11">
        <f t="shared" si="2"/>
        <v>0</v>
      </c>
      <c r="CE7" s="11">
        <f t="shared" si="3"/>
        <v>0</v>
      </c>
      <c r="CF7" s="11">
        <f t="shared" si="4"/>
        <v>0</v>
      </c>
      <c r="CG7" s="11">
        <f t="shared" si="5"/>
        <v>0</v>
      </c>
      <c r="CH7" s="11">
        <f t="shared" si="6"/>
        <v>0</v>
      </c>
      <c r="CI7" s="11">
        <f t="shared" si="7"/>
        <v>0</v>
      </c>
      <c r="CJ7" s="11">
        <f t="shared" si="8"/>
        <v>0</v>
      </c>
      <c r="CK7" s="11">
        <f t="shared" si="9"/>
        <v>0</v>
      </c>
      <c r="CL7" s="11">
        <f t="shared" si="10"/>
        <v>0</v>
      </c>
      <c r="CM7" s="11">
        <f t="shared" si="11"/>
        <v>0</v>
      </c>
      <c r="CN7" s="11">
        <f t="shared" si="12"/>
        <v>0</v>
      </c>
      <c r="CO7" s="10"/>
      <c r="EA7" s="6"/>
      <c r="EB7" s="7" t="s">
        <v>66</v>
      </c>
      <c r="EC7" s="7" t="s">
        <v>140</v>
      </c>
      <c r="ED7" s="7" t="s">
        <v>210</v>
      </c>
      <c r="EE7" s="7" t="s">
        <v>95</v>
      </c>
      <c r="EF7" s="7" t="s">
        <v>129</v>
      </c>
      <c r="EG7" s="7" t="s">
        <v>173</v>
      </c>
      <c r="EH7" s="7" t="s">
        <v>110</v>
      </c>
      <c r="EI7" s="7" t="s">
        <v>180</v>
      </c>
      <c r="EJ7" s="7" t="s">
        <v>77</v>
      </c>
      <c r="EK7" s="7" t="s">
        <v>121</v>
      </c>
      <c r="EL7" s="7" t="s">
        <v>100</v>
      </c>
      <c r="EM7" s="7" t="s">
        <v>142</v>
      </c>
      <c r="EN7" s="7" t="s">
        <v>46</v>
      </c>
      <c r="EO7" s="6"/>
    </row>
    <row r="8" spans="1:145" x14ac:dyDescent="0.3">
      <c r="A8" s="1" t="str">
        <f t="shared" si="13"/>
        <v>06</v>
      </c>
      <c r="B8" s="1">
        <v>10</v>
      </c>
      <c r="C8" s="1" t="s">
        <v>10</v>
      </c>
      <c r="D8" s="1">
        <f>COUNTIF(Solution,"_"&amp;Tableau1[[#This Row],[object]]&amp;"-*")</f>
        <v>10</v>
      </c>
      <c r="E8" s="1"/>
      <c r="I8" s="8" t="s">
        <v>4</v>
      </c>
      <c r="J8" s="8"/>
      <c r="L8" s="2" t="s">
        <v>52</v>
      </c>
      <c r="M8" s="2" t="s">
        <v>114</v>
      </c>
      <c r="AA8" s="6"/>
      <c r="AB8" s="7" t="s">
        <v>169</v>
      </c>
      <c r="AC8" s="7" t="s">
        <v>56</v>
      </c>
      <c r="AD8" s="7" t="s">
        <v>181</v>
      </c>
      <c r="AE8" s="7" t="s">
        <v>15</v>
      </c>
      <c r="AF8" s="7" t="s">
        <v>221</v>
      </c>
      <c r="AG8" s="7" t="s">
        <v>63</v>
      </c>
      <c r="AH8" s="7" t="s">
        <v>149</v>
      </c>
      <c r="AI8" s="7" t="s">
        <v>235</v>
      </c>
      <c r="AJ8" s="7" t="s">
        <v>30</v>
      </c>
      <c r="AK8" s="7" t="s">
        <v>204</v>
      </c>
      <c r="AL8" s="7" t="s">
        <v>220</v>
      </c>
      <c r="AM8" s="7" t="s">
        <v>160</v>
      </c>
      <c r="AN8" s="7" t="s">
        <v>214</v>
      </c>
      <c r="AO8" s="6"/>
      <c r="CA8" s="10"/>
      <c r="CB8" s="11">
        <f t="shared" si="0"/>
        <v>0</v>
      </c>
      <c r="CC8" s="11">
        <f t="shared" si="1"/>
        <v>0</v>
      </c>
      <c r="CD8" s="11">
        <f t="shared" si="2"/>
        <v>0</v>
      </c>
      <c r="CE8" s="11">
        <f t="shared" si="3"/>
        <v>0</v>
      </c>
      <c r="CF8" s="11">
        <f t="shared" si="4"/>
        <v>0</v>
      </c>
      <c r="CG8" s="11">
        <f t="shared" si="5"/>
        <v>0</v>
      </c>
      <c r="CH8" s="11">
        <f t="shared" si="6"/>
        <v>0</v>
      </c>
      <c r="CI8" s="11">
        <f t="shared" si="7"/>
        <v>0</v>
      </c>
      <c r="CJ8" s="11">
        <f t="shared" si="8"/>
        <v>0</v>
      </c>
      <c r="CK8" s="11">
        <f t="shared" si="9"/>
        <v>0</v>
      </c>
      <c r="CL8" s="11">
        <f t="shared" si="10"/>
        <v>0</v>
      </c>
      <c r="CM8" s="11">
        <f t="shared" si="11"/>
        <v>0</v>
      </c>
      <c r="CN8" s="11">
        <f t="shared" si="12"/>
        <v>0</v>
      </c>
      <c r="CO8" s="10"/>
      <c r="EA8" s="6"/>
      <c r="EB8" s="7" t="s">
        <v>169</v>
      </c>
      <c r="EC8" s="7" t="s">
        <v>56</v>
      </c>
      <c r="ED8" s="7" t="s">
        <v>181</v>
      </c>
      <c r="EE8" s="7" t="s">
        <v>15</v>
      </c>
      <c r="EF8" s="7" t="s">
        <v>221</v>
      </c>
      <c r="EG8" s="7" t="s">
        <v>63</v>
      </c>
      <c r="EH8" s="7" t="s">
        <v>149</v>
      </c>
      <c r="EI8" s="7" t="s">
        <v>235</v>
      </c>
      <c r="EJ8" s="7" t="s">
        <v>30</v>
      </c>
      <c r="EK8" s="7" t="s">
        <v>204</v>
      </c>
      <c r="EL8" s="7" t="s">
        <v>220</v>
      </c>
      <c r="EM8" s="7" t="s">
        <v>160</v>
      </c>
      <c r="EN8" s="7" t="s">
        <v>214</v>
      </c>
      <c r="EO8" s="6"/>
    </row>
    <row r="9" spans="1:145" x14ac:dyDescent="0.3">
      <c r="A9" s="1" t="str">
        <f t="shared" si="13"/>
        <v>07</v>
      </c>
      <c r="B9" s="1">
        <v>10</v>
      </c>
      <c r="C9" s="1" t="s">
        <v>10</v>
      </c>
      <c r="D9" s="1">
        <f>COUNTIF(Solution,"_"&amp;Tableau1[[#This Row],[object]]&amp;"-*")</f>
        <v>10</v>
      </c>
      <c r="E9" s="1"/>
      <c r="I9" s="1" t="s">
        <v>5</v>
      </c>
      <c r="J9" s="1">
        <f>SUMPRODUCT(M1_,M2_)</f>
        <v>0</v>
      </c>
      <c r="N9" s="2" t="s">
        <v>56</v>
      </c>
      <c r="AA9" s="6"/>
      <c r="AB9" s="7" t="s">
        <v>133</v>
      </c>
      <c r="AC9" s="7" t="s">
        <v>231</v>
      </c>
      <c r="AD9" s="7" t="s">
        <v>97</v>
      </c>
      <c r="AE9" s="7" t="s">
        <v>128</v>
      </c>
      <c r="AF9" s="7" t="s">
        <v>107</v>
      </c>
      <c r="AG9" s="7" t="s">
        <v>162</v>
      </c>
      <c r="AH9" s="7" t="s">
        <v>105</v>
      </c>
      <c r="AI9" s="7" t="s">
        <v>176</v>
      </c>
      <c r="AJ9" s="7" t="s">
        <v>87</v>
      </c>
      <c r="AK9" s="7" t="s">
        <v>156</v>
      </c>
      <c r="AL9" s="7" t="s">
        <v>88</v>
      </c>
      <c r="AM9" s="7" t="s">
        <v>25</v>
      </c>
      <c r="AN9" s="7" t="s">
        <v>130</v>
      </c>
      <c r="AO9" s="6"/>
      <c r="CA9" s="10"/>
      <c r="CB9" s="11">
        <f t="shared" si="0"/>
        <v>0</v>
      </c>
      <c r="CC9" s="11">
        <f t="shared" si="1"/>
        <v>0</v>
      </c>
      <c r="CD9" s="11">
        <f t="shared" si="2"/>
        <v>0</v>
      </c>
      <c r="CE9" s="11">
        <f t="shared" si="3"/>
        <v>0</v>
      </c>
      <c r="CF9" s="11">
        <f t="shared" si="4"/>
        <v>0</v>
      </c>
      <c r="CG9" s="11">
        <f t="shared" si="5"/>
        <v>0</v>
      </c>
      <c r="CH9" s="11">
        <f t="shared" si="6"/>
        <v>0</v>
      </c>
      <c r="CI9" s="11">
        <f t="shared" si="7"/>
        <v>0</v>
      </c>
      <c r="CJ9" s="11">
        <f t="shared" si="8"/>
        <v>0</v>
      </c>
      <c r="CK9" s="11">
        <f t="shared" si="9"/>
        <v>0</v>
      </c>
      <c r="CL9" s="11">
        <f t="shared" si="10"/>
        <v>0</v>
      </c>
      <c r="CM9" s="11">
        <f t="shared" si="11"/>
        <v>0</v>
      </c>
      <c r="CN9" s="11">
        <f t="shared" si="12"/>
        <v>0</v>
      </c>
      <c r="CO9" s="10"/>
      <c r="EA9" s="6"/>
      <c r="EB9" s="7" t="s">
        <v>133</v>
      </c>
      <c r="EC9" s="7" t="s">
        <v>231</v>
      </c>
      <c r="ED9" s="7" t="s">
        <v>97</v>
      </c>
      <c r="EE9" s="7" t="s">
        <v>128</v>
      </c>
      <c r="EF9" s="7" t="s">
        <v>107</v>
      </c>
      <c r="EG9" s="7" t="s">
        <v>162</v>
      </c>
      <c r="EH9" s="7" t="s">
        <v>105</v>
      </c>
      <c r="EI9" s="7" t="s">
        <v>176</v>
      </c>
      <c r="EJ9" s="7" t="s">
        <v>87</v>
      </c>
      <c r="EK9" s="7" t="s">
        <v>156</v>
      </c>
      <c r="EL9" s="7" t="s">
        <v>88</v>
      </c>
      <c r="EM9" s="7" t="s">
        <v>25</v>
      </c>
      <c r="EN9" s="7" t="s">
        <v>130</v>
      </c>
      <c r="EO9" s="6"/>
    </row>
    <row r="10" spans="1:145" x14ac:dyDescent="0.3">
      <c r="A10" s="1" t="str">
        <f t="shared" si="13"/>
        <v>08</v>
      </c>
      <c r="B10" s="1">
        <v>10</v>
      </c>
      <c r="C10" s="1" t="s">
        <v>10</v>
      </c>
      <c r="D10" s="1">
        <f>COUNTIF(Solution,"_"&amp;Tableau1[[#This Row],[object]]&amp;"-*")</f>
        <v>10</v>
      </c>
      <c r="E10" s="1"/>
      <c r="L10" s="2" t="s">
        <v>84</v>
      </c>
      <c r="AA10" s="6"/>
      <c r="AB10" s="7" t="s">
        <v>206</v>
      </c>
      <c r="AC10" s="7" t="s">
        <v>33</v>
      </c>
      <c r="AD10" s="7" t="s">
        <v>196</v>
      </c>
      <c r="AE10" s="7" t="s">
        <v>21</v>
      </c>
      <c r="AF10" s="7" t="s">
        <v>208</v>
      </c>
      <c r="AG10" s="7" t="s">
        <v>51</v>
      </c>
      <c r="AH10" s="7" t="s">
        <v>148</v>
      </c>
      <c r="AI10" s="7" t="s">
        <v>28</v>
      </c>
      <c r="AJ10" s="7" t="s">
        <v>244</v>
      </c>
      <c r="AK10" s="7" t="s">
        <v>59</v>
      </c>
      <c r="AL10" s="7" t="s">
        <v>192</v>
      </c>
      <c r="AM10" s="7" t="s">
        <v>222</v>
      </c>
      <c r="AN10" s="7" t="s">
        <v>183</v>
      </c>
      <c r="AO10" s="6"/>
      <c r="CA10" s="10"/>
      <c r="CB10" s="11">
        <f t="shared" si="0"/>
        <v>0</v>
      </c>
      <c r="CC10" s="11">
        <f t="shared" si="1"/>
        <v>0</v>
      </c>
      <c r="CD10" s="11">
        <f t="shared" si="2"/>
        <v>0</v>
      </c>
      <c r="CE10" s="11">
        <f t="shared" si="3"/>
        <v>0</v>
      </c>
      <c r="CF10" s="11">
        <f t="shared" si="4"/>
        <v>0</v>
      </c>
      <c r="CG10" s="11">
        <f t="shared" si="5"/>
        <v>0</v>
      </c>
      <c r="CH10" s="11">
        <f t="shared" si="6"/>
        <v>0</v>
      </c>
      <c r="CI10" s="11">
        <f t="shared" si="7"/>
        <v>0</v>
      </c>
      <c r="CJ10" s="11">
        <f t="shared" si="8"/>
        <v>0</v>
      </c>
      <c r="CK10" s="11">
        <f t="shared" si="9"/>
        <v>0</v>
      </c>
      <c r="CL10" s="11">
        <f t="shared" si="10"/>
        <v>0</v>
      </c>
      <c r="CM10" s="11">
        <f t="shared" si="11"/>
        <v>0</v>
      </c>
      <c r="CN10" s="11">
        <f t="shared" si="12"/>
        <v>0</v>
      </c>
      <c r="CO10" s="10"/>
      <c r="EA10" s="6"/>
      <c r="EB10" s="7" t="s">
        <v>206</v>
      </c>
      <c r="EC10" s="7" t="s">
        <v>33</v>
      </c>
      <c r="ED10" s="7" t="s">
        <v>196</v>
      </c>
      <c r="EE10" s="7" t="s">
        <v>21</v>
      </c>
      <c r="EF10" s="7" t="s">
        <v>208</v>
      </c>
      <c r="EG10" s="7" t="s">
        <v>51</v>
      </c>
      <c r="EH10" s="7" t="s">
        <v>148</v>
      </c>
      <c r="EI10" s="7" t="s">
        <v>28</v>
      </c>
      <c r="EJ10" s="7" t="s">
        <v>244</v>
      </c>
      <c r="EK10" s="7" t="s">
        <v>59</v>
      </c>
      <c r="EL10" s="7" t="s">
        <v>192</v>
      </c>
      <c r="EM10" s="7" t="s">
        <v>222</v>
      </c>
      <c r="EN10" s="7" t="s">
        <v>183</v>
      </c>
      <c r="EO10" s="6"/>
    </row>
    <row r="11" spans="1:145" x14ac:dyDescent="0.3">
      <c r="A11" s="1" t="str">
        <f t="shared" si="13"/>
        <v>09</v>
      </c>
      <c r="B11" s="1">
        <v>10</v>
      </c>
      <c r="C11" s="1" t="s">
        <v>10</v>
      </c>
      <c r="D11" s="1">
        <f>COUNTIF(Solution,"_"&amp;Tableau1[[#This Row],[object]]&amp;"-*")</f>
        <v>10</v>
      </c>
      <c r="E11" s="1"/>
      <c r="L11" s="2" t="s">
        <v>140</v>
      </c>
      <c r="AA11" s="6"/>
      <c r="AB11" s="7" t="s">
        <v>211</v>
      </c>
      <c r="AC11" s="7" t="s">
        <v>114</v>
      </c>
      <c r="AD11" s="7" t="s">
        <v>226</v>
      </c>
      <c r="AE11" s="7" t="s">
        <v>131</v>
      </c>
      <c r="AF11" s="7" t="s">
        <v>178</v>
      </c>
      <c r="AG11" s="7" t="s">
        <v>69</v>
      </c>
      <c r="AH11" s="7" t="s">
        <v>233</v>
      </c>
      <c r="AI11" s="7" t="s">
        <v>177</v>
      </c>
      <c r="AJ11" s="7" t="s">
        <v>249</v>
      </c>
      <c r="AK11" s="7" t="s">
        <v>89</v>
      </c>
      <c r="AL11" s="7" t="s">
        <v>146</v>
      </c>
      <c r="AM11" s="7" t="s">
        <v>85</v>
      </c>
      <c r="AN11" s="7" t="s">
        <v>62</v>
      </c>
      <c r="AO11" s="6"/>
      <c r="CA11" s="10"/>
      <c r="CB11" s="11">
        <f t="shared" si="0"/>
        <v>0</v>
      </c>
      <c r="CC11" s="11">
        <f t="shared" si="1"/>
        <v>0</v>
      </c>
      <c r="CD11" s="11">
        <f t="shared" si="2"/>
        <v>0</v>
      </c>
      <c r="CE11" s="11">
        <f t="shared" si="3"/>
        <v>0</v>
      </c>
      <c r="CF11" s="11">
        <f t="shared" si="4"/>
        <v>0</v>
      </c>
      <c r="CG11" s="11">
        <f t="shared" si="5"/>
        <v>0</v>
      </c>
      <c r="CH11" s="11">
        <f t="shared" si="6"/>
        <v>0</v>
      </c>
      <c r="CI11" s="11">
        <f t="shared" si="7"/>
        <v>0</v>
      </c>
      <c r="CJ11" s="11">
        <f t="shared" si="8"/>
        <v>0</v>
      </c>
      <c r="CK11" s="11">
        <f t="shared" si="9"/>
        <v>0</v>
      </c>
      <c r="CL11" s="11">
        <f t="shared" si="10"/>
        <v>0</v>
      </c>
      <c r="CM11" s="11">
        <f t="shared" si="11"/>
        <v>0</v>
      </c>
      <c r="CN11" s="11">
        <f t="shared" si="12"/>
        <v>0</v>
      </c>
      <c r="CO11" s="10"/>
      <c r="EA11" s="6"/>
      <c r="EB11" s="7" t="s">
        <v>211</v>
      </c>
      <c r="EC11" s="7" t="s">
        <v>114</v>
      </c>
      <c r="ED11" s="7" t="s">
        <v>226</v>
      </c>
      <c r="EE11" s="7" t="s">
        <v>131</v>
      </c>
      <c r="EF11" s="7" t="s">
        <v>178</v>
      </c>
      <c r="EG11" s="7" t="s">
        <v>69</v>
      </c>
      <c r="EH11" s="7" t="s">
        <v>233</v>
      </c>
      <c r="EI11" s="7" t="s">
        <v>177</v>
      </c>
      <c r="EJ11" s="7" t="s">
        <v>249</v>
      </c>
      <c r="EK11" s="7" t="s">
        <v>89</v>
      </c>
      <c r="EL11" s="7" t="s">
        <v>146</v>
      </c>
      <c r="EM11" s="7" t="s">
        <v>85</v>
      </c>
      <c r="EN11" s="7" t="s">
        <v>62</v>
      </c>
      <c r="EO11" s="6"/>
    </row>
    <row r="12" spans="1:145" x14ac:dyDescent="0.3">
      <c r="A12" s="1" t="str">
        <f t="shared" si="13"/>
        <v>10</v>
      </c>
      <c r="B12" s="1">
        <v>9</v>
      </c>
      <c r="C12" s="1" t="s">
        <v>10</v>
      </c>
      <c r="D12" s="1">
        <f>COUNTIF(Solution,"_"&amp;Tableau1[[#This Row],[object]]&amp;"-*")</f>
        <v>9</v>
      </c>
      <c r="E12" s="1"/>
      <c r="L12" s="2" t="s">
        <v>196</v>
      </c>
      <c r="AA12" s="6"/>
      <c r="AB12" s="7" t="s">
        <v>201</v>
      </c>
      <c r="AC12" s="7" t="s">
        <v>104</v>
      </c>
      <c r="AD12" s="7" t="s">
        <v>44</v>
      </c>
      <c r="AE12" s="7" t="s">
        <v>82</v>
      </c>
      <c r="AF12" s="7" t="s">
        <v>209</v>
      </c>
      <c r="AG12" s="7" t="s">
        <v>37</v>
      </c>
      <c r="AH12" s="7" t="s">
        <v>139</v>
      </c>
      <c r="AI12" s="7" t="s">
        <v>18</v>
      </c>
      <c r="AJ12" s="7" t="s">
        <v>227</v>
      </c>
      <c r="AK12" s="7" t="s">
        <v>175</v>
      </c>
      <c r="AL12" s="7" t="s">
        <v>14</v>
      </c>
      <c r="AM12" s="7" t="s">
        <v>157</v>
      </c>
      <c r="AN12" s="7" t="s">
        <v>141</v>
      </c>
      <c r="AO12" s="6"/>
      <c r="CA12" s="10"/>
      <c r="CB12" s="11">
        <f t="shared" si="0"/>
        <v>0</v>
      </c>
      <c r="CC12" s="11">
        <f t="shared" si="1"/>
        <v>0</v>
      </c>
      <c r="CD12" s="11">
        <f t="shared" si="2"/>
        <v>0</v>
      </c>
      <c r="CE12" s="11">
        <f t="shared" si="3"/>
        <v>0</v>
      </c>
      <c r="CF12" s="11">
        <f t="shared" si="4"/>
        <v>0</v>
      </c>
      <c r="CG12" s="11">
        <f t="shared" si="5"/>
        <v>0</v>
      </c>
      <c r="CH12" s="11">
        <f t="shared" si="6"/>
        <v>0</v>
      </c>
      <c r="CI12" s="11">
        <f t="shared" si="7"/>
        <v>0</v>
      </c>
      <c r="CJ12" s="11">
        <f t="shared" si="8"/>
        <v>0</v>
      </c>
      <c r="CK12" s="11">
        <f t="shared" si="9"/>
        <v>0</v>
      </c>
      <c r="CL12" s="11">
        <f t="shared" si="10"/>
        <v>0</v>
      </c>
      <c r="CM12" s="11">
        <f t="shared" si="11"/>
        <v>0</v>
      </c>
      <c r="CN12" s="11">
        <f t="shared" si="12"/>
        <v>0</v>
      </c>
      <c r="CO12" s="10"/>
      <c r="EA12" s="6"/>
      <c r="EB12" s="7" t="s">
        <v>201</v>
      </c>
      <c r="EC12" s="7" t="s">
        <v>104</v>
      </c>
      <c r="ED12" s="7" t="s">
        <v>44</v>
      </c>
      <c r="EE12" s="7" t="s">
        <v>82</v>
      </c>
      <c r="EF12" s="7" t="s">
        <v>209</v>
      </c>
      <c r="EG12" s="7" t="s">
        <v>37</v>
      </c>
      <c r="EH12" s="7" t="s">
        <v>139</v>
      </c>
      <c r="EI12" s="7" t="s">
        <v>18</v>
      </c>
      <c r="EJ12" s="7" t="s">
        <v>227</v>
      </c>
      <c r="EK12" s="7" t="s">
        <v>175</v>
      </c>
      <c r="EL12" s="7" t="s">
        <v>14</v>
      </c>
      <c r="EM12" s="7" t="s">
        <v>157</v>
      </c>
      <c r="EN12" s="7" t="s">
        <v>141</v>
      </c>
      <c r="EO12" s="6"/>
    </row>
    <row r="13" spans="1:145" x14ac:dyDescent="0.3">
      <c r="A13" s="1" t="str">
        <f t="shared" si="13"/>
        <v>11</v>
      </c>
      <c r="B13" s="1">
        <v>10</v>
      </c>
      <c r="C13" s="1" t="s">
        <v>11</v>
      </c>
      <c r="D13" s="1">
        <f>COUNTIF(Solution,"_"&amp;Tableau1[[#This Row],[object]]&amp;"-*")</f>
        <v>10</v>
      </c>
      <c r="E13" s="1"/>
      <c r="L13" s="2" t="s">
        <v>205</v>
      </c>
      <c r="M13" s="2" t="s">
        <v>19</v>
      </c>
      <c r="N13" s="2" t="s">
        <v>36</v>
      </c>
      <c r="AA13" s="6"/>
      <c r="AB13" s="7" t="s">
        <v>60</v>
      </c>
      <c r="AC13" s="7" t="s">
        <v>213</v>
      </c>
      <c r="AD13" s="7" t="s">
        <v>195</v>
      </c>
      <c r="AE13" s="7" t="s">
        <v>125</v>
      </c>
      <c r="AF13" s="7" t="s">
        <v>171</v>
      </c>
      <c r="AG13" s="7" t="s">
        <v>94</v>
      </c>
      <c r="AH13" s="7" t="s">
        <v>230</v>
      </c>
      <c r="AI13" s="7" t="s">
        <v>109</v>
      </c>
      <c r="AJ13" s="7" t="s">
        <v>151</v>
      </c>
      <c r="AK13" s="7" t="s">
        <v>64</v>
      </c>
      <c r="AL13" s="7" t="s">
        <v>115</v>
      </c>
      <c r="AM13" s="7" t="s">
        <v>215</v>
      </c>
      <c r="AN13" s="7" t="s">
        <v>34</v>
      </c>
      <c r="AO13" s="6"/>
      <c r="CA13" s="10"/>
      <c r="CB13" s="11">
        <f t="shared" si="0"/>
        <v>0</v>
      </c>
      <c r="CC13" s="11">
        <f t="shared" si="1"/>
        <v>0</v>
      </c>
      <c r="CD13" s="11">
        <f t="shared" si="2"/>
        <v>0</v>
      </c>
      <c r="CE13" s="11">
        <f t="shared" si="3"/>
        <v>0</v>
      </c>
      <c r="CF13" s="11">
        <f t="shared" si="4"/>
        <v>0</v>
      </c>
      <c r="CG13" s="11">
        <f t="shared" si="5"/>
        <v>0</v>
      </c>
      <c r="CH13" s="11">
        <f t="shared" si="6"/>
        <v>0</v>
      </c>
      <c r="CI13" s="11">
        <f t="shared" si="7"/>
        <v>0</v>
      </c>
      <c r="CJ13" s="11">
        <f t="shared" si="8"/>
        <v>0</v>
      </c>
      <c r="CK13" s="11">
        <f t="shared" si="9"/>
        <v>0</v>
      </c>
      <c r="CL13" s="11">
        <f t="shared" si="10"/>
        <v>0</v>
      </c>
      <c r="CM13" s="11">
        <f t="shared" si="11"/>
        <v>0</v>
      </c>
      <c r="CN13" s="11">
        <f t="shared" si="12"/>
        <v>0</v>
      </c>
      <c r="CO13" s="10"/>
      <c r="EA13" s="6"/>
      <c r="EB13" s="7" t="s">
        <v>60</v>
      </c>
      <c r="EC13" s="7" t="s">
        <v>213</v>
      </c>
      <c r="ED13" s="7" t="s">
        <v>195</v>
      </c>
      <c r="EE13" s="7" t="s">
        <v>125</v>
      </c>
      <c r="EF13" s="7" t="s">
        <v>171</v>
      </c>
      <c r="EG13" s="7" t="s">
        <v>94</v>
      </c>
      <c r="EH13" s="7" t="s">
        <v>230</v>
      </c>
      <c r="EI13" s="7" t="s">
        <v>109</v>
      </c>
      <c r="EJ13" s="7" t="s">
        <v>151</v>
      </c>
      <c r="EK13" s="7" t="s">
        <v>64</v>
      </c>
      <c r="EL13" s="7" t="s">
        <v>115</v>
      </c>
      <c r="EM13" s="7" t="s">
        <v>215</v>
      </c>
      <c r="EN13" s="7" t="s">
        <v>34</v>
      </c>
      <c r="EO13" s="6"/>
    </row>
    <row r="14" spans="1:145" x14ac:dyDescent="0.3">
      <c r="A14" s="1" t="str">
        <f t="shared" si="13"/>
        <v>12</v>
      </c>
      <c r="B14" s="1">
        <v>10</v>
      </c>
      <c r="C14" s="1" t="s">
        <v>11</v>
      </c>
      <c r="D14" s="1">
        <f>COUNTIF(Solution,"_"&amp;Tableau1[[#This Row],[object]]&amp;"-*")</f>
        <v>10</v>
      </c>
      <c r="E14" s="1"/>
      <c r="L14" s="2" t="s">
        <v>20</v>
      </c>
      <c r="AA14" s="6"/>
      <c r="AB14" s="7" t="s">
        <v>163</v>
      </c>
      <c r="AC14" s="7" t="s">
        <v>79</v>
      </c>
      <c r="AD14" s="7" t="s">
        <v>53</v>
      </c>
      <c r="AE14" s="7" t="s">
        <v>217</v>
      </c>
      <c r="AF14" s="7" t="s">
        <v>27</v>
      </c>
      <c r="AG14" s="7" t="s">
        <v>135</v>
      </c>
      <c r="AH14" s="7" t="s">
        <v>168</v>
      </c>
      <c r="AI14" s="7" t="s">
        <v>19</v>
      </c>
      <c r="AJ14" s="7" t="s">
        <v>193</v>
      </c>
      <c r="AK14" s="7" t="s">
        <v>229</v>
      </c>
      <c r="AL14" s="7" t="s">
        <v>194</v>
      </c>
      <c r="AM14" s="7" t="s">
        <v>98</v>
      </c>
      <c r="AN14" s="7" t="s">
        <v>127</v>
      </c>
      <c r="AO14" s="6"/>
      <c r="CA14" s="10"/>
      <c r="CB14" s="11">
        <f t="shared" si="0"/>
        <v>0</v>
      </c>
      <c r="CC14" s="11">
        <f t="shared" si="1"/>
        <v>0</v>
      </c>
      <c r="CD14" s="11">
        <f t="shared" si="2"/>
        <v>0</v>
      </c>
      <c r="CE14" s="11">
        <f t="shared" si="3"/>
        <v>0</v>
      </c>
      <c r="CF14" s="11">
        <f t="shared" si="4"/>
        <v>0</v>
      </c>
      <c r="CG14" s="11">
        <f t="shared" si="5"/>
        <v>0</v>
      </c>
      <c r="CH14" s="11">
        <f t="shared" si="6"/>
        <v>0</v>
      </c>
      <c r="CI14" s="11">
        <f t="shared" si="7"/>
        <v>0</v>
      </c>
      <c r="CJ14" s="11">
        <f t="shared" si="8"/>
        <v>0</v>
      </c>
      <c r="CK14" s="11">
        <f t="shared" si="9"/>
        <v>0</v>
      </c>
      <c r="CL14" s="11">
        <f t="shared" si="10"/>
        <v>0</v>
      </c>
      <c r="CM14" s="11">
        <f t="shared" si="11"/>
        <v>0</v>
      </c>
      <c r="CN14" s="11">
        <f t="shared" si="12"/>
        <v>0</v>
      </c>
      <c r="CO14" s="10"/>
      <c r="EA14" s="6"/>
      <c r="EB14" s="7" t="s">
        <v>163</v>
      </c>
      <c r="EC14" s="7" t="s">
        <v>79</v>
      </c>
      <c r="ED14" s="7" t="s">
        <v>53</v>
      </c>
      <c r="EE14" s="7" t="s">
        <v>217</v>
      </c>
      <c r="EF14" s="7" t="s">
        <v>27</v>
      </c>
      <c r="EG14" s="7" t="s">
        <v>135</v>
      </c>
      <c r="EH14" s="7" t="s">
        <v>168</v>
      </c>
      <c r="EI14" s="7" t="s">
        <v>19</v>
      </c>
      <c r="EJ14" s="7" t="s">
        <v>193</v>
      </c>
      <c r="EK14" s="7" t="s">
        <v>229</v>
      </c>
      <c r="EL14" s="7" t="s">
        <v>194</v>
      </c>
      <c r="EM14" s="7" t="s">
        <v>98</v>
      </c>
      <c r="EN14" s="7" t="s">
        <v>127</v>
      </c>
      <c r="EO14" s="6"/>
    </row>
    <row r="15" spans="1:145" x14ac:dyDescent="0.3">
      <c r="A15" s="1" t="str">
        <f t="shared" si="13"/>
        <v>13</v>
      </c>
      <c r="B15" s="1">
        <v>10</v>
      </c>
      <c r="C15" s="1" t="s">
        <v>11</v>
      </c>
      <c r="D15" s="1">
        <f>COUNTIF(Solution,"_"&amp;Tableau1[[#This Row],[object]]&amp;"-*")</f>
        <v>10</v>
      </c>
      <c r="E15" s="1"/>
      <c r="AA15" s="6"/>
      <c r="AB15" s="7" t="s">
        <v>26</v>
      </c>
      <c r="AC15" s="7" t="s">
        <v>123</v>
      </c>
      <c r="AD15" s="7" t="s">
        <v>182</v>
      </c>
      <c r="AE15" s="7" t="s">
        <v>86</v>
      </c>
      <c r="AF15" s="7" t="s">
        <v>185</v>
      </c>
      <c r="AG15" s="7" t="s">
        <v>75</v>
      </c>
      <c r="AH15" s="7" t="s">
        <v>238</v>
      </c>
      <c r="AI15" s="7" t="s">
        <v>145</v>
      </c>
      <c r="AJ15" s="7" t="s">
        <v>93</v>
      </c>
      <c r="AK15" s="7" t="s">
        <v>16</v>
      </c>
      <c r="AL15" s="7" t="s">
        <v>143</v>
      </c>
      <c r="AM15" s="7" t="s">
        <v>24</v>
      </c>
      <c r="AN15" s="7" t="s">
        <v>174</v>
      </c>
      <c r="AO15" s="6"/>
      <c r="CA15" s="10"/>
      <c r="CB15" s="11">
        <f t="shared" si="0"/>
        <v>0</v>
      </c>
      <c r="CC15" s="11">
        <f t="shared" si="1"/>
        <v>0</v>
      </c>
      <c r="CD15" s="11">
        <f t="shared" si="2"/>
        <v>0</v>
      </c>
      <c r="CE15" s="11">
        <f t="shared" si="3"/>
        <v>0</v>
      </c>
      <c r="CF15" s="11">
        <f t="shared" si="4"/>
        <v>0</v>
      </c>
      <c r="CG15" s="11">
        <f t="shared" si="5"/>
        <v>0</v>
      </c>
      <c r="CH15" s="11">
        <f t="shared" si="6"/>
        <v>0</v>
      </c>
      <c r="CI15" s="11">
        <f t="shared" si="7"/>
        <v>0</v>
      </c>
      <c r="CJ15" s="11">
        <f t="shared" si="8"/>
        <v>0</v>
      </c>
      <c r="CK15" s="11">
        <f t="shared" si="9"/>
        <v>0</v>
      </c>
      <c r="CL15" s="11">
        <f t="shared" si="10"/>
        <v>0</v>
      </c>
      <c r="CM15" s="11">
        <f t="shared" si="11"/>
        <v>0</v>
      </c>
      <c r="CN15" s="11">
        <f t="shared" si="12"/>
        <v>0</v>
      </c>
      <c r="CO15" s="10"/>
      <c r="EA15" s="6"/>
      <c r="EB15" s="7" t="s">
        <v>26</v>
      </c>
      <c r="EC15" s="7" t="s">
        <v>123</v>
      </c>
      <c r="ED15" s="7" t="s">
        <v>182</v>
      </c>
      <c r="EE15" s="7" t="s">
        <v>86</v>
      </c>
      <c r="EF15" s="7" t="s">
        <v>185</v>
      </c>
      <c r="EG15" s="7" t="s">
        <v>75</v>
      </c>
      <c r="EH15" s="7" t="s">
        <v>238</v>
      </c>
      <c r="EI15" s="7" t="s">
        <v>145</v>
      </c>
      <c r="EJ15" s="7" t="s">
        <v>93</v>
      </c>
      <c r="EK15" s="7" t="s">
        <v>16</v>
      </c>
      <c r="EL15" s="7" t="s">
        <v>143</v>
      </c>
      <c r="EM15" s="7" t="s">
        <v>24</v>
      </c>
      <c r="EN15" s="7" t="s">
        <v>174</v>
      </c>
      <c r="EO15" s="6"/>
    </row>
    <row r="16" spans="1:145" x14ac:dyDescent="0.3">
      <c r="A16" s="1" t="str">
        <f t="shared" si="13"/>
        <v>14</v>
      </c>
      <c r="B16" s="1">
        <v>10</v>
      </c>
      <c r="C16" s="1" t="s">
        <v>11</v>
      </c>
      <c r="D16" s="1">
        <f>COUNTIF(Solution,"_"&amp;Tableau1[[#This Row],[object]]&amp;"-*")</f>
        <v>10</v>
      </c>
      <c r="E16" s="1"/>
      <c r="AA16" s="6"/>
      <c r="AB16" s="7" t="s">
        <v>236</v>
      </c>
      <c r="AC16" s="7" t="s">
        <v>78</v>
      </c>
      <c r="AD16" s="7" t="s">
        <v>36</v>
      </c>
      <c r="AE16" s="7" t="s">
        <v>154</v>
      </c>
      <c r="AF16" s="7" t="s">
        <v>212</v>
      </c>
      <c r="AG16" s="7" t="s">
        <v>61</v>
      </c>
      <c r="AH16" s="7" t="s">
        <v>200</v>
      </c>
      <c r="AI16" s="7" t="s">
        <v>39</v>
      </c>
      <c r="AJ16" s="7" t="s">
        <v>203</v>
      </c>
      <c r="AK16" s="7" t="s">
        <v>234</v>
      </c>
      <c r="AL16" s="7" t="s">
        <v>198</v>
      </c>
      <c r="AM16" s="7" t="s">
        <v>103</v>
      </c>
      <c r="AN16" s="7" t="s">
        <v>126</v>
      </c>
      <c r="AO16" s="6"/>
      <c r="CA16" s="10"/>
      <c r="CB16" s="11">
        <f t="shared" si="0"/>
        <v>0</v>
      </c>
      <c r="CC16" s="11">
        <f t="shared" si="1"/>
        <v>0</v>
      </c>
      <c r="CD16" s="11">
        <f t="shared" si="2"/>
        <v>0</v>
      </c>
      <c r="CE16" s="11">
        <f t="shared" si="3"/>
        <v>0</v>
      </c>
      <c r="CF16" s="11">
        <f t="shared" si="4"/>
        <v>0</v>
      </c>
      <c r="CG16" s="11">
        <f t="shared" si="5"/>
        <v>0</v>
      </c>
      <c r="CH16" s="11">
        <f t="shared" si="6"/>
        <v>0</v>
      </c>
      <c r="CI16" s="11">
        <f t="shared" si="7"/>
        <v>0</v>
      </c>
      <c r="CJ16" s="11">
        <f t="shared" si="8"/>
        <v>0</v>
      </c>
      <c r="CK16" s="11">
        <f t="shared" si="9"/>
        <v>0</v>
      </c>
      <c r="CL16" s="11">
        <f t="shared" si="10"/>
        <v>0</v>
      </c>
      <c r="CM16" s="11">
        <f t="shared" si="11"/>
        <v>0</v>
      </c>
      <c r="CN16" s="11">
        <f t="shared" si="12"/>
        <v>0</v>
      </c>
      <c r="CO16" s="10"/>
      <c r="EA16" s="6"/>
      <c r="EB16" s="7" t="s">
        <v>236</v>
      </c>
      <c r="EC16" s="7" t="s">
        <v>78</v>
      </c>
      <c r="ED16" s="7" t="s">
        <v>36</v>
      </c>
      <c r="EE16" s="7" t="s">
        <v>154</v>
      </c>
      <c r="EF16" s="7" t="s">
        <v>212</v>
      </c>
      <c r="EG16" s="7" t="s">
        <v>61</v>
      </c>
      <c r="EH16" s="7" t="s">
        <v>200</v>
      </c>
      <c r="EI16" s="7" t="s">
        <v>39</v>
      </c>
      <c r="EJ16" s="7" t="s">
        <v>203</v>
      </c>
      <c r="EK16" s="7" t="s">
        <v>234</v>
      </c>
      <c r="EL16" s="7" t="s">
        <v>198</v>
      </c>
      <c r="EM16" s="7" t="s">
        <v>103</v>
      </c>
      <c r="EN16" s="7" t="s">
        <v>126</v>
      </c>
      <c r="EO16" s="6"/>
    </row>
    <row r="17" spans="1:145" x14ac:dyDescent="0.3">
      <c r="A17" s="1" t="str">
        <f t="shared" si="13"/>
        <v>15</v>
      </c>
      <c r="B17" s="1">
        <v>5</v>
      </c>
      <c r="C17" s="1" t="s">
        <v>11</v>
      </c>
      <c r="D17" s="1">
        <f>COUNTIF(Solution,"_"&amp;Tableau1[[#This Row],[object]]&amp;"-*")</f>
        <v>5</v>
      </c>
      <c r="E17" s="1"/>
      <c r="AA17" s="6"/>
      <c r="AB17" s="7" t="s">
        <v>124</v>
      </c>
      <c r="AC17" s="7" t="s">
        <v>161</v>
      </c>
      <c r="AD17" s="7" t="s">
        <v>239</v>
      </c>
      <c r="AE17" s="7" t="s">
        <v>71</v>
      </c>
      <c r="AF17" s="7" t="s">
        <v>172</v>
      </c>
      <c r="AG17" s="7" t="s">
        <v>119</v>
      </c>
      <c r="AH17" s="7" t="s">
        <v>237</v>
      </c>
      <c r="AI17" s="7" t="s">
        <v>90</v>
      </c>
      <c r="AJ17" s="7" t="s">
        <v>118</v>
      </c>
      <c r="AK17" s="7" t="s">
        <v>92</v>
      </c>
      <c r="AL17" s="7" t="s">
        <v>49</v>
      </c>
      <c r="AM17" s="7" t="s">
        <v>228</v>
      </c>
      <c r="AN17" s="7" t="s">
        <v>202</v>
      </c>
      <c r="AO17" s="6"/>
      <c r="CA17" s="10"/>
      <c r="CB17" s="11">
        <f t="shared" si="0"/>
        <v>0</v>
      </c>
      <c r="CC17" s="11">
        <f t="shared" si="1"/>
        <v>0</v>
      </c>
      <c r="CD17" s="11">
        <f t="shared" si="2"/>
        <v>0</v>
      </c>
      <c r="CE17" s="11">
        <f t="shared" si="3"/>
        <v>0</v>
      </c>
      <c r="CF17" s="11">
        <f t="shared" si="4"/>
        <v>0</v>
      </c>
      <c r="CG17" s="11">
        <f t="shared" si="5"/>
        <v>0</v>
      </c>
      <c r="CH17" s="11">
        <f t="shared" si="6"/>
        <v>0</v>
      </c>
      <c r="CI17" s="11">
        <f t="shared" si="7"/>
        <v>0</v>
      </c>
      <c r="CJ17" s="11">
        <f t="shared" si="8"/>
        <v>0</v>
      </c>
      <c r="CK17" s="11">
        <f t="shared" si="9"/>
        <v>0</v>
      </c>
      <c r="CL17" s="11">
        <f t="shared" si="10"/>
        <v>0</v>
      </c>
      <c r="CM17" s="11">
        <f t="shared" si="11"/>
        <v>0</v>
      </c>
      <c r="CN17" s="11">
        <f t="shared" si="12"/>
        <v>0</v>
      </c>
      <c r="CO17" s="10"/>
      <c r="EA17" s="6"/>
      <c r="EB17" s="7" t="s">
        <v>124</v>
      </c>
      <c r="EC17" s="7" t="s">
        <v>161</v>
      </c>
      <c r="ED17" s="7" t="s">
        <v>239</v>
      </c>
      <c r="EE17" s="7" t="s">
        <v>71</v>
      </c>
      <c r="EF17" s="7" t="s">
        <v>172</v>
      </c>
      <c r="EG17" s="7" t="s">
        <v>119</v>
      </c>
      <c r="EH17" s="7" t="s">
        <v>237</v>
      </c>
      <c r="EI17" s="7" t="s">
        <v>90</v>
      </c>
      <c r="EJ17" s="7" t="s">
        <v>118</v>
      </c>
      <c r="EK17" s="7" t="s">
        <v>92</v>
      </c>
      <c r="EL17" s="7" t="s">
        <v>49</v>
      </c>
      <c r="EM17" s="7" t="s">
        <v>228</v>
      </c>
      <c r="EN17" s="7" t="s">
        <v>202</v>
      </c>
      <c r="EO17" s="6"/>
    </row>
    <row r="18" spans="1:145" x14ac:dyDescent="0.3">
      <c r="A18" s="1" t="str">
        <f t="shared" si="13"/>
        <v>16</v>
      </c>
      <c r="B18" s="1">
        <v>10</v>
      </c>
      <c r="C18" s="1" t="s">
        <v>12</v>
      </c>
      <c r="D18" s="1">
        <f>COUNTIF(Solution,"_"&amp;Tableau1[[#This Row],[object]]&amp;"-*")</f>
        <v>10</v>
      </c>
      <c r="E18" s="1"/>
      <c r="L18" s="2" t="s">
        <v>107</v>
      </c>
      <c r="N18" s="2" t="s">
        <v>33</v>
      </c>
      <c r="AA18" s="6"/>
      <c r="AB18" s="7" t="s">
        <v>47</v>
      </c>
      <c r="AC18" s="7" t="s">
        <v>68</v>
      </c>
      <c r="AD18" s="7" t="s">
        <v>35</v>
      </c>
      <c r="AE18" s="7" t="s">
        <v>155</v>
      </c>
      <c r="AF18" s="7" t="s">
        <v>38</v>
      </c>
      <c r="AG18" s="7" t="s">
        <v>91</v>
      </c>
      <c r="AH18" s="7" t="s">
        <v>57</v>
      </c>
      <c r="AI18" s="7" t="s">
        <v>166</v>
      </c>
      <c r="AJ18" s="7" t="s">
        <v>52</v>
      </c>
      <c r="AK18" s="7" t="s">
        <v>240</v>
      </c>
      <c r="AL18" s="7" t="s">
        <v>147</v>
      </c>
      <c r="AM18" s="7" t="s">
        <v>84</v>
      </c>
      <c r="AN18" s="7" t="s">
        <v>45</v>
      </c>
      <c r="AO18" s="6"/>
      <c r="CA18" s="10"/>
      <c r="CB18" s="11">
        <f t="shared" si="0"/>
        <v>0</v>
      </c>
      <c r="CC18" s="11">
        <f t="shared" si="1"/>
        <v>0</v>
      </c>
      <c r="CD18" s="11">
        <f t="shared" si="2"/>
        <v>0</v>
      </c>
      <c r="CE18" s="11">
        <f t="shared" si="3"/>
        <v>0</v>
      </c>
      <c r="CF18" s="11">
        <f t="shared" si="4"/>
        <v>0</v>
      </c>
      <c r="CG18" s="11">
        <f t="shared" si="5"/>
        <v>0</v>
      </c>
      <c r="CH18" s="11">
        <f t="shared" si="6"/>
        <v>0</v>
      </c>
      <c r="CI18" s="11">
        <f t="shared" si="7"/>
        <v>0</v>
      </c>
      <c r="CJ18" s="11">
        <f t="shared" si="8"/>
        <v>0</v>
      </c>
      <c r="CK18" s="11">
        <f t="shared" si="9"/>
        <v>0</v>
      </c>
      <c r="CL18" s="11">
        <f t="shared" si="10"/>
        <v>0</v>
      </c>
      <c r="CM18" s="11">
        <f t="shared" si="11"/>
        <v>0</v>
      </c>
      <c r="CN18" s="11">
        <f t="shared" si="12"/>
        <v>0</v>
      </c>
      <c r="CO18" s="10"/>
      <c r="EA18" s="6"/>
      <c r="EB18" s="7" t="s">
        <v>47</v>
      </c>
      <c r="EC18" s="7" t="s">
        <v>68</v>
      </c>
      <c r="ED18" s="7" t="s">
        <v>35</v>
      </c>
      <c r="EE18" s="7" t="s">
        <v>155</v>
      </c>
      <c r="EF18" s="7" t="s">
        <v>38</v>
      </c>
      <c r="EG18" s="7" t="s">
        <v>91</v>
      </c>
      <c r="EH18" s="7" t="s">
        <v>57</v>
      </c>
      <c r="EI18" s="7" t="s">
        <v>166</v>
      </c>
      <c r="EJ18" s="7" t="s">
        <v>52</v>
      </c>
      <c r="EK18" s="7" t="s">
        <v>240</v>
      </c>
      <c r="EL18" s="7" t="s">
        <v>147</v>
      </c>
      <c r="EM18" s="7" t="s">
        <v>84</v>
      </c>
      <c r="EN18" s="7" t="s">
        <v>45</v>
      </c>
      <c r="EO18" s="6"/>
    </row>
    <row r="19" spans="1:145" x14ac:dyDescent="0.3">
      <c r="A19" s="1" t="str">
        <f t="shared" si="13"/>
        <v>17</v>
      </c>
      <c r="B19" s="1">
        <v>10</v>
      </c>
      <c r="C19" s="1" t="s">
        <v>12</v>
      </c>
      <c r="D19" s="1">
        <f>COUNTIF(Solution,"_"&amp;Tableau1[[#This Row],[object]]&amp;"-*")</f>
        <v>10</v>
      </c>
      <c r="E19" s="1"/>
      <c r="L19" s="2" t="s">
        <v>16</v>
      </c>
      <c r="M19" s="2" t="s">
        <v>160</v>
      </c>
      <c r="N19" s="2" t="s">
        <v>236</v>
      </c>
      <c r="AA19" s="6"/>
      <c r="AB19" s="7" t="s">
        <v>117</v>
      </c>
      <c r="AC19" s="7" t="s">
        <v>191</v>
      </c>
      <c r="AD19" s="7" t="s">
        <v>241</v>
      </c>
      <c r="AE19" s="7" t="s">
        <v>106</v>
      </c>
      <c r="AF19" s="7" t="s">
        <v>189</v>
      </c>
      <c r="AG19" s="7" t="s">
        <v>150</v>
      </c>
      <c r="AH19" s="7" t="s">
        <v>65</v>
      </c>
      <c r="AI19" s="7" t="s">
        <v>137</v>
      </c>
      <c r="AJ19" s="7" t="s">
        <v>72</v>
      </c>
      <c r="AK19" s="7" t="s">
        <v>197</v>
      </c>
      <c r="AL19" s="7" t="s">
        <v>22</v>
      </c>
      <c r="AM19" s="7" t="s">
        <v>108</v>
      </c>
      <c r="AN19" s="7" t="s">
        <v>153</v>
      </c>
      <c r="AO19" s="6"/>
      <c r="CA19" s="10"/>
      <c r="CB19" s="11">
        <f t="shared" si="0"/>
        <v>0</v>
      </c>
      <c r="CC19" s="11">
        <f t="shared" si="1"/>
        <v>0</v>
      </c>
      <c r="CD19" s="11">
        <f t="shared" si="2"/>
        <v>0</v>
      </c>
      <c r="CE19" s="11">
        <f t="shared" si="3"/>
        <v>0</v>
      </c>
      <c r="CF19" s="11">
        <f t="shared" si="4"/>
        <v>0</v>
      </c>
      <c r="CG19" s="11">
        <f t="shared" si="5"/>
        <v>0</v>
      </c>
      <c r="CH19" s="11">
        <f t="shared" si="6"/>
        <v>0</v>
      </c>
      <c r="CI19" s="11">
        <f t="shared" si="7"/>
        <v>0</v>
      </c>
      <c r="CJ19" s="11">
        <f t="shared" si="8"/>
        <v>0</v>
      </c>
      <c r="CK19" s="11">
        <f t="shared" si="9"/>
        <v>0</v>
      </c>
      <c r="CL19" s="11">
        <f t="shared" si="10"/>
        <v>0</v>
      </c>
      <c r="CM19" s="11">
        <f t="shared" si="11"/>
        <v>0</v>
      </c>
      <c r="CN19" s="11">
        <f t="shared" si="12"/>
        <v>0</v>
      </c>
      <c r="CO19" s="10"/>
      <c r="EA19" s="6"/>
      <c r="EB19" s="7" t="s">
        <v>117</v>
      </c>
      <c r="EC19" s="7" t="s">
        <v>191</v>
      </c>
      <c r="ED19" s="7" t="s">
        <v>241</v>
      </c>
      <c r="EE19" s="7" t="s">
        <v>106</v>
      </c>
      <c r="EF19" s="7" t="s">
        <v>189</v>
      </c>
      <c r="EG19" s="7" t="s">
        <v>150</v>
      </c>
      <c r="EH19" s="7" t="s">
        <v>65</v>
      </c>
      <c r="EI19" s="7" t="s">
        <v>137</v>
      </c>
      <c r="EJ19" s="7" t="s">
        <v>72</v>
      </c>
      <c r="EK19" s="7" t="s">
        <v>197</v>
      </c>
      <c r="EL19" s="7" t="s">
        <v>22</v>
      </c>
      <c r="EM19" s="7" t="s">
        <v>108</v>
      </c>
      <c r="EN19" s="7" t="s">
        <v>153</v>
      </c>
      <c r="EO19" s="6"/>
    </row>
    <row r="20" spans="1:145" x14ac:dyDescent="0.3">
      <c r="A20" s="1" t="str">
        <f t="shared" si="13"/>
        <v>18</v>
      </c>
      <c r="B20" s="1">
        <v>10</v>
      </c>
      <c r="C20" s="1" t="s">
        <v>12</v>
      </c>
      <c r="D20" s="1">
        <f>COUNTIF(Solution,"_"&amp;Tableau1[[#This Row],[object]]&amp;"-*")</f>
        <v>10</v>
      </c>
      <c r="E20" s="1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</row>
    <row r="21" spans="1:145" x14ac:dyDescent="0.3">
      <c r="A21" s="1" t="str">
        <f t="shared" si="13"/>
        <v>19</v>
      </c>
      <c r="B21" s="1">
        <v>10</v>
      </c>
      <c r="C21" s="1" t="s">
        <v>12</v>
      </c>
      <c r="D21" s="1">
        <f>COUNTIF(Solution,"_"&amp;Tableau1[[#This Row],[object]]&amp;"-*")</f>
        <v>10</v>
      </c>
      <c r="E21" s="1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</row>
    <row r="22" spans="1:145" x14ac:dyDescent="0.3">
      <c r="A22" s="1" t="str">
        <f t="shared" si="13"/>
        <v>20</v>
      </c>
      <c r="B22" s="1">
        <v>10</v>
      </c>
      <c r="C22" s="1" t="s">
        <v>12</v>
      </c>
      <c r="D22" s="1">
        <f>COUNTIF(Solution,"_"&amp;Tableau1[[#This Row],[object]]&amp;"-*")</f>
        <v>10</v>
      </c>
      <c r="E22" s="1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</row>
    <row r="23" spans="1:145" x14ac:dyDescent="0.3">
      <c r="A23" s="1" t="str">
        <f t="shared" si="13"/>
        <v>21</v>
      </c>
      <c r="B23" s="1">
        <v>10</v>
      </c>
      <c r="C23" s="1" t="s">
        <v>13</v>
      </c>
      <c r="D23" s="1">
        <f>COUNTIF(Solution,"_"&amp;Tableau1[[#This Row],[object]]&amp;"-*")</f>
        <v>10</v>
      </c>
      <c r="E23" s="1"/>
      <c r="AB23" s="15"/>
      <c r="AC23" s="15" t="s">
        <v>6</v>
      </c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CA23" s="18"/>
      <c r="CB23" s="18"/>
      <c r="CC23" s="18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</row>
    <row r="24" spans="1:145" x14ac:dyDescent="0.3">
      <c r="A24" s="1" t="str">
        <f t="shared" si="13"/>
        <v>22</v>
      </c>
      <c r="B24" s="1">
        <v>10</v>
      </c>
      <c r="C24" s="1" t="s">
        <v>13</v>
      </c>
      <c r="D24" s="1">
        <f>COUNTIF(Solution,"_"&amp;Tableau1[[#This Row],[object]]&amp;"-*")</f>
        <v>10</v>
      </c>
      <c r="E24" s="1"/>
      <c r="AB24" s="15"/>
      <c r="AC24" s="15" t="s">
        <v>7</v>
      </c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CA24" s="10"/>
      <c r="CB24" s="11">
        <f t="shared" ref="CB24:CB41" si="14">MAX(0,COUNTIF(AA1:AC3,cellule_2&amp;"*")-(LEFT(AB2,1)=cellule_2))</f>
        <v>5</v>
      </c>
      <c r="CC24" s="11">
        <f t="shared" ref="CC24:CC41" si="15">MAX(0,COUNTIF(AB1:AD3,cellule_2&amp;"*")-(LEFT(AC2,1)=cellule_2))</f>
        <v>6</v>
      </c>
      <c r="CD24" s="11">
        <f t="shared" ref="CD24:CD41" si="16">MAX(0,COUNTIF(AC1:AE3,cellule_2&amp;"*")-(LEFT(AD2,1)=cellule_2))</f>
        <v>6</v>
      </c>
      <c r="CE24" s="11">
        <f t="shared" ref="CE24:CE41" si="17">MAX(0,COUNTIF(AD1:AF3,cellule_2&amp;"*")-(LEFT(AE2,1)=cellule_2))</f>
        <v>6</v>
      </c>
      <c r="CF24" s="11">
        <f t="shared" ref="CF24:CF41" si="18">MAX(0,COUNTIF(AE1:AG3,cellule_2&amp;"*")-(LEFT(AF2,1)=cellule_2))</f>
        <v>6</v>
      </c>
      <c r="CG24" s="11">
        <f t="shared" ref="CG24:CG41" si="19">MAX(0,COUNTIF(AF1:AH3,cellule_2&amp;"*")-(LEFT(AG2,1)=cellule_2))</f>
        <v>6</v>
      </c>
      <c r="CH24" s="11">
        <f t="shared" ref="CH24:CH41" si="20">MAX(0,COUNTIF(AG1:AI3,cellule_2&amp;"*")-(LEFT(AH2,1)=cellule_2))</f>
        <v>6</v>
      </c>
      <c r="CI24" s="11">
        <f t="shared" ref="CI24:CI41" si="21">MAX(0,COUNTIF(AH1:AJ3,cellule_2&amp;"*")-(LEFT(AI2,1)=cellule_2))</f>
        <v>6</v>
      </c>
      <c r="CJ24" s="11">
        <f t="shared" ref="CJ24:CJ41" si="22">MAX(0,COUNTIF(AI1:AK3,cellule_2&amp;"*")-(LEFT(AJ2,1)=cellule_2))</f>
        <v>6</v>
      </c>
      <c r="CK24" s="11">
        <f t="shared" ref="CK24:CK41" si="23">MAX(0,COUNTIF(AJ1:AL3,cellule_2&amp;"*")-(LEFT(AK2,1)=cellule_2))</f>
        <v>6</v>
      </c>
      <c r="CL24" s="11">
        <f t="shared" ref="CL24:CL41" si="24">MAX(0,COUNTIF(AK1:AM3,cellule_2&amp;"*")-(LEFT(AL2,1)=cellule_2))</f>
        <v>6</v>
      </c>
      <c r="CM24" s="11">
        <f t="shared" ref="CM24:CM41" si="25">MAX(0,COUNTIF(AL1:AN3,cellule_2&amp;"*")-(LEFT(AM2,1)=cellule_2))</f>
        <v>6</v>
      </c>
      <c r="CN24" s="11">
        <f t="shared" ref="CN24:CN41" si="26">MAX(0,COUNTIF(AM1:AO3,cellule_2&amp;"*")-(LEFT(AN2,1)=cellule_2))</f>
        <v>4</v>
      </c>
      <c r="CO24" s="10"/>
    </row>
    <row r="25" spans="1:145" x14ac:dyDescent="0.3">
      <c r="A25" s="1" t="str">
        <f t="shared" si="13"/>
        <v>23</v>
      </c>
      <c r="B25" s="1">
        <v>10</v>
      </c>
      <c r="C25" s="1" t="s">
        <v>13</v>
      </c>
      <c r="D25" s="1">
        <f>COUNTIF(Solution,"_"&amp;Tableau1[[#This Row],[object]]&amp;"-*")</f>
        <v>10</v>
      </c>
      <c r="E25" s="1"/>
      <c r="AB25" s="9"/>
      <c r="AC25" s="9">
        <v>1</v>
      </c>
      <c r="AD25" s="9">
        <v>2</v>
      </c>
      <c r="AE25" s="9">
        <v>3</v>
      </c>
      <c r="AF25" s="9">
        <v>4</v>
      </c>
      <c r="AG25" s="9">
        <v>5</v>
      </c>
      <c r="AH25" s="9">
        <v>6</v>
      </c>
      <c r="AI25" s="9">
        <v>7</v>
      </c>
      <c r="AJ25" s="9">
        <v>8</v>
      </c>
      <c r="AK25" s="9">
        <v>9</v>
      </c>
      <c r="AL25" s="9">
        <v>10</v>
      </c>
      <c r="AM25" s="9">
        <v>11</v>
      </c>
      <c r="AN25" s="9">
        <v>12</v>
      </c>
      <c r="AO25" s="9">
        <v>13</v>
      </c>
      <c r="AP25" s="9">
        <v>14</v>
      </c>
      <c r="AQ25" s="9">
        <v>15</v>
      </c>
      <c r="AR25" s="9">
        <v>16</v>
      </c>
      <c r="AS25" s="9">
        <v>17</v>
      </c>
      <c r="AT25" s="9">
        <v>18</v>
      </c>
      <c r="AU25" s="9">
        <v>19</v>
      </c>
      <c r="AV25" s="9">
        <v>20</v>
      </c>
      <c r="AW25" s="9">
        <v>21</v>
      </c>
      <c r="AX25" s="9">
        <v>22</v>
      </c>
      <c r="AY25" s="9">
        <v>23</v>
      </c>
      <c r="CA25" s="10"/>
      <c r="CB25" s="11">
        <f t="shared" si="14"/>
        <v>6</v>
      </c>
      <c r="CC25" s="11">
        <f t="shared" si="15"/>
        <v>9</v>
      </c>
      <c r="CD25" s="11">
        <f t="shared" si="16"/>
        <v>9</v>
      </c>
      <c r="CE25" s="11">
        <f t="shared" si="17"/>
        <v>9</v>
      </c>
      <c r="CF25" s="11">
        <f t="shared" si="18"/>
        <v>9</v>
      </c>
      <c r="CG25" s="11">
        <f t="shared" si="19"/>
        <v>9</v>
      </c>
      <c r="CH25" s="11">
        <f t="shared" si="20"/>
        <v>9</v>
      </c>
      <c r="CI25" s="11">
        <f t="shared" si="21"/>
        <v>9</v>
      </c>
      <c r="CJ25" s="11">
        <f t="shared" si="22"/>
        <v>9</v>
      </c>
      <c r="CK25" s="11">
        <f t="shared" si="23"/>
        <v>9</v>
      </c>
      <c r="CL25" s="11">
        <f t="shared" si="24"/>
        <v>9</v>
      </c>
      <c r="CM25" s="11">
        <f t="shared" si="25"/>
        <v>9</v>
      </c>
      <c r="CN25" s="11">
        <f t="shared" si="26"/>
        <v>6</v>
      </c>
      <c r="CO25" s="10"/>
    </row>
    <row r="26" spans="1:145" x14ac:dyDescent="0.3">
      <c r="A26" s="1" t="str">
        <f t="shared" si="13"/>
        <v>24</v>
      </c>
      <c r="B26" s="1">
        <v>10</v>
      </c>
      <c r="C26" s="1" t="s">
        <v>13</v>
      </c>
      <c r="D26" s="1">
        <f>COUNTIF(Solution,"_"&amp;Tableau1[[#This Row],[object]]&amp;"-*")</f>
        <v>10</v>
      </c>
      <c r="E26" s="1"/>
      <c r="AB26" s="9">
        <v>2</v>
      </c>
      <c r="AC26" s="9">
        <v>0</v>
      </c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CA26" s="10"/>
      <c r="CB26" s="11">
        <f t="shared" si="14"/>
        <v>6</v>
      </c>
      <c r="CC26" s="11">
        <f t="shared" si="15"/>
        <v>9</v>
      </c>
      <c r="CD26" s="11">
        <f t="shared" si="16"/>
        <v>9</v>
      </c>
      <c r="CE26" s="11">
        <f t="shared" si="17"/>
        <v>9</v>
      </c>
      <c r="CF26" s="11">
        <f t="shared" si="18"/>
        <v>9</v>
      </c>
      <c r="CG26" s="11">
        <f t="shared" si="19"/>
        <v>9</v>
      </c>
      <c r="CH26" s="11">
        <f t="shared" si="20"/>
        <v>9</v>
      </c>
      <c r="CI26" s="11">
        <f t="shared" si="21"/>
        <v>9</v>
      </c>
      <c r="CJ26" s="11">
        <f t="shared" si="22"/>
        <v>9</v>
      </c>
      <c r="CK26" s="11">
        <f t="shared" si="23"/>
        <v>9</v>
      </c>
      <c r="CL26" s="11">
        <f t="shared" si="24"/>
        <v>9</v>
      </c>
      <c r="CM26" s="11">
        <f t="shared" si="25"/>
        <v>9</v>
      </c>
      <c r="CN26" s="11">
        <f t="shared" si="26"/>
        <v>6</v>
      </c>
      <c r="CO26" s="10"/>
    </row>
    <row r="27" spans="1:145" x14ac:dyDescent="0.3">
      <c r="AB27" s="9">
        <v>3</v>
      </c>
      <c r="AC27" s="9">
        <v>0</v>
      </c>
      <c r="AD27" s="9">
        <v>0</v>
      </c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CA27" s="10"/>
      <c r="CB27" s="11">
        <f t="shared" si="14"/>
        <v>6</v>
      </c>
      <c r="CC27" s="11">
        <f t="shared" si="15"/>
        <v>9</v>
      </c>
      <c r="CD27" s="11">
        <f t="shared" si="16"/>
        <v>9</v>
      </c>
      <c r="CE27" s="11">
        <f t="shared" si="17"/>
        <v>9</v>
      </c>
      <c r="CF27" s="11">
        <f t="shared" si="18"/>
        <v>9</v>
      </c>
      <c r="CG27" s="11">
        <f t="shared" si="19"/>
        <v>9</v>
      </c>
      <c r="CH27" s="11">
        <f t="shared" si="20"/>
        <v>9</v>
      </c>
      <c r="CI27" s="11">
        <f t="shared" si="21"/>
        <v>9</v>
      </c>
      <c r="CJ27" s="11">
        <f t="shared" si="22"/>
        <v>9</v>
      </c>
      <c r="CK27" s="11">
        <f t="shared" si="23"/>
        <v>9</v>
      </c>
      <c r="CL27" s="11">
        <f t="shared" si="24"/>
        <v>9</v>
      </c>
      <c r="CM27" s="11">
        <f t="shared" si="25"/>
        <v>9</v>
      </c>
      <c r="CN27" s="11">
        <f t="shared" si="26"/>
        <v>6</v>
      </c>
      <c r="CO27" s="10"/>
    </row>
    <row r="28" spans="1:145" x14ac:dyDescent="0.3">
      <c r="AB28" s="9">
        <v>4</v>
      </c>
      <c r="AC28" s="9">
        <v>0</v>
      </c>
      <c r="AD28" s="9">
        <v>0</v>
      </c>
      <c r="AE28" s="9">
        <v>0</v>
      </c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CA28" s="10"/>
      <c r="CB28" s="11">
        <f t="shared" si="14"/>
        <v>6</v>
      </c>
      <c r="CC28" s="11">
        <f t="shared" si="15"/>
        <v>9</v>
      </c>
      <c r="CD28" s="11">
        <f t="shared" si="16"/>
        <v>9</v>
      </c>
      <c r="CE28" s="11">
        <f t="shared" si="17"/>
        <v>9</v>
      </c>
      <c r="CF28" s="11">
        <f t="shared" si="18"/>
        <v>9</v>
      </c>
      <c r="CG28" s="11">
        <f t="shared" si="19"/>
        <v>9</v>
      </c>
      <c r="CH28" s="11">
        <f t="shared" si="20"/>
        <v>9</v>
      </c>
      <c r="CI28" s="11">
        <f t="shared" si="21"/>
        <v>9</v>
      </c>
      <c r="CJ28" s="11">
        <f t="shared" si="22"/>
        <v>9</v>
      </c>
      <c r="CK28" s="11">
        <f t="shared" si="23"/>
        <v>9</v>
      </c>
      <c r="CL28" s="11">
        <f t="shared" si="24"/>
        <v>9</v>
      </c>
      <c r="CM28" s="11">
        <f t="shared" si="25"/>
        <v>9</v>
      </c>
      <c r="CN28" s="11">
        <f t="shared" si="26"/>
        <v>6</v>
      </c>
      <c r="CO28" s="10"/>
    </row>
    <row r="29" spans="1:145" x14ac:dyDescent="0.3">
      <c r="AB29" s="9">
        <v>5</v>
      </c>
      <c r="AC29" s="9">
        <v>0</v>
      </c>
      <c r="AD29" s="9">
        <v>0</v>
      </c>
      <c r="AE29" s="9">
        <v>0</v>
      </c>
      <c r="AF29" s="9">
        <v>0</v>
      </c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CA29" s="10"/>
      <c r="CB29" s="11">
        <f t="shared" si="14"/>
        <v>6</v>
      </c>
      <c r="CC29" s="11">
        <f t="shared" si="15"/>
        <v>9</v>
      </c>
      <c r="CD29" s="11">
        <f t="shared" si="16"/>
        <v>9</v>
      </c>
      <c r="CE29" s="11">
        <f t="shared" si="17"/>
        <v>9</v>
      </c>
      <c r="CF29" s="11">
        <f t="shared" si="18"/>
        <v>9</v>
      </c>
      <c r="CG29" s="11">
        <f t="shared" si="19"/>
        <v>9</v>
      </c>
      <c r="CH29" s="11">
        <f t="shared" si="20"/>
        <v>9</v>
      </c>
      <c r="CI29" s="11">
        <f t="shared" si="21"/>
        <v>9</v>
      </c>
      <c r="CJ29" s="11">
        <f t="shared" si="22"/>
        <v>9</v>
      </c>
      <c r="CK29" s="11">
        <f t="shared" si="23"/>
        <v>9</v>
      </c>
      <c r="CL29" s="11">
        <f t="shared" si="24"/>
        <v>9</v>
      </c>
      <c r="CM29" s="11">
        <f t="shared" si="25"/>
        <v>9</v>
      </c>
      <c r="CN29" s="11">
        <f t="shared" si="26"/>
        <v>6</v>
      </c>
      <c r="CO29" s="10"/>
    </row>
    <row r="30" spans="1:145" x14ac:dyDescent="0.3">
      <c r="AB30" s="9">
        <v>6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CA30" s="10"/>
      <c r="CB30" s="11">
        <f t="shared" si="14"/>
        <v>6</v>
      </c>
      <c r="CC30" s="11">
        <f t="shared" si="15"/>
        <v>9</v>
      </c>
      <c r="CD30" s="11">
        <f t="shared" si="16"/>
        <v>9</v>
      </c>
      <c r="CE30" s="11">
        <f t="shared" si="17"/>
        <v>9</v>
      </c>
      <c r="CF30" s="11">
        <f t="shared" si="18"/>
        <v>9</v>
      </c>
      <c r="CG30" s="11">
        <f t="shared" si="19"/>
        <v>9</v>
      </c>
      <c r="CH30" s="11">
        <f t="shared" si="20"/>
        <v>9</v>
      </c>
      <c r="CI30" s="11">
        <f t="shared" si="21"/>
        <v>9</v>
      </c>
      <c r="CJ30" s="11">
        <f t="shared" si="22"/>
        <v>9</v>
      </c>
      <c r="CK30" s="11">
        <f t="shared" si="23"/>
        <v>9</v>
      </c>
      <c r="CL30" s="11">
        <f t="shared" si="24"/>
        <v>9</v>
      </c>
      <c r="CM30" s="11">
        <f t="shared" si="25"/>
        <v>9</v>
      </c>
      <c r="CN30" s="11">
        <f t="shared" si="26"/>
        <v>6</v>
      </c>
      <c r="CO30" s="10"/>
    </row>
    <row r="31" spans="1:145" x14ac:dyDescent="0.3">
      <c r="AB31" s="9">
        <v>7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CA31" s="10"/>
      <c r="CB31" s="11">
        <f t="shared" si="14"/>
        <v>6</v>
      </c>
      <c r="CC31" s="11">
        <f t="shared" si="15"/>
        <v>9</v>
      </c>
      <c r="CD31" s="11">
        <f t="shared" si="16"/>
        <v>9</v>
      </c>
      <c r="CE31" s="11">
        <f t="shared" si="17"/>
        <v>9</v>
      </c>
      <c r="CF31" s="11">
        <f t="shared" si="18"/>
        <v>9</v>
      </c>
      <c r="CG31" s="11">
        <f t="shared" si="19"/>
        <v>9</v>
      </c>
      <c r="CH31" s="11">
        <f t="shared" si="20"/>
        <v>9</v>
      </c>
      <c r="CI31" s="11">
        <f t="shared" si="21"/>
        <v>9</v>
      </c>
      <c r="CJ31" s="11">
        <f t="shared" si="22"/>
        <v>9</v>
      </c>
      <c r="CK31" s="11">
        <f t="shared" si="23"/>
        <v>9</v>
      </c>
      <c r="CL31" s="11">
        <f t="shared" si="24"/>
        <v>9</v>
      </c>
      <c r="CM31" s="11">
        <f t="shared" si="25"/>
        <v>9</v>
      </c>
      <c r="CN31" s="11">
        <f t="shared" si="26"/>
        <v>6</v>
      </c>
      <c r="CO31" s="10"/>
    </row>
    <row r="32" spans="1:145" x14ac:dyDescent="0.3">
      <c r="AB32" s="9">
        <v>8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CA32" s="10"/>
      <c r="CB32" s="11">
        <f t="shared" si="14"/>
        <v>6</v>
      </c>
      <c r="CC32" s="11">
        <f t="shared" si="15"/>
        <v>9</v>
      </c>
      <c r="CD32" s="11">
        <f t="shared" si="16"/>
        <v>9</v>
      </c>
      <c r="CE32" s="11">
        <f t="shared" si="17"/>
        <v>9</v>
      </c>
      <c r="CF32" s="11">
        <f t="shared" si="18"/>
        <v>9</v>
      </c>
      <c r="CG32" s="11">
        <f t="shared" si="19"/>
        <v>9</v>
      </c>
      <c r="CH32" s="11">
        <f t="shared" si="20"/>
        <v>9</v>
      </c>
      <c r="CI32" s="11">
        <f t="shared" si="21"/>
        <v>9</v>
      </c>
      <c r="CJ32" s="11">
        <f t="shared" si="22"/>
        <v>9</v>
      </c>
      <c r="CK32" s="11">
        <f t="shared" si="23"/>
        <v>9</v>
      </c>
      <c r="CL32" s="11">
        <f t="shared" si="24"/>
        <v>9</v>
      </c>
      <c r="CM32" s="11">
        <f t="shared" si="25"/>
        <v>9</v>
      </c>
      <c r="CN32" s="11">
        <f t="shared" si="26"/>
        <v>6</v>
      </c>
      <c r="CO32" s="10"/>
    </row>
    <row r="33" spans="28:93" x14ac:dyDescent="0.3">
      <c r="AB33" s="9">
        <v>9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CA33" s="10"/>
      <c r="CB33" s="11">
        <f t="shared" si="14"/>
        <v>6</v>
      </c>
      <c r="CC33" s="11">
        <f t="shared" si="15"/>
        <v>9</v>
      </c>
      <c r="CD33" s="11">
        <f t="shared" si="16"/>
        <v>9</v>
      </c>
      <c r="CE33" s="11">
        <f t="shared" si="17"/>
        <v>9</v>
      </c>
      <c r="CF33" s="11">
        <f t="shared" si="18"/>
        <v>9</v>
      </c>
      <c r="CG33" s="11">
        <f t="shared" si="19"/>
        <v>9</v>
      </c>
      <c r="CH33" s="11">
        <f t="shared" si="20"/>
        <v>9</v>
      </c>
      <c r="CI33" s="11">
        <f t="shared" si="21"/>
        <v>9</v>
      </c>
      <c r="CJ33" s="11">
        <f t="shared" si="22"/>
        <v>9</v>
      </c>
      <c r="CK33" s="11">
        <f t="shared" si="23"/>
        <v>9</v>
      </c>
      <c r="CL33" s="11">
        <f t="shared" si="24"/>
        <v>9</v>
      </c>
      <c r="CM33" s="11">
        <f t="shared" si="25"/>
        <v>9</v>
      </c>
      <c r="CN33" s="11">
        <f t="shared" si="26"/>
        <v>6</v>
      </c>
      <c r="CO33" s="10"/>
    </row>
    <row r="34" spans="28:93" x14ac:dyDescent="0.3">
      <c r="AB34" s="9">
        <v>10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CA34" s="10"/>
      <c r="CB34" s="11">
        <f t="shared" si="14"/>
        <v>6</v>
      </c>
      <c r="CC34" s="11">
        <f t="shared" si="15"/>
        <v>9</v>
      </c>
      <c r="CD34" s="11">
        <f t="shared" si="16"/>
        <v>9</v>
      </c>
      <c r="CE34" s="11">
        <f t="shared" si="17"/>
        <v>9</v>
      </c>
      <c r="CF34" s="11">
        <f t="shared" si="18"/>
        <v>9</v>
      </c>
      <c r="CG34" s="11">
        <f t="shared" si="19"/>
        <v>9</v>
      </c>
      <c r="CH34" s="11">
        <f t="shared" si="20"/>
        <v>9</v>
      </c>
      <c r="CI34" s="11">
        <f t="shared" si="21"/>
        <v>9</v>
      </c>
      <c r="CJ34" s="11">
        <f t="shared" si="22"/>
        <v>9</v>
      </c>
      <c r="CK34" s="11">
        <f t="shared" si="23"/>
        <v>9</v>
      </c>
      <c r="CL34" s="11">
        <f t="shared" si="24"/>
        <v>9</v>
      </c>
      <c r="CM34" s="11">
        <f t="shared" si="25"/>
        <v>9</v>
      </c>
      <c r="CN34" s="11">
        <f t="shared" si="26"/>
        <v>6</v>
      </c>
      <c r="CO34" s="10"/>
    </row>
    <row r="35" spans="28:93" x14ac:dyDescent="0.3">
      <c r="AB35" s="9">
        <v>11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CA35" s="10"/>
      <c r="CB35" s="11">
        <f t="shared" si="14"/>
        <v>6</v>
      </c>
      <c r="CC35" s="11">
        <f t="shared" si="15"/>
        <v>9</v>
      </c>
      <c r="CD35" s="11">
        <f t="shared" si="16"/>
        <v>9</v>
      </c>
      <c r="CE35" s="11">
        <f t="shared" si="17"/>
        <v>9</v>
      </c>
      <c r="CF35" s="11">
        <f t="shared" si="18"/>
        <v>9</v>
      </c>
      <c r="CG35" s="11">
        <f t="shared" si="19"/>
        <v>9</v>
      </c>
      <c r="CH35" s="11">
        <f t="shared" si="20"/>
        <v>9</v>
      </c>
      <c r="CI35" s="11">
        <f t="shared" si="21"/>
        <v>9</v>
      </c>
      <c r="CJ35" s="11">
        <f t="shared" si="22"/>
        <v>9</v>
      </c>
      <c r="CK35" s="11">
        <f t="shared" si="23"/>
        <v>9</v>
      </c>
      <c r="CL35" s="11">
        <f t="shared" si="24"/>
        <v>9</v>
      </c>
      <c r="CM35" s="11">
        <f t="shared" si="25"/>
        <v>9</v>
      </c>
      <c r="CN35" s="11">
        <f t="shared" si="26"/>
        <v>6</v>
      </c>
      <c r="CO35" s="10"/>
    </row>
    <row r="36" spans="28:93" x14ac:dyDescent="0.3">
      <c r="AB36" s="9">
        <v>12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CA36" s="10"/>
      <c r="CB36" s="11">
        <f t="shared" si="14"/>
        <v>6</v>
      </c>
      <c r="CC36" s="11">
        <f t="shared" si="15"/>
        <v>9</v>
      </c>
      <c r="CD36" s="11">
        <f t="shared" si="16"/>
        <v>9</v>
      </c>
      <c r="CE36" s="11">
        <f t="shared" si="17"/>
        <v>9</v>
      </c>
      <c r="CF36" s="11">
        <f t="shared" si="18"/>
        <v>9</v>
      </c>
      <c r="CG36" s="11">
        <f t="shared" si="19"/>
        <v>9</v>
      </c>
      <c r="CH36" s="11">
        <f t="shared" si="20"/>
        <v>9</v>
      </c>
      <c r="CI36" s="11">
        <f t="shared" si="21"/>
        <v>9</v>
      </c>
      <c r="CJ36" s="11">
        <f t="shared" si="22"/>
        <v>9</v>
      </c>
      <c r="CK36" s="11">
        <f t="shared" si="23"/>
        <v>9</v>
      </c>
      <c r="CL36" s="11">
        <f t="shared" si="24"/>
        <v>9</v>
      </c>
      <c r="CM36" s="11">
        <f t="shared" si="25"/>
        <v>9</v>
      </c>
      <c r="CN36" s="11">
        <f t="shared" si="26"/>
        <v>6</v>
      </c>
      <c r="CO36" s="10"/>
    </row>
    <row r="37" spans="28:93" x14ac:dyDescent="0.3">
      <c r="AB37" s="9">
        <v>13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CA37" s="10"/>
      <c r="CB37" s="11">
        <f t="shared" si="14"/>
        <v>6</v>
      </c>
      <c r="CC37" s="11">
        <f t="shared" si="15"/>
        <v>9</v>
      </c>
      <c r="CD37" s="11">
        <f t="shared" si="16"/>
        <v>9</v>
      </c>
      <c r="CE37" s="11">
        <f t="shared" si="17"/>
        <v>9</v>
      </c>
      <c r="CF37" s="11">
        <f t="shared" si="18"/>
        <v>9</v>
      </c>
      <c r="CG37" s="11">
        <f t="shared" si="19"/>
        <v>9</v>
      </c>
      <c r="CH37" s="11">
        <f t="shared" si="20"/>
        <v>9</v>
      </c>
      <c r="CI37" s="11">
        <f t="shared" si="21"/>
        <v>9</v>
      </c>
      <c r="CJ37" s="11">
        <f t="shared" si="22"/>
        <v>9</v>
      </c>
      <c r="CK37" s="11">
        <f t="shared" si="23"/>
        <v>9</v>
      </c>
      <c r="CL37" s="11">
        <f t="shared" si="24"/>
        <v>9</v>
      </c>
      <c r="CM37" s="11">
        <f t="shared" si="25"/>
        <v>9</v>
      </c>
      <c r="CN37" s="11">
        <f t="shared" si="26"/>
        <v>6</v>
      </c>
      <c r="CO37" s="10"/>
    </row>
    <row r="38" spans="28:93" x14ac:dyDescent="0.3">
      <c r="AB38" s="9">
        <v>14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/>
      <c r="AQ38" s="9"/>
      <c r="AR38" s="9"/>
      <c r="AS38" s="9"/>
      <c r="AT38" s="9"/>
      <c r="AU38" s="9"/>
      <c r="AV38" s="9"/>
      <c r="AW38" s="9"/>
      <c r="AX38" s="9"/>
      <c r="AY38" s="9"/>
      <c r="CA38" s="10"/>
      <c r="CB38" s="11">
        <f t="shared" si="14"/>
        <v>6</v>
      </c>
      <c r="CC38" s="11">
        <f t="shared" si="15"/>
        <v>9</v>
      </c>
      <c r="CD38" s="11">
        <f t="shared" si="16"/>
        <v>9</v>
      </c>
      <c r="CE38" s="11">
        <f t="shared" si="17"/>
        <v>9</v>
      </c>
      <c r="CF38" s="11">
        <f t="shared" si="18"/>
        <v>9</v>
      </c>
      <c r="CG38" s="11">
        <f t="shared" si="19"/>
        <v>9</v>
      </c>
      <c r="CH38" s="11">
        <f t="shared" si="20"/>
        <v>9</v>
      </c>
      <c r="CI38" s="11">
        <f t="shared" si="21"/>
        <v>9</v>
      </c>
      <c r="CJ38" s="11">
        <f t="shared" si="22"/>
        <v>9</v>
      </c>
      <c r="CK38" s="11">
        <f t="shared" si="23"/>
        <v>9</v>
      </c>
      <c r="CL38" s="11">
        <f t="shared" si="24"/>
        <v>9</v>
      </c>
      <c r="CM38" s="11">
        <f t="shared" si="25"/>
        <v>9</v>
      </c>
      <c r="CN38" s="11">
        <f t="shared" si="26"/>
        <v>6</v>
      </c>
      <c r="CO38" s="10"/>
    </row>
    <row r="39" spans="28:93" x14ac:dyDescent="0.3">
      <c r="AB39" s="9">
        <v>15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/>
      <c r="AR39" s="9"/>
      <c r="AS39" s="9"/>
      <c r="AT39" s="9"/>
      <c r="AU39" s="9"/>
      <c r="AV39" s="9"/>
      <c r="AW39" s="9"/>
      <c r="AX39" s="9"/>
      <c r="AY39" s="9"/>
      <c r="CA39" s="10"/>
      <c r="CB39" s="11">
        <f t="shared" si="14"/>
        <v>6</v>
      </c>
      <c r="CC39" s="11">
        <f t="shared" si="15"/>
        <v>9</v>
      </c>
      <c r="CD39" s="11">
        <f t="shared" si="16"/>
        <v>9</v>
      </c>
      <c r="CE39" s="11">
        <f t="shared" si="17"/>
        <v>9</v>
      </c>
      <c r="CF39" s="11">
        <f t="shared" si="18"/>
        <v>9</v>
      </c>
      <c r="CG39" s="11">
        <f t="shared" si="19"/>
        <v>9</v>
      </c>
      <c r="CH39" s="11">
        <f t="shared" si="20"/>
        <v>9</v>
      </c>
      <c r="CI39" s="11">
        <f t="shared" si="21"/>
        <v>9</v>
      </c>
      <c r="CJ39" s="11">
        <f t="shared" si="22"/>
        <v>9</v>
      </c>
      <c r="CK39" s="11">
        <f t="shared" si="23"/>
        <v>9</v>
      </c>
      <c r="CL39" s="11">
        <f t="shared" si="24"/>
        <v>9</v>
      </c>
      <c r="CM39" s="11">
        <f t="shared" si="25"/>
        <v>9</v>
      </c>
      <c r="CN39" s="11">
        <f t="shared" si="26"/>
        <v>6</v>
      </c>
      <c r="CO39" s="10"/>
    </row>
    <row r="40" spans="28:93" x14ac:dyDescent="0.3">
      <c r="AB40" s="9">
        <v>16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/>
      <c r="AS40" s="9"/>
      <c r="AT40" s="9"/>
      <c r="AU40" s="9"/>
      <c r="AV40" s="9"/>
      <c r="AW40" s="9"/>
      <c r="AX40" s="9"/>
      <c r="AY40" s="9"/>
      <c r="CA40" s="10"/>
      <c r="CB40" s="11">
        <f t="shared" si="14"/>
        <v>6</v>
      </c>
      <c r="CC40" s="11">
        <f t="shared" si="15"/>
        <v>9</v>
      </c>
      <c r="CD40" s="11">
        <f t="shared" si="16"/>
        <v>9</v>
      </c>
      <c r="CE40" s="11">
        <f t="shared" si="17"/>
        <v>9</v>
      </c>
      <c r="CF40" s="11">
        <f t="shared" si="18"/>
        <v>9</v>
      </c>
      <c r="CG40" s="11">
        <f t="shared" si="19"/>
        <v>9</v>
      </c>
      <c r="CH40" s="11">
        <f t="shared" si="20"/>
        <v>9</v>
      </c>
      <c r="CI40" s="11">
        <f t="shared" si="21"/>
        <v>9</v>
      </c>
      <c r="CJ40" s="11">
        <f t="shared" si="22"/>
        <v>9</v>
      </c>
      <c r="CK40" s="11">
        <f t="shared" si="23"/>
        <v>9</v>
      </c>
      <c r="CL40" s="11">
        <f t="shared" si="24"/>
        <v>9</v>
      </c>
      <c r="CM40" s="11">
        <f t="shared" si="25"/>
        <v>9</v>
      </c>
      <c r="CN40" s="11">
        <f t="shared" si="26"/>
        <v>6</v>
      </c>
      <c r="CO40" s="10"/>
    </row>
    <row r="41" spans="28:93" x14ac:dyDescent="0.3">
      <c r="AB41" s="9">
        <v>17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/>
      <c r="AT41" s="9"/>
      <c r="AU41" s="9"/>
      <c r="AV41" s="9"/>
      <c r="AW41" s="9"/>
      <c r="AX41" s="9"/>
      <c r="AY41" s="9"/>
      <c r="CA41" s="10"/>
      <c r="CB41" s="11">
        <f t="shared" si="14"/>
        <v>4</v>
      </c>
      <c r="CC41" s="11">
        <f t="shared" si="15"/>
        <v>6</v>
      </c>
      <c r="CD41" s="11">
        <f t="shared" si="16"/>
        <v>6</v>
      </c>
      <c r="CE41" s="11">
        <f t="shared" si="17"/>
        <v>6</v>
      </c>
      <c r="CF41" s="11">
        <f t="shared" si="18"/>
        <v>6</v>
      </c>
      <c r="CG41" s="11">
        <f t="shared" si="19"/>
        <v>6</v>
      </c>
      <c r="CH41" s="11">
        <f t="shared" si="20"/>
        <v>6</v>
      </c>
      <c r="CI41" s="11">
        <f t="shared" si="21"/>
        <v>6</v>
      </c>
      <c r="CJ41" s="11">
        <f t="shared" si="22"/>
        <v>6</v>
      </c>
      <c r="CK41" s="11">
        <f t="shared" si="23"/>
        <v>6</v>
      </c>
      <c r="CL41" s="11">
        <f t="shared" si="24"/>
        <v>6</v>
      </c>
      <c r="CM41" s="11">
        <f t="shared" si="25"/>
        <v>6</v>
      </c>
      <c r="CN41" s="11">
        <f t="shared" si="26"/>
        <v>4</v>
      </c>
      <c r="CO41" s="10"/>
    </row>
    <row r="42" spans="28:93" x14ac:dyDescent="0.3">
      <c r="AB42" s="9">
        <v>18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/>
      <c r="AU42" s="9"/>
      <c r="AV42" s="9"/>
      <c r="AW42" s="9"/>
      <c r="AX42" s="9"/>
      <c r="AY42" s="9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</row>
    <row r="43" spans="28:93" x14ac:dyDescent="0.3">
      <c r="AB43" s="9">
        <v>19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/>
      <c r="AV43" s="9"/>
      <c r="AW43" s="9"/>
      <c r="AX43" s="9"/>
      <c r="AY43" s="9"/>
    </row>
    <row r="44" spans="28:93" x14ac:dyDescent="0.3">
      <c r="AB44" s="9">
        <v>20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0</v>
      </c>
      <c r="AV44" s="9"/>
      <c r="AW44" s="9"/>
      <c r="AX44" s="9"/>
      <c r="AY44" s="9"/>
    </row>
    <row r="45" spans="28:93" x14ac:dyDescent="0.3">
      <c r="AB45" s="9">
        <v>21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/>
      <c r="AX45" s="9"/>
      <c r="AY45" s="9"/>
      <c r="CA45" s="18"/>
      <c r="CB45" s="18"/>
      <c r="CC45" s="18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</row>
    <row r="46" spans="28:93" x14ac:dyDescent="0.3">
      <c r="AB46" s="9">
        <v>22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/>
      <c r="AY46" s="9"/>
      <c r="CA46" s="10"/>
      <c r="CB46" s="11">
        <f t="shared" ref="CB46:CB63" si="27">MAX(0,COUNTIF(AA1:AC3,"*-" &amp; RIGHT(AB2,2))-1)</f>
        <v>0</v>
      </c>
      <c r="CC46" s="11">
        <f t="shared" ref="CC46:CC63" si="28">MAX(0,COUNTIF(AB1:AD3,"*-" &amp; RIGHT(AC2,2))-1)</f>
        <v>0</v>
      </c>
      <c r="CD46" s="11">
        <f t="shared" ref="CD46:CD63" si="29">MAX(0,COUNTIF(AC1:AE3,"*-" &amp; RIGHT(AD2,2))-1)</f>
        <v>0</v>
      </c>
      <c r="CE46" s="11">
        <f t="shared" ref="CE46:CE63" si="30">MAX(0,COUNTIF(AD1:AF3,"*-" &amp; RIGHT(AE2,2))-1)</f>
        <v>0</v>
      </c>
      <c r="CF46" s="11">
        <f t="shared" ref="CF46:CF63" si="31">MAX(0,COUNTIF(AE1:AG3,"*-" &amp; RIGHT(AF2,2))-1)</f>
        <v>0</v>
      </c>
      <c r="CG46" s="11">
        <f t="shared" ref="CG46:CG63" si="32">MAX(0,COUNTIF(AF1:AH3,"*-" &amp; RIGHT(AG2,2))-1)</f>
        <v>0</v>
      </c>
      <c r="CH46" s="11">
        <f t="shared" ref="CH46:CH63" si="33">MAX(0,COUNTIF(AG1:AI3,"*-" &amp; RIGHT(AH2,2))-1)</f>
        <v>0</v>
      </c>
      <c r="CI46" s="11">
        <f t="shared" ref="CI46:CI63" si="34">MAX(0,COUNTIF(AH1:AJ3,"*-" &amp; RIGHT(AI2,2))-1)</f>
        <v>0</v>
      </c>
      <c r="CJ46" s="11">
        <f t="shared" ref="CJ46:CJ63" si="35">MAX(0,COUNTIF(AI1:AK3,"*-" &amp; RIGHT(AJ2,2))-1)</f>
        <v>0</v>
      </c>
      <c r="CK46" s="11">
        <f t="shared" ref="CK46:CK63" si="36">MAX(0,COUNTIF(AJ1:AL3,"*-" &amp; RIGHT(AK2,2))-1)</f>
        <v>0</v>
      </c>
      <c r="CL46" s="11">
        <f t="shared" ref="CL46:CL63" si="37">MAX(0,COUNTIF(AK1:AM3,"*-" &amp; RIGHT(AL2,2))-1)</f>
        <v>0</v>
      </c>
      <c r="CM46" s="11">
        <f t="shared" ref="CM46:CM63" si="38">MAX(0,COUNTIF(AL1:AN3,"*-" &amp; RIGHT(AM2,2))-1)</f>
        <v>0</v>
      </c>
      <c r="CN46" s="11">
        <f t="shared" ref="CN46:CN63" si="39">MAX(0,COUNTIF(AM1:AO3,"*-" &amp; RIGHT(AN2,2))-1)</f>
        <v>0</v>
      </c>
      <c r="CO46" s="10"/>
    </row>
    <row r="47" spans="28:93" x14ac:dyDescent="0.3">
      <c r="AB47" s="9">
        <v>23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/>
      <c r="CA47" s="10"/>
      <c r="CB47" s="11">
        <f t="shared" si="27"/>
        <v>0</v>
      </c>
      <c r="CC47" s="11">
        <f t="shared" si="28"/>
        <v>0</v>
      </c>
      <c r="CD47" s="11">
        <f t="shared" si="29"/>
        <v>0</v>
      </c>
      <c r="CE47" s="11">
        <f t="shared" si="30"/>
        <v>0</v>
      </c>
      <c r="CF47" s="11">
        <f t="shared" si="31"/>
        <v>0</v>
      </c>
      <c r="CG47" s="11">
        <f t="shared" si="32"/>
        <v>0</v>
      </c>
      <c r="CH47" s="11">
        <f t="shared" si="33"/>
        <v>0</v>
      </c>
      <c r="CI47" s="11">
        <f t="shared" si="34"/>
        <v>0</v>
      </c>
      <c r="CJ47" s="11">
        <f t="shared" si="35"/>
        <v>0</v>
      </c>
      <c r="CK47" s="11">
        <f t="shared" si="36"/>
        <v>0</v>
      </c>
      <c r="CL47" s="11">
        <f t="shared" si="37"/>
        <v>0</v>
      </c>
      <c r="CM47" s="11">
        <f t="shared" si="38"/>
        <v>0</v>
      </c>
      <c r="CN47" s="11">
        <f t="shared" si="39"/>
        <v>0</v>
      </c>
      <c r="CO47" s="10"/>
    </row>
    <row r="48" spans="28:93" x14ac:dyDescent="0.3">
      <c r="AB48" s="9">
        <v>24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0</v>
      </c>
      <c r="CA48" s="10"/>
      <c r="CB48" s="11">
        <f t="shared" si="27"/>
        <v>0</v>
      </c>
      <c r="CC48" s="11">
        <f t="shared" si="28"/>
        <v>0</v>
      </c>
      <c r="CD48" s="11">
        <f t="shared" si="29"/>
        <v>0</v>
      </c>
      <c r="CE48" s="11">
        <f t="shared" si="30"/>
        <v>0</v>
      </c>
      <c r="CF48" s="11">
        <f t="shared" si="31"/>
        <v>0</v>
      </c>
      <c r="CG48" s="11">
        <f t="shared" si="32"/>
        <v>0</v>
      </c>
      <c r="CH48" s="11">
        <f t="shared" si="33"/>
        <v>0</v>
      </c>
      <c r="CI48" s="11">
        <f t="shared" si="34"/>
        <v>0</v>
      </c>
      <c r="CJ48" s="11">
        <f t="shared" si="35"/>
        <v>0</v>
      </c>
      <c r="CK48" s="11">
        <f t="shared" si="36"/>
        <v>0</v>
      </c>
      <c r="CL48" s="11">
        <f t="shared" si="37"/>
        <v>0</v>
      </c>
      <c r="CM48" s="11">
        <f t="shared" si="38"/>
        <v>0</v>
      </c>
      <c r="CN48" s="11">
        <f t="shared" si="39"/>
        <v>0</v>
      </c>
      <c r="CO48" s="10"/>
    </row>
    <row r="49" spans="79:93" x14ac:dyDescent="0.3">
      <c r="CA49" s="10"/>
      <c r="CB49" s="11">
        <f t="shared" si="27"/>
        <v>0</v>
      </c>
      <c r="CC49" s="11">
        <f t="shared" si="28"/>
        <v>0</v>
      </c>
      <c r="CD49" s="11">
        <f t="shared" si="29"/>
        <v>0</v>
      </c>
      <c r="CE49" s="11">
        <f t="shared" si="30"/>
        <v>0</v>
      </c>
      <c r="CF49" s="11">
        <f t="shared" si="31"/>
        <v>0</v>
      </c>
      <c r="CG49" s="11">
        <f t="shared" si="32"/>
        <v>0</v>
      </c>
      <c r="CH49" s="11">
        <f t="shared" si="33"/>
        <v>0</v>
      </c>
      <c r="CI49" s="11">
        <f t="shared" si="34"/>
        <v>0</v>
      </c>
      <c r="CJ49" s="11">
        <f t="shared" si="35"/>
        <v>0</v>
      </c>
      <c r="CK49" s="11">
        <f t="shared" si="36"/>
        <v>0</v>
      </c>
      <c r="CL49" s="11">
        <f t="shared" si="37"/>
        <v>0</v>
      </c>
      <c r="CM49" s="11">
        <f t="shared" si="38"/>
        <v>0</v>
      </c>
      <c r="CN49" s="11">
        <f t="shared" si="39"/>
        <v>0</v>
      </c>
      <c r="CO49" s="10"/>
    </row>
    <row r="50" spans="79:93" x14ac:dyDescent="0.3">
      <c r="CA50" s="10"/>
      <c r="CB50" s="11">
        <f t="shared" si="27"/>
        <v>0</v>
      </c>
      <c r="CC50" s="11">
        <f t="shared" si="28"/>
        <v>0</v>
      </c>
      <c r="CD50" s="11">
        <f t="shared" si="29"/>
        <v>0</v>
      </c>
      <c r="CE50" s="11">
        <f t="shared" si="30"/>
        <v>0</v>
      </c>
      <c r="CF50" s="11">
        <f t="shared" si="31"/>
        <v>0</v>
      </c>
      <c r="CG50" s="11">
        <f t="shared" si="32"/>
        <v>0</v>
      </c>
      <c r="CH50" s="11">
        <f t="shared" si="33"/>
        <v>0</v>
      </c>
      <c r="CI50" s="11">
        <f t="shared" si="34"/>
        <v>0</v>
      </c>
      <c r="CJ50" s="11">
        <f t="shared" si="35"/>
        <v>0</v>
      </c>
      <c r="CK50" s="11">
        <f t="shared" si="36"/>
        <v>0</v>
      </c>
      <c r="CL50" s="11">
        <f t="shared" si="37"/>
        <v>0</v>
      </c>
      <c r="CM50" s="11">
        <f t="shared" si="38"/>
        <v>0</v>
      </c>
      <c r="CN50" s="11">
        <f t="shared" si="39"/>
        <v>0</v>
      </c>
      <c r="CO50" s="10"/>
    </row>
    <row r="51" spans="79:93" x14ac:dyDescent="0.3">
      <c r="CA51" s="10"/>
      <c r="CB51" s="11">
        <f t="shared" si="27"/>
        <v>0</v>
      </c>
      <c r="CC51" s="11">
        <f t="shared" si="28"/>
        <v>0</v>
      </c>
      <c r="CD51" s="11">
        <f t="shared" si="29"/>
        <v>0</v>
      </c>
      <c r="CE51" s="11">
        <f t="shared" si="30"/>
        <v>0</v>
      </c>
      <c r="CF51" s="11">
        <f t="shared" si="31"/>
        <v>0</v>
      </c>
      <c r="CG51" s="11">
        <f t="shared" si="32"/>
        <v>0</v>
      </c>
      <c r="CH51" s="11">
        <f t="shared" si="33"/>
        <v>0</v>
      </c>
      <c r="CI51" s="11">
        <f t="shared" si="34"/>
        <v>0</v>
      </c>
      <c r="CJ51" s="11">
        <f t="shared" si="35"/>
        <v>0</v>
      </c>
      <c r="CK51" s="11">
        <f t="shared" si="36"/>
        <v>0</v>
      </c>
      <c r="CL51" s="11">
        <f t="shared" si="37"/>
        <v>0</v>
      </c>
      <c r="CM51" s="11">
        <f t="shared" si="38"/>
        <v>0</v>
      </c>
      <c r="CN51" s="11">
        <f t="shared" si="39"/>
        <v>0</v>
      </c>
      <c r="CO51" s="10"/>
    </row>
    <row r="52" spans="79:93" x14ac:dyDescent="0.3">
      <c r="CA52" s="10"/>
      <c r="CB52" s="11">
        <f t="shared" si="27"/>
        <v>0</v>
      </c>
      <c r="CC52" s="11">
        <f t="shared" si="28"/>
        <v>0</v>
      </c>
      <c r="CD52" s="11">
        <f t="shared" si="29"/>
        <v>0</v>
      </c>
      <c r="CE52" s="11">
        <f t="shared" si="30"/>
        <v>0</v>
      </c>
      <c r="CF52" s="11">
        <f t="shared" si="31"/>
        <v>0</v>
      </c>
      <c r="CG52" s="11">
        <f t="shared" si="32"/>
        <v>0</v>
      </c>
      <c r="CH52" s="11">
        <f t="shared" si="33"/>
        <v>0</v>
      </c>
      <c r="CI52" s="11">
        <f t="shared" si="34"/>
        <v>0</v>
      </c>
      <c r="CJ52" s="11">
        <f t="shared" si="35"/>
        <v>0</v>
      </c>
      <c r="CK52" s="11">
        <f t="shared" si="36"/>
        <v>0</v>
      </c>
      <c r="CL52" s="11">
        <f t="shared" si="37"/>
        <v>0</v>
      </c>
      <c r="CM52" s="11">
        <f t="shared" si="38"/>
        <v>0</v>
      </c>
      <c r="CN52" s="11">
        <f t="shared" si="39"/>
        <v>0</v>
      </c>
      <c r="CO52" s="10"/>
    </row>
    <row r="53" spans="79:93" x14ac:dyDescent="0.3">
      <c r="CA53" s="10"/>
      <c r="CB53" s="11">
        <f t="shared" si="27"/>
        <v>0</v>
      </c>
      <c r="CC53" s="11">
        <f t="shared" si="28"/>
        <v>0</v>
      </c>
      <c r="CD53" s="11">
        <f t="shared" si="29"/>
        <v>0</v>
      </c>
      <c r="CE53" s="11">
        <f t="shared" si="30"/>
        <v>0</v>
      </c>
      <c r="CF53" s="11">
        <f t="shared" si="31"/>
        <v>0</v>
      </c>
      <c r="CG53" s="11">
        <f t="shared" si="32"/>
        <v>0</v>
      </c>
      <c r="CH53" s="11">
        <f t="shared" si="33"/>
        <v>0</v>
      </c>
      <c r="CI53" s="11">
        <f t="shared" si="34"/>
        <v>0</v>
      </c>
      <c r="CJ53" s="11">
        <f t="shared" si="35"/>
        <v>0</v>
      </c>
      <c r="CK53" s="11">
        <f t="shared" si="36"/>
        <v>0</v>
      </c>
      <c r="CL53" s="11">
        <f t="shared" si="37"/>
        <v>0</v>
      </c>
      <c r="CM53" s="11">
        <f t="shared" si="38"/>
        <v>0</v>
      </c>
      <c r="CN53" s="11">
        <f t="shared" si="39"/>
        <v>0</v>
      </c>
      <c r="CO53" s="10"/>
    </row>
    <row r="54" spans="79:93" x14ac:dyDescent="0.3">
      <c r="CA54" s="10"/>
      <c r="CB54" s="11">
        <f t="shared" si="27"/>
        <v>0</v>
      </c>
      <c r="CC54" s="11">
        <f t="shared" si="28"/>
        <v>0</v>
      </c>
      <c r="CD54" s="11">
        <f t="shared" si="29"/>
        <v>0</v>
      </c>
      <c r="CE54" s="11">
        <f t="shared" si="30"/>
        <v>0</v>
      </c>
      <c r="CF54" s="11">
        <f t="shared" si="31"/>
        <v>0</v>
      </c>
      <c r="CG54" s="11">
        <f t="shared" si="32"/>
        <v>0</v>
      </c>
      <c r="CH54" s="11">
        <f t="shared" si="33"/>
        <v>0</v>
      </c>
      <c r="CI54" s="11">
        <f t="shared" si="34"/>
        <v>0</v>
      </c>
      <c r="CJ54" s="11">
        <f t="shared" si="35"/>
        <v>0</v>
      </c>
      <c r="CK54" s="11">
        <f t="shared" si="36"/>
        <v>0</v>
      </c>
      <c r="CL54" s="11">
        <f t="shared" si="37"/>
        <v>0</v>
      </c>
      <c r="CM54" s="11">
        <f t="shared" si="38"/>
        <v>0</v>
      </c>
      <c r="CN54" s="11">
        <f t="shared" si="39"/>
        <v>0</v>
      </c>
      <c r="CO54" s="10"/>
    </row>
    <row r="55" spans="79:93" x14ac:dyDescent="0.3">
      <c r="CA55" s="10"/>
      <c r="CB55" s="11">
        <f t="shared" si="27"/>
        <v>0</v>
      </c>
      <c r="CC55" s="11">
        <f t="shared" si="28"/>
        <v>0</v>
      </c>
      <c r="CD55" s="11">
        <f t="shared" si="29"/>
        <v>0</v>
      </c>
      <c r="CE55" s="11">
        <f t="shared" si="30"/>
        <v>0</v>
      </c>
      <c r="CF55" s="11">
        <f t="shared" si="31"/>
        <v>0</v>
      </c>
      <c r="CG55" s="11">
        <f t="shared" si="32"/>
        <v>0</v>
      </c>
      <c r="CH55" s="11">
        <f t="shared" si="33"/>
        <v>0</v>
      </c>
      <c r="CI55" s="11">
        <f t="shared" si="34"/>
        <v>0</v>
      </c>
      <c r="CJ55" s="11">
        <f t="shared" si="35"/>
        <v>0</v>
      </c>
      <c r="CK55" s="11">
        <f t="shared" si="36"/>
        <v>0</v>
      </c>
      <c r="CL55" s="11">
        <f t="shared" si="37"/>
        <v>0</v>
      </c>
      <c r="CM55" s="11">
        <f t="shared" si="38"/>
        <v>0</v>
      </c>
      <c r="CN55" s="11">
        <f t="shared" si="39"/>
        <v>0</v>
      </c>
      <c r="CO55" s="10"/>
    </row>
    <row r="56" spans="79:93" x14ac:dyDescent="0.3">
      <c r="CA56" s="10"/>
      <c r="CB56" s="11">
        <f t="shared" si="27"/>
        <v>0</v>
      </c>
      <c r="CC56" s="11">
        <f t="shared" si="28"/>
        <v>0</v>
      </c>
      <c r="CD56" s="11">
        <f t="shared" si="29"/>
        <v>0</v>
      </c>
      <c r="CE56" s="11">
        <f t="shared" si="30"/>
        <v>0</v>
      </c>
      <c r="CF56" s="11">
        <f t="shared" si="31"/>
        <v>0</v>
      </c>
      <c r="CG56" s="11">
        <f t="shared" si="32"/>
        <v>0</v>
      </c>
      <c r="CH56" s="11">
        <f t="shared" si="33"/>
        <v>0</v>
      </c>
      <c r="CI56" s="11">
        <f t="shared" si="34"/>
        <v>0</v>
      </c>
      <c r="CJ56" s="11">
        <f t="shared" si="35"/>
        <v>0</v>
      </c>
      <c r="CK56" s="11">
        <f t="shared" si="36"/>
        <v>0</v>
      </c>
      <c r="CL56" s="11">
        <f t="shared" si="37"/>
        <v>0</v>
      </c>
      <c r="CM56" s="11">
        <f t="shared" si="38"/>
        <v>0</v>
      </c>
      <c r="CN56" s="11">
        <f t="shared" si="39"/>
        <v>0</v>
      </c>
      <c r="CO56" s="10"/>
    </row>
    <row r="57" spans="79:93" x14ac:dyDescent="0.3">
      <c r="CA57" s="10"/>
      <c r="CB57" s="11">
        <f t="shared" si="27"/>
        <v>0</v>
      </c>
      <c r="CC57" s="11">
        <f t="shared" si="28"/>
        <v>0</v>
      </c>
      <c r="CD57" s="11">
        <f t="shared" si="29"/>
        <v>0</v>
      </c>
      <c r="CE57" s="11">
        <f t="shared" si="30"/>
        <v>0</v>
      </c>
      <c r="CF57" s="11">
        <f t="shared" si="31"/>
        <v>0</v>
      </c>
      <c r="CG57" s="11">
        <f t="shared" si="32"/>
        <v>0</v>
      </c>
      <c r="CH57" s="11">
        <f t="shared" si="33"/>
        <v>0</v>
      </c>
      <c r="CI57" s="11">
        <f t="shared" si="34"/>
        <v>0</v>
      </c>
      <c r="CJ57" s="11">
        <f t="shared" si="35"/>
        <v>0</v>
      </c>
      <c r="CK57" s="11">
        <f t="shared" si="36"/>
        <v>0</v>
      </c>
      <c r="CL57" s="11">
        <f t="shared" si="37"/>
        <v>0</v>
      </c>
      <c r="CM57" s="11">
        <f t="shared" si="38"/>
        <v>0</v>
      </c>
      <c r="CN57" s="11">
        <f t="shared" si="39"/>
        <v>0</v>
      </c>
      <c r="CO57" s="10"/>
    </row>
    <row r="58" spans="79:93" x14ac:dyDescent="0.3">
      <c r="CA58" s="10"/>
      <c r="CB58" s="11">
        <f t="shared" si="27"/>
        <v>0</v>
      </c>
      <c r="CC58" s="11">
        <f t="shared" si="28"/>
        <v>0</v>
      </c>
      <c r="CD58" s="11">
        <f t="shared" si="29"/>
        <v>0</v>
      </c>
      <c r="CE58" s="11">
        <f t="shared" si="30"/>
        <v>0</v>
      </c>
      <c r="CF58" s="11">
        <f t="shared" si="31"/>
        <v>0</v>
      </c>
      <c r="CG58" s="11">
        <f t="shared" si="32"/>
        <v>0</v>
      </c>
      <c r="CH58" s="11">
        <f t="shared" si="33"/>
        <v>0</v>
      </c>
      <c r="CI58" s="11">
        <f t="shared" si="34"/>
        <v>0</v>
      </c>
      <c r="CJ58" s="11">
        <f t="shared" si="35"/>
        <v>0</v>
      </c>
      <c r="CK58" s="11">
        <f t="shared" si="36"/>
        <v>0</v>
      </c>
      <c r="CL58" s="11">
        <f t="shared" si="37"/>
        <v>0</v>
      </c>
      <c r="CM58" s="11">
        <f t="shared" si="38"/>
        <v>0</v>
      </c>
      <c r="CN58" s="11">
        <f t="shared" si="39"/>
        <v>0</v>
      </c>
      <c r="CO58" s="10"/>
    </row>
    <row r="59" spans="79:93" x14ac:dyDescent="0.3">
      <c r="CA59" s="10"/>
      <c r="CB59" s="11">
        <f t="shared" si="27"/>
        <v>0</v>
      </c>
      <c r="CC59" s="11">
        <f t="shared" si="28"/>
        <v>0</v>
      </c>
      <c r="CD59" s="11">
        <f t="shared" si="29"/>
        <v>0</v>
      </c>
      <c r="CE59" s="11">
        <f t="shared" si="30"/>
        <v>0</v>
      </c>
      <c r="CF59" s="11">
        <f t="shared" si="31"/>
        <v>0</v>
      </c>
      <c r="CG59" s="11">
        <f t="shared" si="32"/>
        <v>0</v>
      </c>
      <c r="CH59" s="11">
        <f t="shared" si="33"/>
        <v>0</v>
      </c>
      <c r="CI59" s="11">
        <f t="shared" si="34"/>
        <v>0</v>
      </c>
      <c r="CJ59" s="11">
        <f t="shared" si="35"/>
        <v>0</v>
      </c>
      <c r="CK59" s="11">
        <f t="shared" si="36"/>
        <v>0</v>
      </c>
      <c r="CL59" s="11">
        <f t="shared" si="37"/>
        <v>0</v>
      </c>
      <c r="CM59" s="11">
        <f t="shared" si="38"/>
        <v>0</v>
      </c>
      <c r="CN59" s="11">
        <f t="shared" si="39"/>
        <v>0</v>
      </c>
      <c r="CO59" s="10"/>
    </row>
    <row r="60" spans="79:93" x14ac:dyDescent="0.3">
      <c r="CA60" s="10"/>
      <c r="CB60" s="11">
        <f t="shared" si="27"/>
        <v>0</v>
      </c>
      <c r="CC60" s="11">
        <f t="shared" si="28"/>
        <v>0</v>
      </c>
      <c r="CD60" s="11">
        <f t="shared" si="29"/>
        <v>0</v>
      </c>
      <c r="CE60" s="11">
        <f t="shared" si="30"/>
        <v>0</v>
      </c>
      <c r="CF60" s="11">
        <f t="shared" si="31"/>
        <v>0</v>
      </c>
      <c r="CG60" s="11">
        <f t="shared" si="32"/>
        <v>0</v>
      </c>
      <c r="CH60" s="11">
        <f t="shared" si="33"/>
        <v>0</v>
      </c>
      <c r="CI60" s="11">
        <f t="shared" si="34"/>
        <v>0</v>
      </c>
      <c r="CJ60" s="11">
        <f t="shared" si="35"/>
        <v>0</v>
      </c>
      <c r="CK60" s="11">
        <f t="shared" si="36"/>
        <v>0</v>
      </c>
      <c r="CL60" s="11">
        <f t="shared" si="37"/>
        <v>0</v>
      </c>
      <c r="CM60" s="11">
        <f t="shared" si="38"/>
        <v>0</v>
      </c>
      <c r="CN60" s="11">
        <f t="shared" si="39"/>
        <v>0</v>
      </c>
      <c r="CO60" s="10"/>
    </row>
    <row r="61" spans="79:93" x14ac:dyDescent="0.3">
      <c r="CA61" s="10"/>
      <c r="CB61" s="11">
        <f t="shared" si="27"/>
        <v>0</v>
      </c>
      <c r="CC61" s="11">
        <f t="shared" si="28"/>
        <v>0</v>
      </c>
      <c r="CD61" s="11">
        <f t="shared" si="29"/>
        <v>0</v>
      </c>
      <c r="CE61" s="11">
        <f t="shared" si="30"/>
        <v>0</v>
      </c>
      <c r="CF61" s="11">
        <f t="shared" si="31"/>
        <v>0</v>
      </c>
      <c r="CG61" s="11">
        <f t="shared" si="32"/>
        <v>0</v>
      </c>
      <c r="CH61" s="11">
        <f t="shared" si="33"/>
        <v>0</v>
      </c>
      <c r="CI61" s="11">
        <f t="shared" si="34"/>
        <v>0</v>
      </c>
      <c r="CJ61" s="11">
        <f t="shared" si="35"/>
        <v>0</v>
      </c>
      <c r="CK61" s="11">
        <f t="shared" si="36"/>
        <v>0</v>
      </c>
      <c r="CL61" s="11">
        <f t="shared" si="37"/>
        <v>0</v>
      </c>
      <c r="CM61" s="11">
        <f t="shared" si="38"/>
        <v>0</v>
      </c>
      <c r="CN61" s="11">
        <f t="shared" si="39"/>
        <v>0</v>
      </c>
      <c r="CO61" s="10"/>
    </row>
    <row r="62" spans="79:93" x14ac:dyDescent="0.3">
      <c r="CA62" s="10"/>
      <c r="CB62" s="11">
        <f t="shared" si="27"/>
        <v>0</v>
      </c>
      <c r="CC62" s="11">
        <f t="shared" si="28"/>
        <v>0</v>
      </c>
      <c r="CD62" s="11">
        <f t="shared" si="29"/>
        <v>0</v>
      </c>
      <c r="CE62" s="11">
        <f t="shared" si="30"/>
        <v>0</v>
      </c>
      <c r="CF62" s="11">
        <f t="shared" si="31"/>
        <v>0</v>
      </c>
      <c r="CG62" s="11">
        <f t="shared" si="32"/>
        <v>1</v>
      </c>
      <c r="CH62" s="11">
        <f t="shared" si="33"/>
        <v>0</v>
      </c>
      <c r="CI62" s="11">
        <f t="shared" si="34"/>
        <v>0</v>
      </c>
      <c r="CJ62" s="11">
        <f t="shared" si="35"/>
        <v>0</v>
      </c>
      <c r="CK62" s="11">
        <f t="shared" si="36"/>
        <v>0</v>
      </c>
      <c r="CL62" s="11">
        <f t="shared" si="37"/>
        <v>0</v>
      </c>
      <c r="CM62" s="11">
        <f t="shared" si="38"/>
        <v>1</v>
      </c>
      <c r="CN62" s="11">
        <f t="shared" si="39"/>
        <v>0</v>
      </c>
      <c r="CO62" s="10"/>
    </row>
    <row r="63" spans="79:93" x14ac:dyDescent="0.3">
      <c r="CA63" s="10"/>
      <c r="CB63" s="11">
        <f t="shared" si="27"/>
        <v>0</v>
      </c>
      <c r="CC63" s="11">
        <f t="shared" si="28"/>
        <v>0</v>
      </c>
      <c r="CD63" s="11">
        <f t="shared" si="29"/>
        <v>0</v>
      </c>
      <c r="CE63" s="11">
        <f t="shared" si="30"/>
        <v>0</v>
      </c>
      <c r="CF63" s="11">
        <f t="shared" si="31"/>
        <v>0</v>
      </c>
      <c r="CG63" s="11">
        <f t="shared" si="32"/>
        <v>0</v>
      </c>
      <c r="CH63" s="11">
        <f t="shared" si="33"/>
        <v>1</v>
      </c>
      <c r="CI63" s="11">
        <f t="shared" si="34"/>
        <v>0</v>
      </c>
      <c r="CJ63" s="11">
        <f t="shared" si="35"/>
        <v>0</v>
      </c>
      <c r="CK63" s="11">
        <f t="shared" si="36"/>
        <v>0</v>
      </c>
      <c r="CL63" s="11">
        <f t="shared" si="37"/>
        <v>0</v>
      </c>
      <c r="CM63" s="11">
        <f t="shared" si="38"/>
        <v>1</v>
      </c>
      <c r="CN63" s="11">
        <f t="shared" si="39"/>
        <v>0</v>
      </c>
      <c r="CO63" s="10"/>
    </row>
    <row r="64" spans="79:93" x14ac:dyDescent="0.3"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</row>
  </sheetData>
  <phoneticPr fontId="1" type="noConversion"/>
  <conditionalFormatting sqref="AB21:BZ50 AP1:BZ20 C1:C50">
    <cfRule type="expression" dxfId="70" priority="2042">
      <formula>RIGHT(C1,2)="C1"</formula>
    </cfRule>
    <cfRule type="expression" dxfId="69" priority="2043">
      <formula>RIGHT(C1,2)="C2"</formula>
    </cfRule>
    <cfRule type="expression" dxfId="68" priority="2044">
      <formula>RIGHT(C1,2)="C3"</formula>
    </cfRule>
    <cfRule type="expression" dxfId="67" priority="2045">
      <formula>RIGHT(C1,2)="C4"</formula>
    </cfRule>
    <cfRule type="expression" dxfId="66" priority="2046">
      <formula>RIGHT(C1,2)="C5"</formula>
    </cfRule>
  </conditionalFormatting>
  <conditionalFormatting sqref="EB21:ET32 EP18:ET20">
    <cfRule type="expression" dxfId="65" priority="1282">
      <formula>RIGHT(EB18,2)="C1"</formula>
    </cfRule>
    <cfRule type="expression" dxfId="64" priority="1283">
      <formula>RIGHT(EB18,2)="C2"</formula>
    </cfRule>
    <cfRule type="expression" dxfId="63" priority="1284">
      <formula>RIGHT(EB18,2)="C3"</formula>
    </cfRule>
    <cfRule type="expression" dxfId="62" priority="1285">
      <formula>RIGHT(EB18,2)="C4"</formula>
    </cfRule>
    <cfRule type="expression" dxfId="61" priority="1286">
      <formula>RIGHT(EB18,2)="C5"</formula>
    </cfRule>
  </conditionalFormatting>
  <conditionalFormatting sqref="D3:D26">
    <cfRule type="expression" dxfId="60" priority="1181">
      <formula>D3&lt;&gt;B3</formula>
    </cfRule>
  </conditionalFormatting>
  <conditionalFormatting sqref="EP1:ET1 EP15:ET15 ET2:ET14">
    <cfRule type="expression" dxfId="59" priority="801">
      <formula>RIGHT(EP1,2)="C1"</formula>
    </cfRule>
    <cfRule type="expression" dxfId="58" priority="802">
      <formula>RIGHT(EP1,2)="C2"</formula>
    </cfRule>
    <cfRule type="expression" dxfId="57" priority="803">
      <formula>RIGHT(EP1,2)="C3"</formula>
    </cfRule>
    <cfRule type="expression" dxfId="56" priority="804">
      <formula>RIGHT(EP1,2)="C4"</formula>
    </cfRule>
    <cfRule type="expression" dxfId="55" priority="805">
      <formula>RIGHT(EP1,2)="C5"</formula>
    </cfRule>
  </conditionalFormatting>
  <conditionalFormatting sqref="CP1:CT15">
    <cfRule type="expression" dxfId="54" priority="796">
      <formula>RIGHT(CP1,2)="C1"</formula>
    </cfRule>
    <cfRule type="expression" dxfId="53" priority="797">
      <formula>RIGHT(CP1,2)="C2"</formula>
    </cfRule>
    <cfRule type="expression" dxfId="52" priority="798">
      <formula>RIGHT(CP1,2)="C3"</formula>
    </cfRule>
    <cfRule type="expression" dxfId="51" priority="799">
      <formula>RIGHT(CP1,2)="C4"</formula>
    </cfRule>
    <cfRule type="expression" dxfId="50" priority="800">
      <formula>RIGHT(CP1,2)="C5"</formula>
    </cfRule>
  </conditionalFormatting>
  <conditionalFormatting sqref="CB21:CT22 CP18:CT20 CP23:CT32">
    <cfRule type="expression" dxfId="49" priority="791">
      <formula>RIGHT(CB18,2)="C1"</formula>
    </cfRule>
    <cfRule type="expression" dxfId="48" priority="792">
      <formula>RIGHT(CB18,2)="C2"</formula>
    </cfRule>
    <cfRule type="expression" dxfId="47" priority="793">
      <formula>RIGHT(CB18,2)="C3"</formula>
    </cfRule>
    <cfRule type="expression" dxfId="46" priority="794">
      <formula>RIGHT(CB18,2)="C4"</formula>
    </cfRule>
    <cfRule type="expression" dxfId="45" priority="795">
      <formula>RIGHT(CB18,2)="C5"</formula>
    </cfRule>
  </conditionalFormatting>
  <conditionalFormatting sqref="CB43:CT44 CP35:CT42 CP45:CT49">
    <cfRule type="expression" dxfId="44" priority="786">
      <formula>RIGHT(CB35,2)="C1"</formula>
    </cfRule>
    <cfRule type="expression" dxfId="43" priority="787">
      <formula>RIGHT(CB35,2)="C2"</formula>
    </cfRule>
    <cfRule type="expression" dxfId="42" priority="788">
      <formula>RIGHT(CB35,2)="C3"</formula>
    </cfRule>
    <cfRule type="expression" dxfId="41" priority="789">
      <formula>RIGHT(CB35,2)="C4"</formula>
    </cfRule>
    <cfRule type="expression" dxfId="40" priority="790">
      <formula>RIGHT(CB35,2)="C5"</formula>
    </cfRule>
  </conditionalFormatting>
  <conditionalFormatting sqref="EP2:ES14">
    <cfRule type="expression" dxfId="39" priority="766">
      <formula>RIGHT(EP2,2)="C1"</formula>
    </cfRule>
    <cfRule type="expression" dxfId="38" priority="767">
      <formula>RIGHT(EP2,2)="C2"</formula>
    </cfRule>
    <cfRule type="expression" dxfId="37" priority="768">
      <formula>RIGHT(EP2,2)="C3"</formula>
    </cfRule>
    <cfRule type="expression" dxfId="36" priority="769">
      <formula>RIGHT(EP2,2)="C4"</formula>
    </cfRule>
    <cfRule type="expression" dxfId="35" priority="770">
      <formula>RIGHT(EP2,2)="C5"</formula>
    </cfRule>
  </conditionalFormatting>
  <conditionalFormatting sqref="AB2:AN19">
    <cfRule type="expression" dxfId="34" priority="76">
      <formula>RIGHT(AB2,2)="C1"</formula>
    </cfRule>
    <cfRule type="expression" dxfId="33" priority="77">
      <formula>RIGHT(AB2,2)="C2"</formula>
    </cfRule>
    <cfRule type="expression" dxfId="32" priority="78">
      <formula>RIGHT(AB2,2)="C3"</formula>
    </cfRule>
    <cfRule type="expression" dxfId="31" priority="79">
      <formula>RIGHT(AB2,2)="C4"</formula>
    </cfRule>
    <cfRule type="expression" dxfId="30" priority="80">
      <formula>RIGHT(AB2,2)="C5"</formula>
    </cfRule>
  </conditionalFormatting>
  <conditionalFormatting sqref="CB2:CN19">
    <cfRule type="expression" dxfId="29" priority="26">
      <formula>RIGHT(CB2,2)="C1"</formula>
    </cfRule>
    <cfRule type="expression" dxfId="28" priority="27">
      <formula>RIGHT(CB2,2)="C2"</formula>
    </cfRule>
    <cfRule type="expression" dxfId="27" priority="28">
      <formula>RIGHT(CB2,2)="C3"</formula>
    </cfRule>
    <cfRule type="expression" dxfId="26" priority="29">
      <formula>RIGHT(CB2,2)="C4"</formula>
    </cfRule>
    <cfRule type="expression" dxfId="25" priority="30">
      <formula>RIGHT(CB2,2)="C5"</formula>
    </cfRule>
  </conditionalFormatting>
  <conditionalFormatting sqref="CB24:CN41">
    <cfRule type="expression" dxfId="24" priority="21">
      <formula>RIGHT(CB24,2)="C1"</formula>
    </cfRule>
    <cfRule type="expression" dxfId="23" priority="22">
      <formula>RIGHT(CB24,2)="C2"</formula>
    </cfRule>
    <cfRule type="expression" dxfId="22" priority="23">
      <formula>RIGHT(CB24,2)="C3"</formula>
    </cfRule>
    <cfRule type="expression" dxfId="21" priority="24">
      <formula>RIGHT(CB24,2)="C4"</formula>
    </cfRule>
    <cfRule type="expression" dxfId="20" priority="25">
      <formula>RIGHT(CB24,2)="C5"</formula>
    </cfRule>
  </conditionalFormatting>
  <conditionalFormatting sqref="CB46:CN63">
    <cfRule type="expression" dxfId="19" priority="16">
      <formula>RIGHT(CB46,2)="C1"</formula>
    </cfRule>
    <cfRule type="expression" dxfId="18" priority="17">
      <formula>RIGHT(CB46,2)="C2"</formula>
    </cfRule>
    <cfRule type="expression" dxfId="17" priority="18">
      <formula>RIGHT(CB46,2)="C3"</formula>
    </cfRule>
    <cfRule type="expression" dxfId="16" priority="19">
      <formula>RIGHT(CB46,2)="C4"</formula>
    </cfRule>
    <cfRule type="expression" dxfId="15" priority="20">
      <formula>RIGHT(CB46,2)="C5"</formula>
    </cfRule>
  </conditionalFormatting>
  <conditionalFormatting sqref="EB2:EN19">
    <cfRule type="expression" dxfId="14" priority="1">
      <formula>RIGHT(EB2,2)="C1"</formula>
    </cfRule>
    <cfRule type="expression" dxfId="13" priority="2">
      <formula>RIGHT(EB2,2)="C2"</formula>
    </cfRule>
    <cfRule type="expression" dxfId="12" priority="3">
      <formula>RIGHT(EB2,2)="C3"</formula>
    </cfRule>
    <cfRule type="expression" dxfId="11" priority="4">
      <formula>RIGHT(EB2,2)="C4"</formula>
    </cfRule>
    <cfRule type="expression" dxfId="10" priority="5">
      <formula>RIGHT(EB2,2)="C5"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0</xdr:colOff>
                <xdr:row>2</xdr:row>
                <xdr:rowOff>200025</xdr:rowOff>
              </from>
              <to>
                <xdr:col>10</xdr:col>
                <xdr:colOff>57150</xdr:colOff>
                <xdr:row>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FE253-DC9B-461C-BF30-827DC3DB6E34}">
  <sheetPr codeName="Blad2"/>
  <dimension ref="A1:AS23"/>
  <sheetViews>
    <sheetView tabSelected="1" workbookViewId="0">
      <selection activeCell="A6" sqref="A6"/>
    </sheetView>
  </sheetViews>
  <sheetFormatPr defaultRowHeight="16.5" x14ac:dyDescent="0.3"/>
  <cols>
    <col min="1" max="1" width="2.875" customWidth="1"/>
    <col min="2" max="14" width="9.625" bestFit="1" customWidth="1"/>
    <col min="15" max="15" width="3" customWidth="1"/>
    <col min="16" max="16" width="6.5" customWidth="1"/>
    <col min="17" max="17" width="3.125" style="21" customWidth="1"/>
    <col min="18" max="30" width="1.875" style="21" bestFit="1" customWidth="1"/>
    <col min="31" max="31" width="2.5" style="21" customWidth="1"/>
    <col min="32" max="32" width="3.375" customWidth="1"/>
    <col min="33" max="55" width="3" customWidth="1"/>
  </cols>
  <sheetData>
    <row r="1" spans="1:45" ht="17.25" x14ac:dyDescent="0.3">
      <c r="A1" s="13" t="s">
        <v>248</v>
      </c>
      <c r="B1" s="13"/>
      <c r="C1" s="1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Q1" s="19"/>
      <c r="R1" s="19"/>
      <c r="S1" s="19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</row>
    <row r="2" spans="1:45" x14ac:dyDescent="0.3">
      <c r="A2" s="6"/>
      <c r="B2" s="7" t="s">
        <v>121</v>
      </c>
      <c r="C2" s="7" t="s">
        <v>65</v>
      </c>
      <c r="D2" s="7" t="s">
        <v>242</v>
      </c>
      <c r="E2" s="7" t="s">
        <v>69</v>
      </c>
      <c r="F2" s="7" t="s">
        <v>193</v>
      </c>
      <c r="G2" s="7" t="s">
        <v>240</v>
      </c>
      <c r="H2" s="7" t="s">
        <v>206</v>
      </c>
      <c r="I2" s="7" t="s">
        <v>148</v>
      </c>
      <c r="J2" s="7" t="s">
        <v>108</v>
      </c>
      <c r="K2" s="7" t="s">
        <v>179</v>
      </c>
      <c r="L2" s="7" t="s">
        <v>101</v>
      </c>
      <c r="M2" s="7" t="s">
        <v>249</v>
      </c>
      <c r="N2" s="7" t="s">
        <v>15</v>
      </c>
      <c r="O2" s="6"/>
      <c r="Q2" s="10"/>
      <c r="R2" s="11">
        <f>MAX(0,COUNTIF(A1:C3,"*-" &amp; RIGHT(B2,2))-1)</f>
        <v>1</v>
      </c>
      <c r="S2" s="11">
        <f t="shared" ref="S2:AD17" si="0">MAX(0,COUNTIF(B1:D3,"*-" &amp; RIGHT(C2,2))-1)</f>
        <v>1</v>
      </c>
      <c r="T2" s="11">
        <f t="shared" si="0"/>
        <v>0</v>
      </c>
      <c r="U2" s="11">
        <f t="shared" si="0"/>
        <v>0</v>
      </c>
      <c r="V2" s="11">
        <f t="shared" si="0"/>
        <v>0</v>
      </c>
      <c r="W2" s="11">
        <f t="shared" si="0"/>
        <v>1</v>
      </c>
      <c r="X2" s="11">
        <f t="shared" si="0"/>
        <v>0</v>
      </c>
      <c r="Y2" s="11">
        <f t="shared" si="0"/>
        <v>0</v>
      </c>
      <c r="Z2" s="11">
        <f t="shared" si="0"/>
        <v>0</v>
      </c>
      <c r="AA2" s="11">
        <f t="shared" si="0"/>
        <v>0</v>
      </c>
      <c r="AB2" s="11">
        <f t="shared" si="0"/>
        <v>0</v>
      </c>
      <c r="AC2" s="11">
        <f t="shared" si="0"/>
        <v>1</v>
      </c>
      <c r="AD2" s="11">
        <f t="shared" si="0"/>
        <v>0</v>
      </c>
      <c r="AE2" s="10"/>
      <c r="AG2">
        <v>1</v>
      </c>
      <c r="AH2">
        <v>1</v>
      </c>
      <c r="AL2">
        <v>1</v>
      </c>
      <c r="AR2">
        <v>1</v>
      </c>
    </row>
    <row r="3" spans="1:45" x14ac:dyDescent="0.3">
      <c r="A3" s="6"/>
      <c r="B3" s="7" t="s">
        <v>126</v>
      </c>
      <c r="C3" s="7" t="s">
        <v>107</v>
      </c>
      <c r="D3" s="7" t="s">
        <v>196</v>
      </c>
      <c r="E3" s="7" t="s">
        <v>147</v>
      </c>
      <c r="F3" s="7" t="s">
        <v>235</v>
      </c>
      <c r="G3" s="7" t="s">
        <v>131</v>
      </c>
      <c r="H3" s="7" t="s">
        <v>112</v>
      </c>
      <c r="I3" s="7" t="s">
        <v>36</v>
      </c>
      <c r="J3" s="7" t="s">
        <v>27</v>
      </c>
      <c r="K3" s="7" t="s">
        <v>133</v>
      </c>
      <c r="L3" s="7" t="s">
        <v>55</v>
      </c>
      <c r="M3" s="7" t="s">
        <v>217</v>
      </c>
      <c r="N3" s="7" t="s">
        <v>115</v>
      </c>
      <c r="O3" s="6"/>
      <c r="Q3" s="10"/>
      <c r="R3" s="11">
        <f t="shared" ref="R3:R19" si="1">MAX(0,COUNTIF(A2:C4,"*-" &amp; RIGHT(B3,2))-1)</f>
        <v>1</v>
      </c>
      <c r="S3" s="11">
        <f t="shared" si="0"/>
        <v>1</v>
      </c>
      <c r="T3" s="11">
        <f t="shared" si="0"/>
        <v>0</v>
      </c>
      <c r="U3" s="11">
        <f t="shared" si="0"/>
        <v>0</v>
      </c>
      <c r="V3" s="11">
        <f t="shared" si="0"/>
        <v>1</v>
      </c>
      <c r="W3" s="11">
        <f t="shared" si="0"/>
        <v>0</v>
      </c>
      <c r="X3" s="11">
        <f t="shared" si="0"/>
        <v>0</v>
      </c>
      <c r="Y3" s="11">
        <f t="shared" si="0"/>
        <v>2</v>
      </c>
      <c r="Z3" s="11">
        <f t="shared" si="0"/>
        <v>1</v>
      </c>
      <c r="AA3" s="11">
        <f t="shared" si="0"/>
        <v>0</v>
      </c>
      <c r="AB3" s="11">
        <f t="shared" si="0"/>
        <v>0</v>
      </c>
      <c r="AC3" s="11">
        <f t="shared" si="0"/>
        <v>0</v>
      </c>
      <c r="AD3" s="11">
        <f t="shared" si="0"/>
        <v>1</v>
      </c>
      <c r="AE3" s="10"/>
      <c r="AG3">
        <v>1</v>
      </c>
      <c r="AH3">
        <v>1</v>
      </c>
      <c r="AK3">
        <v>1</v>
      </c>
      <c r="AN3">
        <v>2</v>
      </c>
      <c r="AO3">
        <v>1</v>
      </c>
      <c r="AS3">
        <v>1</v>
      </c>
    </row>
    <row r="4" spans="1:45" x14ac:dyDescent="0.3">
      <c r="A4" s="6"/>
      <c r="B4" s="7" t="s">
        <v>163</v>
      </c>
      <c r="C4" s="7" t="s">
        <v>44</v>
      </c>
      <c r="D4" s="7" t="s">
        <v>26</v>
      </c>
      <c r="E4" s="7" t="s">
        <v>110</v>
      </c>
      <c r="F4" s="7" t="s">
        <v>37</v>
      </c>
      <c r="G4" s="7" t="s">
        <v>197</v>
      </c>
      <c r="H4" s="7" t="s">
        <v>31</v>
      </c>
      <c r="I4" s="7" t="s">
        <v>122</v>
      </c>
      <c r="J4" s="7" t="s">
        <v>199</v>
      </c>
      <c r="K4" s="7" t="s">
        <v>195</v>
      </c>
      <c r="L4" s="7" t="s">
        <v>67</v>
      </c>
      <c r="M4" s="7" t="s">
        <v>180</v>
      </c>
      <c r="N4" s="7" t="s">
        <v>103</v>
      </c>
      <c r="O4" s="6"/>
      <c r="Q4" s="10"/>
      <c r="R4" s="11">
        <f t="shared" si="1"/>
        <v>0</v>
      </c>
      <c r="S4" s="11">
        <f t="shared" si="0"/>
        <v>1</v>
      </c>
      <c r="T4" s="11">
        <f t="shared" si="0"/>
        <v>1</v>
      </c>
      <c r="U4" s="11">
        <f t="shared" si="0"/>
        <v>0</v>
      </c>
      <c r="V4" s="11">
        <f t="shared" si="0"/>
        <v>0</v>
      </c>
      <c r="W4" s="11">
        <f t="shared" si="0"/>
        <v>0</v>
      </c>
      <c r="X4" s="11">
        <f t="shared" si="0"/>
        <v>2</v>
      </c>
      <c r="Y4" s="11">
        <f t="shared" si="0"/>
        <v>0</v>
      </c>
      <c r="Z4" s="11">
        <f t="shared" si="0"/>
        <v>1</v>
      </c>
      <c r="AA4" s="11">
        <f t="shared" si="0"/>
        <v>1</v>
      </c>
      <c r="AB4" s="11">
        <f t="shared" si="0"/>
        <v>0</v>
      </c>
      <c r="AC4" s="11">
        <f t="shared" si="0"/>
        <v>1</v>
      </c>
      <c r="AD4" s="11">
        <f t="shared" si="0"/>
        <v>0</v>
      </c>
      <c r="AE4" s="10"/>
      <c r="AH4">
        <v>1</v>
      </c>
      <c r="AI4">
        <v>1</v>
      </c>
      <c r="AM4">
        <v>2</v>
      </c>
      <c r="AO4">
        <v>1</v>
      </c>
      <c r="AP4">
        <v>1</v>
      </c>
      <c r="AR4">
        <v>1</v>
      </c>
    </row>
    <row r="5" spans="1:45" x14ac:dyDescent="0.3">
      <c r="A5" s="6"/>
      <c r="B5" s="7" t="s">
        <v>152</v>
      </c>
      <c r="C5" s="7" t="s">
        <v>213</v>
      </c>
      <c r="D5" s="7" t="s">
        <v>149</v>
      </c>
      <c r="E5" s="7" t="s">
        <v>191</v>
      </c>
      <c r="F5" s="7" t="s">
        <v>210</v>
      </c>
      <c r="G5" s="7" t="s">
        <v>76</v>
      </c>
      <c r="H5" s="7" t="s">
        <v>212</v>
      </c>
      <c r="I5" s="7" t="s">
        <v>60</v>
      </c>
      <c r="J5" s="7" t="s">
        <v>222</v>
      </c>
      <c r="K5" s="7" t="s">
        <v>135</v>
      </c>
      <c r="L5" s="7" t="s">
        <v>49</v>
      </c>
      <c r="M5" s="7" t="s">
        <v>194</v>
      </c>
      <c r="N5" s="7" t="s">
        <v>113</v>
      </c>
      <c r="O5" s="6"/>
      <c r="Q5" s="10"/>
      <c r="R5" s="11">
        <f t="shared" si="1"/>
        <v>0</v>
      </c>
      <c r="S5" s="11">
        <f t="shared" si="0"/>
        <v>0</v>
      </c>
      <c r="T5" s="11">
        <f t="shared" si="0"/>
        <v>0</v>
      </c>
      <c r="U5" s="11">
        <f t="shared" si="0"/>
        <v>0</v>
      </c>
      <c r="V5" s="11">
        <f t="shared" si="0"/>
        <v>1</v>
      </c>
      <c r="W5" s="11">
        <f t="shared" si="0"/>
        <v>1</v>
      </c>
      <c r="X5" s="11">
        <f t="shared" si="0"/>
        <v>0</v>
      </c>
      <c r="Y5" s="11">
        <f t="shared" si="0"/>
        <v>1</v>
      </c>
      <c r="Z5" s="11">
        <f t="shared" si="0"/>
        <v>0</v>
      </c>
      <c r="AA5" s="11">
        <f t="shared" si="0"/>
        <v>0</v>
      </c>
      <c r="AB5" s="11">
        <f t="shared" si="0"/>
        <v>0</v>
      </c>
      <c r="AC5" s="11">
        <f t="shared" si="0"/>
        <v>1</v>
      </c>
      <c r="AD5" s="11">
        <f t="shared" si="0"/>
        <v>1</v>
      </c>
      <c r="AE5" s="10"/>
      <c r="AK5">
        <v>1</v>
      </c>
      <c r="AL5">
        <v>1</v>
      </c>
      <c r="AN5">
        <v>1</v>
      </c>
      <c r="AR5">
        <v>1</v>
      </c>
      <c r="AS5">
        <v>1</v>
      </c>
    </row>
    <row r="6" spans="1:45" x14ac:dyDescent="0.3">
      <c r="A6" s="6"/>
      <c r="B6" s="7" t="s">
        <v>62</v>
      </c>
      <c r="C6" s="7" t="s">
        <v>71</v>
      </c>
      <c r="D6" s="7" t="s">
        <v>53</v>
      </c>
      <c r="E6" s="7" t="s">
        <v>214</v>
      </c>
      <c r="F6" s="7" t="s">
        <v>114</v>
      </c>
      <c r="G6" s="7" t="s">
        <v>192</v>
      </c>
      <c r="H6" s="7" t="s">
        <v>91</v>
      </c>
      <c r="I6" s="7" t="s">
        <v>154</v>
      </c>
      <c r="J6" s="7" t="s">
        <v>95</v>
      </c>
      <c r="K6" s="7" t="s">
        <v>203</v>
      </c>
      <c r="L6" s="7" t="s">
        <v>86</v>
      </c>
      <c r="M6" s="7" t="s">
        <v>140</v>
      </c>
      <c r="N6" s="7" t="s">
        <v>73</v>
      </c>
      <c r="O6" s="6"/>
      <c r="Q6" s="10"/>
      <c r="R6" s="11">
        <f t="shared" si="1"/>
        <v>0</v>
      </c>
      <c r="S6" s="11">
        <f t="shared" si="0"/>
        <v>1</v>
      </c>
      <c r="T6" s="11">
        <f t="shared" si="0"/>
        <v>0</v>
      </c>
      <c r="U6" s="11">
        <f t="shared" si="0"/>
        <v>1</v>
      </c>
      <c r="V6" s="11">
        <f t="shared" si="0"/>
        <v>0</v>
      </c>
      <c r="W6" s="11">
        <f t="shared" si="0"/>
        <v>0</v>
      </c>
      <c r="X6" s="11">
        <f t="shared" si="0"/>
        <v>1</v>
      </c>
      <c r="Y6" s="11">
        <f t="shared" si="0"/>
        <v>1</v>
      </c>
      <c r="Z6" s="11">
        <f t="shared" si="0"/>
        <v>0</v>
      </c>
      <c r="AA6" s="11">
        <f t="shared" si="0"/>
        <v>0</v>
      </c>
      <c r="AB6" s="11">
        <f t="shared" si="0"/>
        <v>0</v>
      </c>
      <c r="AC6" s="11">
        <f t="shared" si="0"/>
        <v>2</v>
      </c>
      <c r="AD6" s="11">
        <f t="shared" si="0"/>
        <v>0</v>
      </c>
      <c r="AE6" s="10"/>
      <c r="AH6">
        <v>1</v>
      </c>
      <c r="AJ6">
        <v>1</v>
      </c>
      <c r="AM6">
        <v>1</v>
      </c>
      <c r="AN6">
        <v>1</v>
      </c>
      <c r="AR6">
        <v>2</v>
      </c>
    </row>
    <row r="7" spans="1:45" x14ac:dyDescent="0.3">
      <c r="A7" s="6"/>
      <c r="B7" s="7" t="s">
        <v>207</v>
      </c>
      <c r="C7" s="7" t="s">
        <v>201</v>
      </c>
      <c r="D7" s="7" t="s">
        <v>96</v>
      </c>
      <c r="E7" s="7" t="s">
        <v>171</v>
      </c>
      <c r="F7" s="7" t="s">
        <v>100</v>
      </c>
      <c r="G7" s="7" t="s">
        <v>38</v>
      </c>
      <c r="H7" s="7" t="s">
        <v>208</v>
      </c>
      <c r="I7" s="7" t="s">
        <v>228</v>
      </c>
      <c r="J7" s="7" t="s">
        <v>153</v>
      </c>
      <c r="K7" s="7" t="s">
        <v>54</v>
      </c>
      <c r="L7" s="7" t="s">
        <v>146</v>
      </c>
      <c r="M7" s="7" t="s">
        <v>30</v>
      </c>
      <c r="N7" s="7" t="s">
        <v>56</v>
      </c>
      <c r="O7" s="6"/>
      <c r="Q7" s="10"/>
      <c r="R7" s="11">
        <f t="shared" si="1"/>
        <v>0</v>
      </c>
      <c r="S7" s="11">
        <f t="shared" si="0"/>
        <v>0</v>
      </c>
      <c r="T7" s="11">
        <f t="shared" si="0"/>
        <v>1</v>
      </c>
      <c r="U7" s="11">
        <f t="shared" si="0"/>
        <v>0</v>
      </c>
      <c r="V7" s="11">
        <f t="shared" si="0"/>
        <v>0</v>
      </c>
      <c r="W7" s="11">
        <f t="shared" si="0"/>
        <v>0</v>
      </c>
      <c r="X7" s="11">
        <f t="shared" si="0"/>
        <v>1</v>
      </c>
      <c r="Y7" s="11">
        <f t="shared" si="0"/>
        <v>1</v>
      </c>
      <c r="Z7" s="11">
        <f t="shared" si="0"/>
        <v>1</v>
      </c>
      <c r="AA7" s="11">
        <f t="shared" si="0"/>
        <v>0</v>
      </c>
      <c r="AB7" s="11">
        <f t="shared" si="0"/>
        <v>1</v>
      </c>
      <c r="AC7" s="11">
        <f t="shared" si="0"/>
        <v>1</v>
      </c>
      <c r="AD7" s="11">
        <f t="shared" si="0"/>
        <v>1</v>
      </c>
      <c r="AE7" s="10"/>
      <c r="AI7">
        <v>1</v>
      </c>
      <c r="AM7">
        <v>1</v>
      </c>
      <c r="AN7">
        <v>1</v>
      </c>
      <c r="AO7">
        <v>1</v>
      </c>
      <c r="AQ7">
        <v>1</v>
      </c>
      <c r="AR7">
        <v>1</v>
      </c>
      <c r="AS7">
        <v>1</v>
      </c>
    </row>
    <row r="8" spans="1:45" x14ac:dyDescent="0.3">
      <c r="A8" s="6"/>
      <c r="B8" s="7" t="s">
        <v>92</v>
      </c>
      <c r="C8" s="7" t="s">
        <v>20</v>
      </c>
      <c r="D8" s="7" t="s">
        <v>130</v>
      </c>
      <c r="E8" s="7" t="s">
        <v>59</v>
      </c>
      <c r="F8" s="7" t="s">
        <v>128</v>
      </c>
      <c r="G8" s="7" t="s">
        <v>159</v>
      </c>
      <c r="H8" s="7" t="s">
        <v>93</v>
      </c>
      <c r="I8" s="7" t="s">
        <v>18</v>
      </c>
      <c r="J8" s="7" t="s">
        <v>158</v>
      </c>
      <c r="K8" s="7" t="s">
        <v>111</v>
      </c>
      <c r="L8" s="7" t="s">
        <v>175</v>
      </c>
      <c r="M8" s="7" t="s">
        <v>90</v>
      </c>
      <c r="N8" s="7" t="s">
        <v>225</v>
      </c>
      <c r="O8" s="6"/>
      <c r="Q8" s="10"/>
      <c r="R8" s="11">
        <f t="shared" si="1"/>
        <v>0</v>
      </c>
      <c r="S8" s="11">
        <f t="shared" si="0"/>
        <v>1</v>
      </c>
      <c r="T8" s="11">
        <f t="shared" si="0"/>
        <v>0</v>
      </c>
      <c r="U8" s="11">
        <f t="shared" si="0"/>
        <v>0</v>
      </c>
      <c r="V8" s="11">
        <f t="shared" si="0"/>
        <v>0</v>
      </c>
      <c r="W8" s="11">
        <f t="shared" si="0"/>
        <v>0</v>
      </c>
      <c r="X8" s="11">
        <f t="shared" si="0"/>
        <v>0</v>
      </c>
      <c r="Y8" s="11">
        <f t="shared" si="0"/>
        <v>0</v>
      </c>
      <c r="Z8" s="11">
        <f t="shared" si="0"/>
        <v>0</v>
      </c>
      <c r="AA8" s="11">
        <f t="shared" si="0"/>
        <v>0</v>
      </c>
      <c r="AB8" s="11">
        <f t="shared" si="0"/>
        <v>0</v>
      </c>
      <c r="AC8" s="11">
        <f t="shared" si="0"/>
        <v>1</v>
      </c>
      <c r="AD8" s="11">
        <f t="shared" si="0"/>
        <v>0</v>
      </c>
      <c r="AE8" s="10"/>
      <c r="AH8">
        <v>1</v>
      </c>
      <c r="AR8">
        <v>1</v>
      </c>
    </row>
    <row r="9" spans="1:45" x14ac:dyDescent="0.3">
      <c r="A9" s="6"/>
      <c r="B9" s="7" t="s">
        <v>22</v>
      </c>
      <c r="C9" s="7" t="s">
        <v>184</v>
      </c>
      <c r="D9" s="7" t="s">
        <v>109</v>
      </c>
      <c r="E9" s="7" t="s">
        <v>188</v>
      </c>
      <c r="F9" s="7" t="s">
        <v>66</v>
      </c>
      <c r="G9" s="7" t="s">
        <v>34</v>
      </c>
      <c r="H9" s="7" t="s">
        <v>129</v>
      </c>
      <c r="I9" s="7" t="s">
        <v>236</v>
      </c>
      <c r="J9" s="7" t="s">
        <v>136</v>
      </c>
      <c r="K9" s="7" t="s">
        <v>41</v>
      </c>
      <c r="L9" s="7" t="s">
        <v>232</v>
      </c>
      <c r="M9" s="7" t="s">
        <v>125</v>
      </c>
      <c r="N9" s="7" t="s">
        <v>83</v>
      </c>
      <c r="O9" s="6"/>
      <c r="Q9" s="10"/>
      <c r="R9" s="11">
        <f t="shared" si="1"/>
        <v>2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1</v>
      </c>
      <c r="W9" s="11">
        <f t="shared" si="0"/>
        <v>0</v>
      </c>
      <c r="X9" s="11">
        <f t="shared" si="0"/>
        <v>0</v>
      </c>
      <c r="Y9" s="11">
        <f t="shared" si="0"/>
        <v>0</v>
      </c>
      <c r="Z9" s="11">
        <f t="shared" si="0"/>
        <v>0</v>
      </c>
      <c r="AA9" s="11">
        <f t="shared" si="0"/>
        <v>0</v>
      </c>
      <c r="AB9" s="11">
        <f t="shared" si="0"/>
        <v>1</v>
      </c>
      <c r="AC9" s="11">
        <f t="shared" si="0"/>
        <v>0</v>
      </c>
      <c r="AD9" s="11">
        <f t="shared" si="0"/>
        <v>1</v>
      </c>
      <c r="AE9" s="10"/>
      <c r="AG9">
        <v>2</v>
      </c>
      <c r="AK9">
        <v>1</v>
      </c>
      <c r="AQ9">
        <v>1</v>
      </c>
      <c r="AS9">
        <v>1</v>
      </c>
    </row>
    <row r="10" spans="1:45" x14ac:dyDescent="0.3">
      <c r="A10" s="6"/>
      <c r="B10" s="7" t="s">
        <v>61</v>
      </c>
      <c r="C10" s="7" t="s">
        <v>120</v>
      </c>
      <c r="D10" s="7" t="s">
        <v>227</v>
      </c>
      <c r="E10" s="7" t="s">
        <v>119</v>
      </c>
      <c r="F10" s="7" t="s">
        <v>82</v>
      </c>
      <c r="G10" s="7" t="s">
        <v>239</v>
      </c>
      <c r="H10" s="7" t="s">
        <v>85</v>
      </c>
      <c r="I10" s="7" t="s">
        <v>183</v>
      </c>
      <c r="J10" s="7" t="s">
        <v>98</v>
      </c>
      <c r="K10" s="7" t="s">
        <v>241</v>
      </c>
      <c r="L10" s="7" t="s">
        <v>87</v>
      </c>
      <c r="M10" s="7" t="s">
        <v>33</v>
      </c>
      <c r="N10" s="7" t="s">
        <v>230</v>
      </c>
      <c r="O10" s="6"/>
      <c r="Q10" s="10"/>
      <c r="R10" s="11">
        <f t="shared" si="1"/>
        <v>2</v>
      </c>
      <c r="S10" s="11">
        <f t="shared" si="0"/>
        <v>0</v>
      </c>
      <c r="T10" s="11">
        <f t="shared" si="0"/>
        <v>0</v>
      </c>
      <c r="U10" s="11">
        <f t="shared" si="0"/>
        <v>0</v>
      </c>
      <c r="V10" s="11">
        <f t="shared" si="0"/>
        <v>1</v>
      </c>
      <c r="W10" s="11">
        <f t="shared" si="0"/>
        <v>0</v>
      </c>
      <c r="X10" s="11">
        <f t="shared" si="0"/>
        <v>0</v>
      </c>
      <c r="Y10" s="11">
        <f t="shared" si="0"/>
        <v>1</v>
      </c>
      <c r="Z10" s="11">
        <f t="shared" si="0"/>
        <v>1</v>
      </c>
      <c r="AA10" s="11">
        <f t="shared" si="0"/>
        <v>1</v>
      </c>
      <c r="AB10" s="11">
        <f t="shared" si="0"/>
        <v>0</v>
      </c>
      <c r="AC10" s="11">
        <f t="shared" si="0"/>
        <v>0</v>
      </c>
      <c r="AD10" s="11">
        <f t="shared" si="0"/>
        <v>0</v>
      </c>
      <c r="AE10" s="10"/>
      <c r="AG10">
        <v>2</v>
      </c>
      <c r="AK10">
        <v>1</v>
      </c>
      <c r="AN10">
        <v>1</v>
      </c>
      <c r="AO10">
        <v>1</v>
      </c>
      <c r="AP10">
        <v>1</v>
      </c>
    </row>
    <row r="11" spans="1:45" x14ac:dyDescent="0.3">
      <c r="A11" s="6"/>
      <c r="B11" s="7" t="s">
        <v>16</v>
      </c>
      <c r="C11" s="7" t="s">
        <v>106</v>
      </c>
      <c r="D11" s="7" t="s">
        <v>45</v>
      </c>
      <c r="E11" s="7" t="s">
        <v>167</v>
      </c>
      <c r="F11" s="7" t="s">
        <v>21</v>
      </c>
      <c r="G11" s="7" t="s">
        <v>157</v>
      </c>
      <c r="H11" s="7" t="s">
        <v>25</v>
      </c>
      <c r="I11" s="7" t="s">
        <v>176</v>
      </c>
      <c r="J11" s="7" t="s">
        <v>89</v>
      </c>
      <c r="K11" s="7" t="s">
        <v>52</v>
      </c>
      <c r="L11" s="7" t="s">
        <v>185</v>
      </c>
      <c r="M11" s="7" t="s">
        <v>144</v>
      </c>
      <c r="N11" s="7" t="s">
        <v>170</v>
      </c>
      <c r="O11" s="6"/>
      <c r="Q11" s="10"/>
      <c r="R11" s="11">
        <f t="shared" si="1"/>
        <v>1</v>
      </c>
      <c r="S11" s="11">
        <f t="shared" si="0"/>
        <v>1</v>
      </c>
      <c r="T11" s="11">
        <f t="shared" si="0"/>
        <v>0</v>
      </c>
      <c r="U11" s="11">
        <f t="shared" si="0"/>
        <v>0</v>
      </c>
      <c r="V11" s="11">
        <f t="shared" si="0"/>
        <v>0</v>
      </c>
      <c r="W11" s="11">
        <f t="shared" si="0"/>
        <v>0</v>
      </c>
      <c r="X11" s="11">
        <f t="shared" si="0"/>
        <v>0</v>
      </c>
      <c r="Y11" s="11">
        <f t="shared" si="0"/>
        <v>1</v>
      </c>
      <c r="Z11" s="11">
        <f t="shared" si="0"/>
        <v>1</v>
      </c>
      <c r="AA11" s="11">
        <f t="shared" si="0"/>
        <v>1</v>
      </c>
      <c r="AB11" s="11">
        <f t="shared" si="0"/>
        <v>1</v>
      </c>
      <c r="AC11" s="11">
        <f t="shared" si="0"/>
        <v>0</v>
      </c>
      <c r="AD11" s="11">
        <f t="shared" si="0"/>
        <v>0</v>
      </c>
      <c r="AE11" s="10"/>
      <c r="AG11">
        <v>1</v>
      </c>
      <c r="AH11">
        <v>1</v>
      </c>
      <c r="AN11">
        <v>1</v>
      </c>
      <c r="AO11">
        <v>1</v>
      </c>
      <c r="AP11">
        <v>1</v>
      </c>
      <c r="AQ11">
        <v>1</v>
      </c>
    </row>
    <row r="12" spans="1:45" x14ac:dyDescent="0.3">
      <c r="A12" s="6"/>
      <c r="B12" s="7" t="s">
        <v>165</v>
      </c>
      <c r="C12" s="7" t="s">
        <v>164</v>
      </c>
      <c r="D12" s="7" t="s">
        <v>80</v>
      </c>
      <c r="E12" s="7" t="s">
        <v>118</v>
      </c>
      <c r="F12" s="7" t="s">
        <v>81</v>
      </c>
      <c r="G12" s="7" t="s">
        <v>127</v>
      </c>
      <c r="H12" s="7" t="s">
        <v>221</v>
      </c>
      <c r="I12" s="7" t="s">
        <v>142</v>
      </c>
      <c r="J12" s="7" t="s">
        <v>39</v>
      </c>
      <c r="K12" s="7" t="s">
        <v>223</v>
      </c>
      <c r="L12" s="7" t="s">
        <v>160</v>
      </c>
      <c r="M12" s="7" t="s">
        <v>79</v>
      </c>
      <c r="N12" s="7" t="s">
        <v>224</v>
      </c>
      <c r="O12" s="6"/>
      <c r="Q12" s="10"/>
      <c r="R12" s="11">
        <f t="shared" si="1"/>
        <v>1</v>
      </c>
      <c r="S12" s="11">
        <f t="shared" si="0"/>
        <v>1</v>
      </c>
      <c r="T12" s="11">
        <f t="shared" si="0"/>
        <v>1</v>
      </c>
      <c r="U12" s="11">
        <f t="shared" si="0"/>
        <v>0</v>
      </c>
      <c r="V12" s="11">
        <f t="shared" si="0"/>
        <v>0</v>
      </c>
      <c r="W12" s="11">
        <f t="shared" si="0"/>
        <v>0</v>
      </c>
      <c r="X12" s="11">
        <f t="shared" si="0"/>
        <v>0</v>
      </c>
      <c r="Y12" s="11">
        <f t="shared" si="0"/>
        <v>0</v>
      </c>
      <c r="Z12" s="11">
        <f t="shared" si="0"/>
        <v>1</v>
      </c>
      <c r="AA12" s="11">
        <f t="shared" si="0"/>
        <v>1</v>
      </c>
      <c r="AB12" s="11">
        <f t="shared" si="0"/>
        <v>1</v>
      </c>
      <c r="AC12" s="11">
        <f t="shared" si="0"/>
        <v>0</v>
      </c>
      <c r="AD12" s="11">
        <f t="shared" si="0"/>
        <v>1</v>
      </c>
      <c r="AE12" s="10"/>
      <c r="AG12">
        <v>1</v>
      </c>
      <c r="AH12">
        <v>1</v>
      </c>
      <c r="AI12">
        <v>1</v>
      </c>
      <c r="AO12">
        <v>1</v>
      </c>
      <c r="AP12">
        <v>1</v>
      </c>
      <c r="AQ12">
        <v>1</v>
      </c>
      <c r="AS12">
        <v>1</v>
      </c>
    </row>
    <row r="13" spans="1:45" x14ac:dyDescent="0.3">
      <c r="A13" s="6"/>
      <c r="B13" s="7" t="s">
        <v>48</v>
      </c>
      <c r="C13" s="7" t="s">
        <v>209</v>
      </c>
      <c r="D13" s="7" t="s">
        <v>35</v>
      </c>
      <c r="E13" s="7" t="s">
        <v>234</v>
      </c>
      <c r="F13" s="7" t="s">
        <v>58</v>
      </c>
      <c r="G13" s="7" t="s">
        <v>205</v>
      </c>
      <c r="H13" s="7" t="s">
        <v>200</v>
      </c>
      <c r="I13" s="7" t="s">
        <v>94</v>
      </c>
      <c r="J13" s="7" t="s">
        <v>202</v>
      </c>
      <c r="K13" s="7" t="s">
        <v>138</v>
      </c>
      <c r="L13" s="7" t="s">
        <v>226</v>
      </c>
      <c r="M13" s="7" t="s">
        <v>216</v>
      </c>
      <c r="N13" s="7" t="s">
        <v>190</v>
      </c>
      <c r="O13" s="6"/>
      <c r="Q13" s="10"/>
      <c r="R13" s="11">
        <f t="shared" si="1"/>
        <v>0</v>
      </c>
      <c r="S13" s="11">
        <f t="shared" si="0"/>
        <v>0</v>
      </c>
      <c r="T13" s="11">
        <f t="shared" si="0"/>
        <v>0</v>
      </c>
      <c r="U13" s="11">
        <f t="shared" si="0"/>
        <v>0</v>
      </c>
      <c r="V13" s="11">
        <f t="shared" si="0"/>
        <v>0</v>
      </c>
      <c r="W13" s="11">
        <f t="shared" si="0"/>
        <v>1</v>
      </c>
      <c r="X13" s="11">
        <f t="shared" si="0"/>
        <v>1</v>
      </c>
      <c r="Y13" s="11">
        <f t="shared" si="0"/>
        <v>0</v>
      </c>
      <c r="Z13" s="11">
        <f t="shared" si="0"/>
        <v>0</v>
      </c>
      <c r="AA13" s="11">
        <f t="shared" si="0"/>
        <v>0</v>
      </c>
      <c r="AB13" s="11">
        <f t="shared" si="0"/>
        <v>2</v>
      </c>
      <c r="AC13" s="11">
        <f t="shared" si="0"/>
        <v>2</v>
      </c>
      <c r="AD13" s="11">
        <f t="shared" si="0"/>
        <v>0</v>
      </c>
      <c r="AE13" s="10"/>
      <c r="AL13">
        <v>1</v>
      </c>
      <c r="AM13">
        <v>1</v>
      </c>
      <c r="AQ13">
        <v>2</v>
      </c>
      <c r="AR13">
        <v>2</v>
      </c>
    </row>
    <row r="14" spans="1:45" x14ac:dyDescent="0.3">
      <c r="A14" s="6"/>
      <c r="B14" s="7" t="s">
        <v>187</v>
      </c>
      <c r="C14" s="7" t="s">
        <v>104</v>
      </c>
      <c r="D14" s="7" t="s">
        <v>116</v>
      </c>
      <c r="E14" s="7" t="s">
        <v>198</v>
      </c>
      <c r="F14" s="7" t="s">
        <v>117</v>
      </c>
      <c r="G14" s="7" t="s">
        <v>75</v>
      </c>
      <c r="H14" s="7" t="s">
        <v>57</v>
      </c>
      <c r="I14" s="7" t="s">
        <v>150</v>
      </c>
      <c r="J14" s="7" t="s">
        <v>233</v>
      </c>
      <c r="K14" s="7" t="s">
        <v>40</v>
      </c>
      <c r="L14" s="7" t="s">
        <v>77</v>
      </c>
      <c r="M14" s="7" t="s">
        <v>141</v>
      </c>
      <c r="N14" s="7" t="s">
        <v>88</v>
      </c>
      <c r="O14" s="6"/>
      <c r="Q14" s="10"/>
      <c r="R14" s="11">
        <f t="shared" si="1"/>
        <v>0</v>
      </c>
      <c r="S14" s="11">
        <f t="shared" si="0"/>
        <v>0</v>
      </c>
      <c r="T14" s="11">
        <f t="shared" si="0"/>
        <v>0</v>
      </c>
      <c r="U14" s="11">
        <f t="shared" si="0"/>
        <v>0</v>
      </c>
      <c r="V14" s="11">
        <f t="shared" si="0"/>
        <v>0</v>
      </c>
      <c r="W14" s="11">
        <f t="shared" si="0"/>
        <v>0</v>
      </c>
      <c r="X14" s="11">
        <f t="shared" si="0"/>
        <v>0</v>
      </c>
      <c r="Y14" s="11">
        <f t="shared" si="0"/>
        <v>0</v>
      </c>
      <c r="Z14" s="11">
        <f t="shared" si="0"/>
        <v>0</v>
      </c>
      <c r="AA14" s="11">
        <f t="shared" si="0"/>
        <v>0</v>
      </c>
      <c r="AB14" s="11">
        <f t="shared" si="0"/>
        <v>0</v>
      </c>
      <c r="AC14" s="11">
        <f t="shared" si="0"/>
        <v>0</v>
      </c>
      <c r="AD14" s="11">
        <f t="shared" si="0"/>
        <v>0</v>
      </c>
      <c r="AE14" s="10"/>
    </row>
    <row r="15" spans="1:45" x14ac:dyDescent="0.3">
      <c r="A15" s="6"/>
      <c r="B15" s="7" t="s">
        <v>151</v>
      </c>
      <c r="C15" s="7" t="s">
        <v>231</v>
      </c>
      <c r="D15" s="7" t="s">
        <v>19</v>
      </c>
      <c r="E15" s="7" t="s">
        <v>218</v>
      </c>
      <c r="F15" s="7" t="s">
        <v>29</v>
      </c>
      <c r="G15" s="7" t="s">
        <v>243</v>
      </c>
      <c r="H15" s="7" t="s">
        <v>166</v>
      </c>
      <c r="I15" s="7" t="s">
        <v>102</v>
      </c>
      <c r="J15" s="7" t="s">
        <v>169</v>
      </c>
      <c r="K15" s="7" t="s">
        <v>156</v>
      </c>
      <c r="L15" s="7" t="s">
        <v>162</v>
      </c>
      <c r="M15" s="7" t="s">
        <v>46</v>
      </c>
      <c r="N15" s="7" t="s">
        <v>204</v>
      </c>
      <c r="O15" s="6"/>
      <c r="Q15" s="10"/>
      <c r="R15" s="11">
        <f t="shared" si="1"/>
        <v>0</v>
      </c>
      <c r="S15" s="11">
        <f t="shared" si="0"/>
        <v>0</v>
      </c>
      <c r="T15" s="11">
        <f t="shared" si="0"/>
        <v>0</v>
      </c>
      <c r="U15" s="11">
        <f t="shared" si="0"/>
        <v>0</v>
      </c>
      <c r="V15" s="11">
        <f t="shared" si="0"/>
        <v>0</v>
      </c>
      <c r="W15" s="11">
        <f t="shared" si="0"/>
        <v>0</v>
      </c>
      <c r="X15" s="11">
        <f t="shared" si="0"/>
        <v>1</v>
      </c>
      <c r="Y15" s="11">
        <f t="shared" si="0"/>
        <v>1</v>
      </c>
      <c r="Z15" s="11">
        <f t="shared" si="0"/>
        <v>0</v>
      </c>
      <c r="AA15" s="11">
        <f t="shared" si="0"/>
        <v>0</v>
      </c>
      <c r="AB15" s="11">
        <f t="shared" si="0"/>
        <v>0</v>
      </c>
      <c r="AC15" s="11">
        <f t="shared" si="0"/>
        <v>0</v>
      </c>
      <c r="AD15" s="11">
        <f t="shared" si="0"/>
        <v>0</v>
      </c>
      <c r="AE15" s="10"/>
      <c r="AM15">
        <v>1</v>
      </c>
      <c r="AN15">
        <v>1</v>
      </c>
    </row>
    <row r="16" spans="1:45" x14ac:dyDescent="0.3">
      <c r="A16" s="6"/>
      <c r="B16" s="7" t="s">
        <v>51</v>
      </c>
      <c r="C16" s="7" t="s">
        <v>172</v>
      </c>
      <c r="D16" s="7" t="s">
        <v>132</v>
      </c>
      <c r="E16" s="7" t="s">
        <v>70</v>
      </c>
      <c r="F16" s="7" t="s">
        <v>178</v>
      </c>
      <c r="G16" s="7" t="s">
        <v>84</v>
      </c>
      <c r="H16" s="7" t="s">
        <v>182</v>
      </c>
      <c r="I16" s="7" t="s">
        <v>155</v>
      </c>
      <c r="J16" s="7" t="s">
        <v>78</v>
      </c>
      <c r="K16" s="7" t="s">
        <v>215</v>
      </c>
      <c r="L16" s="7" t="s">
        <v>99</v>
      </c>
      <c r="M16" s="7" t="s">
        <v>246</v>
      </c>
      <c r="N16" s="7" t="s">
        <v>64</v>
      </c>
      <c r="O16" s="6"/>
      <c r="Q16" s="10"/>
      <c r="R16" s="11">
        <f t="shared" si="1"/>
        <v>0</v>
      </c>
      <c r="S16" s="11">
        <f t="shared" si="0"/>
        <v>1</v>
      </c>
      <c r="T16" s="11">
        <f t="shared" si="0"/>
        <v>0</v>
      </c>
      <c r="U16" s="11">
        <f t="shared" si="0"/>
        <v>0</v>
      </c>
      <c r="V16" s="11">
        <f t="shared" si="0"/>
        <v>0</v>
      </c>
      <c r="W16" s="11">
        <f t="shared" si="0"/>
        <v>0</v>
      </c>
      <c r="X16" s="11">
        <f t="shared" si="0"/>
        <v>1</v>
      </c>
      <c r="Y16" s="11">
        <f t="shared" si="0"/>
        <v>0</v>
      </c>
      <c r="Z16" s="11">
        <f t="shared" si="0"/>
        <v>1</v>
      </c>
      <c r="AA16" s="11">
        <f t="shared" si="0"/>
        <v>0</v>
      </c>
      <c r="AB16" s="11">
        <f t="shared" si="0"/>
        <v>0</v>
      </c>
      <c r="AC16" s="11">
        <f t="shared" si="0"/>
        <v>0</v>
      </c>
      <c r="AD16" s="11">
        <f t="shared" si="0"/>
        <v>0</v>
      </c>
      <c r="AE16" s="10"/>
      <c r="AH16">
        <v>1</v>
      </c>
      <c r="AM16">
        <v>1</v>
      </c>
      <c r="AO16">
        <v>1</v>
      </c>
    </row>
    <row r="17" spans="1:45" x14ac:dyDescent="0.3">
      <c r="A17" s="6"/>
      <c r="B17" s="7" t="s">
        <v>97</v>
      </c>
      <c r="C17" s="7" t="s">
        <v>219</v>
      </c>
      <c r="D17" s="7" t="s">
        <v>174</v>
      </c>
      <c r="E17" s="7" t="s">
        <v>237</v>
      </c>
      <c r="F17" s="7" t="s">
        <v>63</v>
      </c>
      <c r="G17" s="7" t="s">
        <v>245</v>
      </c>
      <c r="H17" s="7" t="s">
        <v>24</v>
      </c>
      <c r="I17" s="7" t="s">
        <v>229</v>
      </c>
      <c r="J17" s="7" t="s">
        <v>23</v>
      </c>
      <c r="K17" s="7" t="s">
        <v>189</v>
      </c>
      <c r="L17" s="7" t="s">
        <v>14</v>
      </c>
      <c r="M17" s="7" t="s">
        <v>173</v>
      </c>
      <c r="N17" s="7" t="s">
        <v>168</v>
      </c>
      <c r="O17" s="6"/>
      <c r="Q17" s="10"/>
      <c r="R17" s="11">
        <f t="shared" si="1"/>
        <v>0</v>
      </c>
      <c r="S17" s="11">
        <f t="shared" si="0"/>
        <v>1</v>
      </c>
      <c r="T17" s="11">
        <f t="shared" si="0"/>
        <v>1</v>
      </c>
      <c r="U17" s="11">
        <f t="shared" si="0"/>
        <v>0</v>
      </c>
      <c r="V17" s="11">
        <f t="shared" si="0"/>
        <v>0</v>
      </c>
      <c r="W17" s="11">
        <f t="shared" si="0"/>
        <v>0</v>
      </c>
      <c r="X17" s="11">
        <f t="shared" si="0"/>
        <v>1</v>
      </c>
      <c r="Y17" s="11">
        <f t="shared" si="0"/>
        <v>0</v>
      </c>
      <c r="Z17" s="11">
        <f t="shared" si="0"/>
        <v>0</v>
      </c>
      <c r="AA17" s="11">
        <f t="shared" si="0"/>
        <v>1</v>
      </c>
      <c r="AB17" s="11">
        <f t="shared" si="0"/>
        <v>0</v>
      </c>
      <c r="AC17" s="11">
        <f t="shared" si="0"/>
        <v>1</v>
      </c>
      <c r="AD17" s="11">
        <f t="shared" si="0"/>
        <v>1</v>
      </c>
      <c r="AE17" s="10"/>
      <c r="AH17">
        <v>1</v>
      </c>
      <c r="AI17">
        <v>1</v>
      </c>
      <c r="AM17">
        <v>1</v>
      </c>
      <c r="AP17">
        <v>1</v>
      </c>
      <c r="AR17">
        <v>1</v>
      </c>
      <c r="AS17">
        <v>1</v>
      </c>
    </row>
    <row r="18" spans="1:45" x14ac:dyDescent="0.3">
      <c r="A18" s="6"/>
      <c r="B18" s="7" t="s">
        <v>124</v>
      </c>
      <c r="C18" s="7" t="s">
        <v>238</v>
      </c>
      <c r="D18" s="7" t="s">
        <v>32</v>
      </c>
      <c r="E18" s="7" t="s">
        <v>74</v>
      </c>
      <c r="F18" s="7" t="s">
        <v>137</v>
      </c>
      <c r="G18" s="7" t="s">
        <v>161</v>
      </c>
      <c r="H18" s="7" t="s">
        <v>50</v>
      </c>
      <c r="I18" s="7" t="s">
        <v>145</v>
      </c>
      <c r="J18" s="7" t="s">
        <v>186</v>
      </c>
      <c r="K18" s="7" t="s">
        <v>68</v>
      </c>
      <c r="L18" s="7" t="s">
        <v>211</v>
      </c>
      <c r="M18" s="7" t="s">
        <v>72</v>
      </c>
      <c r="N18" s="7" t="s">
        <v>123</v>
      </c>
      <c r="O18" s="6"/>
      <c r="Q18" s="10"/>
      <c r="R18" s="11">
        <f t="shared" si="1"/>
        <v>0</v>
      </c>
      <c r="S18" s="11">
        <f t="shared" ref="S18:S19" si="2">MAX(0,COUNTIF(B17:D19,"*-" &amp; RIGHT(C18,2))-1)</f>
        <v>1</v>
      </c>
      <c r="T18" s="11">
        <f t="shared" ref="T18:T19" si="3">MAX(0,COUNTIF(C17:E19,"*-" &amp; RIGHT(D18,2))-1)</f>
        <v>1</v>
      </c>
      <c r="U18" s="11">
        <f t="shared" ref="U18:U19" si="4">MAX(0,COUNTIF(D17:F19,"*-" &amp; RIGHT(E18,2))-1)</f>
        <v>0</v>
      </c>
      <c r="V18" s="11">
        <f t="shared" ref="V18:V19" si="5">MAX(0,COUNTIF(E17:G19,"*-" &amp; RIGHT(F18,2))-1)</f>
        <v>1</v>
      </c>
      <c r="W18" s="11">
        <f t="shared" ref="W18:W19" si="6">MAX(0,COUNTIF(F17:H19,"*-" &amp; RIGHT(G18,2))-1)</f>
        <v>0</v>
      </c>
      <c r="X18" s="11">
        <f t="shared" ref="X18:X19" si="7">MAX(0,COUNTIF(G17:I19,"*-" &amp; RIGHT(H18,2))-1)</f>
        <v>1</v>
      </c>
      <c r="Y18" s="11">
        <f t="shared" ref="Y18:Y19" si="8">MAX(0,COUNTIF(H17:J19,"*-" &amp; RIGHT(I18,2))-1)</f>
        <v>0</v>
      </c>
      <c r="Z18" s="11">
        <f t="shared" ref="Z18:Z19" si="9">MAX(0,COUNTIF(I17:K19,"*-" &amp; RIGHT(J18,2))-1)</f>
        <v>2</v>
      </c>
      <c r="AA18" s="11">
        <f t="shared" ref="AA18:AA19" si="10">MAX(0,COUNTIF(J17:L19,"*-" &amp; RIGHT(K18,2))-1)</f>
        <v>0</v>
      </c>
      <c r="AB18" s="11">
        <f t="shared" ref="AB18:AB19" si="11">MAX(0,COUNTIF(K17:M19,"*-" &amp; RIGHT(L18,2))-1)</f>
        <v>0</v>
      </c>
      <c r="AC18" s="11">
        <f t="shared" ref="AC18:AC19" si="12">MAX(0,COUNTIF(L17:N19,"*-" &amp; RIGHT(M18,2))-1)</f>
        <v>0</v>
      </c>
      <c r="AD18" s="11">
        <f t="shared" ref="AD18:AD19" si="13">MAX(0,COUNTIF(M17:O19,"*-" &amp; RIGHT(N18,2))-1)</f>
        <v>1</v>
      </c>
      <c r="AE18" s="10"/>
      <c r="AH18">
        <v>1</v>
      </c>
      <c r="AI18">
        <v>1</v>
      </c>
      <c r="AK18">
        <v>1</v>
      </c>
      <c r="AM18">
        <v>1</v>
      </c>
      <c r="AO18">
        <v>2</v>
      </c>
      <c r="AS18">
        <v>1</v>
      </c>
    </row>
    <row r="19" spans="1:45" x14ac:dyDescent="0.3">
      <c r="A19" s="6"/>
      <c r="B19" s="7" t="s">
        <v>43</v>
      </c>
      <c r="C19" s="7" t="s">
        <v>28</v>
      </c>
      <c r="D19" s="7" t="s">
        <v>177</v>
      </c>
      <c r="E19" s="7" t="s">
        <v>139</v>
      </c>
      <c r="F19" s="7" t="s">
        <v>47</v>
      </c>
      <c r="G19" s="7" t="s">
        <v>244</v>
      </c>
      <c r="H19" s="7" t="s">
        <v>105</v>
      </c>
      <c r="I19" s="7" t="s">
        <v>181</v>
      </c>
      <c r="J19" s="7" t="s">
        <v>220</v>
      </c>
      <c r="K19" s="7" t="s">
        <v>143</v>
      </c>
      <c r="L19" s="7" t="s">
        <v>42</v>
      </c>
      <c r="M19" s="7" t="s">
        <v>134</v>
      </c>
      <c r="N19" s="7" t="s">
        <v>17</v>
      </c>
      <c r="O19" s="6"/>
      <c r="Q19" s="10"/>
      <c r="R19" s="11">
        <f t="shared" si="1"/>
        <v>1</v>
      </c>
      <c r="S19" s="11">
        <f t="shared" si="2"/>
        <v>2</v>
      </c>
      <c r="T19" s="11">
        <f t="shared" si="3"/>
        <v>0</v>
      </c>
      <c r="U19" s="11">
        <f t="shared" si="4"/>
        <v>1</v>
      </c>
      <c r="V19" s="11">
        <f t="shared" si="5"/>
        <v>0</v>
      </c>
      <c r="W19" s="11">
        <f t="shared" si="6"/>
        <v>0</v>
      </c>
      <c r="X19" s="11">
        <f t="shared" si="7"/>
        <v>0</v>
      </c>
      <c r="Y19" s="11">
        <f t="shared" si="8"/>
        <v>1</v>
      </c>
      <c r="Z19" s="11">
        <f t="shared" si="9"/>
        <v>0</v>
      </c>
      <c r="AA19" s="11">
        <f t="shared" si="10"/>
        <v>0</v>
      </c>
      <c r="AB19" s="11">
        <f t="shared" si="11"/>
        <v>0</v>
      </c>
      <c r="AC19" s="11">
        <f t="shared" si="12"/>
        <v>1</v>
      </c>
      <c r="AD19" s="11">
        <f t="shared" si="13"/>
        <v>0</v>
      </c>
      <c r="AE19" s="10"/>
      <c r="AG19">
        <v>1</v>
      </c>
      <c r="AH19">
        <v>2</v>
      </c>
      <c r="AJ19">
        <v>1</v>
      </c>
      <c r="AN19">
        <v>1</v>
      </c>
      <c r="AR19">
        <v>1</v>
      </c>
    </row>
    <row r="20" spans="1:45" x14ac:dyDescent="0.3">
      <c r="A20" s="6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Q20" s="1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3" spans="1:45" ht="27.75" customHeight="1" x14ac:dyDescent="0.3">
      <c r="P23" s="22">
        <f>SUM(M4_)</f>
        <v>92</v>
      </c>
    </row>
  </sheetData>
  <conditionalFormatting sqref="B1:O20">
    <cfRule type="expression" dxfId="9" priority="31">
      <formula>RIGHT(B1,2)="C1"</formula>
    </cfRule>
    <cfRule type="expression" dxfId="8" priority="32">
      <formula>RIGHT(B1,2)="C2"</formula>
    </cfRule>
    <cfRule type="expression" dxfId="7" priority="33">
      <formula>RIGHT(B1,2)="C3"</formula>
    </cfRule>
    <cfRule type="expression" dxfId="6" priority="34">
      <formula>RIGHT(B1,2)="C4"</formula>
    </cfRule>
    <cfRule type="expression" dxfId="5" priority="35">
      <formula>RIGHT(B1,2)="C5"</formula>
    </cfRule>
  </conditionalFormatting>
  <conditionalFormatting sqref="R1:AE20">
    <cfRule type="expression" dxfId="4" priority="16">
      <formula>RIGHT(R1,2)="C1"</formula>
    </cfRule>
    <cfRule type="expression" dxfId="3" priority="17">
      <formula>RIGHT(R1,2)="C2"</formula>
    </cfRule>
    <cfRule type="expression" dxfId="2" priority="18">
      <formula>RIGHT(R1,2)="C3"</formula>
    </cfRule>
    <cfRule type="expression" dxfId="1" priority="19">
      <formula>RIGHT(R1,2)="C4"</formula>
    </cfRule>
    <cfRule type="expression" dxfId="0" priority="20">
      <formula>RIGHT(R1,2)="C5"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5</xdr:col>
                <xdr:colOff>304800</xdr:colOff>
                <xdr:row>25</xdr:row>
                <xdr:rowOff>19050</xdr:rowOff>
              </from>
              <to>
                <xdr:col>8</xdr:col>
                <xdr:colOff>57150</xdr:colOff>
                <xdr:row>26</xdr:row>
                <xdr:rowOff>180975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5</xdr:col>
                <xdr:colOff>276225</xdr:colOff>
                <xdr:row>22</xdr:row>
                <xdr:rowOff>28575</xdr:rowOff>
              </from>
              <to>
                <xdr:col>8</xdr:col>
                <xdr:colOff>28575</xdr:colOff>
                <xdr:row>23</xdr:row>
                <xdr:rowOff>47625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14</vt:i4>
      </vt:variant>
    </vt:vector>
  </HeadingPairs>
  <TitlesOfParts>
    <vt:vector size="16" baseType="lpstr">
      <vt:lpstr>Blad1</vt:lpstr>
      <vt:lpstr>Dummy</vt:lpstr>
      <vt:lpstr>Best</vt:lpstr>
      <vt:lpstr>Cellule_1</vt:lpstr>
      <vt:lpstr>cellule_2</vt:lpstr>
      <vt:lpstr>colonnes</vt:lpstr>
      <vt:lpstr>Haut_Gauche</vt:lpstr>
      <vt:lpstr>lignes</vt:lpstr>
      <vt:lpstr>M1_</vt:lpstr>
      <vt:lpstr>M2_</vt:lpstr>
      <vt:lpstr>M3_</vt:lpstr>
      <vt:lpstr>M4_</vt:lpstr>
      <vt:lpstr>Matrice</vt:lpstr>
      <vt:lpstr>Solution</vt:lpstr>
      <vt:lpstr>Solution_2</vt:lpstr>
      <vt:lpstr>Sommeproduit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2023-06-12T16:08:38Z</dcterms:created>
  <dcterms:modified xsi:type="dcterms:W3CDTF">2023-06-17T09:01:50Z</dcterms:modified>
</cp:coreProperties>
</file>