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C7808B1-4364-4EE1-B18C-D6105E9ABE83}" xr6:coauthVersionLast="47" xr6:coauthVersionMax="47" xr10:uidLastSave="{00000000-0000-0000-0000-000000000000}"/>
  <bookViews>
    <workbookView xWindow="-120" yWindow="-120" windowWidth="29040" windowHeight="15855" xr2:uid="{F683AC78-F7D8-4E51-AAA4-1229003CDD17}"/>
  </bookViews>
  <sheets>
    <sheet name="Blad1" sheetId="1" r:id="rId1"/>
  </sheets>
  <definedNames>
    <definedName name="Best">Blad1!$EB$2:$ES$14</definedName>
    <definedName name="Cellule_1">Blad1!$J$7</definedName>
    <definedName name="cellule_2">Blad1!$J$8</definedName>
    <definedName name="colonnes">Blad1!$J$2</definedName>
    <definedName name="Haut_Gauche">Blad1!$AB$2</definedName>
    <definedName name="lignes">Blad1!$J$1</definedName>
    <definedName name="M1_">Blad1!$CB$2:$CS$14</definedName>
    <definedName name="M2_">Blad1!$CB$19:$CS$31</definedName>
    <definedName name="M3_">Blad1!$CB$36:$CS$48</definedName>
    <definedName name="Matrice">Blad1!$AC$21:$AY$43</definedName>
    <definedName name="Solution">Blad1!$AB$2:$AS$14</definedName>
    <definedName name="Sommeproduit">Blad1!$J$9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B36" i="1" l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H26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3" i="1"/>
  <c r="J9" i="1" l="1"/>
  <c r="B1" i="1"/>
</calcChain>
</file>

<file path=xl/sharedStrings.xml><?xml version="1.0" encoding="utf-8"?>
<sst xmlns="http://schemas.openxmlformats.org/spreadsheetml/2006/main" count="737" uniqueCount="250">
  <si>
    <t>object</t>
  </si>
  <si>
    <t>nombre</t>
  </si>
  <si>
    <t>lignes</t>
  </si>
  <si>
    <t>colonnes</t>
  </si>
  <si>
    <t>cellule 2</t>
  </si>
  <si>
    <t>Cellule 1</t>
  </si>
  <si>
    <t>sommeproduit</t>
  </si>
  <si>
    <t>Min : 0</t>
  </si>
  <si>
    <t>Max : 0</t>
  </si>
  <si>
    <t>Couleur</t>
  </si>
  <si>
    <t>C1</t>
  </si>
  <si>
    <t>C2</t>
  </si>
  <si>
    <t>C3</t>
  </si>
  <si>
    <t>C4</t>
  </si>
  <si>
    <t>C5</t>
  </si>
  <si>
    <t>_01-01-C1</t>
  </si>
  <si>
    <t>_01-02-C1</t>
  </si>
  <si>
    <t>_01-03-C1</t>
  </si>
  <si>
    <t>_01-04-C1</t>
  </si>
  <si>
    <t>_01-05-C1</t>
  </si>
  <si>
    <t>_01-06-C1</t>
  </si>
  <si>
    <t>_01-07-C1</t>
  </si>
  <si>
    <t>_01-08-C1</t>
  </si>
  <si>
    <t>_01-09-C1</t>
  </si>
  <si>
    <t>_01-10-C1</t>
  </si>
  <si>
    <t>_02-01-C1</t>
  </si>
  <si>
    <t>_02-02-C1</t>
  </si>
  <si>
    <t>_02-03-C1</t>
  </si>
  <si>
    <t>_02-04-C1</t>
  </si>
  <si>
    <t>_02-05-C1</t>
  </si>
  <si>
    <t>_02-06-C1</t>
  </si>
  <si>
    <t>_02-07-C1</t>
  </si>
  <si>
    <t>_02-08-C1</t>
  </si>
  <si>
    <t>_02-09-C1</t>
  </si>
  <si>
    <t>_02-10-C1</t>
  </si>
  <si>
    <t>_03-01-C1</t>
  </si>
  <si>
    <t>_03-02-C1</t>
  </si>
  <si>
    <t>_03-03-C1</t>
  </si>
  <si>
    <t>_03-04-C1</t>
  </si>
  <si>
    <t>_03-05-C1</t>
  </si>
  <si>
    <t>_03-06-C1</t>
  </si>
  <si>
    <t>_03-07-C1</t>
  </si>
  <si>
    <t>_03-08-C1</t>
  </si>
  <si>
    <t>_03-09-C1</t>
  </si>
  <si>
    <t>_03-10-C1</t>
  </si>
  <si>
    <t>_04-01-C1</t>
  </si>
  <si>
    <t>_04-02-C1</t>
  </si>
  <si>
    <t>_04-03-C1</t>
  </si>
  <si>
    <t>_04-04-C1</t>
  </si>
  <si>
    <t>_04-05-C1</t>
  </si>
  <si>
    <t>_04-06-C1</t>
  </si>
  <si>
    <t>_04-07-C1</t>
  </si>
  <si>
    <t>_04-08-C1</t>
  </si>
  <si>
    <t>_04-09-C1</t>
  </si>
  <si>
    <t>_04-10-C1</t>
  </si>
  <si>
    <t>_05-01-C1</t>
  </si>
  <si>
    <t>_05-02-C1</t>
  </si>
  <si>
    <t>_05-03-C1</t>
  </si>
  <si>
    <t>_05-04-C1</t>
  </si>
  <si>
    <t>_05-05-C1</t>
  </si>
  <si>
    <t>_05-06-C1</t>
  </si>
  <si>
    <t>_05-07-C1</t>
  </si>
  <si>
    <t>_05-08-C1</t>
  </si>
  <si>
    <t>_05-09-C1</t>
  </si>
  <si>
    <t>_05-10-C1</t>
  </si>
  <si>
    <t>_06-01-C2</t>
  </si>
  <si>
    <t>_06-02-C2</t>
  </si>
  <si>
    <t>_06-03-C2</t>
  </si>
  <si>
    <t>_06-04-C2</t>
  </si>
  <si>
    <t>_06-05-C2</t>
  </si>
  <si>
    <t>_06-06-C2</t>
  </si>
  <si>
    <t>_06-07-C2</t>
  </si>
  <si>
    <t>_06-08-C2</t>
  </si>
  <si>
    <t>_06-09-C2</t>
  </si>
  <si>
    <t>_06-10-C2</t>
  </si>
  <si>
    <t>_07-01-C2</t>
  </si>
  <si>
    <t>_07-02-C2</t>
  </si>
  <si>
    <t>_07-03-C2</t>
  </si>
  <si>
    <t>_07-04-C2</t>
  </si>
  <si>
    <t>_07-05-C2</t>
  </si>
  <si>
    <t>_07-06-C2</t>
  </si>
  <si>
    <t>_07-07-C2</t>
  </si>
  <si>
    <t>_07-08-C2</t>
  </si>
  <si>
    <t>_07-09-C2</t>
  </si>
  <si>
    <t>_07-10-C2</t>
  </si>
  <si>
    <t>_08-01-C2</t>
  </si>
  <si>
    <t>_08-02-C2</t>
  </si>
  <si>
    <t>_08-03-C2</t>
  </si>
  <si>
    <t>_08-04-C2</t>
  </si>
  <si>
    <t>_08-05-C2</t>
  </si>
  <si>
    <t>_08-06-C2</t>
  </si>
  <si>
    <t>_08-07-C2</t>
  </si>
  <si>
    <t>_08-08-C2</t>
  </si>
  <si>
    <t>_08-09-C2</t>
  </si>
  <si>
    <t>_08-10-C2</t>
  </si>
  <si>
    <t>_09-01-C2</t>
  </si>
  <si>
    <t>_09-02-C2</t>
  </si>
  <si>
    <t>_09-03-C2</t>
  </si>
  <si>
    <t>_09-04-C2</t>
  </si>
  <si>
    <t>_09-05-C2</t>
  </si>
  <si>
    <t>_09-06-C2</t>
  </si>
  <si>
    <t>_09-07-C2</t>
  </si>
  <si>
    <t>_09-08-C2</t>
  </si>
  <si>
    <t>_09-09-C2</t>
  </si>
  <si>
    <t>_09-10-C2</t>
  </si>
  <si>
    <t>_10-01-C2</t>
  </si>
  <si>
    <t>_10-02-C2</t>
  </si>
  <si>
    <t>_10-03-C2</t>
  </si>
  <si>
    <t>_10-04-C2</t>
  </si>
  <si>
    <t>_10-05-C2</t>
  </si>
  <si>
    <t>_10-06-C2</t>
  </si>
  <si>
    <t>_10-07-C2</t>
  </si>
  <si>
    <t>_10-08-C2</t>
  </si>
  <si>
    <t>_10-09-C2</t>
  </si>
  <si>
    <t>_10-10-C2</t>
  </si>
  <si>
    <t>_11-01-C3</t>
  </si>
  <si>
    <t>_11-02-C3</t>
  </si>
  <si>
    <t>_11-03-C3</t>
  </si>
  <si>
    <t>_11-04-C3</t>
  </si>
  <si>
    <t>_11-05-C3</t>
  </si>
  <si>
    <t>_11-06-C3</t>
  </si>
  <si>
    <t>_11-07-C3</t>
  </si>
  <si>
    <t>_11-08-C3</t>
  </si>
  <si>
    <t>_11-09-C3</t>
  </si>
  <si>
    <t>_12-01-C3</t>
  </si>
  <si>
    <t>_12-02-C3</t>
  </si>
  <si>
    <t>_12-03-C3</t>
  </si>
  <si>
    <t>_12-04-C3</t>
  </si>
  <si>
    <t>_12-05-C3</t>
  </si>
  <si>
    <t>_12-06-C3</t>
  </si>
  <si>
    <t>_12-07-C3</t>
  </si>
  <si>
    <t>_12-08-C3</t>
  </si>
  <si>
    <t>_12-09-C3</t>
  </si>
  <si>
    <t>_12-10-C3</t>
  </si>
  <si>
    <t>_13-01-C3</t>
  </si>
  <si>
    <t>_13-02-C3</t>
  </si>
  <si>
    <t>_13-03-C3</t>
  </si>
  <si>
    <t>_13-04-C3</t>
  </si>
  <si>
    <t>_13-05-C3</t>
  </si>
  <si>
    <t>_13-06-C3</t>
  </si>
  <si>
    <t>_13-07-C3</t>
  </si>
  <si>
    <t>_13-08-C3</t>
  </si>
  <si>
    <t>_13-09-C3</t>
  </si>
  <si>
    <t>_13-10-C3</t>
  </si>
  <si>
    <t>_14-01-C3</t>
  </si>
  <si>
    <t>_14-02-C3</t>
  </si>
  <si>
    <t>_14-03-C3</t>
  </si>
  <si>
    <t>_14-04-C3</t>
  </si>
  <si>
    <t>_14-05-C3</t>
  </si>
  <si>
    <t>_14-06-C3</t>
  </si>
  <si>
    <t>_14-07-C3</t>
  </si>
  <si>
    <t>_14-08-C3</t>
  </si>
  <si>
    <t>_14-09-C3</t>
  </si>
  <si>
    <t>_14-10-C3</t>
  </si>
  <si>
    <t>_15-01-C3</t>
  </si>
  <si>
    <t>_15-02-C3</t>
  </si>
  <si>
    <t>_15-03-C3</t>
  </si>
  <si>
    <t>_15-04-C3</t>
  </si>
  <si>
    <t>_15-05-C3</t>
  </si>
  <si>
    <t>_16-01-C4</t>
  </si>
  <si>
    <t>_16-02-C4</t>
  </si>
  <si>
    <t>_16-03-C4</t>
  </si>
  <si>
    <t>_16-04-C4</t>
  </si>
  <si>
    <t>_16-05-C4</t>
  </si>
  <si>
    <t>_16-06-C4</t>
  </si>
  <si>
    <t>_16-07-C4</t>
  </si>
  <si>
    <t>_16-08-C4</t>
  </si>
  <si>
    <t>_16-09-C4</t>
  </si>
  <si>
    <t>_16-10-C4</t>
  </si>
  <si>
    <t>_17-01-C4</t>
  </si>
  <si>
    <t>_17-02-C4</t>
  </si>
  <si>
    <t>_17-03-C4</t>
  </si>
  <si>
    <t>_17-04-C4</t>
  </si>
  <si>
    <t>_17-05-C4</t>
  </si>
  <si>
    <t>_17-06-C4</t>
  </si>
  <si>
    <t>_17-07-C4</t>
  </si>
  <si>
    <t>_17-08-C4</t>
  </si>
  <si>
    <t>_17-09-C4</t>
  </si>
  <si>
    <t>_17-10-C4</t>
  </si>
  <si>
    <t>_18-01-C4</t>
  </si>
  <si>
    <t>_18-02-C4</t>
  </si>
  <si>
    <t>_18-03-C4</t>
  </si>
  <si>
    <t>_18-04-C4</t>
  </si>
  <si>
    <t>_18-05-C4</t>
  </si>
  <si>
    <t>_18-06-C4</t>
  </si>
  <si>
    <t>_18-07-C4</t>
  </si>
  <si>
    <t>_18-08-C4</t>
  </si>
  <si>
    <t>_18-09-C4</t>
  </si>
  <si>
    <t>_18-10-C4</t>
  </si>
  <si>
    <t>_19-01-C4</t>
  </si>
  <si>
    <t>_19-02-C4</t>
  </si>
  <si>
    <t>_19-03-C4</t>
  </si>
  <si>
    <t>_19-04-C4</t>
  </si>
  <si>
    <t>_19-05-C4</t>
  </si>
  <si>
    <t>_19-06-C4</t>
  </si>
  <si>
    <t>_19-07-C4</t>
  </si>
  <si>
    <t>_19-08-C4</t>
  </si>
  <si>
    <t>_19-09-C4</t>
  </si>
  <si>
    <t>_19-10-C4</t>
  </si>
  <si>
    <t>_20-01-C4</t>
  </si>
  <si>
    <t>_20-02-C4</t>
  </si>
  <si>
    <t>_20-03-C4</t>
  </si>
  <si>
    <t>_20-04-C4</t>
  </si>
  <si>
    <t>_20-05-C4</t>
  </si>
  <si>
    <t>_20-06-C4</t>
  </si>
  <si>
    <t>_20-07-C4</t>
  </si>
  <si>
    <t>_20-08-C4</t>
  </si>
  <si>
    <t>_20-09-C4</t>
  </si>
  <si>
    <t>_20-10-C4</t>
  </si>
  <si>
    <t>_21-01-C5</t>
  </si>
  <si>
    <t>_21-02-C5</t>
  </si>
  <si>
    <t>_21-03-C5</t>
  </si>
  <si>
    <t>_21-04-C5</t>
  </si>
  <si>
    <t>_21-05-C5</t>
  </si>
  <si>
    <t>_21-06-C5</t>
  </si>
  <si>
    <t>_21-07-C5</t>
  </si>
  <si>
    <t>_21-08-C5</t>
  </si>
  <si>
    <t>_21-09-C5</t>
  </si>
  <si>
    <t>_21-10-C5</t>
  </si>
  <si>
    <t>_22-01-C5</t>
  </si>
  <si>
    <t>_22-02-C5</t>
  </si>
  <si>
    <t>_22-03-C5</t>
  </si>
  <si>
    <t>_22-04-C5</t>
  </si>
  <si>
    <t>_22-05-C5</t>
  </si>
  <si>
    <t>_22-06-C5</t>
  </si>
  <si>
    <t>_22-07-C5</t>
  </si>
  <si>
    <t>_22-08-C5</t>
  </si>
  <si>
    <t>_22-09-C5</t>
  </si>
  <si>
    <t>_22-10-C5</t>
  </si>
  <si>
    <t>_23-01-C5</t>
  </si>
  <si>
    <t>_23-02-C5</t>
  </si>
  <si>
    <t>_23-03-C5</t>
  </si>
  <si>
    <t>_23-04-C5</t>
  </si>
  <si>
    <t>_23-05-C5</t>
  </si>
  <si>
    <t>_23-06-C5</t>
  </si>
  <si>
    <t>_23-07-C5</t>
  </si>
  <si>
    <t>_23-08-C5</t>
  </si>
  <si>
    <t>_23-09-C5</t>
  </si>
  <si>
    <t>_23-10-C5</t>
  </si>
  <si>
    <t>_24-01-C5</t>
  </si>
  <si>
    <t>_24-02-C5</t>
  </si>
  <si>
    <t>_24-03-C5</t>
  </si>
  <si>
    <t>_24-04-C5</t>
  </si>
  <si>
    <t>_24-05-C5</t>
  </si>
  <si>
    <t>_24-06-C5</t>
  </si>
  <si>
    <t>_24-07-C5</t>
  </si>
  <si>
    <t>_24-08-C5</t>
  </si>
  <si>
    <t>_24-09-C5</t>
  </si>
  <si>
    <t>_24-10-C5</t>
  </si>
  <si>
    <t>teste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</si>
</sst>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-#,##0;"/>
  </numFmts>
  <fonts count="3" x14ac:knownFonts="1">
    <font>
      <sz val="11"/>
      <color theme="1"/>
      <name val="Century Gothic"/>
      <family val="2"/>
    </font>
    <font>
      <sz val="8"/>
      <name val="Century Gothic"/>
      <family val="2"/>
    </font>
    <font>
      <b/>
      <sz val="11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shrinkToFit="1"/>
    </xf>
    <xf numFmtId="0" fontId="0" fillId="0" borderId="0" xfId="0" applyAlignment="1">
      <alignment shrinkToFit="1"/>
    </xf>
    <xf numFmtId="49" fontId="0" fillId="0" borderId="0" xfId="0" applyNumberFormat="1" applyAlignment="1">
      <alignment horizontal="center" shrinkToFit="1"/>
    </xf>
    <xf numFmtId="0" fontId="0" fillId="2" borderId="0" xfId="0" applyFill="1" applyAlignment="1">
      <alignment horizontal="center" shrinkToFit="1"/>
    </xf>
    <xf numFmtId="0" fontId="0" fillId="0" borderId="0" xfId="0" applyAlignment="1">
      <alignment horizontal="center" vertical="center" shrinkToFit="1"/>
    </xf>
    <xf numFmtId="0" fontId="0" fillId="4" borderId="0" xfId="0" applyFill="1" applyAlignment="1">
      <alignment shrinkToFit="1"/>
    </xf>
    <xf numFmtId="0" fontId="0" fillId="0" borderId="0" xfId="0" applyFill="1" applyAlignment="1">
      <alignment shrinkToFit="1"/>
    </xf>
    <xf numFmtId="0" fontId="0" fillId="3" borderId="0" xfId="0" applyFill="1" applyAlignment="1">
      <alignment shrinkToFit="1"/>
    </xf>
    <xf numFmtId="0" fontId="0" fillId="5" borderId="0" xfId="0" applyFill="1" applyAlignment="1">
      <alignment horizontal="center" shrinkToFit="1"/>
    </xf>
    <xf numFmtId="0" fontId="2" fillId="6" borderId="0" xfId="0" applyFont="1" applyFill="1" applyAlignment="1">
      <alignment shrinkToFit="1"/>
    </xf>
    <xf numFmtId="164" fontId="0" fillId="4" borderId="0" xfId="0" applyNumberFormat="1" applyFill="1" applyAlignment="1">
      <alignment shrinkToFit="1"/>
    </xf>
    <xf numFmtId="164" fontId="0" fillId="0" borderId="0" xfId="0" applyNumberFormat="1" applyFill="1" applyAlignment="1">
      <alignment shrinkToFit="1"/>
    </xf>
    <xf numFmtId="164" fontId="0" fillId="3" borderId="0" xfId="0" applyNumberFormat="1" applyFill="1" applyAlignment="1">
      <alignment shrinkToFit="1"/>
    </xf>
  </cellXfs>
  <cellStyles count="1">
    <cellStyle name="Standaard" xfId="0" builtinId="0"/>
  </cellStyles>
  <dxfs count="152"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fill>
        <patternFill>
          <bgColor rgb="FFFF0000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9954CC"/>
        </patternFill>
      </fill>
    </dxf>
    <dxf>
      <fill>
        <patternFill>
          <bgColor rgb="FF5BD4FF"/>
        </patternFill>
      </fill>
    </dxf>
    <dxf>
      <numFmt numFmtId="0" formatCode="General"/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numFmt numFmtId="0" formatCode="General"/>
      <alignment horizontal="center" vertical="bottom" textRotation="0" wrapText="0" indent="0" justifyLastLine="0" shrinkToFit="1" readingOrder="0"/>
    </dxf>
  </dxfs>
  <tableStyles count="0" defaultTableStyle="TableStyleMedium2" defaultPivotStyle="PivotStyleLight16"/>
  <colors>
    <mruColors>
      <color rgb="FFFF8585"/>
      <color rgb="FFFFFF75"/>
      <color rgb="FFFFD757"/>
      <color rgb="FFB2DE82"/>
      <color rgb="FF5BD4FF"/>
      <color rgb="FF9954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</xdr:row>
          <xdr:rowOff>200025</xdr:rowOff>
        </xdr:from>
        <xdr:to>
          <xdr:col>10</xdr:col>
          <xdr:colOff>28575</xdr:colOff>
          <xdr:row>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80FDF1-096C-4C2F-8264-84B9C948B982}" name="Tableau1" displayName="Tableau1" ref="A2:D26" totalsRowShown="0" headerRowDxfId="148" dataDxfId="147">
  <autoFilter ref="A2:D26" xr:uid="{0280FDF1-096C-4C2F-8264-84B9C948B982}"/>
  <tableColumns count="4">
    <tableColumn id="1" xr3:uid="{87C8FE72-8B50-4F1C-A0F4-7DD11174B876}" name="object" dataDxfId="151">
      <calculatedColumnFormula>TEXT(ROW()-2,"00")</calculatedColumnFormula>
    </tableColumn>
    <tableColumn id="2" xr3:uid="{A3BF62D5-9F5A-4451-8F45-39432CA4E764}" name="nombre" dataDxfId="150"/>
    <tableColumn id="3" xr3:uid="{37AC5468-C0D5-4F9E-9279-1D5B05E0510C}" name="Couleur" dataDxfId="149"/>
    <tableColumn id="4" xr3:uid="{26F4BD00-94BD-4349-976B-CF38C5C9AED2}" name="teste" dataDxfId="146">
      <calculatedColumnFormula>COUNTIF(Solution,"_"&amp;Tableau1[[#This Row],[object]]&amp;"-*")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D257C-867E-49B8-BC1C-B9FE43A94A40}">
  <sheetPr codeName="Blad1"/>
  <dimension ref="A1:GD234"/>
  <sheetViews>
    <sheetView tabSelected="1" workbookViewId="0"/>
  </sheetViews>
  <sheetFormatPr defaultColWidth="2.625" defaultRowHeight="16.5" x14ac:dyDescent="0.3"/>
  <cols>
    <col min="1" max="1" width="10.875" style="1" bestFit="1" customWidth="1"/>
    <col min="2" max="2" width="12.125" style="1" bestFit="1" customWidth="1"/>
    <col min="3" max="3" width="12.25" style="1" bestFit="1" customWidth="1"/>
    <col min="4" max="4" width="9.125" style="1" bestFit="1" customWidth="1"/>
    <col min="5" max="5" width="2.625" style="2" customWidth="1"/>
    <col min="6" max="6" width="9.625" style="3" bestFit="1" customWidth="1"/>
    <col min="7" max="7" width="2.625" style="3" customWidth="1"/>
    <col min="8" max="8" width="3.875" style="1" bestFit="1" customWidth="1"/>
    <col min="9" max="9" width="14" style="1" bestFit="1" customWidth="1"/>
    <col min="10" max="10" width="2.875" style="1" bestFit="1" customWidth="1"/>
    <col min="11" max="11" width="2.625" style="5" customWidth="1"/>
    <col min="12" max="26" width="11.5" style="2" hidden="1" customWidth="1"/>
    <col min="27" max="53" width="10.625" style="7" customWidth="1"/>
    <col min="54" max="78" width="12" style="7" hidden="1" customWidth="1"/>
    <col min="79" max="79" width="2.625" style="12" customWidth="1"/>
    <col min="80" max="97" width="1.875" style="12" bestFit="1" customWidth="1"/>
    <col min="98" max="119" width="2.625" style="12"/>
    <col min="120" max="131" width="2.625" style="7"/>
    <col min="132" max="149" width="9.625" style="7" bestFit="1" customWidth="1"/>
    <col min="150" max="186" width="2.625" style="7"/>
    <col min="187" max="16384" width="2.625" style="2"/>
  </cols>
  <sheetData>
    <row r="1" spans="1:150" x14ac:dyDescent="0.3">
      <c r="B1" s="1">
        <f>SUM(Tableau1[nombre])</f>
        <v>234</v>
      </c>
      <c r="F1" s="3" t="s">
        <v>173</v>
      </c>
      <c r="I1" s="4" t="s">
        <v>2</v>
      </c>
      <c r="J1" s="4">
        <v>13</v>
      </c>
      <c r="AA1" s="6"/>
      <c r="AB1" s="6">
        <v>1</v>
      </c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</row>
    <row r="2" spans="1:150" x14ac:dyDescent="0.3">
      <c r="A2" s="1" t="s">
        <v>0</v>
      </c>
      <c r="B2" s="1" t="s">
        <v>1</v>
      </c>
      <c r="C2" s="1" t="s">
        <v>9</v>
      </c>
      <c r="D2" s="1" t="s">
        <v>249</v>
      </c>
      <c r="F2" s="3" t="s">
        <v>185</v>
      </c>
      <c r="I2" s="4" t="s">
        <v>3</v>
      </c>
      <c r="J2" s="4">
        <v>18</v>
      </c>
      <c r="AA2" s="6"/>
      <c r="AB2" s="8" t="s">
        <v>173</v>
      </c>
      <c r="AC2" s="8" t="s">
        <v>41</v>
      </c>
      <c r="AD2" s="8" t="s">
        <v>139</v>
      </c>
      <c r="AE2" s="8" t="s">
        <v>77</v>
      </c>
      <c r="AF2" s="8" t="s">
        <v>191</v>
      </c>
      <c r="AG2" s="8" t="s">
        <v>96</v>
      </c>
      <c r="AH2" s="8" t="s">
        <v>247</v>
      </c>
      <c r="AI2" s="8" t="s">
        <v>63</v>
      </c>
      <c r="AJ2" s="8" t="s">
        <v>90</v>
      </c>
      <c r="AK2" s="8" t="s">
        <v>243</v>
      </c>
      <c r="AL2" s="8" t="s">
        <v>146</v>
      </c>
      <c r="AM2" s="8" t="s">
        <v>34</v>
      </c>
      <c r="AN2" s="8" t="s">
        <v>137</v>
      </c>
      <c r="AO2" s="8" t="s">
        <v>192</v>
      </c>
      <c r="AP2" s="8" t="s">
        <v>130</v>
      </c>
      <c r="AQ2" s="8" t="s">
        <v>49</v>
      </c>
      <c r="AR2" s="8" t="s">
        <v>211</v>
      </c>
      <c r="AS2" s="8" t="s">
        <v>15</v>
      </c>
      <c r="AT2" s="6"/>
      <c r="CA2" s="11"/>
      <c r="CB2" s="13">
        <f>N(LEFT(AB2,1)=Cellule_1)</f>
        <v>0</v>
      </c>
      <c r="CC2" s="13">
        <f>N(LEFT(AC2,1)=Cellule_1)</f>
        <v>0</v>
      </c>
      <c r="CD2" s="13">
        <f>N(LEFT(AD2,1)=Cellule_1)</f>
        <v>0</v>
      </c>
      <c r="CE2" s="13">
        <f>N(LEFT(AE2,1)=Cellule_1)</f>
        <v>0</v>
      </c>
      <c r="CF2" s="13">
        <f>N(LEFT(AF2,1)=Cellule_1)</f>
        <v>0</v>
      </c>
      <c r="CG2" s="13">
        <f>N(LEFT(AG2,1)=Cellule_1)</f>
        <v>0</v>
      </c>
      <c r="CH2" s="13">
        <f>N(LEFT(AH2,1)=Cellule_1)</f>
        <v>0</v>
      </c>
      <c r="CI2" s="13">
        <f>N(LEFT(AI2,1)=Cellule_1)</f>
        <v>0</v>
      </c>
      <c r="CJ2" s="13">
        <f>N(LEFT(AJ2,1)=Cellule_1)</f>
        <v>0</v>
      </c>
      <c r="CK2" s="13">
        <f>N(LEFT(AK2,1)=Cellule_1)</f>
        <v>0</v>
      </c>
      <c r="CL2" s="13">
        <f>N(LEFT(AL2,1)=Cellule_1)</f>
        <v>0</v>
      </c>
      <c r="CM2" s="13">
        <f>N(LEFT(AM2,1)=Cellule_1)</f>
        <v>0</v>
      </c>
      <c r="CN2" s="13">
        <f>N(LEFT(AN2,1)=Cellule_1)</f>
        <v>0</v>
      </c>
      <c r="CO2" s="13">
        <f>N(LEFT(AO2,1)=Cellule_1)</f>
        <v>0</v>
      </c>
      <c r="CP2" s="13">
        <f>N(LEFT(AP2,1)=Cellule_1)</f>
        <v>0</v>
      </c>
      <c r="CQ2" s="13">
        <f>N(LEFT(AQ2,1)=Cellule_1)</f>
        <v>0</v>
      </c>
      <c r="CR2" s="13">
        <f>N(LEFT(AR2,1)=Cellule_1)</f>
        <v>0</v>
      </c>
      <c r="CS2" s="13">
        <f>N(LEFT(AS2,1)=Cellule_1)</f>
        <v>0</v>
      </c>
      <c r="CT2" s="11"/>
      <c r="EA2" s="6"/>
      <c r="EB2" s="8" t="s">
        <v>173</v>
      </c>
      <c r="EC2" s="8" t="s">
        <v>41</v>
      </c>
      <c r="ED2" s="8" t="s">
        <v>139</v>
      </c>
      <c r="EE2" s="8" t="s">
        <v>77</v>
      </c>
      <c r="EF2" s="8" t="s">
        <v>191</v>
      </c>
      <c r="EG2" s="8" t="s">
        <v>96</v>
      </c>
      <c r="EH2" s="8" t="s">
        <v>247</v>
      </c>
      <c r="EI2" s="8" t="s">
        <v>63</v>
      </c>
      <c r="EJ2" s="8" t="s">
        <v>90</v>
      </c>
      <c r="EK2" s="8" t="s">
        <v>243</v>
      </c>
      <c r="EL2" s="8" t="s">
        <v>146</v>
      </c>
      <c r="EM2" s="8" t="s">
        <v>34</v>
      </c>
      <c r="EN2" s="8" t="s">
        <v>137</v>
      </c>
      <c r="EO2" s="8" t="s">
        <v>192</v>
      </c>
      <c r="EP2" s="8" t="s">
        <v>130</v>
      </c>
      <c r="EQ2" s="8" t="s">
        <v>49</v>
      </c>
      <c r="ER2" s="8" t="s">
        <v>211</v>
      </c>
      <c r="ES2" s="8" t="s">
        <v>15</v>
      </c>
      <c r="ET2" s="6"/>
    </row>
    <row r="3" spans="1:150" x14ac:dyDescent="0.3">
      <c r="A3" s="1" t="str">
        <f>TEXT(ROW()-2,"00")</f>
        <v>01</v>
      </c>
      <c r="B3" s="1">
        <v>10</v>
      </c>
      <c r="C3" s="1" t="s">
        <v>10</v>
      </c>
      <c r="D3" s="1">
        <f>COUNTIF(Solution,"_"&amp;Tableau1[[#This Row],[object]]&amp;"-*")</f>
        <v>10</v>
      </c>
      <c r="F3" s="3" t="s">
        <v>199</v>
      </c>
      <c r="AA3" s="6"/>
      <c r="AB3" s="8" t="s">
        <v>140</v>
      </c>
      <c r="AC3" s="8" t="s">
        <v>99</v>
      </c>
      <c r="AD3" s="8" t="s">
        <v>208</v>
      </c>
      <c r="AE3" s="8" t="s">
        <v>210</v>
      </c>
      <c r="AF3" s="8" t="s">
        <v>22</v>
      </c>
      <c r="AG3" s="8" t="s">
        <v>121</v>
      </c>
      <c r="AH3" s="8" t="s">
        <v>193</v>
      </c>
      <c r="AI3" s="8" t="s">
        <v>136</v>
      </c>
      <c r="AJ3" s="8" t="s">
        <v>162</v>
      </c>
      <c r="AK3" s="8" t="s">
        <v>45</v>
      </c>
      <c r="AL3" s="8" t="s">
        <v>205</v>
      </c>
      <c r="AM3" s="8" t="s">
        <v>218</v>
      </c>
      <c r="AN3" s="8" t="s">
        <v>72</v>
      </c>
      <c r="AO3" s="8" t="s">
        <v>230</v>
      </c>
      <c r="AP3" s="8" t="s">
        <v>65</v>
      </c>
      <c r="AQ3" s="8" t="s">
        <v>206</v>
      </c>
      <c r="AR3" s="8" t="s">
        <v>83</v>
      </c>
      <c r="AS3" s="8" t="s">
        <v>163</v>
      </c>
      <c r="AT3" s="6"/>
      <c r="CA3" s="11"/>
      <c r="CB3" s="13">
        <f>N(LEFT(AB3,1)=Cellule_1)</f>
        <v>0</v>
      </c>
      <c r="CC3" s="13">
        <f>N(LEFT(AC3,1)=Cellule_1)</f>
        <v>0</v>
      </c>
      <c r="CD3" s="13">
        <f>N(LEFT(AD3,1)=Cellule_1)</f>
        <v>0</v>
      </c>
      <c r="CE3" s="13">
        <f>N(LEFT(AE3,1)=Cellule_1)</f>
        <v>0</v>
      </c>
      <c r="CF3" s="13">
        <f>N(LEFT(AF3,1)=Cellule_1)</f>
        <v>0</v>
      </c>
      <c r="CG3" s="13">
        <f>N(LEFT(AG3,1)=Cellule_1)</f>
        <v>0</v>
      </c>
      <c r="CH3" s="13">
        <f>N(LEFT(AH3,1)=Cellule_1)</f>
        <v>0</v>
      </c>
      <c r="CI3" s="13">
        <f>N(LEFT(AI3,1)=Cellule_1)</f>
        <v>0</v>
      </c>
      <c r="CJ3" s="13">
        <f>N(LEFT(AJ3,1)=Cellule_1)</f>
        <v>0</v>
      </c>
      <c r="CK3" s="13">
        <f>N(LEFT(AK3,1)=Cellule_1)</f>
        <v>0</v>
      </c>
      <c r="CL3" s="13">
        <f>N(LEFT(AL3,1)=Cellule_1)</f>
        <v>0</v>
      </c>
      <c r="CM3" s="13">
        <f>N(LEFT(AM3,1)=Cellule_1)</f>
        <v>0</v>
      </c>
      <c r="CN3" s="13">
        <f>N(LEFT(AN3,1)=Cellule_1)</f>
        <v>0</v>
      </c>
      <c r="CO3" s="13">
        <f>N(LEFT(AO3,1)=Cellule_1)</f>
        <v>0</v>
      </c>
      <c r="CP3" s="13">
        <f>N(LEFT(AP3,1)=Cellule_1)</f>
        <v>0</v>
      </c>
      <c r="CQ3" s="13">
        <f>N(LEFT(AQ3,1)=Cellule_1)</f>
        <v>0</v>
      </c>
      <c r="CR3" s="13">
        <f>N(LEFT(AR3,1)=Cellule_1)</f>
        <v>0</v>
      </c>
      <c r="CS3" s="13">
        <f>N(LEFT(AS3,1)=Cellule_1)</f>
        <v>0</v>
      </c>
      <c r="CT3" s="11"/>
      <c r="EA3" s="6"/>
      <c r="EB3" s="8" t="s">
        <v>140</v>
      </c>
      <c r="EC3" s="8" t="s">
        <v>99</v>
      </c>
      <c r="ED3" s="8" t="s">
        <v>208</v>
      </c>
      <c r="EE3" s="8" t="s">
        <v>210</v>
      </c>
      <c r="EF3" s="8" t="s">
        <v>22</v>
      </c>
      <c r="EG3" s="8" t="s">
        <v>121</v>
      </c>
      <c r="EH3" s="8" t="s">
        <v>193</v>
      </c>
      <c r="EI3" s="8" t="s">
        <v>136</v>
      </c>
      <c r="EJ3" s="8" t="s">
        <v>162</v>
      </c>
      <c r="EK3" s="8" t="s">
        <v>45</v>
      </c>
      <c r="EL3" s="8" t="s">
        <v>205</v>
      </c>
      <c r="EM3" s="8" t="s">
        <v>218</v>
      </c>
      <c r="EN3" s="8" t="s">
        <v>72</v>
      </c>
      <c r="EO3" s="8" t="s">
        <v>230</v>
      </c>
      <c r="EP3" s="8" t="s">
        <v>65</v>
      </c>
      <c r="EQ3" s="8" t="s">
        <v>206</v>
      </c>
      <c r="ER3" s="8" t="s">
        <v>83</v>
      </c>
      <c r="ES3" s="8" t="s">
        <v>163</v>
      </c>
      <c r="ET3" s="6"/>
    </row>
    <row r="4" spans="1:150" x14ac:dyDescent="0.3">
      <c r="A4" s="1" t="str">
        <f t="shared" ref="A4:A26" si="0">TEXT(ROW()-2,"00")</f>
        <v>02</v>
      </c>
      <c r="B4" s="1">
        <v>10</v>
      </c>
      <c r="C4" s="1" t="s">
        <v>10</v>
      </c>
      <c r="D4" s="1">
        <f>COUNTIF(Solution,"_"&amp;Tableau1[[#This Row],[object]]&amp;"-*")</f>
        <v>10</v>
      </c>
      <c r="F4" s="3" t="s">
        <v>126</v>
      </c>
      <c r="AA4" s="6"/>
      <c r="AB4" s="8" t="s">
        <v>239</v>
      </c>
      <c r="AC4" s="8" t="s">
        <v>29</v>
      </c>
      <c r="AD4" s="8" t="s">
        <v>128</v>
      </c>
      <c r="AE4" s="8" t="s">
        <v>111</v>
      </c>
      <c r="AF4" s="8" t="s">
        <v>199</v>
      </c>
      <c r="AG4" s="8" t="s">
        <v>229</v>
      </c>
      <c r="AH4" s="8" t="s">
        <v>69</v>
      </c>
      <c r="AI4" s="8" t="s">
        <v>37</v>
      </c>
      <c r="AJ4" s="8" t="s">
        <v>86</v>
      </c>
      <c r="AK4" s="8" t="s">
        <v>241</v>
      </c>
      <c r="AL4" s="8" t="s">
        <v>107</v>
      </c>
      <c r="AM4" s="8" t="s">
        <v>39</v>
      </c>
      <c r="AN4" s="8" t="s">
        <v>189</v>
      </c>
      <c r="AO4" s="8" t="s">
        <v>56</v>
      </c>
      <c r="AP4" s="8" t="s">
        <v>155</v>
      </c>
      <c r="AQ4" s="8" t="s">
        <v>21</v>
      </c>
      <c r="AR4" s="8" t="s">
        <v>156</v>
      </c>
      <c r="AS4" s="8" t="s">
        <v>31</v>
      </c>
      <c r="AT4" s="6"/>
      <c r="CA4" s="11"/>
      <c r="CB4" s="13">
        <f>N(LEFT(AB4,1)=Cellule_1)</f>
        <v>0</v>
      </c>
      <c r="CC4" s="13">
        <f>N(LEFT(AC4,1)=Cellule_1)</f>
        <v>0</v>
      </c>
      <c r="CD4" s="13">
        <f>N(LEFT(AD4,1)=Cellule_1)</f>
        <v>0</v>
      </c>
      <c r="CE4" s="13">
        <f>N(LEFT(AE4,1)=Cellule_1)</f>
        <v>0</v>
      </c>
      <c r="CF4" s="13">
        <f>N(LEFT(AF4,1)=Cellule_1)</f>
        <v>0</v>
      </c>
      <c r="CG4" s="13">
        <f>N(LEFT(AG4,1)=Cellule_1)</f>
        <v>0</v>
      </c>
      <c r="CH4" s="13">
        <f>N(LEFT(AH4,1)=Cellule_1)</f>
        <v>0</v>
      </c>
      <c r="CI4" s="13">
        <f>N(LEFT(AI4,1)=Cellule_1)</f>
        <v>0</v>
      </c>
      <c r="CJ4" s="13">
        <f>N(LEFT(AJ4,1)=Cellule_1)</f>
        <v>0</v>
      </c>
      <c r="CK4" s="13">
        <f>N(LEFT(AK4,1)=Cellule_1)</f>
        <v>0</v>
      </c>
      <c r="CL4" s="13">
        <f>N(LEFT(AL4,1)=Cellule_1)</f>
        <v>0</v>
      </c>
      <c r="CM4" s="13">
        <f>N(LEFT(AM4,1)=Cellule_1)</f>
        <v>0</v>
      </c>
      <c r="CN4" s="13">
        <f>N(LEFT(AN4,1)=Cellule_1)</f>
        <v>0</v>
      </c>
      <c r="CO4" s="13">
        <f>N(LEFT(AO4,1)=Cellule_1)</f>
        <v>0</v>
      </c>
      <c r="CP4" s="13">
        <f>N(LEFT(AP4,1)=Cellule_1)</f>
        <v>0</v>
      </c>
      <c r="CQ4" s="13">
        <f>N(LEFT(AQ4,1)=Cellule_1)</f>
        <v>0</v>
      </c>
      <c r="CR4" s="13">
        <f>N(LEFT(AR4,1)=Cellule_1)</f>
        <v>0</v>
      </c>
      <c r="CS4" s="13">
        <f>N(LEFT(AS4,1)=Cellule_1)</f>
        <v>0</v>
      </c>
      <c r="CT4" s="11"/>
      <c r="EA4" s="6"/>
      <c r="EB4" s="8" t="s">
        <v>239</v>
      </c>
      <c r="EC4" s="8" t="s">
        <v>29</v>
      </c>
      <c r="ED4" s="8" t="s">
        <v>128</v>
      </c>
      <c r="EE4" s="8" t="s">
        <v>111</v>
      </c>
      <c r="EF4" s="8" t="s">
        <v>199</v>
      </c>
      <c r="EG4" s="8" t="s">
        <v>229</v>
      </c>
      <c r="EH4" s="8" t="s">
        <v>69</v>
      </c>
      <c r="EI4" s="8" t="s">
        <v>37</v>
      </c>
      <c r="EJ4" s="8" t="s">
        <v>86</v>
      </c>
      <c r="EK4" s="8" t="s">
        <v>241</v>
      </c>
      <c r="EL4" s="8" t="s">
        <v>107</v>
      </c>
      <c r="EM4" s="8" t="s">
        <v>39</v>
      </c>
      <c r="EN4" s="8" t="s">
        <v>189</v>
      </c>
      <c r="EO4" s="8" t="s">
        <v>56</v>
      </c>
      <c r="EP4" s="8" t="s">
        <v>155</v>
      </c>
      <c r="EQ4" s="8" t="s">
        <v>21</v>
      </c>
      <c r="ER4" s="8" t="s">
        <v>156</v>
      </c>
      <c r="ES4" s="8" t="s">
        <v>31</v>
      </c>
      <c r="ET4" s="6"/>
    </row>
    <row r="5" spans="1:150" x14ac:dyDescent="0.3">
      <c r="A5" s="1" t="str">
        <f t="shared" si="0"/>
        <v>03</v>
      </c>
      <c r="B5" s="1">
        <v>10</v>
      </c>
      <c r="C5" s="1" t="s">
        <v>10</v>
      </c>
      <c r="D5" s="1">
        <f>COUNTIF(Solution,"_"&amp;Tableau1[[#This Row],[object]]&amp;"-*")</f>
        <v>10</v>
      </c>
      <c r="F5" s="3" t="s">
        <v>177</v>
      </c>
      <c r="AA5" s="6"/>
      <c r="AB5" s="8" t="s">
        <v>142</v>
      </c>
      <c r="AC5" s="8" t="s">
        <v>75</v>
      </c>
      <c r="AD5" s="8" t="s">
        <v>168</v>
      </c>
      <c r="AE5" s="8" t="s">
        <v>221</v>
      </c>
      <c r="AF5" s="8" t="s">
        <v>40</v>
      </c>
      <c r="AG5" s="8" t="s">
        <v>115</v>
      </c>
      <c r="AH5" s="8" t="s">
        <v>204</v>
      </c>
      <c r="AI5" s="8" t="s">
        <v>122</v>
      </c>
      <c r="AJ5" s="8" t="s">
        <v>159</v>
      </c>
      <c r="AK5" s="8" t="s">
        <v>43</v>
      </c>
      <c r="AL5" s="8" t="s">
        <v>174</v>
      </c>
      <c r="AM5" s="8" t="s">
        <v>151</v>
      </c>
      <c r="AN5" s="8" t="s">
        <v>73</v>
      </c>
      <c r="AO5" s="8" t="s">
        <v>237</v>
      </c>
      <c r="AP5" s="8" t="s">
        <v>186</v>
      </c>
      <c r="AQ5" s="8" t="s">
        <v>246</v>
      </c>
      <c r="AR5" s="8" t="s">
        <v>202</v>
      </c>
      <c r="AS5" s="8" t="s">
        <v>101</v>
      </c>
      <c r="AT5" s="6"/>
      <c r="CA5" s="11"/>
      <c r="CB5" s="13">
        <f>N(LEFT(AB5,1)=Cellule_1)</f>
        <v>0</v>
      </c>
      <c r="CC5" s="13">
        <f>N(LEFT(AC5,1)=Cellule_1)</f>
        <v>0</v>
      </c>
      <c r="CD5" s="13">
        <f>N(LEFT(AD5,1)=Cellule_1)</f>
        <v>0</v>
      </c>
      <c r="CE5" s="13">
        <f>N(LEFT(AE5,1)=Cellule_1)</f>
        <v>0</v>
      </c>
      <c r="CF5" s="13">
        <f>N(LEFT(AF5,1)=Cellule_1)</f>
        <v>0</v>
      </c>
      <c r="CG5" s="13">
        <f>N(LEFT(AG5,1)=Cellule_1)</f>
        <v>0</v>
      </c>
      <c r="CH5" s="13">
        <f>N(LEFT(AH5,1)=Cellule_1)</f>
        <v>0</v>
      </c>
      <c r="CI5" s="13">
        <f>N(LEFT(AI5,1)=Cellule_1)</f>
        <v>0</v>
      </c>
      <c r="CJ5" s="13">
        <f>N(LEFT(AJ5,1)=Cellule_1)</f>
        <v>0</v>
      </c>
      <c r="CK5" s="13">
        <f>N(LEFT(AK5,1)=Cellule_1)</f>
        <v>0</v>
      </c>
      <c r="CL5" s="13">
        <f>N(LEFT(AL5,1)=Cellule_1)</f>
        <v>0</v>
      </c>
      <c r="CM5" s="13">
        <f>N(LEFT(AM5,1)=Cellule_1)</f>
        <v>0</v>
      </c>
      <c r="CN5" s="13">
        <f>N(LEFT(AN5,1)=Cellule_1)</f>
        <v>0</v>
      </c>
      <c r="CO5" s="13">
        <f>N(LEFT(AO5,1)=Cellule_1)</f>
        <v>0</v>
      </c>
      <c r="CP5" s="13">
        <f>N(LEFT(AP5,1)=Cellule_1)</f>
        <v>0</v>
      </c>
      <c r="CQ5" s="13">
        <f>N(LEFT(AQ5,1)=Cellule_1)</f>
        <v>0</v>
      </c>
      <c r="CR5" s="13">
        <f>N(LEFT(AR5,1)=Cellule_1)</f>
        <v>0</v>
      </c>
      <c r="CS5" s="13">
        <f>N(LEFT(AS5,1)=Cellule_1)</f>
        <v>0</v>
      </c>
      <c r="CT5" s="11"/>
      <c r="EA5" s="6"/>
      <c r="EB5" s="8" t="s">
        <v>142</v>
      </c>
      <c r="EC5" s="8" t="s">
        <v>75</v>
      </c>
      <c r="ED5" s="8" t="s">
        <v>168</v>
      </c>
      <c r="EE5" s="8" t="s">
        <v>221</v>
      </c>
      <c r="EF5" s="8" t="s">
        <v>40</v>
      </c>
      <c r="EG5" s="8" t="s">
        <v>115</v>
      </c>
      <c r="EH5" s="8" t="s">
        <v>204</v>
      </c>
      <c r="EI5" s="8" t="s">
        <v>122</v>
      </c>
      <c r="EJ5" s="8" t="s">
        <v>159</v>
      </c>
      <c r="EK5" s="8" t="s">
        <v>43</v>
      </c>
      <c r="EL5" s="8" t="s">
        <v>174</v>
      </c>
      <c r="EM5" s="8" t="s">
        <v>151</v>
      </c>
      <c r="EN5" s="8" t="s">
        <v>73</v>
      </c>
      <c r="EO5" s="8" t="s">
        <v>237</v>
      </c>
      <c r="EP5" s="8" t="s">
        <v>186</v>
      </c>
      <c r="EQ5" s="8" t="s">
        <v>246</v>
      </c>
      <c r="ER5" s="8" t="s">
        <v>202</v>
      </c>
      <c r="ES5" s="8" t="s">
        <v>101</v>
      </c>
      <c r="ET5" s="6"/>
    </row>
    <row r="6" spans="1:150" x14ac:dyDescent="0.3">
      <c r="A6" s="1" t="str">
        <f t="shared" si="0"/>
        <v>04</v>
      </c>
      <c r="B6" s="1">
        <v>10</v>
      </c>
      <c r="C6" s="1" t="s">
        <v>10</v>
      </c>
      <c r="D6" s="1">
        <f>COUNTIF(Solution,"_"&amp;Tableau1[[#This Row],[object]]&amp;"-*")</f>
        <v>10</v>
      </c>
      <c r="F6" s="3" t="s">
        <v>122</v>
      </c>
      <c r="AA6" s="6"/>
      <c r="AB6" s="8" t="s">
        <v>194</v>
      </c>
      <c r="AC6" s="8" t="s">
        <v>242</v>
      </c>
      <c r="AD6" s="8" t="s">
        <v>143</v>
      </c>
      <c r="AE6" s="8" t="s">
        <v>88</v>
      </c>
      <c r="AF6" s="8" t="s">
        <v>200</v>
      </c>
      <c r="AG6" s="8" t="s">
        <v>217</v>
      </c>
      <c r="AH6" s="8" t="s">
        <v>80</v>
      </c>
      <c r="AI6" s="8" t="s">
        <v>209</v>
      </c>
      <c r="AJ6" s="8" t="s">
        <v>110</v>
      </c>
      <c r="AK6" s="8" t="s">
        <v>224</v>
      </c>
      <c r="AL6" s="8" t="s">
        <v>71</v>
      </c>
      <c r="AM6" s="8" t="s">
        <v>27</v>
      </c>
      <c r="AN6" s="8" t="s">
        <v>176</v>
      </c>
      <c r="AO6" s="8" t="s">
        <v>150</v>
      </c>
      <c r="AP6" s="8" t="s">
        <v>64</v>
      </c>
      <c r="AQ6" s="8" t="s">
        <v>79</v>
      </c>
      <c r="AR6" s="8" t="s">
        <v>116</v>
      </c>
      <c r="AS6" s="8" t="s">
        <v>30</v>
      </c>
      <c r="AT6" s="6"/>
      <c r="CA6" s="11"/>
      <c r="CB6" s="13">
        <f>N(LEFT(AB6,1)=Cellule_1)</f>
        <v>0</v>
      </c>
      <c r="CC6" s="13">
        <f>N(LEFT(AC6,1)=Cellule_1)</f>
        <v>0</v>
      </c>
      <c r="CD6" s="13">
        <f>N(LEFT(AD6,1)=Cellule_1)</f>
        <v>0</v>
      </c>
      <c r="CE6" s="13">
        <f>N(LEFT(AE6,1)=Cellule_1)</f>
        <v>0</v>
      </c>
      <c r="CF6" s="13">
        <f>N(LEFT(AF6,1)=Cellule_1)</f>
        <v>0</v>
      </c>
      <c r="CG6" s="13">
        <f>N(LEFT(AG6,1)=Cellule_1)</f>
        <v>0</v>
      </c>
      <c r="CH6" s="13">
        <f>N(LEFT(AH6,1)=Cellule_1)</f>
        <v>0</v>
      </c>
      <c r="CI6" s="13">
        <f>N(LEFT(AI6,1)=Cellule_1)</f>
        <v>0</v>
      </c>
      <c r="CJ6" s="13">
        <f>N(LEFT(AJ6,1)=Cellule_1)</f>
        <v>0</v>
      </c>
      <c r="CK6" s="13">
        <f>N(LEFT(AK6,1)=Cellule_1)</f>
        <v>0</v>
      </c>
      <c r="CL6" s="13">
        <f>N(LEFT(AL6,1)=Cellule_1)</f>
        <v>0</v>
      </c>
      <c r="CM6" s="13">
        <f>N(LEFT(AM6,1)=Cellule_1)</f>
        <v>0</v>
      </c>
      <c r="CN6" s="13">
        <f>N(LEFT(AN6,1)=Cellule_1)</f>
        <v>0</v>
      </c>
      <c r="CO6" s="13">
        <f>N(LEFT(AO6,1)=Cellule_1)</f>
        <v>0</v>
      </c>
      <c r="CP6" s="13">
        <f>N(LEFT(AP6,1)=Cellule_1)</f>
        <v>0</v>
      </c>
      <c r="CQ6" s="13">
        <f>N(LEFT(AQ6,1)=Cellule_1)</f>
        <v>0</v>
      </c>
      <c r="CR6" s="13">
        <f>N(LEFT(AR6,1)=Cellule_1)</f>
        <v>0</v>
      </c>
      <c r="CS6" s="13">
        <f>N(LEFT(AS6,1)=Cellule_1)</f>
        <v>0</v>
      </c>
      <c r="CT6" s="11"/>
      <c r="EA6" s="6"/>
      <c r="EB6" s="8" t="s">
        <v>194</v>
      </c>
      <c r="EC6" s="8" t="s">
        <v>242</v>
      </c>
      <c r="ED6" s="8" t="s">
        <v>143</v>
      </c>
      <c r="EE6" s="8" t="s">
        <v>88</v>
      </c>
      <c r="EF6" s="8" t="s">
        <v>200</v>
      </c>
      <c r="EG6" s="8" t="s">
        <v>217</v>
      </c>
      <c r="EH6" s="8" t="s">
        <v>80</v>
      </c>
      <c r="EI6" s="8" t="s">
        <v>209</v>
      </c>
      <c r="EJ6" s="8" t="s">
        <v>110</v>
      </c>
      <c r="EK6" s="8" t="s">
        <v>224</v>
      </c>
      <c r="EL6" s="8" t="s">
        <v>71</v>
      </c>
      <c r="EM6" s="8" t="s">
        <v>27</v>
      </c>
      <c r="EN6" s="8" t="s">
        <v>176</v>
      </c>
      <c r="EO6" s="8" t="s">
        <v>150</v>
      </c>
      <c r="EP6" s="8" t="s">
        <v>64</v>
      </c>
      <c r="EQ6" s="8" t="s">
        <v>79</v>
      </c>
      <c r="ER6" s="8" t="s">
        <v>116</v>
      </c>
      <c r="ES6" s="8" t="s">
        <v>30</v>
      </c>
      <c r="ET6" s="6"/>
    </row>
    <row r="7" spans="1:150" x14ac:dyDescent="0.3">
      <c r="A7" s="1" t="str">
        <f t="shared" si="0"/>
        <v>05</v>
      </c>
      <c r="B7" s="1">
        <v>10</v>
      </c>
      <c r="C7" s="1" t="s">
        <v>10</v>
      </c>
      <c r="D7" s="1">
        <f>COUNTIF(Solution,"_"&amp;Tableau1[[#This Row],[object]]&amp;"-*")</f>
        <v>10</v>
      </c>
      <c r="F7" s="3" t="s">
        <v>38</v>
      </c>
      <c r="I7" s="9" t="s">
        <v>5</v>
      </c>
      <c r="J7" s="9"/>
      <c r="AA7" s="6"/>
      <c r="AB7" s="8" t="s">
        <v>62</v>
      </c>
      <c r="AC7" s="8" t="s">
        <v>103</v>
      </c>
      <c r="AD7" s="8" t="s">
        <v>165</v>
      </c>
      <c r="AE7" s="8" t="s">
        <v>53</v>
      </c>
      <c r="AF7" s="8" t="s">
        <v>129</v>
      </c>
      <c r="AG7" s="8" t="s">
        <v>38</v>
      </c>
      <c r="AH7" s="8" t="s">
        <v>124</v>
      </c>
      <c r="AI7" s="8" t="s">
        <v>203</v>
      </c>
      <c r="AJ7" s="8" t="s">
        <v>61</v>
      </c>
      <c r="AK7" s="8" t="s">
        <v>120</v>
      </c>
      <c r="AL7" s="8" t="s">
        <v>164</v>
      </c>
      <c r="AM7" s="8" t="s">
        <v>138</v>
      </c>
      <c r="AN7" s="8" t="s">
        <v>112</v>
      </c>
      <c r="AO7" s="8" t="s">
        <v>214</v>
      </c>
      <c r="AP7" s="8" t="s">
        <v>172</v>
      </c>
      <c r="AQ7" s="8" t="s">
        <v>213</v>
      </c>
      <c r="AR7" s="8" t="s">
        <v>197</v>
      </c>
      <c r="AS7" s="8" t="s">
        <v>109</v>
      </c>
      <c r="AT7" s="6"/>
      <c r="CA7" s="11"/>
      <c r="CB7" s="13">
        <f>N(LEFT(AB7,1)=Cellule_1)</f>
        <v>0</v>
      </c>
      <c r="CC7" s="13">
        <f>N(LEFT(AC7,1)=Cellule_1)</f>
        <v>0</v>
      </c>
      <c r="CD7" s="13">
        <f>N(LEFT(AD7,1)=Cellule_1)</f>
        <v>0</v>
      </c>
      <c r="CE7" s="13">
        <f>N(LEFT(AE7,1)=Cellule_1)</f>
        <v>0</v>
      </c>
      <c r="CF7" s="13">
        <f>N(LEFT(AF7,1)=Cellule_1)</f>
        <v>0</v>
      </c>
      <c r="CG7" s="13">
        <f>N(LEFT(AG7,1)=Cellule_1)</f>
        <v>0</v>
      </c>
      <c r="CH7" s="13">
        <f>N(LEFT(AH7,1)=Cellule_1)</f>
        <v>0</v>
      </c>
      <c r="CI7" s="13">
        <f>N(LEFT(AI7,1)=Cellule_1)</f>
        <v>0</v>
      </c>
      <c r="CJ7" s="13">
        <f>N(LEFT(AJ7,1)=Cellule_1)</f>
        <v>0</v>
      </c>
      <c r="CK7" s="13">
        <f>N(LEFT(AK7,1)=Cellule_1)</f>
        <v>0</v>
      </c>
      <c r="CL7" s="13">
        <f>N(LEFT(AL7,1)=Cellule_1)</f>
        <v>0</v>
      </c>
      <c r="CM7" s="13">
        <f>N(LEFT(AM7,1)=Cellule_1)</f>
        <v>0</v>
      </c>
      <c r="CN7" s="13">
        <f>N(LEFT(AN7,1)=Cellule_1)</f>
        <v>0</v>
      </c>
      <c r="CO7" s="13">
        <f>N(LEFT(AO7,1)=Cellule_1)</f>
        <v>0</v>
      </c>
      <c r="CP7" s="13">
        <f>N(LEFT(AP7,1)=Cellule_1)</f>
        <v>0</v>
      </c>
      <c r="CQ7" s="13">
        <f>N(LEFT(AQ7,1)=Cellule_1)</f>
        <v>0</v>
      </c>
      <c r="CR7" s="13">
        <f>N(LEFT(AR7,1)=Cellule_1)</f>
        <v>0</v>
      </c>
      <c r="CS7" s="13">
        <f>N(LEFT(AS7,1)=Cellule_1)</f>
        <v>0</v>
      </c>
      <c r="CT7" s="11"/>
      <c r="EA7" s="6"/>
      <c r="EB7" s="8" t="s">
        <v>62</v>
      </c>
      <c r="EC7" s="8" t="s">
        <v>103</v>
      </c>
      <c r="ED7" s="8" t="s">
        <v>165</v>
      </c>
      <c r="EE7" s="8" t="s">
        <v>53</v>
      </c>
      <c r="EF7" s="8" t="s">
        <v>129</v>
      </c>
      <c r="EG7" s="8" t="s">
        <v>38</v>
      </c>
      <c r="EH7" s="8" t="s">
        <v>124</v>
      </c>
      <c r="EI7" s="8" t="s">
        <v>203</v>
      </c>
      <c r="EJ7" s="8" t="s">
        <v>61</v>
      </c>
      <c r="EK7" s="8" t="s">
        <v>120</v>
      </c>
      <c r="EL7" s="8" t="s">
        <v>164</v>
      </c>
      <c r="EM7" s="8" t="s">
        <v>138</v>
      </c>
      <c r="EN7" s="8" t="s">
        <v>112</v>
      </c>
      <c r="EO7" s="8" t="s">
        <v>214</v>
      </c>
      <c r="EP7" s="8" t="s">
        <v>172</v>
      </c>
      <c r="EQ7" s="8" t="s">
        <v>213</v>
      </c>
      <c r="ER7" s="8" t="s">
        <v>197</v>
      </c>
      <c r="ES7" s="8" t="s">
        <v>109</v>
      </c>
      <c r="ET7" s="6"/>
    </row>
    <row r="8" spans="1:150" x14ac:dyDescent="0.3">
      <c r="A8" s="1" t="str">
        <f t="shared" si="0"/>
        <v>06</v>
      </c>
      <c r="B8" s="1">
        <v>10</v>
      </c>
      <c r="C8" s="1" t="s">
        <v>11</v>
      </c>
      <c r="D8" s="1">
        <f>COUNTIF(Solution,"_"&amp;Tableau1[[#This Row],[object]]&amp;"-*")</f>
        <v>10</v>
      </c>
      <c r="F8" s="3" t="s">
        <v>193</v>
      </c>
      <c r="I8" s="9" t="s">
        <v>4</v>
      </c>
      <c r="J8" s="9"/>
      <c r="AA8" s="6"/>
      <c r="AB8" s="8" t="s">
        <v>152</v>
      </c>
      <c r="AC8" s="8" t="s">
        <v>226</v>
      </c>
      <c r="AD8" s="8" t="s">
        <v>118</v>
      </c>
      <c r="AE8" s="8" t="s">
        <v>244</v>
      </c>
      <c r="AF8" s="8" t="s">
        <v>181</v>
      </c>
      <c r="AG8" s="8" t="s">
        <v>89</v>
      </c>
      <c r="AH8" s="8" t="s">
        <v>216</v>
      </c>
      <c r="AI8" s="8" t="s">
        <v>82</v>
      </c>
      <c r="AJ8" s="8" t="s">
        <v>245</v>
      </c>
      <c r="AK8" s="8" t="s">
        <v>78</v>
      </c>
      <c r="AL8" s="8" t="s">
        <v>24</v>
      </c>
      <c r="AM8" s="8" t="s">
        <v>222</v>
      </c>
      <c r="AN8" s="8" t="s">
        <v>161</v>
      </c>
      <c r="AO8" s="8" t="s">
        <v>48</v>
      </c>
      <c r="AP8" s="8" t="s">
        <v>125</v>
      </c>
      <c r="AQ8" s="8" t="s">
        <v>36</v>
      </c>
      <c r="AR8" s="8" t="s">
        <v>126</v>
      </c>
      <c r="AS8" s="8" t="s">
        <v>16</v>
      </c>
      <c r="AT8" s="6"/>
      <c r="CA8" s="11"/>
      <c r="CB8" s="13">
        <f>N(LEFT(AB8,1)=Cellule_1)</f>
        <v>0</v>
      </c>
      <c r="CC8" s="13">
        <f>N(LEFT(AC8,1)=Cellule_1)</f>
        <v>0</v>
      </c>
      <c r="CD8" s="13">
        <f>N(LEFT(AD8,1)=Cellule_1)</f>
        <v>0</v>
      </c>
      <c r="CE8" s="13">
        <f>N(LEFT(AE8,1)=Cellule_1)</f>
        <v>0</v>
      </c>
      <c r="CF8" s="13">
        <f>N(LEFT(AF8,1)=Cellule_1)</f>
        <v>0</v>
      </c>
      <c r="CG8" s="13">
        <f>N(LEFT(AG8,1)=Cellule_1)</f>
        <v>0</v>
      </c>
      <c r="CH8" s="13">
        <f>N(LEFT(AH8,1)=Cellule_1)</f>
        <v>0</v>
      </c>
      <c r="CI8" s="13">
        <f>N(LEFT(AI8,1)=Cellule_1)</f>
        <v>0</v>
      </c>
      <c r="CJ8" s="13">
        <f>N(LEFT(AJ8,1)=Cellule_1)</f>
        <v>0</v>
      </c>
      <c r="CK8" s="13">
        <f>N(LEFT(AK8,1)=Cellule_1)</f>
        <v>0</v>
      </c>
      <c r="CL8" s="13">
        <f>N(LEFT(AL8,1)=Cellule_1)</f>
        <v>0</v>
      </c>
      <c r="CM8" s="13">
        <f>N(LEFT(AM8,1)=Cellule_1)</f>
        <v>0</v>
      </c>
      <c r="CN8" s="13">
        <f>N(LEFT(AN8,1)=Cellule_1)</f>
        <v>0</v>
      </c>
      <c r="CO8" s="13">
        <f>N(LEFT(AO8,1)=Cellule_1)</f>
        <v>0</v>
      </c>
      <c r="CP8" s="13">
        <f>N(LEFT(AP8,1)=Cellule_1)</f>
        <v>0</v>
      </c>
      <c r="CQ8" s="13">
        <f>N(LEFT(AQ8,1)=Cellule_1)</f>
        <v>0</v>
      </c>
      <c r="CR8" s="13">
        <f>N(LEFT(AR8,1)=Cellule_1)</f>
        <v>0</v>
      </c>
      <c r="CS8" s="13">
        <f>N(LEFT(AS8,1)=Cellule_1)</f>
        <v>0</v>
      </c>
      <c r="CT8" s="11"/>
      <c r="EA8" s="6"/>
      <c r="EB8" s="8" t="s">
        <v>152</v>
      </c>
      <c r="EC8" s="8" t="s">
        <v>226</v>
      </c>
      <c r="ED8" s="8" t="s">
        <v>118</v>
      </c>
      <c r="EE8" s="8" t="s">
        <v>244</v>
      </c>
      <c r="EF8" s="8" t="s">
        <v>181</v>
      </c>
      <c r="EG8" s="8" t="s">
        <v>89</v>
      </c>
      <c r="EH8" s="8" t="s">
        <v>216</v>
      </c>
      <c r="EI8" s="8" t="s">
        <v>82</v>
      </c>
      <c r="EJ8" s="8" t="s">
        <v>245</v>
      </c>
      <c r="EK8" s="8" t="s">
        <v>78</v>
      </c>
      <c r="EL8" s="8" t="s">
        <v>24</v>
      </c>
      <c r="EM8" s="8" t="s">
        <v>222</v>
      </c>
      <c r="EN8" s="8" t="s">
        <v>161</v>
      </c>
      <c r="EO8" s="8" t="s">
        <v>48</v>
      </c>
      <c r="EP8" s="8" t="s">
        <v>125</v>
      </c>
      <c r="EQ8" s="8" t="s">
        <v>36</v>
      </c>
      <c r="ER8" s="8" t="s">
        <v>126</v>
      </c>
      <c r="ES8" s="8" t="s">
        <v>16</v>
      </c>
      <c r="ET8" s="6"/>
    </row>
    <row r="9" spans="1:150" x14ac:dyDescent="0.3">
      <c r="A9" s="1" t="str">
        <f t="shared" si="0"/>
        <v>07</v>
      </c>
      <c r="B9" s="1">
        <v>10</v>
      </c>
      <c r="C9" s="1" t="s">
        <v>11</v>
      </c>
      <c r="D9" s="1">
        <f>COUNTIF(Solution,"_"&amp;Tableau1[[#This Row],[object]]&amp;"-*")</f>
        <v>10</v>
      </c>
      <c r="F9" s="3" t="s">
        <v>25</v>
      </c>
      <c r="I9" s="1" t="s">
        <v>6</v>
      </c>
      <c r="J9" s="1">
        <f>+SUMPRODUCT(M1_,M2_)</f>
        <v>0</v>
      </c>
      <c r="AA9" s="6"/>
      <c r="AB9" s="8" t="s">
        <v>67</v>
      </c>
      <c r="AC9" s="8" t="s">
        <v>17</v>
      </c>
      <c r="AD9" s="8" t="s">
        <v>188</v>
      </c>
      <c r="AE9" s="8" t="s">
        <v>60</v>
      </c>
      <c r="AF9" s="8" t="s">
        <v>153</v>
      </c>
      <c r="AG9" s="8" t="s">
        <v>58</v>
      </c>
      <c r="AH9" s="8" t="s">
        <v>145</v>
      </c>
      <c r="AI9" s="8" t="s">
        <v>55</v>
      </c>
      <c r="AJ9" s="8" t="s">
        <v>184</v>
      </c>
      <c r="AK9" s="8" t="s">
        <v>148</v>
      </c>
      <c r="AL9" s="8" t="s">
        <v>171</v>
      </c>
      <c r="AM9" s="8" t="s">
        <v>81</v>
      </c>
      <c r="AN9" s="8" t="s">
        <v>157</v>
      </c>
      <c r="AO9" s="8" t="s">
        <v>92</v>
      </c>
      <c r="AP9" s="8" t="s">
        <v>166</v>
      </c>
      <c r="AQ9" s="8" t="s">
        <v>234</v>
      </c>
      <c r="AR9" s="8" t="s">
        <v>91</v>
      </c>
      <c r="AS9" s="8" t="s">
        <v>215</v>
      </c>
      <c r="AT9" s="6"/>
      <c r="CA9" s="11"/>
      <c r="CB9" s="13">
        <f>N(LEFT(AB9,1)=Cellule_1)</f>
        <v>0</v>
      </c>
      <c r="CC9" s="13">
        <f>N(LEFT(AC9,1)=Cellule_1)</f>
        <v>0</v>
      </c>
      <c r="CD9" s="13">
        <f>N(LEFT(AD9,1)=Cellule_1)</f>
        <v>0</v>
      </c>
      <c r="CE9" s="13">
        <f>N(LEFT(AE9,1)=Cellule_1)</f>
        <v>0</v>
      </c>
      <c r="CF9" s="13">
        <f>N(LEFT(AF9,1)=Cellule_1)</f>
        <v>0</v>
      </c>
      <c r="CG9" s="13">
        <f>N(LEFT(AG9,1)=Cellule_1)</f>
        <v>0</v>
      </c>
      <c r="CH9" s="13">
        <f>N(LEFT(AH9,1)=Cellule_1)</f>
        <v>0</v>
      </c>
      <c r="CI9" s="13">
        <f>N(LEFT(AI9,1)=Cellule_1)</f>
        <v>0</v>
      </c>
      <c r="CJ9" s="13">
        <f>N(LEFT(AJ9,1)=Cellule_1)</f>
        <v>0</v>
      </c>
      <c r="CK9" s="13">
        <f>N(LEFT(AK9,1)=Cellule_1)</f>
        <v>0</v>
      </c>
      <c r="CL9" s="13">
        <f>N(LEFT(AL9,1)=Cellule_1)</f>
        <v>0</v>
      </c>
      <c r="CM9" s="13">
        <f>N(LEFT(AM9,1)=Cellule_1)</f>
        <v>0</v>
      </c>
      <c r="CN9" s="13">
        <f>N(LEFT(AN9,1)=Cellule_1)</f>
        <v>0</v>
      </c>
      <c r="CO9" s="13">
        <f>N(LEFT(AO9,1)=Cellule_1)</f>
        <v>0</v>
      </c>
      <c r="CP9" s="13">
        <f>N(LEFT(AP9,1)=Cellule_1)</f>
        <v>0</v>
      </c>
      <c r="CQ9" s="13">
        <f>N(LEFT(AQ9,1)=Cellule_1)</f>
        <v>0</v>
      </c>
      <c r="CR9" s="13">
        <f>N(LEFT(AR9,1)=Cellule_1)</f>
        <v>0</v>
      </c>
      <c r="CS9" s="13">
        <f>N(LEFT(AS9,1)=Cellule_1)</f>
        <v>0</v>
      </c>
      <c r="CT9" s="11"/>
      <c r="EA9" s="6"/>
      <c r="EB9" s="8" t="s">
        <v>67</v>
      </c>
      <c r="EC9" s="8" t="s">
        <v>17</v>
      </c>
      <c r="ED9" s="8" t="s">
        <v>188</v>
      </c>
      <c r="EE9" s="8" t="s">
        <v>60</v>
      </c>
      <c r="EF9" s="8" t="s">
        <v>153</v>
      </c>
      <c r="EG9" s="8" t="s">
        <v>58</v>
      </c>
      <c r="EH9" s="8" t="s">
        <v>145</v>
      </c>
      <c r="EI9" s="8" t="s">
        <v>55</v>
      </c>
      <c r="EJ9" s="8" t="s">
        <v>184</v>
      </c>
      <c r="EK9" s="8" t="s">
        <v>148</v>
      </c>
      <c r="EL9" s="8" t="s">
        <v>171</v>
      </c>
      <c r="EM9" s="8" t="s">
        <v>81</v>
      </c>
      <c r="EN9" s="8" t="s">
        <v>157</v>
      </c>
      <c r="EO9" s="8" t="s">
        <v>92</v>
      </c>
      <c r="EP9" s="8" t="s">
        <v>166</v>
      </c>
      <c r="EQ9" s="8" t="s">
        <v>234</v>
      </c>
      <c r="ER9" s="8" t="s">
        <v>91</v>
      </c>
      <c r="ES9" s="8" t="s">
        <v>215</v>
      </c>
      <c r="ET9" s="6"/>
    </row>
    <row r="10" spans="1:150" x14ac:dyDescent="0.3">
      <c r="A10" s="1" t="str">
        <f t="shared" si="0"/>
        <v>08</v>
      </c>
      <c r="B10" s="1">
        <v>10</v>
      </c>
      <c r="C10" s="1" t="s">
        <v>11</v>
      </c>
      <c r="D10" s="1">
        <f>COUNTIF(Solution,"_"&amp;Tableau1[[#This Row],[object]]&amp;"-*")</f>
        <v>10</v>
      </c>
      <c r="F10" s="3" t="s">
        <v>192</v>
      </c>
      <c r="AA10" s="6"/>
      <c r="AB10" s="8" t="s">
        <v>223</v>
      </c>
      <c r="AC10" s="8" t="s">
        <v>127</v>
      </c>
      <c r="AD10" s="8" t="s">
        <v>219</v>
      </c>
      <c r="AE10" s="8" t="s">
        <v>95</v>
      </c>
      <c r="AF10" s="8" t="s">
        <v>160</v>
      </c>
      <c r="AG10" s="8" t="s">
        <v>97</v>
      </c>
      <c r="AH10" s="8" t="s">
        <v>178</v>
      </c>
      <c r="AI10" s="8" t="s">
        <v>66</v>
      </c>
      <c r="AJ10" s="8" t="s">
        <v>225</v>
      </c>
      <c r="AK10" s="8" t="s">
        <v>105</v>
      </c>
      <c r="AL10" s="8" t="s">
        <v>47</v>
      </c>
      <c r="AM10" s="8" t="s">
        <v>232</v>
      </c>
      <c r="AN10" s="8" t="s">
        <v>201</v>
      </c>
      <c r="AO10" s="8" t="s">
        <v>19</v>
      </c>
      <c r="AP10" s="8" t="s">
        <v>158</v>
      </c>
      <c r="AQ10" s="8" t="s">
        <v>52</v>
      </c>
      <c r="AR10" s="8" t="s">
        <v>185</v>
      </c>
      <c r="AS10" s="8" t="s">
        <v>20</v>
      </c>
      <c r="AT10" s="6"/>
      <c r="CA10" s="11"/>
      <c r="CB10" s="13">
        <f>N(LEFT(AB10,1)=Cellule_1)</f>
        <v>0</v>
      </c>
      <c r="CC10" s="13">
        <f>N(LEFT(AC10,1)=Cellule_1)</f>
        <v>0</v>
      </c>
      <c r="CD10" s="13">
        <f>N(LEFT(AD10,1)=Cellule_1)</f>
        <v>0</v>
      </c>
      <c r="CE10" s="13">
        <f>N(LEFT(AE10,1)=Cellule_1)</f>
        <v>0</v>
      </c>
      <c r="CF10" s="13">
        <f>N(LEFT(AF10,1)=Cellule_1)</f>
        <v>0</v>
      </c>
      <c r="CG10" s="13">
        <f>N(LEFT(AG10,1)=Cellule_1)</f>
        <v>0</v>
      </c>
      <c r="CH10" s="13">
        <f>N(LEFT(AH10,1)=Cellule_1)</f>
        <v>0</v>
      </c>
      <c r="CI10" s="13">
        <f>N(LEFT(AI10,1)=Cellule_1)</f>
        <v>0</v>
      </c>
      <c r="CJ10" s="13">
        <f>N(LEFT(AJ10,1)=Cellule_1)</f>
        <v>0</v>
      </c>
      <c r="CK10" s="13">
        <f>N(LEFT(AK10,1)=Cellule_1)</f>
        <v>0</v>
      </c>
      <c r="CL10" s="13">
        <f>N(LEFT(AL10,1)=Cellule_1)</f>
        <v>0</v>
      </c>
      <c r="CM10" s="13">
        <f>N(LEFT(AM10,1)=Cellule_1)</f>
        <v>0</v>
      </c>
      <c r="CN10" s="13">
        <f>N(LEFT(AN10,1)=Cellule_1)</f>
        <v>0</v>
      </c>
      <c r="CO10" s="13">
        <f>N(LEFT(AO10,1)=Cellule_1)</f>
        <v>0</v>
      </c>
      <c r="CP10" s="13">
        <f>N(LEFT(AP10,1)=Cellule_1)</f>
        <v>0</v>
      </c>
      <c r="CQ10" s="13">
        <f>N(LEFT(AQ10,1)=Cellule_1)</f>
        <v>0</v>
      </c>
      <c r="CR10" s="13">
        <f>N(LEFT(AR10,1)=Cellule_1)</f>
        <v>0</v>
      </c>
      <c r="CS10" s="13">
        <f>N(LEFT(AS10,1)=Cellule_1)</f>
        <v>0</v>
      </c>
      <c r="CT10" s="11"/>
      <c r="EA10" s="6"/>
      <c r="EB10" s="8" t="s">
        <v>223</v>
      </c>
      <c r="EC10" s="8" t="s">
        <v>127</v>
      </c>
      <c r="ED10" s="8" t="s">
        <v>219</v>
      </c>
      <c r="EE10" s="8" t="s">
        <v>95</v>
      </c>
      <c r="EF10" s="8" t="s">
        <v>160</v>
      </c>
      <c r="EG10" s="8" t="s">
        <v>97</v>
      </c>
      <c r="EH10" s="8" t="s">
        <v>178</v>
      </c>
      <c r="EI10" s="8" t="s">
        <v>66</v>
      </c>
      <c r="EJ10" s="8" t="s">
        <v>225</v>
      </c>
      <c r="EK10" s="8" t="s">
        <v>105</v>
      </c>
      <c r="EL10" s="8" t="s">
        <v>47</v>
      </c>
      <c r="EM10" s="8" t="s">
        <v>232</v>
      </c>
      <c r="EN10" s="8" t="s">
        <v>201</v>
      </c>
      <c r="EO10" s="8" t="s">
        <v>19</v>
      </c>
      <c r="EP10" s="8" t="s">
        <v>158</v>
      </c>
      <c r="EQ10" s="8" t="s">
        <v>52</v>
      </c>
      <c r="ER10" s="8" t="s">
        <v>185</v>
      </c>
      <c r="ES10" s="8" t="s">
        <v>20</v>
      </c>
      <c r="ET10" s="6"/>
    </row>
    <row r="11" spans="1:150" x14ac:dyDescent="0.3">
      <c r="A11" s="1" t="str">
        <f t="shared" si="0"/>
        <v>09</v>
      </c>
      <c r="B11" s="1">
        <v>10</v>
      </c>
      <c r="C11" s="1" t="s">
        <v>11</v>
      </c>
      <c r="D11" s="1">
        <f>COUNTIF(Solution,"_"&amp;Tableau1[[#This Row],[object]]&amp;"-*")</f>
        <v>10</v>
      </c>
      <c r="F11" s="3" t="s">
        <v>73</v>
      </c>
      <c r="AA11" s="6"/>
      <c r="AB11" s="8" t="s">
        <v>33</v>
      </c>
      <c r="AC11" s="8" t="s">
        <v>190</v>
      </c>
      <c r="AD11" s="8" t="s">
        <v>59</v>
      </c>
      <c r="AE11" s="8" t="s">
        <v>134</v>
      </c>
      <c r="AF11" s="8" t="s">
        <v>44</v>
      </c>
      <c r="AG11" s="8" t="s">
        <v>231</v>
      </c>
      <c r="AH11" s="8" t="s">
        <v>23</v>
      </c>
      <c r="AI11" s="8" t="s">
        <v>117</v>
      </c>
      <c r="AJ11" s="8" t="s">
        <v>42</v>
      </c>
      <c r="AK11" s="8" t="s">
        <v>132</v>
      </c>
      <c r="AL11" s="8" t="s">
        <v>180</v>
      </c>
      <c r="AM11" s="8" t="s">
        <v>68</v>
      </c>
      <c r="AN11" s="8" t="s">
        <v>144</v>
      </c>
      <c r="AO11" s="8" t="s">
        <v>233</v>
      </c>
      <c r="AP11" s="8" t="s">
        <v>76</v>
      </c>
      <c r="AQ11" s="8" t="s">
        <v>248</v>
      </c>
      <c r="AR11" s="8" t="s">
        <v>87</v>
      </c>
      <c r="AS11" s="8" t="s">
        <v>135</v>
      </c>
      <c r="AT11" s="6"/>
      <c r="CA11" s="11"/>
      <c r="CB11" s="13">
        <f>N(LEFT(AB11,1)=Cellule_1)</f>
        <v>0</v>
      </c>
      <c r="CC11" s="13">
        <f>N(LEFT(AC11,1)=Cellule_1)</f>
        <v>0</v>
      </c>
      <c r="CD11" s="13">
        <f>N(LEFT(AD11,1)=Cellule_1)</f>
        <v>0</v>
      </c>
      <c r="CE11" s="13">
        <f>N(LEFT(AE11,1)=Cellule_1)</f>
        <v>0</v>
      </c>
      <c r="CF11" s="13">
        <f>N(LEFT(AF11,1)=Cellule_1)</f>
        <v>0</v>
      </c>
      <c r="CG11" s="13">
        <f>N(LEFT(AG11,1)=Cellule_1)</f>
        <v>0</v>
      </c>
      <c r="CH11" s="13">
        <f>N(LEFT(AH11,1)=Cellule_1)</f>
        <v>0</v>
      </c>
      <c r="CI11" s="13">
        <f>N(LEFT(AI11,1)=Cellule_1)</f>
        <v>0</v>
      </c>
      <c r="CJ11" s="13">
        <f>N(LEFT(AJ11,1)=Cellule_1)</f>
        <v>0</v>
      </c>
      <c r="CK11" s="13">
        <f>N(LEFT(AK11,1)=Cellule_1)</f>
        <v>0</v>
      </c>
      <c r="CL11" s="13">
        <f>N(LEFT(AL11,1)=Cellule_1)</f>
        <v>0</v>
      </c>
      <c r="CM11" s="13">
        <f>N(LEFT(AM11,1)=Cellule_1)</f>
        <v>0</v>
      </c>
      <c r="CN11" s="13">
        <f>N(LEFT(AN11,1)=Cellule_1)</f>
        <v>0</v>
      </c>
      <c r="CO11" s="13">
        <f>N(LEFT(AO11,1)=Cellule_1)</f>
        <v>0</v>
      </c>
      <c r="CP11" s="13">
        <f>N(LEFT(AP11,1)=Cellule_1)</f>
        <v>0</v>
      </c>
      <c r="CQ11" s="13">
        <f>N(LEFT(AQ11,1)=Cellule_1)</f>
        <v>0</v>
      </c>
      <c r="CR11" s="13">
        <f>N(LEFT(AR11,1)=Cellule_1)</f>
        <v>0</v>
      </c>
      <c r="CS11" s="13">
        <f>N(LEFT(AS11,1)=Cellule_1)</f>
        <v>0</v>
      </c>
      <c r="CT11" s="11"/>
      <c r="EA11" s="6"/>
      <c r="EB11" s="8" t="s">
        <v>33</v>
      </c>
      <c r="EC11" s="8" t="s">
        <v>190</v>
      </c>
      <c r="ED11" s="8" t="s">
        <v>59</v>
      </c>
      <c r="EE11" s="8" t="s">
        <v>134</v>
      </c>
      <c r="EF11" s="8" t="s">
        <v>44</v>
      </c>
      <c r="EG11" s="8" t="s">
        <v>231</v>
      </c>
      <c r="EH11" s="8" t="s">
        <v>23</v>
      </c>
      <c r="EI11" s="8" t="s">
        <v>117</v>
      </c>
      <c r="EJ11" s="8" t="s">
        <v>42</v>
      </c>
      <c r="EK11" s="8" t="s">
        <v>132</v>
      </c>
      <c r="EL11" s="8" t="s">
        <v>180</v>
      </c>
      <c r="EM11" s="8" t="s">
        <v>68</v>
      </c>
      <c r="EN11" s="8" t="s">
        <v>144</v>
      </c>
      <c r="EO11" s="8" t="s">
        <v>233</v>
      </c>
      <c r="EP11" s="8" t="s">
        <v>76</v>
      </c>
      <c r="EQ11" s="8" t="s">
        <v>248</v>
      </c>
      <c r="ER11" s="8" t="s">
        <v>87</v>
      </c>
      <c r="ES11" s="8" t="s">
        <v>135</v>
      </c>
      <c r="ET11" s="6"/>
    </row>
    <row r="12" spans="1:150" x14ac:dyDescent="0.3">
      <c r="A12" s="1" t="str">
        <f t="shared" si="0"/>
        <v>10</v>
      </c>
      <c r="B12" s="1">
        <v>10</v>
      </c>
      <c r="C12" s="1" t="s">
        <v>11</v>
      </c>
      <c r="D12" s="1">
        <f>COUNTIF(Solution,"_"&amp;Tableau1[[#This Row],[object]]&amp;"-*")</f>
        <v>10</v>
      </c>
      <c r="F12" s="3" t="s">
        <v>19</v>
      </c>
      <c r="AA12" s="6"/>
      <c r="AB12" s="8" t="s">
        <v>149</v>
      </c>
      <c r="AC12" s="8" t="s">
        <v>113</v>
      </c>
      <c r="AD12" s="8" t="s">
        <v>212</v>
      </c>
      <c r="AE12" s="8" t="s">
        <v>167</v>
      </c>
      <c r="AF12" s="8" t="s">
        <v>85</v>
      </c>
      <c r="AG12" s="8" t="s">
        <v>170</v>
      </c>
      <c r="AH12" s="8" t="s">
        <v>114</v>
      </c>
      <c r="AI12" s="8" t="s">
        <v>238</v>
      </c>
      <c r="AJ12" s="8" t="s">
        <v>187</v>
      </c>
      <c r="AK12" s="8" t="s">
        <v>84</v>
      </c>
      <c r="AL12" s="8" t="s">
        <v>35</v>
      </c>
      <c r="AM12" s="8" t="s">
        <v>235</v>
      </c>
      <c r="AN12" s="8" t="s">
        <v>198</v>
      </c>
      <c r="AO12" s="8" t="s">
        <v>32</v>
      </c>
      <c r="AP12" s="8" t="s">
        <v>207</v>
      </c>
      <c r="AQ12" s="8" t="s">
        <v>54</v>
      </c>
      <c r="AR12" s="8" t="s">
        <v>183</v>
      </c>
      <c r="AS12" s="8" t="s">
        <v>28</v>
      </c>
      <c r="AT12" s="6"/>
      <c r="CA12" s="11"/>
      <c r="CB12" s="13">
        <f>N(LEFT(AB12,1)=Cellule_1)</f>
        <v>0</v>
      </c>
      <c r="CC12" s="13">
        <f>N(LEFT(AC12,1)=Cellule_1)</f>
        <v>0</v>
      </c>
      <c r="CD12" s="13">
        <f>N(LEFT(AD12,1)=Cellule_1)</f>
        <v>0</v>
      </c>
      <c r="CE12" s="13">
        <f>N(LEFT(AE12,1)=Cellule_1)</f>
        <v>0</v>
      </c>
      <c r="CF12" s="13">
        <f>N(LEFT(AF12,1)=Cellule_1)</f>
        <v>0</v>
      </c>
      <c r="CG12" s="13">
        <f>N(LEFT(AG12,1)=Cellule_1)</f>
        <v>0</v>
      </c>
      <c r="CH12" s="13">
        <f>N(LEFT(AH12,1)=Cellule_1)</f>
        <v>0</v>
      </c>
      <c r="CI12" s="13">
        <f>N(LEFT(AI12,1)=Cellule_1)</f>
        <v>0</v>
      </c>
      <c r="CJ12" s="13">
        <f>N(LEFT(AJ12,1)=Cellule_1)</f>
        <v>0</v>
      </c>
      <c r="CK12" s="13">
        <f>N(LEFT(AK12,1)=Cellule_1)</f>
        <v>0</v>
      </c>
      <c r="CL12" s="13">
        <f>N(LEFT(AL12,1)=Cellule_1)</f>
        <v>0</v>
      </c>
      <c r="CM12" s="13">
        <f>N(LEFT(AM12,1)=Cellule_1)</f>
        <v>0</v>
      </c>
      <c r="CN12" s="13">
        <f>N(LEFT(AN12,1)=Cellule_1)</f>
        <v>0</v>
      </c>
      <c r="CO12" s="13">
        <f>N(LEFT(AO12,1)=Cellule_1)</f>
        <v>0</v>
      </c>
      <c r="CP12" s="13">
        <f>N(LEFT(AP12,1)=Cellule_1)</f>
        <v>0</v>
      </c>
      <c r="CQ12" s="13">
        <f>N(LEFT(AQ12,1)=Cellule_1)</f>
        <v>0</v>
      </c>
      <c r="CR12" s="13">
        <f>N(LEFT(AR12,1)=Cellule_1)</f>
        <v>0</v>
      </c>
      <c r="CS12" s="13">
        <f>N(LEFT(AS12,1)=Cellule_1)</f>
        <v>0</v>
      </c>
      <c r="CT12" s="11"/>
      <c r="EA12" s="6"/>
      <c r="EB12" s="8" t="s">
        <v>149</v>
      </c>
      <c r="EC12" s="8" t="s">
        <v>113</v>
      </c>
      <c r="ED12" s="8" t="s">
        <v>212</v>
      </c>
      <c r="EE12" s="8" t="s">
        <v>167</v>
      </c>
      <c r="EF12" s="8" t="s">
        <v>85</v>
      </c>
      <c r="EG12" s="8" t="s">
        <v>170</v>
      </c>
      <c r="EH12" s="8" t="s">
        <v>114</v>
      </c>
      <c r="EI12" s="8" t="s">
        <v>238</v>
      </c>
      <c r="EJ12" s="8" t="s">
        <v>187</v>
      </c>
      <c r="EK12" s="8" t="s">
        <v>84</v>
      </c>
      <c r="EL12" s="8" t="s">
        <v>35</v>
      </c>
      <c r="EM12" s="8" t="s">
        <v>235</v>
      </c>
      <c r="EN12" s="8" t="s">
        <v>198</v>
      </c>
      <c r="EO12" s="8" t="s">
        <v>32</v>
      </c>
      <c r="EP12" s="8" t="s">
        <v>207</v>
      </c>
      <c r="EQ12" s="8" t="s">
        <v>54</v>
      </c>
      <c r="ER12" s="8" t="s">
        <v>183</v>
      </c>
      <c r="ES12" s="8" t="s">
        <v>28</v>
      </c>
      <c r="ET12" s="6"/>
    </row>
    <row r="13" spans="1:150" x14ac:dyDescent="0.3">
      <c r="A13" s="1" t="str">
        <f t="shared" si="0"/>
        <v>11</v>
      </c>
      <c r="B13" s="1">
        <v>9</v>
      </c>
      <c r="C13" s="1" t="s">
        <v>12</v>
      </c>
      <c r="D13" s="1">
        <f>COUNTIF(Solution,"_"&amp;Tableau1[[#This Row],[object]]&amp;"-*")</f>
        <v>9</v>
      </c>
      <c r="F13" s="3" t="s">
        <v>65</v>
      </c>
      <c r="AA13" s="6"/>
      <c r="AB13" s="8" t="s">
        <v>46</v>
      </c>
      <c r="AC13" s="8" t="s">
        <v>182</v>
      </c>
      <c r="AD13" s="8" t="s">
        <v>123</v>
      </c>
      <c r="AE13" s="8" t="s">
        <v>25</v>
      </c>
      <c r="AF13" s="8" t="s">
        <v>220</v>
      </c>
      <c r="AG13" s="8" t="s">
        <v>154</v>
      </c>
      <c r="AH13" s="8" t="s">
        <v>51</v>
      </c>
      <c r="AI13" s="8" t="s">
        <v>131</v>
      </c>
      <c r="AJ13" s="8" t="s">
        <v>18</v>
      </c>
      <c r="AK13" s="8" t="s">
        <v>236</v>
      </c>
      <c r="AL13" s="8" t="s">
        <v>169</v>
      </c>
      <c r="AM13" s="8" t="s">
        <v>74</v>
      </c>
      <c r="AN13" s="8" t="s">
        <v>133</v>
      </c>
      <c r="AO13" s="8" t="s">
        <v>70</v>
      </c>
      <c r="AP13" s="8" t="s">
        <v>240</v>
      </c>
      <c r="AQ13" s="8" t="s">
        <v>102</v>
      </c>
      <c r="AR13" s="8" t="s">
        <v>141</v>
      </c>
      <c r="AS13" s="8" t="s">
        <v>108</v>
      </c>
      <c r="AT13" s="6"/>
      <c r="CA13" s="11"/>
      <c r="CB13" s="13">
        <f>N(LEFT(AB13,1)=Cellule_1)</f>
        <v>0</v>
      </c>
      <c r="CC13" s="13">
        <f>N(LEFT(AC13,1)=Cellule_1)</f>
        <v>0</v>
      </c>
      <c r="CD13" s="13">
        <f>N(LEFT(AD13,1)=Cellule_1)</f>
        <v>0</v>
      </c>
      <c r="CE13" s="13">
        <f>N(LEFT(AE13,1)=Cellule_1)</f>
        <v>0</v>
      </c>
      <c r="CF13" s="13">
        <f>N(LEFT(AF13,1)=Cellule_1)</f>
        <v>0</v>
      </c>
      <c r="CG13" s="13">
        <f>N(LEFT(AG13,1)=Cellule_1)</f>
        <v>0</v>
      </c>
      <c r="CH13" s="13">
        <f>N(LEFT(AH13,1)=Cellule_1)</f>
        <v>0</v>
      </c>
      <c r="CI13" s="13">
        <f>N(LEFT(AI13,1)=Cellule_1)</f>
        <v>0</v>
      </c>
      <c r="CJ13" s="13">
        <f>N(LEFT(AJ13,1)=Cellule_1)</f>
        <v>0</v>
      </c>
      <c r="CK13" s="13">
        <f>N(LEFT(AK13,1)=Cellule_1)</f>
        <v>0</v>
      </c>
      <c r="CL13" s="13">
        <f>N(LEFT(AL13,1)=Cellule_1)</f>
        <v>0</v>
      </c>
      <c r="CM13" s="13">
        <f>N(LEFT(AM13,1)=Cellule_1)</f>
        <v>0</v>
      </c>
      <c r="CN13" s="13">
        <f>N(LEFT(AN13,1)=Cellule_1)</f>
        <v>0</v>
      </c>
      <c r="CO13" s="13">
        <f>N(LEFT(AO13,1)=Cellule_1)</f>
        <v>0</v>
      </c>
      <c r="CP13" s="13">
        <f>N(LEFT(AP13,1)=Cellule_1)</f>
        <v>0</v>
      </c>
      <c r="CQ13" s="13">
        <f>N(LEFT(AQ13,1)=Cellule_1)</f>
        <v>0</v>
      </c>
      <c r="CR13" s="13">
        <f>N(LEFT(AR13,1)=Cellule_1)</f>
        <v>0</v>
      </c>
      <c r="CS13" s="13">
        <f>N(LEFT(AS13,1)=Cellule_1)</f>
        <v>0</v>
      </c>
      <c r="CT13" s="11"/>
      <c r="EA13" s="6"/>
      <c r="EB13" s="8" t="s">
        <v>46</v>
      </c>
      <c r="EC13" s="8" t="s">
        <v>182</v>
      </c>
      <c r="ED13" s="8" t="s">
        <v>123</v>
      </c>
      <c r="EE13" s="8" t="s">
        <v>25</v>
      </c>
      <c r="EF13" s="8" t="s">
        <v>220</v>
      </c>
      <c r="EG13" s="8" t="s">
        <v>154</v>
      </c>
      <c r="EH13" s="8" t="s">
        <v>51</v>
      </c>
      <c r="EI13" s="8" t="s">
        <v>131</v>
      </c>
      <c r="EJ13" s="8" t="s">
        <v>18</v>
      </c>
      <c r="EK13" s="8" t="s">
        <v>236</v>
      </c>
      <c r="EL13" s="8" t="s">
        <v>169</v>
      </c>
      <c r="EM13" s="8" t="s">
        <v>74</v>
      </c>
      <c r="EN13" s="8" t="s">
        <v>133</v>
      </c>
      <c r="EO13" s="8" t="s">
        <v>70</v>
      </c>
      <c r="EP13" s="8" t="s">
        <v>240</v>
      </c>
      <c r="EQ13" s="8" t="s">
        <v>102</v>
      </c>
      <c r="ER13" s="8" t="s">
        <v>141</v>
      </c>
      <c r="ES13" s="8" t="s">
        <v>108</v>
      </c>
      <c r="ET13" s="6"/>
    </row>
    <row r="14" spans="1:150" x14ac:dyDescent="0.3">
      <c r="A14" s="1" t="str">
        <f t="shared" si="0"/>
        <v>12</v>
      </c>
      <c r="B14" s="1">
        <v>10</v>
      </c>
      <c r="C14" s="1" t="s">
        <v>12</v>
      </c>
      <c r="D14" s="1">
        <f>COUNTIF(Solution,"_"&amp;Tableau1[[#This Row],[object]]&amp;"-*")</f>
        <v>10</v>
      </c>
      <c r="F14" s="3" t="s">
        <v>194</v>
      </c>
      <c r="AA14" s="6"/>
      <c r="AB14" s="8" t="s">
        <v>98</v>
      </c>
      <c r="AC14" s="8" t="s">
        <v>228</v>
      </c>
      <c r="AD14" s="8" t="s">
        <v>100</v>
      </c>
      <c r="AE14" s="8" t="s">
        <v>177</v>
      </c>
      <c r="AF14" s="8" t="s">
        <v>104</v>
      </c>
      <c r="AG14" s="8" t="s">
        <v>179</v>
      </c>
      <c r="AH14" s="8" t="s">
        <v>227</v>
      </c>
      <c r="AI14" s="8" t="s">
        <v>94</v>
      </c>
      <c r="AJ14" s="8" t="s">
        <v>196</v>
      </c>
      <c r="AK14" s="8" t="s">
        <v>106</v>
      </c>
      <c r="AL14" s="8" t="s">
        <v>147</v>
      </c>
      <c r="AM14" s="8" t="s">
        <v>50</v>
      </c>
      <c r="AN14" s="8" t="s">
        <v>195</v>
      </c>
      <c r="AO14" s="8" t="s">
        <v>57</v>
      </c>
      <c r="AP14" s="8" t="s">
        <v>119</v>
      </c>
      <c r="AQ14" s="8" t="s">
        <v>175</v>
      </c>
      <c r="AR14" s="8" t="s">
        <v>26</v>
      </c>
      <c r="AS14" s="8" t="s">
        <v>93</v>
      </c>
      <c r="AT14" s="6"/>
      <c r="CA14" s="11"/>
      <c r="CB14" s="13">
        <f>N(LEFT(AB14,1)=Cellule_1)</f>
        <v>0</v>
      </c>
      <c r="CC14" s="13">
        <f>N(LEFT(AC14,1)=Cellule_1)</f>
        <v>0</v>
      </c>
      <c r="CD14" s="13">
        <f>N(LEFT(AD14,1)=Cellule_1)</f>
        <v>0</v>
      </c>
      <c r="CE14" s="13">
        <f>N(LEFT(AE14,1)=Cellule_1)</f>
        <v>0</v>
      </c>
      <c r="CF14" s="13">
        <f>N(LEFT(AF14,1)=Cellule_1)</f>
        <v>0</v>
      </c>
      <c r="CG14" s="13">
        <f>N(LEFT(AG14,1)=Cellule_1)</f>
        <v>0</v>
      </c>
      <c r="CH14" s="13">
        <f>N(LEFT(AH14,1)=Cellule_1)</f>
        <v>0</v>
      </c>
      <c r="CI14" s="13">
        <f>N(LEFT(AI14,1)=Cellule_1)</f>
        <v>0</v>
      </c>
      <c r="CJ14" s="13">
        <f>N(LEFT(AJ14,1)=Cellule_1)</f>
        <v>0</v>
      </c>
      <c r="CK14" s="13">
        <f>N(LEFT(AK14,1)=Cellule_1)</f>
        <v>0</v>
      </c>
      <c r="CL14" s="13">
        <f>N(LEFT(AL14,1)=Cellule_1)</f>
        <v>0</v>
      </c>
      <c r="CM14" s="13">
        <f>N(LEFT(AM14,1)=Cellule_1)</f>
        <v>0</v>
      </c>
      <c r="CN14" s="13">
        <f>N(LEFT(AN14,1)=Cellule_1)</f>
        <v>0</v>
      </c>
      <c r="CO14" s="13">
        <f>N(LEFT(AO14,1)=Cellule_1)</f>
        <v>0</v>
      </c>
      <c r="CP14" s="13">
        <f>N(LEFT(AP14,1)=Cellule_1)</f>
        <v>0</v>
      </c>
      <c r="CQ14" s="13">
        <f>N(LEFT(AQ14,1)=Cellule_1)</f>
        <v>0</v>
      </c>
      <c r="CR14" s="13">
        <f>N(LEFT(AR14,1)=Cellule_1)</f>
        <v>0</v>
      </c>
      <c r="CS14" s="13">
        <f>N(LEFT(AS14,1)=Cellule_1)</f>
        <v>0</v>
      </c>
      <c r="CT14" s="11"/>
      <c r="EA14" s="6"/>
      <c r="EB14" s="8" t="s">
        <v>98</v>
      </c>
      <c r="EC14" s="8" t="s">
        <v>228</v>
      </c>
      <c r="ED14" s="8" t="s">
        <v>100</v>
      </c>
      <c r="EE14" s="8" t="s">
        <v>177</v>
      </c>
      <c r="EF14" s="8" t="s">
        <v>104</v>
      </c>
      <c r="EG14" s="8" t="s">
        <v>179</v>
      </c>
      <c r="EH14" s="8" t="s">
        <v>227</v>
      </c>
      <c r="EI14" s="8" t="s">
        <v>94</v>
      </c>
      <c r="EJ14" s="8" t="s">
        <v>196</v>
      </c>
      <c r="EK14" s="8" t="s">
        <v>106</v>
      </c>
      <c r="EL14" s="8" t="s">
        <v>147</v>
      </c>
      <c r="EM14" s="8" t="s">
        <v>50</v>
      </c>
      <c r="EN14" s="8" t="s">
        <v>195</v>
      </c>
      <c r="EO14" s="8" t="s">
        <v>57</v>
      </c>
      <c r="EP14" s="8" t="s">
        <v>119</v>
      </c>
      <c r="EQ14" s="8" t="s">
        <v>175</v>
      </c>
      <c r="ER14" s="8" t="s">
        <v>26</v>
      </c>
      <c r="ES14" s="8" t="s">
        <v>93</v>
      </c>
      <c r="ET14" s="6"/>
    </row>
    <row r="15" spans="1:150" x14ac:dyDescent="0.3">
      <c r="A15" s="1" t="str">
        <f t="shared" si="0"/>
        <v>13</v>
      </c>
      <c r="B15" s="1">
        <v>10</v>
      </c>
      <c r="C15" s="1" t="s">
        <v>12</v>
      </c>
      <c r="D15" s="1">
        <f>COUNTIF(Solution,"_"&amp;Tableau1[[#This Row],[object]]&amp;"-*")</f>
        <v>10</v>
      </c>
      <c r="F15" s="3" t="s">
        <v>114</v>
      </c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</row>
    <row r="16" spans="1:150" x14ac:dyDescent="0.3">
      <c r="A16" s="1" t="str">
        <f t="shared" si="0"/>
        <v>14</v>
      </c>
      <c r="B16" s="1">
        <v>10</v>
      </c>
      <c r="C16" s="1" t="s">
        <v>12</v>
      </c>
      <c r="D16" s="1">
        <f>COUNTIF(Solution,"_"&amp;Tableau1[[#This Row],[object]]&amp;"-*")</f>
        <v>10</v>
      </c>
      <c r="F16" s="3" t="s">
        <v>61</v>
      </c>
    </row>
    <row r="17" spans="1:98" x14ac:dyDescent="0.3">
      <c r="A17" s="1" t="str">
        <f t="shared" si="0"/>
        <v>15</v>
      </c>
      <c r="B17" s="1">
        <v>5</v>
      </c>
      <c r="C17" s="1" t="s">
        <v>12</v>
      </c>
      <c r="D17" s="1">
        <f>COUNTIF(Solution,"_"&amp;Tableau1[[#This Row],[object]]&amp;"-*")</f>
        <v>5</v>
      </c>
      <c r="F17" s="3" t="s">
        <v>106</v>
      </c>
    </row>
    <row r="18" spans="1:98" x14ac:dyDescent="0.3">
      <c r="A18" s="1" t="str">
        <f t="shared" si="0"/>
        <v>16</v>
      </c>
      <c r="B18" s="1">
        <v>10</v>
      </c>
      <c r="C18" s="1" t="s">
        <v>13</v>
      </c>
      <c r="D18" s="1">
        <f>COUNTIF(Solution,"_"&amp;Tableau1[[#This Row],[object]]&amp;"-*")</f>
        <v>10</v>
      </c>
      <c r="F18" s="3" t="s">
        <v>42</v>
      </c>
      <c r="AC18" s="7" t="s">
        <v>7</v>
      </c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</row>
    <row r="19" spans="1:98" x14ac:dyDescent="0.3">
      <c r="A19" s="1" t="str">
        <f t="shared" si="0"/>
        <v>17</v>
      </c>
      <c r="B19" s="1">
        <v>10</v>
      </c>
      <c r="C19" s="1" t="s">
        <v>13</v>
      </c>
      <c r="D19" s="1">
        <f>COUNTIF(Solution,"_"&amp;Tableau1[[#This Row],[object]]&amp;"-*")</f>
        <v>10</v>
      </c>
      <c r="F19" s="3" t="s">
        <v>77</v>
      </c>
      <c r="AC19" s="7" t="s">
        <v>8</v>
      </c>
      <c r="CA19" s="11"/>
      <c r="CB19" s="13">
        <f>MAX(0,COUNTIF(AA1:AC3,cellule_2&amp;"*")-(LEFT(AB2,1)=cellule_2))</f>
        <v>4</v>
      </c>
      <c r="CC19" s="13">
        <f>MAX(0,COUNTIF(AB1:AD3,cellule_2&amp;"*")-(LEFT(AC2,1)=cellule_2))</f>
        <v>6</v>
      </c>
      <c r="CD19" s="13">
        <f>MAX(0,COUNTIF(AC1:AE3,cellule_2&amp;"*")-(LEFT(AD2,1)=cellule_2))</f>
        <v>6</v>
      </c>
      <c r="CE19" s="13">
        <f>MAX(0,COUNTIF(AD1:AF3,cellule_2&amp;"*")-(LEFT(AE2,1)=cellule_2))</f>
        <v>6</v>
      </c>
      <c r="CF19" s="13">
        <f>MAX(0,COUNTIF(AE1:AG3,cellule_2&amp;"*")-(LEFT(AF2,1)=cellule_2))</f>
        <v>6</v>
      </c>
      <c r="CG19" s="13">
        <f>MAX(0,COUNTIF(AF1:AH3,cellule_2&amp;"*")-(LEFT(AG2,1)=cellule_2))</f>
        <v>6</v>
      </c>
      <c r="CH19" s="13">
        <f>MAX(0,COUNTIF(AG1:AI3,cellule_2&amp;"*")-(LEFT(AH2,1)=cellule_2))</f>
        <v>6</v>
      </c>
      <c r="CI19" s="13">
        <f>MAX(0,COUNTIF(AH1:AJ3,cellule_2&amp;"*")-(LEFT(AI2,1)=cellule_2))</f>
        <v>6</v>
      </c>
      <c r="CJ19" s="13">
        <f>MAX(0,COUNTIF(AI1:AK3,cellule_2&amp;"*")-(LEFT(AJ2,1)=cellule_2))</f>
        <v>6</v>
      </c>
      <c r="CK19" s="13">
        <f>MAX(0,COUNTIF(AJ1:AL3,cellule_2&amp;"*")-(LEFT(AK2,1)=cellule_2))</f>
        <v>6</v>
      </c>
      <c r="CL19" s="13">
        <f>MAX(0,COUNTIF(AK1:AM3,cellule_2&amp;"*")-(LEFT(AL2,1)=cellule_2))</f>
        <v>6</v>
      </c>
      <c r="CM19" s="13">
        <f>MAX(0,COUNTIF(AL1:AN3,cellule_2&amp;"*")-(LEFT(AM2,1)=cellule_2))</f>
        <v>6</v>
      </c>
      <c r="CN19" s="13">
        <f>MAX(0,COUNTIF(AM1:AO3,cellule_2&amp;"*")-(LEFT(AN2,1)=cellule_2))</f>
        <v>6</v>
      </c>
      <c r="CO19" s="13">
        <f>MAX(0,COUNTIF(AN1:AP3,cellule_2&amp;"*")-(LEFT(AO2,1)=cellule_2))</f>
        <v>6</v>
      </c>
      <c r="CP19" s="13">
        <f>MAX(0,COUNTIF(AO1:AQ3,cellule_2&amp;"*")-(LEFT(AP2,1)=cellule_2))</f>
        <v>6</v>
      </c>
      <c r="CQ19" s="13">
        <f>MAX(0,COUNTIF(AP1:AR3,cellule_2&amp;"*")-(LEFT(AQ2,1)=cellule_2))</f>
        <v>6</v>
      </c>
      <c r="CR19" s="13">
        <f>MAX(0,COUNTIF(AQ1:AS3,cellule_2&amp;"*")-(LEFT(AR2,1)=cellule_2))</f>
        <v>6</v>
      </c>
      <c r="CS19" s="13">
        <f>MAX(0,COUNTIF(AR1:AT3,cellule_2&amp;"*")-(LEFT(AS2,1)=cellule_2))</f>
        <v>4</v>
      </c>
      <c r="CT19" s="11"/>
    </row>
    <row r="20" spans="1:98" x14ac:dyDescent="0.3">
      <c r="A20" s="1" t="str">
        <f t="shared" si="0"/>
        <v>18</v>
      </c>
      <c r="B20" s="1">
        <v>10</v>
      </c>
      <c r="C20" s="1" t="s">
        <v>13</v>
      </c>
      <c r="D20" s="1">
        <f>COUNTIF(Solution,"_"&amp;Tableau1[[#This Row],[object]]&amp;"-*")</f>
        <v>10</v>
      </c>
      <c r="F20" s="3" t="s">
        <v>118</v>
      </c>
      <c r="AB20" s="10"/>
      <c r="AC20" s="10">
        <v>1</v>
      </c>
      <c r="AD20" s="10">
        <v>2</v>
      </c>
      <c r="AE20" s="10">
        <v>3</v>
      </c>
      <c r="AF20" s="10">
        <v>4</v>
      </c>
      <c r="AG20" s="10">
        <v>5</v>
      </c>
      <c r="AH20" s="10">
        <v>6</v>
      </c>
      <c r="AI20" s="10">
        <v>7</v>
      </c>
      <c r="AJ20" s="10">
        <v>8</v>
      </c>
      <c r="AK20" s="10">
        <v>9</v>
      </c>
      <c r="AL20" s="10">
        <v>10</v>
      </c>
      <c r="AM20" s="10">
        <v>11</v>
      </c>
      <c r="AN20" s="10">
        <v>12</v>
      </c>
      <c r="AO20" s="10">
        <v>13</v>
      </c>
      <c r="AP20" s="10">
        <v>14</v>
      </c>
      <c r="AQ20" s="10">
        <v>15</v>
      </c>
      <c r="AR20" s="10">
        <v>16</v>
      </c>
      <c r="AS20" s="10">
        <v>17</v>
      </c>
      <c r="AT20" s="10">
        <v>18</v>
      </c>
      <c r="AU20" s="10">
        <v>19</v>
      </c>
      <c r="AV20" s="10">
        <v>20</v>
      </c>
      <c r="AW20" s="10">
        <v>21</v>
      </c>
      <c r="AX20" s="10">
        <v>22</v>
      </c>
      <c r="AY20" s="10">
        <v>23</v>
      </c>
      <c r="CA20" s="11"/>
      <c r="CB20" s="13">
        <f>MAX(0,COUNTIF(AA2:AC4,cellule_2&amp;"*")-(LEFT(AB3,1)=cellule_2))</f>
        <v>6</v>
      </c>
      <c r="CC20" s="13">
        <f>MAX(0,COUNTIF(AB2:AD4,cellule_2&amp;"*")-(LEFT(AC3,1)=cellule_2))</f>
        <v>9</v>
      </c>
      <c r="CD20" s="13">
        <f>MAX(0,COUNTIF(AC2:AE4,cellule_2&amp;"*")-(LEFT(AD3,1)=cellule_2))</f>
        <v>9</v>
      </c>
      <c r="CE20" s="13">
        <f>MAX(0,COUNTIF(AD2:AF4,cellule_2&amp;"*")-(LEFT(AE3,1)=cellule_2))</f>
        <v>9</v>
      </c>
      <c r="CF20" s="13">
        <f>MAX(0,COUNTIF(AE2:AG4,cellule_2&amp;"*")-(LEFT(AF3,1)=cellule_2))</f>
        <v>9</v>
      </c>
      <c r="CG20" s="13">
        <f>MAX(0,COUNTIF(AF2:AH4,cellule_2&amp;"*")-(LEFT(AG3,1)=cellule_2))</f>
        <v>9</v>
      </c>
      <c r="CH20" s="13">
        <f>MAX(0,COUNTIF(AG2:AI4,cellule_2&amp;"*")-(LEFT(AH3,1)=cellule_2))</f>
        <v>9</v>
      </c>
      <c r="CI20" s="13">
        <f>MAX(0,COUNTIF(AH2:AJ4,cellule_2&amp;"*")-(LEFT(AI3,1)=cellule_2))</f>
        <v>9</v>
      </c>
      <c r="CJ20" s="13">
        <f>MAX(0,COUNTIF(AI2:AK4,cellule_2&amp;"*")-(LEFT(AJ3,1)=cellule_2))</f>
        <v>9</v>
      </c>
      <c r="CK20" s="13">
        <f>MAX(0,COUNTIF(AJ2:AL4,cellule_2&amp;"*")-(LEFT(AK3,1)=cellule_2))</f>
        <v>9</v>
      </c>
      <c r="CL20" s="13">
        <f>MAX(0,COUNTIF(AK2:AM4,cellule_2&amp;"*")-(LEFT(AL3,1)=cellule_2))</f>
        <v>9</v>
      </c>
      <c r="CM20" s="13">
        <f>MAX(0,COUNTIF(AL2:AN4,cellule_2&amp;"*")-(LEFT(AM3,1)=cellule_2))</f>
        <v>9</v>
      </c>
      <c r="CN20" s="13">
        <f>MAX(0,COUNTIF(AM2:AO4,cellule_2&amp;"*")-(LEFT(AN3,1)=cellule_2))</f>
        <v>9</v>
      </c>
      <c r="CO20" s="13">
        <f>MAX(0,COUNTIF(AN2:AP4,cellule_2&amp;"*")-(LEFT(AO3,1)=cellule_2))</f>
        <v>9</v>
      </c>
      <c r="CP20" s="13">
        <f>MAX(0,COUNTIF(AO2:AQ4,cellule_2&amp;"*")-(LEFT(AP3,1)=cellule_2))</f>
        <v>9</v>
      </c>
      <c r="CQ20" s="13">
        <f>MAX(0,COUNTIF(AP2:AR4,cellule_2&amp;"*")-(LEFT(AQ3,1)=cellule_2))</f>
        <v>9</v>
      </c>
      <c r="CR20" s="13">
        <f>MAX(0,COUNTIF(AQ2:AS4,cellule_2&amp;"*")-(LEFT(AR3,1)=cellule_2))</f>
        <v>9</v>
      </c>
      <c r="CS20" s="13">
        <f>MAX(0,COUNTIF(AR2:AT4,cellule_2&amp;"*")-(LEFT(AS3,1)=cellule_2))</f>
        <v>6</v>
      </c>
      <c r="CT20" s="11"/>
    </row>
    <row r="21" spans="1:98" x14ac:dyDescent="0.3">
      <c r="A21" s="1" t="str">
        <f t="shared" si="0"/>
        <v>19</v>
      </c>
      <c r="B21" s="1">
        <v>10</v>
      </c>
      <c r="C21" s="1" t="s">
        <v>13</v>
      </c>
      <c r="D21" s="1">
        <f>COUNTIF(Solution,"_"&amp;Tableau1[[#This Row],[object]]&amp;"-*")</f>
        <v>10</v>
      </c>
      <c r="F21" s="3" t="s">
        <v>218</v>
      </c>
      <c r="AB21" s="10">
        <v>2</v>
      </c>
      <c r="AC21" s="10">
        <v>0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CA21" s="11"/>
      <c r="CB21" s="13">
        <f>MAX(0,COUNTIF(AA3:AC5,cellule_2&amp;"*")-(LEFT(AB4,1)=cellule_2))</f>
        <v>6</v>
      </c>
      <c r="CC21" s="13">
        <f>MAX(0,COUNTIF(AB3:AD5,cellule_2&amp;"*")-(LEFT(AC4,1)=cellule_2))</f>
        <v>9</v>
      </c>
      <c r="CD21" s="13">
        <f>MAX(0,COUNTIF(AC3:AE5,cellule_2&amp;"*")-(LEFT(AD4,1)=cellule_2))</f>
        <v>9</v>
      </c>
      <c r="CE21" s="13">
        <f>MAX(0,COUNTIF(AD3:AF5,cellule_2&amp;"*")-(LEFT(AE4,1)=cellule_2))</f>
        <v>9</v>
      </c>
      <c r="CF21" s="13">
        <f>MAX(0,COUNTIF(AE3:AG5,cellule_2&amp;"*")-(LEFT(AF4,1)=cellule_2))</f>
        <v>9</v>
      </c>
      <c r="CG21" s="13">
        <f>MAX(0,COUNTIF(AF3:AH5,cellule_2&amp;"*")-(LEFT(AG4,1)=cellule_2))</f>
        <v>9</v>
      </c>
      <c r="CH21" s="13">
        <f>MAX(0,COUNTIF(AG3:AI5,cellule_2&amp;"*")-(LEFT(AH4,1)=cellule_2))</f>
        <v>9</v>
      </c>
      <c r="CI21" s="13">
        <f>MAX(0,COUNTIF(AH3:AJ5,cellule_2&amp;"*")-(LEFT(AI4,1)=cellule_2))</f>
        <v>9</v>
      </c>
      <c r="CJ21" s="13">
        <f>MAX(0,COUNTIF(AI3:AK5,cellule_2&amp;"*")-(LEFT(AJ4,1)=cellule_2))</f>
        <v>9</v>
      </c>
      <c r="CK21" s="13">
        <f>MAX(0,COUNTIF(AJ3:AL5,cellule_2&amp;"*")-(LEFT(AK4,1)=cellule_2))</f>
        <v>9</v>
      </c>
      <c r="CL21" s="13">
        <f>MAX(0,COUNTIF(AK3:AM5,cellule_2&amp;"*")-(LEFT(AL4,1)=cellule_2))</f>
        <v>9</v>
      </c>
      <c r="CM21" s="13">
        <f>MAX(0,COUNTIF(AL3:AN5,cellule_2&amp;"*")-(LEFT(AM4,1)=cellule_2))</f>
        <v>9</v>
      </c>
      <c r="CN21" s="13">
        <f>MAX(0,COUNTIF(AM3:AO5,cellule_2&amp;"*")-(LEFT(AN4,1)=cellule_2))</f>
        <v>9</v>
      </c>
      <c r="CO21" s="13">
        <f>MAX(0,COUNTIF(AN3:AP5,cellule_2&amp;"*")-(LEFT(AO4,1)=cellule_2))</f>
        <v>9</v>
      </c>
      <c r="CP21" s="13">
        <f>MAX(0,COUNTIF(AO3:AQ5,cellule_2&amp;"*")-(LEFT(AP4,1)=cellule_2))</f>
        <v>9</v>
      </c>
      <c r="CQ21" s="13">
        <f>MAX(0,COUNTIF(AP3:AR5,cellule_2&amp;"*")-(LEFT(AQ4,1)=cellule_2))</f>
        <v>9</v>
      </c>
      <c r="CR21" s="13">
        <f>MAX(0,COUNTIF(AQ3:AS5,cellule_2&amp;"*")-(LEFT(AR4,1)=cellule_2))</f>
        <v>9</v>
      </c>
      <c r="CS21" s="13">
        <f>MAX(0,COUNTIF(AR3:AT5,cellule_2&amp;"*")-(LEFT(AS4,1)=cellule_2))</f>
        <v>6</v>
      </c>
      <c r="CT21" s="11"/>
    </row>
    <row r="22" spans="1:98" x14ac:dyDescent="0.3">
      <c r="A22" s="1" t="str">
        <f t="shared" si="0"/>
        <v>20</v>
      </c>
      <c r="B22" s="1">
        <v>10</v>
      </c>
      <c r="C22" s="1" t="s">
        <v>13</v>
      </c>
      <c r="D22" s="1">
        <f>COUNTIF(Solution,"_"&amp;Tableau1[[#This Row],[object]]&amp;"-*")</f>
        <v>10</v>
      </c>
      <c r="F22" s="3" t="s">
        <v>83</v>
      </c>
      <c r="AB22" s="10">
        <v>3</v>
      </c>
      <c r="AC22" s="10">
        <v>0</v>
      </c>
      <c r="AD22" s="10">
        <v>0</v>
      </c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CA22" s="11"/>
      <c r="CB22" s="13">
        <f>MAX(0,COUNTIF(AA4:AC6,cellule_2&amp;"*")-(LEFT(AB5,1)=cellule_2))</f>
        <v>6</v>
      </c>
      <c r="CC22" s="13">
        <f>MAX(0,COUNTIF(AB4:AD6,cellule_2&amp;"*")-(LEFT(AC5,1)=cellule_2))</f>
        <v>9</v>
      </c>
      <c r="CD22" s="13">
        <f>MAX(0,COUNTIF(AC4:AE6,cellule_2&amp;"*")-(LEFT(AD5,1)=cellule_2))</f>
        <v>9</v>
      </c>
      <c r="CE22" s="13">
        <f>MAX(0,COUNTIF(AD4:AF6,cellule_2&amp;"*")-(LEFT(AE5,1)=cellule_2))</f>
        <v>9</v>
      </c>
      <c r="CF22" s="13">
        <f>MAX(0,COUNTIF(AE4:AG6,cellule_2&amp;"*")-(LEFT(AF5,1)=cellule_2))</f>
        <v>9</v>
      </c>
      <c r="CG22" s="13">
        <f>MAX(0,COUNTIF(AF4:AH6,cellule_2&amp;"*")-(LEFT(AG5,1)=cellule_2))</f>
        <v>9</v>
      </c>
      <c r="CH22" s="13">
        <f>MAX(0,COUNTIF(AG4:AI6,cellule_2&amp;"*")-(LEFT(AH5,1)=cellule_2))</f>
        <v>9</v>
      </c>
      <c r="CI22" s="13">
        <f>MAX(0,COUNTIF(AH4:AJ6,cellule_2&amp;"*")-(LEFT(AI5,1)=cellule_2))</f>
        <v>9</v>
      </c>
      <c r="CJ22" s="13">
        <f>MAX(0,COUNTIF(AI4:AK6,cellule_2&amp;"*")-(LEFT(AJ5,1)=cellule_2))</f>
        <v>9</v>
      </c>
      <c r="CK22" s="13">
        <f>MAX(0,COUNTIF(AJ4:AL6,cellule_2&amp;"*")-(LEFT(AK5,1)=cellule_2))</f>
        <v>9</v>
      </c>
      <c r="CL22" s="13">
        <f>MAX(0,COUNTIF(AK4:AM6,cellule_2&amp;"*")-(LEFT(AL5,1)=cellule_2))</f>
        <v>9</v>
      </c>
      <c r="CM22" s="13">
        <f>MAX(0,COUNTIF(AL4:AN6,cellule_2&amp;"*")-(LEFT(AM5,1)=cellule_2))</f>
        <v>9</v>
      </c>
      <c r="CN22" s="13">
        <f>MAX(0,COUNTIF(AM4:AO6,cellule_2&amp;"*")-(LEFT(AN5,1)=cellule_2))</f>
        <v>9</v>
      </c>
      <c r="CO22" s="13">
        <f>MAX(0,COUNTIF(AN4:AP6,cellule_2&amp;"*")-(LEFT(AO5,1)=cellule_2))</f>
        <v>9</v>
      </c>
      <c r="CP22" s="13">
        <f>MAX(0,COUNTIF(AO4:AQ6,cellule_2&amp;"*")-(LEFT(AP5,1)=cellule_2))</f>
        <v>9</v>
      </c>
      <c r="CQ22" s="13">
        <f>MAX(0,COUNTIF(AP4:AR6,cellule_2&amp;"*")-(LEFT(AQ5,1)=cellule_2))</f>
        <v>9</v>
      </c>
      <c r="CR22" s="13">
        <f>MAX(0,COUNTIF(AQ4:AS6,cellule_2&amp;"*")-(LEFT(AR5,1)=cellule_2))</f>
        <v>9</v>
      </c>
      <c r="CS22" s="13">
        <f>MAX(0,COUNTIF(AR4:AT6,cellule_2&amp;"*")-(LEFT(AS5,1)=cellule_2))</f>
        <v>6</v>
      </c>
      <c r="CT22" s="11"/>
    </row>
    <row r="23" spans="1:98" x14ac:dyDescent="0.3">
      <c r="A23" s="1" t="str">
        <f t="shared" si="0"/>
        <v>21</v>
      </c>
      <c r="B23" s="1">
        <v>10</v>
      </c>
      <c r="C23" s="1" t="s">
        <v>14</v>
      </c>
      <c r="D23" s="1">
        <f>COUNTIF(Solution,"_"&amp;Tableau1[[#This Row],[object]]&amp;"-*")</f>
        <v>10</v>
      </c>
      <c r="F23" s="3" t="s">
        <v>32</v>
      </c>
      <c r="AB23" s="10">
        <v>4</v>
      </c>
      <c r="AC23" s="10">
        <v>0</v>
      </c>
      <c r="AD23" s="10">
        <v>0</v>
      </c>
      <c r="AE23" s="10">
        <v>0</v>
      </c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CA23" s="11"/>
      <c r="CB23" s="13">
        <f>MAX(0,COUNTIF(AA5:AC7,cellule_2&amp;"*")-(LEFT(AB6,1)=cellule_2))</f>
        <v>6</v>
      </c>
      <c r="CC23" s="13">
        <f>MAX(0,COUNTIF(AB5:AD7,cellule_2&amp;"*")-(LEFT(AC6,1)=cellule_2))</f>
        <v>9</v>
      </c>
      <c r="CD23" s="13">
        <f>MAX(0,COUNTIF(AC5:AE7,cellule_2&amp;"*")-(LEFT(AD6,1)=cellule_2))</f>
        <v>9</v>
      </c>
      <c r="CE23" s="13">
        <f>MAX(0,COUNTIF(AD5:AF7,cellule_2&amp;"*")-(LEFT(AE6,1)=cellule_2))</f>
        <v>9</v>
      </c>
      <c r="CF23" s="13">
        <f>MAX(0,COUNTIF(AE5:AG7,cellule_2&amp;"*")-(LEFT(AF6,1)=cellule_2))</f>
        <v>9</v>
      </c>
      <c r="CG23" s="13">
        <f>MAX(0,COUNTIF(AF5:AH7,cellule_2&amp;"*")-(LEFT(AG6,1)=cellule_2))</f>
        <v>9</v>
      </c>
      <c r="CH23" s="13">
        <f>MAX(0,COUNTIF(AG5:AI7,cellule_2&amp;"*")-(LEFT(AH6,1)=cellule_2))</f>
        <v>9</v>
      </c>
      <c r="CI23" s="13">
        <f>MAX(0,COUNTIF(AH5:AJ7,cellule_2&amp;"*")-(LEFT(AI6,1)=cellule_2))</f>
        <v>9</v>
      </c>
      <c r="CJ23" s="13">
        <f>MAX(0,COUNTIF(AI5:AK7,cellule_2&amp;"*")-(LEFT(AJ6,1)=cellule_2))</f>
        <v>9</v>
      </c>
      <c r="CK23" s="13">
        <f>MAX(0,COUNTIF(AJ5:AL7,cellule_2&amp;"*")-(LEFT(AK6,1)=cellule_2))</f>
        <v>9</v>
      </c>
      <c r="CL23" s="13">
        <f>MAX(0,COUNTIF(AK5:AM7,cellule_2&amp;"*")-(LEFT(AL6,1)=cellule_2))</f>
        <v>9</v>
      </c>
      <c r="CM23" s="13">
        <f>MAX(0,COUNTIF(AL5:AN7,cellule_2&amp;"*")-(LEFT(AM6,1)=cellule_2))</f>
        <v>9</v>
      </c>
      <c r="CN23" s="13">
        <f>MAX(0,COUNTIF(AM5:AO7,cellule_2&amp;"*")-(LEFT(AN6,1)=cellule_2))</f>
        <v>9</v>
      </c>
      <c r="CO23" s="13">
        <f>MAX(0,COUNTIF(AN5:AP7,cellule_2&amp;"*")-(LEFT(AO6,1)=cellule_2))</f>
        <v>9</v>
      </c>
      <c r="CP23" s="13">
        <f>MAX(0,COUNTIF(AO5:AQ7,cellule_2&amp;"*")-(LEFT(AP6,1)=cellule_2))</f>
        <v>9</v>
      </c>
      <c r="CQ23" s="13">
        <f>MAX(0,COUNTIF(AP5:AR7,cellule_2&amp;"*")-(LEFT(AQ6,1)=cellule_2))</f>
        <v>9</v>
      </c>
      <c r="CR23" s="13">
        <f>MAX(0,COUNTIF(AQ5:AS7,cellule_2&amp;"*")-(LEFT(AR6,1)=cellule_2))</f>
        <v>9</v>
      </c>
      <c r="CS23" s="13">
        <f>MAX(0,COUNTIF(AR5:AT7,cellule_2&amp;"*")-(LEFT(AS6,1)=cellule_2))</f>
        <v>6</v>
      </c>
      <c r="CT23" s="11"/>
    </row>
    <row r="24" spans="1:98" x14ac:dyDescent="0.3">
      <c r="A24" s="1" t="str">
        <f t="shared" si="0"/>
        <v>22</v>
      </c>
      <c r="B24" s="1">
        <v>10</v>
      </c>
      <c r="C24" s="1" t="s">
        <v>14</v>
      </c>
      <c r="D24" s="1">
        <f>COUNTIF(Solution,"_"&amp;Tableau1[[#This Row],[object]]&amp;"-*")</f>
        <v>10</v>
      </c>
      <c r="F24" s="3" t="s">
        <v>187</v>
      </c>
      <c r="AB24" s="10">
        <v>5</v>
      </c>
      <c r="AC24" s="10">
        <v>0</v>
      </c>
      <c r="AD24" s="10">
        <v>0</v>
      </c>
      <c r="AE24" s="10">
        <v>0</v>
      </c>
      <c r="AF24" s="10">
        <v>0</v>
      </c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CA24" s="11"/>
      <c r="CB24" s="13">
        <f>MAX(0,COUNTIF(AA6:AC8,cellule_2&amp;"*")-(LEFT(AB7,1)=cellule_2))</f>
        <v>6</v>
      </c>
      <c r="CC24" s="13">
        <f>MAX(0,COUNTIF(AB6:AD8,cellule_2&amp;"*")-(LEFT(AC7,1)=cellule_2))</f>
        <v>9</v>
      </c>
      <c r="CD24" s="13">
        <f>MAX(0,COUNTIF(AC6:AE8,cellule_2&amp;"*")-(LEFT(AD7,1)=cellule_2))</f>
        <v>9</v>
      </c>
      <c r="CE24" s="13">
        <f>MAX(0,COUNTIF(AD6:AF8,cellule_2&amp;"*")-(LEFT(AE7,1)=cellule_2))</f>
        <v>9</v>
      </c>
      <c r="CF24" s="13">
        <f>MAX(0,COUNTIF(AE6:AG8,cellule_2&amp;"*")-(LEFT(AF7,1)=cellule_2))</f>
        <v>9</v>
      </c>
      <c r="CG24" s="13">
        <f>MAX(0,COUNTIF(AF6:AH8,cellule_2&amp;"*")-(LEFT(AG7,1)=cellule_2))</f>
        <v>9</v>
      </c>
      <c r="CH24" s="13">
        <f>MAX(0,COUNTIF(AG6:AI8,cellule_2&amp;"*")-(LEFT(AH7,1)=cellule_2))</f>
        <v>9</v>
      </c>
      <c r="CI24" s="13">
        <f>MAX(0,COUNTIF(AH6:AJ8,cellule_2&amp;"*")-(LEFT(AI7,1)=cellule_2))</f>
        <v>9</v>
      </c>
      <c r="CJ24" s="13">
        <f>MAX(0,COUNTIF(AI6:AK8,cellule_2&amp;"*")-(LEFT(AJ7,1)=cellule_2))</f>
        <v>9</v>
      </c>
      <c r="CK24" s="13">
        <f>MAX(0,COUNTIF(AJ6:AL8,cellule_2&amp;"*")-(LEFT(AK7,1)=cellule_2))</f>
        <v>9</v>
      </c>
      <c r="CL24" s="13">
        <f>MAX(0,COUNTIF(AK6:AM8,cellule_2&amp;"*")-(LEFT(AL7,1)=cellule_2))</f>
        <v>9</v>
      </c>
      <c r="CM24" s="13">
        <f>MAX(0,COUNTIF(AL6:AN8,cellule_2&amp;"*")-(LEFT(AM7,1)=cellule_2))</f>
        <v>9</v>
      </c>
      <c r="CN24" s="13">
        <f>MAX(0,COUNTIF(AM6:AO8,cellule_2&amp;"*")-(LEFT(AN7,1)=cellule_2))</f>
        <v>9</v>
      </c>
      <c r="CO24" s="13">
        <f>MAX(0,COUNTIF(AN6:AP8,cellule_2&amp;"*")-(LEFT(AO7,1)=cellule_2))</f>
        <v>9</v>
      </c>
      <c r="CP24" s="13">
        <f>MAX(0,COUNTIF(AO6:AQ8,cellule_2&amp;"*")-(LEFT(AP7,1)=cellule_2))</f>
        <v>9</v>
      </c>
      <c r="CQ24" s="13">
        <f>MAX(0,COUNTIF(AP6:AR8,cellule_2&amp;"*")-(LEFT(AQ7,1)=cellule_2))</f>
        <v>9</v>
      </c>
      <c r="CR24" s="13">
        <f>MAX(0,COUNTIF(AQ6:AS8,cellule_2&amp;"*")-(LEFT(AR7,1)=cellule_2))</f>
        <v>9</v>
      </c>
      <c r="CS24" s="13">
        <f>MAX(0,COUNTIF(AR6:AT8,cellule_2&amp;"*")-(LEFT(AS7,1)=cellule_2))</f>
        <v>6</v>
      </c>
      <c r="CT24" s="11"/>
    </row>
    <row r="25" spans="1:98" x14ac:dyDescent="0.3">
      <c r="A25" s="1" t="str">
        <f t="shared" si="0"/>
        <v>23</v>
      </c>
      <c r="B25" s="1">
        <v>10</v>
      </c>
      <c r="C25" s="1" t="s">
        <v>14</v>
      </c>
      <c r="D25" s="1">
        <f>COUNTIF(Solution,"_"&amp;Tableau1[[#This Row],[object]]&amp;"-*")</f>
        <v>10</v>
      </c>
      <c r="F25" s="3" t="s">
        <v>155</v>
      </c>
      <c r="AB25" s="10">
        <v>6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CA25" s="11"/>
      <c r="CB25" s="13">
        <f>MAX(0,COUNTIF(AA7:AC9,cellule_2&amp;"*")-(LEFT(AB8,1)=cellule_2))</f>
        <v>6</v>
      </c>
      <c r="CC25" s="13">
        <f>MAX(0,COUNTIF(AB7:AD9,cellule_2&amp;"*")-(LEFT(AC8,1)=cellule_2))</f>
        <v>9</v>
      </c>
      <c r="CD25" s="13">
        <f>MAX(0,COUNTIF(AC7:AE9,cellule_2&amp;"*")-(LEFT(AD8,1)=cellule_2))</f>
        <v>9</v>
      </c>
      <c r="CE25" s="13">
        <f>MAX(0,COUNTIF(AD7:AF9,cellule_2&amp;"*")-(LEFT(AE8,1)=cellule_2))</f>
        <v>9</v>
      </c>
      <c r="CF25" s="13">
        <f>MAX(0,COUNTIF(AE7:AG9,cellule_2&amp;"*")-(LEFT(AF8,1)=cellule_2))</f>
        <v>9</v>
      </c>
      <c r="CG25" s="13">
        <f>MAX(0,COUNTIF(AF7:AH9,cellule_2&amp;"*")-(LEFT(AG8,1)=cellule_2))</f>
        <v>9</v>
      </c>
      <c r="CH25" s="13">
        <f>MAX(0,COUNTIF(AG7:AI9,cellule_2&amp;"*")-(LEFT(AH8,1)=cellule_2))</f>
        <v>9</v>
      </c>
      <c r="CI25" s="13">
        <f>MAX(0,COUNTIF(AH7:AJ9,cellule_2&amp;"*")-(LEFT(AI8,1)=cellule_2))</f>
        <v>9</v>
      </c>
      <c r="CJ25" s="13">
        <f>MAX(0,COUNTIF(AI7:AK9,cellule_2&amp;"*")-(LEFT(AJ8,1)=cellule_2))</f>
        <v>9</v>
      </c>
      <c r="CK25" s="13">
        <f>MAX(0,COUNTIF(AJ7:AL9,cellule_2&amp;"*")-(LEFT(AK8,1)=cellule_2))</f>
        <v>9</v>
      </c>
      <c r="CL25" s="13">
        <f>MAX(0,COUNTIF(AK7:AM9,cellule_2&amp;"*")-(LEFT(AL8,1)=cellule_2))</f>
        <v>9</v>
      </c>
      <c r="CM25" s="13">
        <f>MAX(0,COUNTIF(AL7:AN9,cellule_2&amp;"*")-(LEFT(AM8,1)=cellule_2))</f>
        <v>9</v>
      </c>
      <c r="CN25" s="13">
        <f>MAX(0,COUNTIF(AM7:AO9,cellule_2&amp;"*")-(LEFT(AN8,1)=cellule_2))</f>
        <v>9</v>
      </c>
      <c r="CO25" s="13">
        <f>MAX(0,COUNTIF(AN7:AP9,cellule_2&amp;"*")-(LEFT(AO8,1)=cellule_2))</f>
        <v>9</v>
      </c>
      <c r="CP25" s="13">
        <f>MAX(0,COUNTIF(AO7:AQ9,cellule_2&amp;"*")-(LEFT(AP8,1)=cellule_2))</f>
        <v>9</v>
      </c>
      <c r="CQ25" s="13">
        <f>MAX(0,COUNTIF(AP7:AR9,cellule_2&amp;"*")-(LEFT(AQ8,1)=cellule_2))</f>
        <v>9</v>
      </c>
      <c r="CR25" s="13">
        <f>MAX(0,COUNTIF(AQ7:AS9,cellule_2&amp;"*")-(LEFT(AR8,1)=cellule_2))</f>
        <v>9</v>
      </c>
      <c r="CS25" s="13">
        <f>MAX(0,COUNTIF(AR7:AT9,cellule_2&amp;"*")-(LEFT(AS8,1)=cellule_2))</f>
        <v>6</v>
      </c>
      <c r="CT25" s="11"/>
    </row>
    <row r="26" spans="1:98" x14ac:dyDescent="0.3">
      <c r="A26" s="1" t="str">
        <f t="shared" si="0"/>
        <v>24</v>
      </c>
      <c r="B26" s="1">
        <v>10</v>
      </c>
      <c r="C26" s="1" t="s">
        <v>14</v>
      </c>
      <c r="D26" s="1">
        <f>COUNTIF(Solution,"_"&amp;Tableau1[[#This Row],[object]]&amp;"-*")</f>
        <v>10</v>
      </c>
      <c r="F26" s="3" t="s">
        <v>207</v>
      </c>
      <c r="H26" s="1">
        <f>18*13</f>
        <v>234</v>
      </c>
      <c r="AB26" s="10">
        <v>7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CA26" s="11"/>
      <c r="CB26" s="13">
        <f>MAX(0,COUNTIF(AA8:AC10,cellule_2&amp;"*")-(LEFT(AB9,1)=cellule_2))</f>
        <v>6</v>
      </c>
      <c r="CC26" s="13">
        <f>MAX(0,COUNTIF(AB8:AD10,cellule_2&amp;"*")-(LEFT(AC9,1)=cellule_2))</f>
        <v>9</v>
      </c>
      <c r="CD26" s="13">
        <f>MAX(0,COUNTIF(AC8:AE10,cellule_2&amp;"*")-(LEFT(AD9,1)=cellule_2))</f>
        <v>9</v>
      </c>
      <c r="CE26" s="13">
        <f>MAX(0,COUNTIF(AD8:AF10,cellule_2&amp;"*")-(LEFT(AE9,1)=cellule_2))</f>
        <v>9</v>
      </c>
      <c r="CF26" s="13">
        <f>MAX(0,COUNTIF(AE8:AG10,cellule_2&amp;"*")-(LEFT(AF9,1)=cellule_2))</f>
        <v>9</v>
      </c>
      <c r="CG26" s="13">
        <f>MAX(0,COUNTIF(AF8:AH10,cellule_2&amp;"*")-(LEFT(AG9,1)=cellule_2))</f>
        <v>9</v>
      </c>
      <c r="CH26" s="13">
        <f>MAX(0,COUNTIF(AG8:AI10,cellule_2&amp;"*")-(LEFT(AH9,1)=cellule_2))</f>
        <v>9</v>
      </c>
      <c r="CI26" s="13">
        <f>MAX(0,COUNTIF(AH8:AJ10,cellule_2&amp;"*")-(LEFT(AI9,1)=cellule_2))</f>
        <v>9</v>
      </c>
      <c r="CJ26" s="13">
        <f>MAX(0,COUNTIF(AI8:AK10,cellule_2&amp;"*")-(LEFT(AJ9,1)=cellule_2))</f>
        <v>9</v>
      </c>
      <c r="CK26" s="13">
        <f>MAX(0,COUNTIF(AJ8:AL10,cellule_2&amp;"*")-(LEFT(AK9,1)=cellule_2))</f>
        <v>9</v>
      </c>
      <c r="CL26" s="13">
        <f>MAX(0,COUNTIF(AK8:AM10,cellule_2&amp;"*")-(LEFT(AL9,1)=cellule_2))</f>
        <v>9</v>
      </c>
      <c r="CM26" s="13">
        <f>MAX(0,COUNTIF(AL8:AN10,cellule_2&amp;"*")-(LEFT(AM9,1)=cellule_2))</f>
        <v>9</v>
      </c>
      <c r="CN26" s="13">
        <f>MAX(0,COUNTIF(AM8:AO10,cellule_2&amp;"*")-(LEFT(AN9,1)=cellule_2))</f>
        <v>9</v>
      </c>
      <c r="CO26" s="13">
        <f>MAX(0,COUNTIF(AN8:AP10,cellule_2&amp;"*")-(LEFT(AO9,1)=cellule_2))</f>
        <v>9</v>
      </c>
      <c r="CP26" s="13">
        <f>MAX(0,COUNTIF(AO8:AQ10,cellule_2&amp;"*")-(LEFT(AP9,1)=cellule_2))</f>
        <v>9</v>
      </c>
      <c r="CQ26" s="13">
        <f>MAX(0,COUNTIF(AP8:AR10,cellule_2&amp;"*")-(LEFT(AQ9,1)=cellule_2))</f>
        <v>9</v>
      </c>
      <c r="CR26" s="13">
        <f>MAX(0,COUNTIF(AQ8:AS10,cellule_2&amp;"*")-(LEFT(AR9,1)=cellule_2))</f>
        <v>9</v>
      </c>
      <c r="CS26" s="13">
        <f>MAX(0,COUNTIF(AR8:AT10,cellule_2&amp;"*")-(LEFT(AS9,1)=cellule_2))</f>
        <v>6</v>
      </c>
      <c r="CT26" s="11"/>
    </row>
    <row r="27" spans="1:98" x14ac:dyDescent="0.3">
      <c r="F27" s="3" t="s">
        <v>127</v>
      </c>
      <c r="AB27" s="10">
        <v>8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CA27" s="11"/>
      <c r="CB27" s="13">
        <f>MAX(0,COUNTIF(AA9:AC11,cellule_2&amp;"*")-(LEFT(AB10,1)=cellule_2))</f>
        <v>6</v>
      </c>
      <c r="CC27" s="13">
        <f>MAX(0,COUNTIF(AB9:AD11,cellule_2&amp;"*")-(LEFT(AC10,1)=cellule_2))</f>
        <v>9</v>
      </c>
      <c r="CD27" s="13">
        <f>MAX(0,COUNTIF(AC9:AE11,cellule_2&amp;"*")-(LEFT(AD10,1)=cellule_2))</f>
        <v>9</v>
      </c>
      <c r="CE27" s="13">
        <f>MAX(0,COUNTIF(AD9:AF11,cellule_2&amp;"*")-(LEFT(AE10,1)=cellule_2))</f>
        <v>9</v>
      </c>
      <c r="CF27" s="13">
        <f>MAX(0,COUNTIF(AE9:AG11,cellule_2&amp;"*")-(LEFT(AF10,1)=cellule_2))</f>
        <v>9</v>
      </c>
      <c r="CG27" s="13">
        <f>MAX(0,COUNTIF(AF9:AH11,cellule_2&amp;"*")-(LEFT(AG10,1)=cellule_2))</f>
        <v>9</v>
      </c>
      <c r="CH27" s="13">
        <f>MAX(0,COUNTIF(AG9:AI11,cellule_2&amp;"*")-(LEFT(AH10,1)=cellule_2))</f>
        <v>9</v>
      </c>
      <c r="CI27" s="13">
        <f>MAX(0,COUNTIF(AH9:AJ11,cellule_2&amp;"*")-(LEFT(AI10,1)=cellule_2))</f>
        <v>9</v>
      </c>
      <c r="CJ27" s="13">
        <f>MAX(0,COUNTIF(AI9:AK11,cellule_2&amp;"*")-(LEFT(AJ10,1)=cellule_2))</f>
        <v>9</v>
      </c>
      <c r="CK27" s="13">
        <f>MAX(0,COUNTIF(AJ9:AL11,cellule_2&amp;"*")-(LEFT(AK10,1)=cellule_2))</f>
        <v>9</v>
      </c>
      <c r="CL27" s="13">
        <f>MAX(0,COUNTIF(AK9:AM11,cellule_2&amp;"*")-(LEFT(AL10,1)=cellule_2))</f>
        <v>9</v>
      </c>
      <c r="CM27" s="13">
        <f>MAX(0,COUNTIF(AL9:AN11,cellule_2&amp;"*")-(LEFT(AM10,1)=cellule_2))</f>
        <v>9</v>
      </c>
      <c r="CN27" s="13">
        <f>MAX(0,COUNTIF(AM9:AO11,cellule_2&amp;"*")-(LEFT(AN10,1)=cellule_2))</f>
        <v>9</v>
      </c>
      <c r="CO27" s="13">
        <f>MAX(0,COUNTIF(AN9:AP11,cellule_2&amp;"*")-(LEFT(AO10,1)=cellule_2))</f>
        <v>9</v>
      </c>
      <c r="CP27" s="13">
        <f>MAX(0,COUNTIF(AO9:AQ11,cellule_2&amp;"*")-(LEFT(AP10,1)=cellule_2))</f>
        <v>9</v>
      </c>
      <c r="CQ27" s="13">
        <f>MAX(0,COUNTIF(AP9:AR11,cellule_2&amp;"*")-(LEFT(AQ10,1)=cellule_2))</f>
        <v>9</v>
      </c>
      <c r="CR27" s="13">
        <f>MAX(0,COUNTIF(AQ9:AS11,cellule_2&amp;"*")-(LEFT(AR10,1)=cellule_2))</f>
        <v>9</v>
      </c>
      <c r="CS27" s="13">
        <f>MAX(0,COUNTIF(AR9:AT11,cellule_2&amp;"*")-(LEFT(AS10,1)=cellule_2))</f>
        <v>6</v>
      </c>
      <c r="CT27" s="11"/>
    </row>
    <row r="28" spans="1:98" x14ac:dyDescent="0.3">
      <c r="F28" s="3" t="s">
        <v>53</v>
      </c>
      <c r="AB28" s="10">
        <v>9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CA28" s="11"/>
      <c r="CB28" s="13">
        <f>MAX(0,COUNTIF(AA10:AC12,cellule_2&amp;"*")-(LEFT(AB11,1)=cellule_2))</f>
        <v>6</v>
      </c>
      <c r="CC28" s="13">
        <f>MAX(0,COUNTIF(AB10:AD12,cellule_2&amp;"*")-(LEFT(AC11,1)=cellule_2))</f>
        <v>9</v>
      </c>
      <c r="CD28" s="13">
        <f>MAX(0,COUNTIF(AC10:AE12,cellule_2&amp;"*")-(LEFT(AD11,1)=cellule_2))</f>
        <v>9</v>
      </c>
      <c r="CE28" s="13">
        <f>MAX(0,COUNTIF(AD10:AF12,cellule_2&amp;"*")-(LEFT(AE11,1)=cellule_2))</f>
        <v>9</v>
      </c>
      <c r="CF28" s="13">
        <f>MAX(0,COUNTIF(AE10:AG12,cellule_2&amp;"*")-(LEFT(AF11,1)=cellule_2))</f>
        <v>9</v>
      </c>
      <c r="CG28" s="13">
        <f>MAX(0,COUNTIF(AF10:AH12,cellule_2&amp;"*")-(LEFT(AG11,1)=cellule_2))</f>
        <v>9</v>
      </c>
      <c r="CH28" s="13">
        <f>MAX(0,COUNTIF(AG10:AI12,cellule_2&amp;"*")-(LEFT(AH11,1)=cellule_2))</f>
        <v>9</v>
      </c>
      <c r="CI28" s="13">
        <f>MAX(0,COUNTIF(AH10:AJ12,cellule_2&amp;"*")-(LEFT(AI11,1)=cellule_2))</f>
        <v>9</v>
      </c>
      <c r="CJ28" s="13">
        <f>MAX(0,COUNTIF(AI10:AK12,cellule_2&amp;"*")-(LEFT(AJ11,1)=cellule_2))</f>
        <v>9</v>
      </c>
      <c r="CK28" s="13">
        <f>MAX(0,COUNTIF(AJ10:AL12,cellule_2&amp;"*")-(LEFT(AK11,1)=cellule_2))</f>
        <v>9</v>
      </c>
      <c r="CL28" s="13">
        <f>MAX(0,COUNTIF(AK10:AM12,cellule_2&amp;"*")-(LEFT(AL11,1)=cellule_2))</f>
        <v>9</v>
      </c>
      <c r="CM28" s="13">
        <f>MAX(0,COUNTIF(AL10:AN12,cellule_2&amp;"*")-(LEFT(AM11,1)=cellule_2))</f>
        <v>9</v>
      </c>
      <c r="CN28" s="13">
        <f>MAX(0,COUNTIF(AM10:AO12,cellule_2&amp;"*")-(LEFT(AN11,1)=cellule_2))</f>
        <v>9</v>
      </c>
      <c r="CO28" s="13">
        <f>MAX(0,COUNTIF(AN10:AP12,cellule_2&amp;"*")-(LEFT(AO11,1)=cellule_2))</f>
        <v>9</v>
      </c>
      <c r="CP28" s="13">
        <f>MAX(0,COUNTIF(AO10:AQ12,cellule_2&amp;"*")-(LEFT(AP11,1)=cellule_2))</f>
        <v>9</v>
      </c>
      <c r="CQ28" s="13">
        <f>MAX(0,COUNTIF(AP10:AR12,cellule_2&amp;"*")-(LEFT(AQ11,1)=cellule_2))</f>
        <v>9</v>
      </c>
      <c r="CR28" s="13">
        <f>MAX(0,COUNTIF(AQ10:AS12,cellule_2&amp;"*")-(LEFT(AR11,1)=cellule_2))</f>
        <v>9</v>
      </c>
      <c r="CS28" s="13">
        <f>MAX(0,COUNTIF(AR10:AT12,cellule_2&amp;"*")-(LEFT(AS11,1)=cellule_2))</f>
        <v>6</v>
      </c>
      <c r="CT28" s="11"/>
    </row>
    <row r="29" spans="1:98" x14ac:dyDescent="0.3">
      <c r="F29" s="3" t="s">
        <v>135</v>
      </c>
      <c r="AB29" s="10">
        <v>10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CA29" s="11"/>
      <c r="CB29" s="13">
        <f>MAX(0,COUNTIF(AA11:AC13,cellule_2&amp;"*")-(LEFT(AB12,1)=cellule_2))</f>
        <v>6</v>
      </c>
      <c r="CC29" s="13">
        <f>MAX(0,COUNTIF(AB11:AD13,cellule_2&amp;"*")-(LEFT(AC12,1)=cellule_2))</f>
        <v>9</v>
      </c>
      <c r="CD29" s="13">
        <f>MAX(0,COUNTIF(AC11:AE13,cellule_2&amp;"*")-(LEFT(AD12,1)=cellule_2))</f>
        <v>9</v>
      </c>
      <c r="CE29" s="13">
        <f>MAX(0,COUNTIF(AD11:AF13,cellule_2&amp;"*")-(LEFT(AE12,1)=cellule_2))</f>
        <v>9</v>
      </c>
      <c r="CF29" s="13">
        <f>MAX(0,COUNTIF(AE11:AG13,cellule_2&amp;"*")-(LEFT(AF12,1)=cellule_2))</f>
        <v>9</v>
      </c>
      <c r="CG29" s="13">
        <f>MAX(0,COUNTIF(AF11:AH13,cellule_2&amp;"*")-(LEFT(AG12,1)=cellule_2))</f>
        <v>9</v>
      </c>
      <c r="CH29" s="13">
        <f>MAX(0,COUNTIF(AG11:AI13,cellule_2&amp;"*")-(LEFT(AH12,1)=cellule_2))</f>
        <v>9</v>
      </c>
      <c r="CI29" s="13">
        <f>MAX(0,COUNTIF(AH11:AJ13,cellule_2&amp;"*")-(LEFT(AI12,1)=cellule_2))</f>
        <v>9</v>
      </c>
      <c r="CJ29" s="13">
        <f>MAX(0,COUNTIF(AI11:AK13,cellule_2&amp;"*")-(LEFT(AJ12,1)=cellule_2))</f>
        <v>9</v>
      </c>
      <c r="CK29" s="13">
        <f>MAX(0,COUNTIF(AJ11:AL13,cellule_2&amp;"*")-(LEFT(AK12,1)=cellule_2))</f>
        <v>9</v>
      </c>
      <c r="CL29" s="13">
        <f>MAX(0,COUNTIF(AK11:AM13,cellule_2&amp;"*")-(LEFT(AL12,1)=cellule_2))</f>
        <v>9</v>
      </c>
      <c r="CM29" s="13">
        <f>MAX(0,COUNTIF(AL11:AN13,cellule_2&amp;"*")-(LEFT(AM12,1)=cellule_2))</f>
        <v>9</v>
      </c>
      <c r="CN29" s="13">
        <f>MAX(0,COUNTIF(AM11:AO13,cellule_2&amp;"*")-(LEFT(AN12,1)=cellule_2))</f>
        <v>9</v>
      </c>
      <c r="CO29" s="13">
        <f>MAX(0,COUNTIF(AN11:AP13,cellule_2&amp;"*")-(LEFT(AO12,1)=cellule_2))</f>
        <v>9</v>
      </c>
      <c r="CP29" s="13">
        <f>MAX(0,COUNTIF(AO11:AQ13,cellule_2&amp;"*")-(LEFT(AP12,1)=cellule_2))</f>
        <v>9</v>
      </c>
      <c r="CQ29" s="13">
        <f>MAX(0,COUNTIF(AP11:AR13,cellule_2&amp;"*")-(LEFT(AQ12,1)=cellule_2))</f>
        <v>9</v>
      </c>
      <c r="CR29" s="13">
        <f>MAX(0,COUNTIF(AQ11:AS13,cellule_2&amp;"*")-(LEFT(AR12,1)=cellule_2))</f>
        <v>9</v>
      </c>
      <c r="CS29" s="13">
        <f>MAX(0,COUNTIF(AR11:AT13,cellule_2&amp;"*")-(LEFT(AS12,1)=cellule_2))</f>
        <v>6</v>
      </c>
      <c r="CT29" s="11"/>
    </row>
    <row r="30" spans="1:98" x14ac:dyDescent="0.3">
      <c r="F30" s="3" t="s">
        <v>167</v>
      </c>
      <c r="AB30" s="10">
        <v>11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CA30" s="11"/>
      <c r="CB30" s="13">
        <f>MAX(0,COUNTIF(AA12:AC14,cellule_2&amp;"*")-(LEFT(AB13,1)=cellule_2))</f>
        <v>6</v>
      </c>
      <c r="CC30" s="13">
        <f>MAX(0,COUNTIF(AB12:AD14,cellule_2&amp;"*")-(LEFT(AC13,1)=cellule_2))</f>
        <v>9</v>
      </c>
      <c r="CD30" s="13">
        <f>MAX(0,COUNTIF(AC12:AE14,cellule_2&amp;"*")-(LEFT(AD13,1)=cellule_2))</f>
        <v>9</v>
      </c>
      <c r="CE30" s="13">
        <f>MAX(0,COUNTIF(AD12:AF14,cellule_2&amp;"*")-(LEFT(AE13,1)=cellule_2))</f>
        <v>9</v>
      </c>
      <c r="CF30" s="13">
        <f>MAX(0,COUNTIF(AE12:AG14,cellule_2&amp;"*")-(LEFT(AF13,1)=cellule_2))</f>
        <v>9</v>
      </c>
      <c r="CG30" s="13">
        <f>MAX(0,COUNTIF(AF12:AH14,cellule_2&amp;"*")-(LEFT(AG13,1)=cellule_2))</f>
        <v>9</v>
      </c>
      <c r="CH30" s="13">
        <f>MAX(0,COUNTIF(AG12:AI14,cellule_2&amp;"*")-(LEFT(AH13,1)=cellule_2))</f>
        <v>9</v>
      </c>
      <c r="CI30" s="13">
        <f>MAX(0,COUNTIF(AH12:AJ14,cellule_2&amp;"*")-(LEFT(AI13,1)=cellule_2))</f>
        <v>9</v>
      </c>
      <c r="CJ30" s="13">
        <f>MAX(0,COUNTIF(AI12:AK14,cellule_2&amp;"*")-(LEFT(AJ13,1)=cellule_2))</f>
        <v>9</v>
      </c>
      <c r="CK30" s="13">
        <f>MAX(0,COUNTIF(AJ12:AL14,cellule_2&amp;"*")-(LEFT(AK13,1)=cellule_2))</f>
        <v>9</v>
      </c>
      <c r="CL30" s="13">
        <f>MAX(0,COUNTIF(AK12:AM14,cellule_2&amp;"*")-(LEFT(AL13,1)=cellule_2))</f>
        <v>9</v>
      </c>
      <c r="CM30" s="13">
        <f>MAX(0,COUNTIF(AL12:AN14,cellule_2&amp;"*")-(LEFT(AM13,1)=cellule_2))</f>
        <v>9</v>
      </c>
      <c r="CN30" s="13">
        <f>MAX(0,COUNTIF(AM12:AO14,cellule_2&amp;"*")-(LEFT(AN13,1)=cellule_2))</f>
        <v>9</v>
      </c>
      <c r="CO30" s="13">
        <f>MAX(0,COUNTIF(AN12:AP14,cellule_2&amp;"*")-(LEFT(AO13,1)=cellule_2))</f>
        <v>9</v>
      </c>
      <c r="CP30" s="13">
        <f>MAX(0,COUNTIF(AO12:AQ14,cellule_2&amp;"*")-(LEFT(AP13,1)=cellule_2))</f>
        <v>9</v>
      </c>
      <c r="CQ30" s="13">
        <f>MAX(0,COUNTIF(AP12:AR14,cellule_2&amp;"*")-(LEFT(AQ13,1)=cellule_2))</f>
        <v>9</v>
      </c>
      <c r="CR30" s="13">
        <f>MAX(0,COUNTIF(AQ12:AS14,cellule_2&amp;"*")-(LEFT(AR13,1)=cellule_2))</f>
        <v>9</v>
      </c>
      <c r="CS30" s="13">
        <f>MAX(0,COUNTIF(AR12:AT14,cellule_2&amp;"*")-(LEFT(AS13,1)=cellule_2))</f>
        <v>6</v>
      </c>
      <c r="CT30" s="11"/>
    </row>
    <row r="31" spans="1:98" x14ac:dyDescent="0.3">
      <c r="F31" s="3" t="s">
        <v>157</v>
      </c>
      <c r="AB31" s="10">
        <v>12</v>
      </c>
      <c r="AC31" s="10">
        <v>0</v>
      </c>
      <c r="AD31" s="10">
        <v>0</v>
      </c>
      <c r="AE31" s="10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0</v>
      </c>
      <c r="AM31" s="10">
        <v>0</v>
      </c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CA31" s="11"/>
      <c r="CB31" s="13">
        <f>MAX(0,COUNTIF(AA13:AC15,cellule_2&amp;"*")-(LEFT(AB14,1)=cellule_2))</f>
        <v>4</v>
      </c>
      <c r="CC31" s="13">
        <f>MAX(0,COUNTIF(AB13:AD15,cellule_2&amp;"*")-(LEFT(AC14,1)=cellule_2))</f>
        <v>6</v>
      </c>
      <c r="CD31" s="13">
        <f>MAX(0,COUNTIF(AC13:AE15,cellule_2&amp;"*")-(LEFT(AD14,1)=cellule_2))</f>
        <v>6</v>
      </c>
      <c r="CE31" s="13">
        <f>MAX(0,COUNTIF(AD13:AF15,cellule_2&amp;"*")-(LEFT(AE14,1)=cellule_2))</f>
        <v>6</v>
      </c>
      <c r="CF31" s="13">
        <f>MAX(0,COUNTIF(AE13:AG15,cellule_2&amp;"*")-(LEFT(AF14,1)=cellule_2))</f>
        <v>6</v>
      </c>
      <c r="CG31" s="13">
        <f>MAX(0,COUNTIF(AF13:AH15,cellule_2&amp;"*")-(LEFT(AG14,1)=cellule_2))</f>
        <v>6</v>
      </c>
      <c r="CH31" s="13">
        <f>MAX(0,COUNTIF(AG13:AI15,cellule_2&amp;"*")-(LEFT(AH14,1)=cellule_2))</f>
        <v>6</v>
      </c>
      <c r="CI31" s="13">
        <f>MAX(0,COUNTIF(AH13:AJ15,cellule_2&amp;"*")-(LEFT(AI14,1)=cellule_2))</f>
        <v>6</v>
      </c>
      <c r="CJ31" s="13">
        <f>MAX(0,COUNTIF(AI13:AK15,cellule_2&amp;"*")-(LEFT(AJ14,1)=cellule_2))</f>
        <v>6</v>
      </c>
      <c r="CK31" s="13">
        <f>MAX(0,COUNTIF(AJ13:AL15,cellule_2&amp;"*")-(LEFT(AK14,1)=cellule_2))</f>
        <v>6</v>
      </c>
      <c r="CL31" s="13">
        <f>MAX(0,COUNTIF(AK13:AM15,cellule_2&amp;"*")-(LEFT(AL14,1)=cellule_2))</f>
        <v>6</v>
      </c>
      <c r="CM31" s="13">
        <f>MAX(0,COUNTIF(AL13:AN15,cellule_2&amp;"*")-(LEFT(AM14,1)=cellule_2))</f>
        <v>6</v>
      </c>
      <c r="CN31" s="13">
        <f>MAX(0,COUNTIF(AM13:AO15,cellule_2&amp;"*")-(LEFT(AN14,1)=cellule_2))</f>
        <v>6</v>
      </c>
      <c r="CO31" s="13">
        <f>MAX(0,COUNTIF(AN13:AP15,cellule_2&amp;"*")-(LEFT(AO14,1)=cellule_2))</f>
        <v>6</v>
      </c>
      <c r="CP31" s="13">
        <f>MAX(0,COUNTIF(AO13:AQ15,cellule_2&amp;"*")-(LEFT(AP14,1)=cellule_2))</f>
        <v>6</v>
      </c>
      <c r="CQ31" s="13">
        <f>MAX(0,COUNTIF(AP13:AR15,cellule_2&amp;"*")-(LEFT(AQ14,1)=cellule_2))</f>
        <v>6</v>
      </c>
      <c r="CR31" s="13">
        <f>MAX(0,COUNTIF(AQ13:AS15,cellule_2&amp;"*")-(LEFT(AR14,1)=cellule_2))</f>
        <v>6</v>
      </c>
      <c r="CS31" s="13">
        <f>MAX(0,COUNTIF(AR13:AT15,cellule_2&amp;"*")-(LEFT(AS14,1)=cellule_2))</f>
        <v>4</v>
      </c>
      <c r="CT31" s="11"/>
    </row>
    <row r="32" spans="1:98" x14ac:dyDescent="0.3">
      <c r="F32" s="3" t="s">
        <v>36</v>
      </c>
      <c r="AB32" s="10">
        <v>13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</row>
    <row r="33" spans="6:98" x14ac:dyDescent="0.3">
      <c r="F33" s="3" t="s">
        <v>216</v>
      </c>
      <c r="AB33" s="10">
        <v>14</v>
      </c>
      <c r="AC33" s="10">
        <v>0</v>
      </c>
      <c r="AD33" s="10">
        <v>0</v>
      </c>
      <c r="AE33" s="10">
        <v>0</v>
      </c>
      <c r="AF33" s="10">
        <v>0</v>
      </c>
      <c r="AG33" s="10">
        <v>0</v>
      </c>
      <c r="AH33" s="10">
        <v>0</v>
      </c>
      <c r="AI33" s="10">
        <v>0</v>
      </c>
      <c r="AJ33" s="10">
        <v>0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/>
      <c r="AQ33" s="10"/>
      <c r="AR33" s="10"/>
      <c r="AS33" s="10"/>
      <c r="AT33" s="10"/>
      <c r="AU33" s="10"/>
      <c r="AV33" s="10"/>
      <c r="AW33" s="10"/>
      <c r="AX33" s="10"/>
      <c r="AY33" s="10"/>
    </row>
    <row r="34" spans="6:98" x14ac:dyDescent="0.3">
      <c r="F34" s="3" t="s">
        <v>181</v>
      </c>
      <c r="AB34" s="10">
        <v>15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/>
      <c r="AR34" s="10"/>
      <c r="AS34" s="10"/>
      <c r="AT34" s="10"/>
      <c r="AU34" s="10"/>
      <c r="AV34" s="10"/>
      <c r="AW34" s="10"/>
      <c r="AX34" s="10"/>
      <c r="AY34" s="10"/>
    </row>
    <row r="35" spans="6:98" x14ac:dyDescent="0.3">
      <c r="F35" s="3" t="s">
        <v>133</v>
      </c>
      <c r="AB35" s="10">
        <v>16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/>
      <c r="AS35" s="10"/>
      <c r="AT35" s="10"/>
      <c r="AU35" s="10"/>
      <c r="AV35" s="10"/>
      <c r="AW35" s="10"/>
      <c r="AX35" s="10"/>
      <c r="AY35" s="10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</row>
    <row r="36" spans="6:98" x14ac:dyDescent="0.3">
      <c r="F36" s="3" t="s">
        <v>186</v>
      </c>
      <c r="AB36" s="10">
        <v>17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  <c r="AK36" s="10">
        <v>0</v>
      </c>
      <c r="AL36" s="10">
        <v>0</v>
      </c>
      <c r="AM36" s="10">
        <v>0</v>
      </c>
      <c r="AN36" s="10">
        <v>0</v>
      </c>
      <c r="AO36" s="10">
        <v>0</v>
      </c>
      <c r="AP36" s="10">
        <v>0</v>
      </c>
      <c r="AQ36" s="10">
        <v>0</v>
      </c>
      <c r="AR36" s="10">
        <v>0</v>
      </c>
      <c r="AS36" s="10"/>
      <c r="AT36" s="10"/>
      <c r="AU36" s="10"/>
      <c r="AV36" s="10"/>
      <c r="AW36" s="10"/>
      <c r="AX36" s="10"/>
      <c r="AY36" s="10"/>
      <c r="CA36" s="11"/>
      <c r="CB36" s="13">
        <f t="shared" ref="CB36:CB48" si="1">MAX(0,COUNTIF(AA1:AC3,"*-" &amp; RIGHT(AB2,2))-1)</f>
        <v>0</v>
      </c>
      <c r="CC36" s="13">
        <f t="shared" ref="CC36:CC48" si="2">MAX(0,COUNTIF(AB1:AD3,"*-" &amp; RIGHT(AC2,2))-1)</f>
        <v>0</v>
      </c>
      <c r="CD36" s="13">
        <f t="shared" ref="CD36:CD48" si="3">MAX(0,COUNTIF(AC1:AE3,"*-" &amp; RIGHT(AD2,2))-1)</f>
        <v>0</v>
      </c>
      <c r="CE36" s="13">
        <f t="shared" ref="CE36:CE48" si="4">MAX(0,COUNTIF(AD1:AF3,"*-" &amp; RIGHT(AE2,2))-1)</f>
        <v>0</v>
      </c>
      <c r="CF36" s="13">
        <f t="shared" ref="CF36:CF48" si="5">MAX(0,COUNTIF(AE1:AG3,"*-" &amp; RIGHT(AF2,2))-1)</f>
        <v>0</v>
      </c>
      <c r="CG36" s="13">
        <f t="shared" ref="CG36:CG48" si="6">MAX(0,COUNTIF(AF1:AH3,"*-" &amp; RIGHT(AG2,2))-1)</f>
        <v>0</v>
      </c>
      <c r="CH36" s="13">
        <f t="shared" ref="CH36:CH48" si="7">MAX(0,COUNTIF(AG1:AI3,"*-" &amp; RIGHT(AH2,2))-1)</f>
        <v>0</v>
      </c>
      <c r="CI36" s="13">
        <f t="shared" ref="CI36:CI48" si="8">MAX(0,COUNTIF(AH1:AJ3,"*-" &amp; RIGHT(AI2,2))-1)</f>
        <v>0</v>
      </c>
      <c r="CJ36" s="13">
        <f t="shared" ref="CJ36:CJ48" si="9">MAX(0,COUNTIF(AI1:AK3,"*-" &amp; RIGHT(AJ2,2))-1)</f>
        <v>0</v>
      </c>
      <c r="CK36" s="13">
        <f t="shared" ref="CK36:CK48" si="10">MAX(0,COUNTIF(AJ1:AL3,"*-" &amp; RIGHT(AK2,2))-1)</f>
        <v>0</v>
      </c>
      <c r="CL36" s="13">
        <f t="shared" ref="CL36:CL48" si="11">MAX(0,COUNTIF(AK1:AM3,"*-" &amp; RIGHT(AL2,2))-1)</f>
        <v>0</v>
      </c>
      <c r="CM36" s="13">
        <f t="shared" ref="CM36:CM48" si="12">MAX(0,COUNTIF(AL1:AN3,"*-" &amp; RIGHT(AM2,2))-1)</f>
        <v>0</v>
      </c>
      <c r="CN36" s="13">
        <f t="shared" ref="CN36:CN48" si="13">MAX(0,COUNTIF(AM1:AO3,"*-" &amp; RIGHT(AN2,2))-1)</f>
        <v>0</v>
      </c>
      <c r="CO36" s="13">
        <f t="shared" ref="CO36:CO48" si="14">MAX(0,COUNTIF(AN1:AP3,"*-" &amp; RIGHT(AO2,2))-1)</f>
        <v>0</v>
      </c>
      <c r="CP36" s="13">
        <f t="shared" ref="CP36:CP48" si="15">MAX(0,COUNTIF(AO1:AQ3,"*-" &amp; RIGHT(AP2,2))-1)</f>
        <v>0</v>
      </c>
      <c r="CQ36" s="13">
        <f t="shared" ref="CQ36:CQ48" si="16">MAX(0,COUNTIF(AP1:AR3,"*-" &amp; RIGHT(AQ2,2))-1)</f>
        <v>0</v>
      </c>
      <c r="CR36" s="13">
        <f t="shared" ref="CR36:CR48" si="17">MAX(0,COUNTIF(AQ1:AS3,"*-" &amp; RIGHT(AR2,2))-1)</f>
        <v>0</v>
      </c>
      <c r="CS36" s="13">
        <f t="shared" ref="CS36:CS48" si="18">MAX(0,COUNTIF(AR1:AT3,"*-" &amp; RIGHT(AS2,2))-1)</f>
        <v>0</v>
      </c>
      <c r="CT36" s="11"/>
    </row>
    <row r="37" spans="6:98" x14ac:dyDescent="0.3">
      <c r="F37" s="3" t="s">
        <v>197</v>
      </c>
      <c r="AB37" s="10">
        <v>18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0</v>
      </c>
      <c r="AN37" s="10">
        <v>0</v>
      </c>
      <c r="AO37" s="10">
        <v>0</v>
      </c>
      <c r="AP37" s="10">
        <v>0</v>
      </c>
      <c r="AQ37" s="10">
        <v>0</v>
      </c>
      <c r="AR37" s="10">
        <v>0</v>
      </c>
      <c r="AS37" s="10">
        <v>0</v>
      </c>
      <c r="AT37" s="10"/>
      <c r="AU37" s="10"/>
      <c r="AV37" s="10"/>
      <c r="AW37" s="10"/>
      <c r="AX37" s="10"/>
      <c r="AY37" s="10"/>
      <c r="CA37" s="11"/>
      <c r="CB37" s="13">
        <f t="shared" si="1"/>
        <v>0</v>
      </c>
      <c r="CC37" s="13">
        <f t="shared" si="2"/>
        <v>0</v>
      </c>
      <c r="CD37" s="13">
        <f t="shared" si="3"/>
        <v>0</v>
      </c>
      <c r="CE37" s="13">
        <f t="shared" si="4"/>
        <v>0</v>
      </c>
      <c r="CF37" s="13">
        <f t="shared" si="5"/>
        <v>0</v>
      </c>
      <c r="CG37" s="13">
        <f t="shared" si="6"/>
        <v>0</v>
      </c>
      <c r="CH37" s="13">
        <f t="shared" si="7"/>
        <v>0</v>
      </c>
      <c r="CI37" s="13">
        <f t="shared" si="8"/>
        <v>0</v>
      </c>
      <c r="CJ37" s="13">
        <f t="shared" si="9"/>
        <v>0</v>
      </c>
      <c r="CK37" s="13">
        <f t="shared" si="10"/>
        <v>0</v>
      </c>
      <c r="CL37" s="13">
        <f t="shared" si="11"/>
        <v>0</v>
      </c>
      <c r="CM37" s="13">
        <f t="shared" si="12"/>
        <v>0</v>
      </c>
      <c r="CN37" s="13">
        <f t="shared" si="13"/>
        <v>0</v>
      </c>
      <c r="CO37" s="13">
        <f t="shared" si="14"/>
        <v>0</v>
      </c>
      <c r="CP37" s="13">
        <f t="shared" si="15"/>
        <v>0</v>
      </c>
      <c r="CQ37" s="13">
        <f t="shared" si="16"/>
        <v>0</v>
      </c>
      <c r="CR37" s="13">
        <f t="shared" si="17"/>
        <v>0</v>
      </c>
      <c r="CS37" s="13">
        <f t="shared" si="18"/>
        <v>0</v>
      </c>
      <c r="CT37" s="11"/>
    </row>
    <row r="38" spans="6:98" x14ac:dyDescent="0.3">
      <c r="F38" s="3" t="s">
        <v>24</v>
      </c>
      <c r="AB38" s="10">
        <v>19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  <c r="AU38" s="10"/>
      <c r="AV38" s="10"/>
      <c r="AW38" s="10"/>
      <c r="AX38" s="10"/>
      <c r="AY38" s="10"/>
      <c r="CA38" s="11"/>
      <c r="CB38" s="13">
        <f t="shared" si="1"/>
        <v>0</v>
      </c>
      <c r="CC38" s="13">
        <f t="shared" si="2"/>
        <v>0</v>
      </c>
      <c r="CD38" s="13">
        <f t="shared" si="3"/>
        <v>0</v>
      </c>
      <c r="CE38" s="13">
        <f t="shared" si="4"/>
        <v>0</v>
      </c>
      <c r="CF38" s="13">
        <f t="shared" si="5"/>
        <v>0</v>
      </c>
      <c r="CG38" s="13">
        <f t="shared" si="6"/>
        <v>0</v>
      </c>
      <c r="CH38" s="13">
        <f t="shared" si="7"/>
        <v>0</v>
      </c>
      <c r="CI38" s="13">
        <f t="shared" si="8"/>
        <v>0</v>
      </c>
      <c r="CJ38" s="13">
        <f t="shared" si="9"/>
        <v>0</v>
      </c>
      <c r="CK38" s="13">
        <f t="shared" si="10"/>
        <v>0</v>
      </c>
      <c r="CL38" s="13">
        <f t="shared" si="11"/>
        <v>0</v>
      </c>
      <c r="CM38" s="13">
        <f t="shared" si="12"/>
        <v>0</v>
      </c>
      <c r="CN38" s="13">
        <f t="shared" si="13"/>
        <v>0</v>
      </c>
      <c r="CO38" s="13">
        <f t="shared" si="14"/>
        <v>0</v>
      </c>
      <c r="CP38" s="13">
        <f t="shared" si="15"/>
        <v>0</v>
      </c>
      <c r="CQ38" s="13">
        <f t="shared" si="16"/>
        <v>0</v>
      </c>
      <c r="CR38" s="13">
        <f t="shared" si="17"/>
        <v>0</v>
      </c>
      <c r="CS38" s="13">
        <f t="shared" si="18"/>
        <v>0</v>
      </c>
      <c r="CT38" s="11"/>
    </row>
    <row r="39" spans="6:98" x14ac:dyDescent="0.3">
      <c r="F39" s="3" t="s">
        <v>174</v>
      </c>
      <c r="AB39" s="10">
        <v>20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0">
        <v>0</v>
      </c>
      <c r="AV39" s="10"/>
      <c r="AW39" s="10"/>
      <c r="AX39" s="10"/>
      <c r="AY39" s="10"/>
      <c r="CA39" s="11"/>
      <c r="CB39" s="13">
        <f t="shared" si="1"/>
        <v>0</v>
      </c>
      <c r="CC39" s="13">
        <f t="shared" si="2"/>
        <v>0</v>
      </c>
      <c r="CD39" s="13">
        <f t="shared" si="3"/>
        <v>0</v>
      </c>
      <c r="CE39" s="13">
        <f t="shared" si="4"/>
        <v>0</v>
      </c>
      <c r="CF39" s="13">
        <f t="shared" si="5"/>
        <v>0</v>
      </c>
      <c r="CG39" s="13">
        <f t="shared" si="6"/>
        <v>0</v>
      </c>
      <c r="CH39" s="13">
        <f t="shared" si="7"/>
        <v>0</v>
      </c>
      <c r="CI39" s="13">
        <f t="shared" si="8"/>
        <v>0</v>
      </c>
      <c r="CJ39" s="13">
        <f t="shared" si="9"/>
        <v>0</v>
      </c>
      <c r="CK39" s="13">
        <f t="shared" si="10"/>
        <v>0</v>
      </c>
      <c r="CL39" s="13">
        <f t="shared" si="11"/>
        <v>0</v>
      </c>
      <c r="CM39" s="13">
        <f t="shared" si="12"/>
        <v>0</v>
      </c>
      <c r="CN39" s="13">
        <f t="shared" si="13"/>
        <v>0</v>
      </c>
      <c r="CO39" s="13">
        <f t="shared" si="14"/>
        <v>0</v>
      </c>
      <c r="CP39" s="13">
        <f t="shared" si="15"/>
        <v>0</v>
      </c>
      <c r="CQ39" s="13">
        <f t="shared" si="16"/>
        <v>0</v>
      </c>
      <c r="CR39" s="13">
        <f t="shared" si="17"/>
        <v>0</v>
      </c>
      <c r="CS39" s="13">
        <f t="shared" si="18"/>
        <v>0</v>
      </c>
      <c r="CT39" s="11"/>
    </row>
    <row r="40" spans="6:98" x14ac:dyDescent="0.3">
      <c r="F40" s="3" t="s">
        <v>141</v>
      </c>
      <c r="AB40" s="10">
        <v>21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0">
        <v>0</v>
      </c>
      <c r="AV40" s="10">
        <v>0</v>
      </c>
      <c r="AW40" s="10"/>
      <c r="AX40" s="10"/>
      <c r="AY40" s="10"/>
      <c r="CA40" s="11"/>
      <c r="CB40" s="13">
        <f t="shared" si="1"/>
        <v>0</v>
      </c>
      <c r="CC40" s="13">
        <f t="shared" si="2"/>
        <v>0</v>
      </c>
      <c r="CD40" s="13">
        <f t="shared" si="3"/>
        <v>0</v>
      </c>
      <c r="CE40" s="13">
        <f t="shared" si="4"/>
        <v>0</v>
      </c>
      <c r="CF40" s="13">
        <f t="shared" si="5"/>
        <v>0</v>
      </c>
      <c r="CG40" s="13">
        <f t="shared" si="6"/>
        <v>0</v>
      </c>
      <c r="CH40" s="13">
        <f t="shared" si="7"/>
        <v>0</v>
      </c>
      <c r="CI40" s="13">
        <f t="shared" si="8"/>
        <v>0</v>
      </c>
      <c r="CJ40" s="13">
        <f t="shared" si="9"/>
        <v>0</v>
      </c>
      <c r="CK40" s="13">
        <f t="shared" si="10"/>
        <v>0</v>
      </c>
      <c r="CL40" s="13">
        <f t="shared" si="11"/>
        <v>0</v>
      </c>
      <c r="CM40" s="13">
        <f t="shared" si="12"/>
        <v>0</v>
      </c>
      <c r="CN40" s="13">
        <f t="shared" si="13"/>
        <v>0</v>
      </c>
      <c r="CO40" s="13">
        <f t="shared" si="14"/>
        <v>0</v>
      </c>
      <c r="CP40" s="13">
        <f t="shared" si="15"/>
        <v>0</v>
      </c>
      <c r="CQ40" s="13">
        <f t="shared" si="16"/>
        <v>0</v>
      </c>
      <c r="CR40" s="13">
        <f t="shared" si="17"/>
        <v>0</v>
      </c>
      <c r="CS40" s="13">
        <f t="shared" si="18"/>
        <v>0</v>
      </c>
      <c r="CT40" s="11"/>
    </row>
    <row r="41" spans="6:98" x14ac:dyDescent="0.3">
      <c r="F41" s="3" t="s">
        <v>239</v>
      </c>
      <c r="AB41" s="10">
        <v>22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0</v>
      </c>
      <c r="AV41" s="10">
        <v>0</v>
      </c>
      <c r="AW41" s="10">
        <v>0</v>
      </c>
      <c r="AX41" s="10"/>
      <c r="AY41" s="10"/>
      <c r="CA41" s="11"/>
      <c r="CB41" s="13">
        <f t="shared" si="1"/>
        <v>0</v>
      </c>
      <c r="CC41" s="13">
        <f t="shared" si="2"/>
        <v>0</v>
      </c>
      <c r="CD41" s="13">
        <f t="shared" si="3"/>
        <v>0</v>
      </c>
      <c r="CE41" s="13">
        <f t="shared" si="4"/>
        <v>0</v>
      </c>
      <c r="CF41" s="13">
        <f t="shared" si="5"/>
        <v>0</v>
      </c>
      <c r="CG41" s="13">
        <f t="shared" si="6"/>
        <v>0</v>
      </c>
      <c r="CH41" s="13">
        <f t="shared" si="7"/>
        <v>0</v>
      </c>
      <c r="CI41" s="13">
        <f t="shared" si="8"/>
        <v>0</v>
      </c>
      <c r="CJ41" s="13">
        <f t="shared" si="9"/>
        <v>0</v>
      </c>
      <c r="CK41" s="13">
        <f t="shared" si="10"/>
        <v>0</v>
      </c>
      <c r="CL41" s="13">
        <f t="shared" si="11"/>
        <v>0</v>
      </c>
      <c r="CM41" s="13">
        <f t="shared" si="12"/>
        <v>0</v>
      </c>
      <c r="CN41" s="13">
        <f t="shared" si="13"/>
        <v>0</v>
      </c>
      <c r="CO41" s="13">
        <f t="shared" si="14"/>
        <v>0</v>
      </c>
      <c r="CP41" s="13">
        <f t="shared" si="15"/>
        <v>0</v>
      </c>
      <c r="CQ41" s="13">
        <f t="shared" si="16"/>
        <v>0</v>
      </c>
      <c r="CR41" s="13">
        <f t="shared" si="17"/>
        <v>0</v>
      </c>
      <c r="CS41" s="13">
        <f t="shared" si="18"/>
        <v>0</v>
      </c>
      <c r="CT41" s="11"/>
    </row>
    <row r="42" spans="6:98" x14ac:dyDescent="0.3">
      <c r="F42" s="3" t="s">
        <v>80</v>
      </c>
      <c r="AB42" s="10">
        <v>23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0">
        <v>0</v>
      </c>
      <c r="AX42" s="10">
        <v>0</v>
      </c>
      <c r="AY42" s="10"/>
      <c r="CA42" s="11"/>
      <c r="CB42" s="13">
        <f t="shared" si="1"/>
        <v>0</v>
      </c>
      <c r="CC42" s="13">
        <f t="shared" si="2"/>
        <v>0</v>
      </c>
      <c r="CD42" s="13">
        <f t="shared" si="3"/>
        <v>0</v>
      </c>
      <c r="CE42" s="13">
        <f t="shared" si="4"/>
        <v>0</v>
      </c>
      <c r="CF42" s="13">
        <f t="shared" si="5"/>
        <v>0</v>
      </c>
      <c r="CG42" s="13">
        <f t="shared" si="6"/>
        <v>0</v>
      </c>
      <c r="CH42" s="13">
        <f t="shared" si="7"/>
        <v>0</v>
      </c>
      <c r="CI42" s="13">
        <f t="shared" si="8"/>
        <v>0</v>
      </c>
      <c r="CJ42" s="13">
        <f t="shared" si="9"/>
        <v>0</v>
      </c>
      <c r="CK42" s="13">
        <f t="shared" si="10"/>
        <v>0</v>
      </c>
      <c r="CL42" s="13">
        <f t="shared" si="11"/>
        <v>0</v>
      </c>
      <c r="CM42" s="13">
        <f t="shared" si="12"/>
        <v>0</v>
      </c>
      <c r="CN42" s="13">
        <f t="shared" si="13"/>
        <v>0</v>
      </c>
      <c r="CO42" s="13">
        <f t="shared" si="14"/>
        <v>0</v>
      </c>
      <c r="CP42" s="13">
        <f t="shared" si="15"/>
        <v>0</v>
      </c>
      <c r="CQ42" s="13">
        <f t="shared" si="16"/>
        <v>0</v>
      </c>
      <c r="CR42" s="13">
        <f t="shared" si="17"/>
        <v>0</v>
      </c>
      <c r="CS42" s="13">
        <f t="shared" si="18"/>
        <v>0</v>
      </c>
      <c r="CT42" s="11"/>
    </row>
    <row r="43" spans="6:98" x14ac:dyDescent="0.3">
      <c r="F43" s="3" t="s">
        <v>51</v>
      </c>
      <c r="AB43" s="10">
        <v>24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0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  <c r="AU43" s="10">
        <v>0</v>
      </c>
      <c r="AV43" s="10">
        <v>0</v>
      </c>
      <c r="AW43" s="10">
        <v>0</v>
      </c>
      <c r="AX43" s="10">
        <v>0</v>
      </c>
      <c r="AY43" s="10">
        <v>0</v>
      </c>
      <c r="CA43" s="11"/>
      <c r="CB43" s="13">
        <f t="shared" si="1"/>
        <v>0</v>
      </c>
      <c r="CC43" s="13">
        <f t="shared" si="2"/>
        <v>0</v>
      </c>
      <c r="CD43" s="13">
        <f t="shared" si="3"/>
        <v>0</v>
      </c>
      <c r="CE43" s="13">
        <f t="shared" si="4"/>
        <v>0</v>
      </c>
      <c r="CF43" s="13">
        <f t="shared" si="5"/>
        <v>0</v>
      </c>
      <c r="CG43" s="13">
        <f t="shared" si="6"/>
        <v>0</v>
      </c>
      <c r="CH43" s="13">
        <f t="shared" si="7"/>
        <v>0</v>
      </c>
      <c r="CI43" s="13">
        <f t="shared" si="8"/>
        <v>0</v>
      </c>
      <c r="CJ43" s="13">
        <f t="shared" si="9"/>
        <v>0</v>
      </c>
      <c r="CK43" s="13">
        <f t="shared" si="10"/>
        <v>0</v>
      </c>
      <c r="CL43" s="13">
        <f t="shared" si="11"/>
        <v>0</v>
      </c>
      <c r="CM43" s="13">
        <f t="shared" si="12"/>
        <v>0</v>
      </c>
      <c r="CN43" s="13">
        <f t="shared" si="13"/>
        <v>0</v>
      </c>
      <c r="CO43" s="13">
        <f t="shared" si="14"/>
        <v>0</v>
      </c>
      <c r="CP43" s="13">
        <f t="shared" si="15"/>
        <v>0</v>
      </c>
      <c r="CQ43" s="13">
        <f t="shared" si="16"/>
        <v>0</v>
      </c>
      <c r="CR43" s="13">
        <f t="shared" si="17"/>
        <v>0</v>
      </c>
      <c r="CS43" s="13">
        <f t="shared" si="18"/>
        <v>0</v>
      </c>
      <c r="CT43" s="11"/>
    </row>
    <row r="44" spans="6:98" x14ac:dyDescent="0.3">
      <c r="F44" s="3" t="s">
        <v>229</v>
      </c>
      <c r="CA44" s="11"/>
      <c r="CB44" s="13">
        <f t="shared" si="1"/>
        <v>0</v>
      </c>
      <c r="CC44" s="13">
        <f t="shared" si="2"/>
        <v>0</v>
      </c>
      <c r="CD44" s="13">
        <f t="shared" si="3"/>
        <v>0</v>
      </c>
      <c r="CE44" s="13">
        <f t="shared" si="4"/>
        <v>0</v>
      </c>
      <c r="CF44" s="13">
        <f t="shared" si="5"/>
        <v>0</v>
      </c>
      <c r="CG44" s="13">
        <f t="shared" si="6"/>
        <v>0</v>
      </c>
      <c r="CH44" s="13">
        <f t="shared" si="7"/>
        <v>0</v>
      </c>
      <c r="CI44" s="13">
        <f t="shared" si="8"/>
        <v>0</v>
      </c>
      <c r="CJ44" s="13">
        <f t="shared" si="9"/>
        <v>0</v>
      </c>
      <c r="CK44" s="13">
        <f t="shared" si="10"/>
        <v>0</v>
      </c>
      <c r="CL44" s="13">
        <f t="shared" si="11"/>
        <v>0</v>
      </c>
      <c r="CM44" s="13">
        <f t="shared" si="12"/>
        <v>0</v>
      </c>
      <c r="CN44" s="13">
        <f t="shared" si="13"/>
        <v>0</v>
      </c>
      <c r="CO44" s="13">
        <f t="shared" si="14"/>
        <v>0</v>
      </c>
      <c r="CP44" s="13">
        <f t="shared" si="15"/>
        <v>0</v>
      </c>
      <c r="CQ44" s="13">
        <f t="shared" si="16"/>
        <v>0</v>
      </c>
      <c r="CR44" s="13">
        <f t="shared" si="17"/>
        <v>0</v>
      </c>
      <c r="CS44" s="13">
        <f t="shared" si="18"/>
        <v>0</v>
      </c>
      <c r="CT44" s="11"/>
    </row>
    <row r="45" spans="6:98" x14ac:dyDescent="0.3">
      <c r="F45" s="3" t="s">
        <v>92</v>
      </c>
      <c r="CA45" s="11"/>
      <c r="CB45" s="13">
        <f t="shared" si="1"/>
        <v>0</v>
      </c>
      <c r="CC45" s="13">
        <f t="shared" si="2"/>
        <v>0</v>
      </c>
      <c r="CD45" s="13">
        <f t="shared" si="3"/>
        <v>0</v>
      </c>
      <c r="CE45" s="13">
        <f t="shared" si="4"/>
        <v>0</v>
      </c>
      <c r="CF45" s="13">
        <f t="shared" si="5"/>
        <v>0</v>
      </c>
      <c r="CG45" s="13">
        <f t="shared" si="6"/>
        <v>0</v>
      </c>
      <c r="CH45" s="13">
        <f t="shared" si="7"/>
        <v>0</v>
      </c>
      <c r="CI45" s="13">
        <f t="shared" si="8"/>
        <v>0</v>
      </c>
      <c r="CJ45" s="13">
        <f t="shared" si="9"/>
        <v>0</v>
      </c>
      <c r="CK45" s="13">
        <f t="shared" si="10"/>
        <v>0</v>
      </c>
      <c r="CL45" s="13">
        <f t="shared" si="11"/>
        <v>0</v>
      </c>
      <c r="CM45" s="13">
        <f t="shared" si="12"/>
        <v>0</v>
      </c>
      <c r="CN45" s="13">
        <f t="shared" si="13"/>
        <v>0</v>
      </c>
      <c r="CO45" s="13">
        <f t="shared" si="14"/>
        <v>0</v>
      </c>
      <c r="CP45" s="13">
        <f t="shared" si="15"/>
        <v>0</v>
      </c>
      <c r="CQ45" s="13">
        <f t="shared" si="16"/>
        <v>0</v>
      </c>
      <c r="CR45" s="13">
        <f t="shared" si="17"/>
        <v>0</v>
      </c>
      <c r="CS45" s="13">
        <f t="shared" si="18"/>
        <v>0</v>
      </c>
      <c r="CT45" s="11"/>
    </row>
    <row r="46" spans="6:98" x14ac:dyDescent="0.3">
      <c r="F46" s="3" t="s">
        <v>202</v>
      </c>
      <c r="CA46" s="11"/>
      <c r="CB46" s="13">
        <f t="shared" si="1"/>
        <v>0</v>
      </c>
      <c r="CC46" s="13">
        <f t="shared" si="2"/>
        <v>0</v>
      </c>
      <c r="CD46" s="13">
        <f t="shared" si="3"/>
        <v>0</v>
      </c>
      <c r="CE46" s="13">
        <f t="shared" si="4"/>
        <v>0</v>
      </c>
      <c r="CF46" s="13">
        <f t="shared" si="5"/>
        <v>0</v>
      </c>
      <c r="CG46" s="13">
        <f t="shared" si="6"/>
        <v>0</v>
      </c>
      <c r="CH46" s="13">
        <f t="shared" si="7"/>
        <v>0</v>
      </c>
      <c r="CI46" s="13">
        <f t="shared" si="8"/>
        <v>0</v>
      </c>
      <c r="CJ46" s="13">
        <f t="shared" si="9"/>
        <v>0</v>
      </c>
      <c r="CK46" s="13">
        <f t="shared" si="10"/>
        <v>0</v>
      </c>
      <c r="CL46" s="13">
        <f t="shared" si="11"/>
        <v>0</v>
      </c>
      <c r="CM46" s="13">
        <f t="shared" si="12"/>
        <v>0</v>
      </c>
      <c r="CN46" s="13">
        <f t="shared" si="13"/>
        <v>0</v>
      </c>
      <c r="CO46" s="13">
        <f t="shared" si="14"/>
        <v>0</v>
      </c>
      <c r="CP46" s="13">
        <f t="shared" si="15"/>
        <v>0</v>
      </c>
      <c r="CQ46" s="13">
        <f t="shared" si="16"/>
        <v>0</v>
      </c>
      <c r="CR46" s="13">
        <f t="shared" si="17"/>
        <v>0</v>
      </c>
      <c r="CS46" s="13">
        <f t="shared" si="18"/>
        <v>0</v>
      </c>
      <c r="CT46" s="11"/>
    </row>
    <row r="47" spans="6:98" x14ac:dyDescent="0.3">
      <c r="F47" s="3" t="s">
        <v>108</v>
      </c>
      <c r="CA47" s="11"/>
      <c r="CB47" s="13">
        <f t="shared" si="1"/>
        <v>0</v>
      </c>
      <c r="CC47" s="13">
        <f t="shared" si="2"/>
        <v>0</v>
      </c>
      <c r="CD47" s="13">
        <f t="shared" si="3"/>
        <v>0</v>
      </c>
      <c r="CE47" s="13">
        <f t="shared" si="4"/>
        <v>0</v>
      </c>
      <c r="CF47" s="13">
        <f t="shared" si="5"/>
        <v>0</v>
      </c>
      <c r="CG47" s="13">
        <f t="shared" si="6"/>
        <v>0</v>
      </c>
      <c r="CH47" s="13">
        <f t="shared" si="7"/>
        <v>0</v>
      </c>
      <c r="CI47" s="13">
        <f t="shared" si="8"/>
        <v>0</v>
      </c>
      <c r="CJ47" s="13">
        <f t="shared" si="9"/>
        <v>0</v>
      </c>
      <c r="CK47" s="13">
        <f t="shared" si="10"/>
        <v>0</v>
      </c>
      <c r="CL47" s="13">
        <f t="shared" si="11"/>
        <v>0</v>
      </c>
      <c r="CM47" s="13">
        <f t="shared" si="12"/>
        <v>0</v>
      </c>
      <c r="CN47" s="13">
        <f t="shared" si="13"/>
        <v>0</v>
      </c>
      <c r="CO47" s="13">
        <f t="shared" si="14"/>
        <v>0</v>
      </c>
      <c r="CP47" s="13">
        <f t="shared" si="15"/>
        <v>0</v>
      </c>
      <c r="CQ47" s="13">
        <f t="shared" si="16"/>
        <v>0</v>
      </c>
      <c r="CR47" s="13">
        <f t="shared" si="17"/>
        <v>0</v>
      </c>
      <c r="CS47" s="13">
        <f t="shared" si="18"/>
        <v>1</v>
      </c>
      <c r="CT47" s="11"/>
    </row>
    <row r="48" spans="6:98" x14ac:dyDescent="0.3">
      <c r="F48" s="3" t="s">
        <v>22</v>
      </c>
      <c r="CA48" s="11"/>
      <c r="CB48" s="13">
        <f t="shared" si="1"/>
        <v>0</v>
      </c>
      <c r="CC48" s="13">
        <f t="shared" si="2"/>
        <v>0</v>
      </c>
      <c r="CD48" s="13">
        <f t="shared" si="3"/>
        <v>0</v>
      </c>
      <c r="CE48" s="13">
        <f t="shared" si="4"/>
        <v>0</v>
      </c>
      <c r="CF48" s="13">
        <f t="shared" si="5"/>
        <v>0</v>
      </c>
      <c r="CG48" s="13">
        <f t="shared" si="6"/>
        <v>0</v>
      </c>
      <c r="CH48" s="13">
        <f t="shared" si="7"/>
        <v>0</v>
      </c>
      <c r="CI48" s="13">
        <f t="shared" si="8"/>
        <v>0</v>
      </c>
      <c r="CJ48" s="13">
        <f t="shared" si="9"/>
        <v>0</v>
      </c>
      <c r="CK48" s="13">
        <f t="shared" si="10"/>
        <v>0</v>
      </c>
      <c r="CL48" s="13">
        <f t="shared" si="11"/>
        <v>0</v>
      </c>
      <c r="CM48" s="13">
        <f t="shared" si="12"/>
        <v>0</v>
      </c>
      <c r="CN48" s="13">
        <f t="shared" si="13"/>
        <v>0</v>
      </c>
      <c r="CO48" s="13">
        <f t="shared" si="14"/>
        <v>0</v>
      </c>
      <c r="CP48" s="13">
        <f t="shared" si="15"/>
        <v>0</v>
      </c>
      <c r="CQ48" s="13">
        <f t="shared" si="16"/>
        <v>0</v>
      </c>
      <c r="CR48" s="13">
        <f t="shared" si="17"/>
        <v>0</v>
      </c>
      <c r="CS48" s="13">
        <f t="shared" si="18"/>
        <v>1</v>
      </c>
      <c r="CT48" s="11"/>
    </row>
    <row r="49" spans="6:98" x14ac:dyDescent="0.3">
      <c r="F49" s="3" t="s">
        <v>69</v>
      </c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</row>
    <row r="50" spans="6:98" x14ac:dyDescent="0.3">
      <c r="F50" s="3" t="s">
        <v>200</v>
      </c>
    </row>
    <row r="51" spans="6:98" x14ac:dyDescent="0.3">
      <c r="F51" s="3" t="s">
        <v>72</v>
      </c>
    </row>
    <row r="52" spans="6:98" x14ac:dyDescent="0.3">
      <c r="F52" s="3" t="s">
        <v>29</v>
      </c>
    </row>
    <row r="53" spans="6:98" x14ac:dyDescent="0.3">
      <c r="F53" s="3" t="s">
        <v>231</v>
      </c>
    </row>
    <row r="54" spans="6:98" x14ac:dyDescent="0.3">
      <c r="F54" s="3" t="s">
        <v>88</v>
      </c>
    </row>
    <row r="55" spans="6:98" x14ac:dyDescent="0.3">
      <c r="F55" s="3" t="s">
        <v>94</v>
      </c>
    </row>
    <row r="56" spans="6:98" x14ac:dyDescent="0.3">
      <c r="F56" s="3" t="s">
        <v>156</v>
      </c>
    </row>
    <row r="57" spans="6:98" x14ac:dyDescent="0.3">
      <c r="F57" s="3" t="s">
        <v>93</v>
      </c>
    </row>
    <row r="58" spans="6:98" x14ac:dyDescent="0.3">
      <c r="F58" s="3" t="s">
        <v>43</v>
      </c>
    </row>
    <row r="59" spans="6:98" x14ac:dyDescent="0.3">
      <c r="F59" s="3" t="s">
        <v>179</v>
      </c>
    </row>
    <row r="60" spans="6:98" x14ac:dyDescent="0.3">
      <c r="F60" s="3" t="s">
        <v>143</v>
      </c>
    </row>
    <row r="61" spans="6:98" x14ac:dyDescent="0.3">
      <c r="F61" s="3" t="s">
        <v>161</v>
      </c>
    </row>
    <row r="62" spans="6:98" x14ac:dyDescent="0.3">
      <c r="F62" s="3" t="s">
        <v>147</v>
      </c>
    </row>
    <row r="63" spans="6:98" x14ac:dyDescent="0.3">
      <c r="F63" s="3" t="s">
        <v>33</v>
      </c>
    </row>
    <row r="64" spans="6:98" x14ac:dyDescent="0.3">
      <c r="F64" s="3" t="s">
        <v>144</v>
      </c>
    </row>
    <row r="65" spans="6:6" x14ac:dyDescent="0.3">
      <c r="F65" s="3" t="s">
        <v>226</v>
      </c>
    </row>
    <row r="66" spans="6:6" x14ac:dyDescent="0.3">
      <c r="F66" s="3" t="s">
        <v>137</v>
      </c>
    </row>
    <row r="67" spans="6:6" x14ac:dyDescent="0.3">
      <c r="F67" s="3" t="s">
        <v>247</v>
      </c>
    </row>
    <row r="68" spans="6:6" x14ac:dyDescent="0.3">
      <c r="F68" s="3" t="s">
        <v>15</v>
      </c>
    </row>
    <row r="69" spans="6:6" x14ac:dyDescent="0.3">
      <c r="F69" s="3" t="s">
        <v>116</v>
      </c>
    </row>
    <row r="70" spans="6:6" x14ac:dyDescent="0.3">
      <c r="F70" s="3" t="s">
        <v>159</v>
      </c>
    </row>
    <row r="71" spans="6:6" x14ac:dyDescent="0.3">
      <c r="F71" s="3" t="s">
        <v>128</v>
      </c>
    </row>
    <row r="72" spans="6:6" x14ac:dyDescent="0.3">
      <c r="F72" s="3" t="s">
        <v>171</v>
      </c>
    </row>
    <row r="73" spans="6:6" x14ac:dyDescent="0.3">
      <c r="F73" s="3" t="s">
        <v>57</v>
      </c>
    </row>
    <row r="74" spans="6:6" x14ac:dyDescent="0.3">
      <c r="F74" s="3" t="s">
        <v>166</v>
      </c>
    </row>
    <row r="75" spans="6:6" x14ac:dyDescent="0.3">
      <c r="F75" s="3" t="s">
        <v>242</v>
      </c>
    </row>
    <row r="76" spans="6:6" x14ac:dyDescent="0.3">
      <c r="F76" s="3" t="s">
        <v>148</v>
      </c>
    </row>
    <row r="77" spans="6:6" x14ac:dyDescent="0.3">
      <c r="F77" s="3" t="s">
        <v>84</v>
      </c>
    </row>
    <row r="78" spans="6:6" x14ac:dyDescent="0.3">
      <c r="F78" s="3" t="s">
        <v>45</v>
      </c>
    </row>
    <row r="79" spans="6:6" x14ac:dyDescent="0.3">
      <c r="F79" s="3" t="s">
        <v>215</v>
      </c>
    </row>
    <row r="80" spans="6:6" x14ac:dyDescent="0.3">
      <c r="F80" s="3" t="s">
        <v>90</v>
      </c>
    </row>
    <row r="81" spans="6:6" x14ac:dyDescent="0.3">
      <c r="F81" s="3" t="s">
        <v>205</v>
      </c>
    </row>
    <row r="82" spans="6:6" x14ac:dyDescent="0.3">
      <c r="F82" s="3" t="s">
        <v>87</v>
      </c>
    </row>
    <row r="83" spans="6:6" x14ac:dyDescent="0.3">
      <c r="F83" s="3" t="s">
        <v>172</v>
      </c>
    </row>
    <row r="84" spans="6:6" x14ac:dyDescent="0.3">
      <c r="F84" s="3" t="s">
        <v>18</v>
      </c>
    </row>
    <row r="85" spans="6:6" x14ac:dyDescent="0.3">
      <c r="F85" s="3" t="s">
        <v>101</v>
      </c>
    </row>
    <row r="86" spans="6:6" x14ac:dyDescent="0.3">
      <c r="F86" s="3" t="s">
        <v>170</v>
      </c>
    </row>
    <row r="87" spans="6:6" x14ac:dyDescent="0.3">
      <c r="F87" s="3" t="s">
        <v>214</v>
      </c>
    </row>
    <row r="88" spans="6:6" x14ac:dyDescent="0.3">
      <c r="F88" s="3" t="s">
        <v>75</v>
      </c>
    </row>
    <row r="89" spans="6:6" x14ac:dyDescent="0.3">
      <c r="F89" s="3" t="s">
        <v>60</v>
      </c>
    </row>
    <row r="90" spans="6:6" x14ac:dyDescent="0.3">
      <c r="F90" s="3" t="s">
        <v>238</v>
      </c>
    </row>
    <row r="91" spans="6:6" x14ac:dyDescent="0.3">
      <c r="F91" s="3" t="s">
        <v>76</v>
      </c>
    </row>
    <row r="92" spans="6:6" x14ac:dyDescent="0.3">
      <c r="F92" s="3" t="s">
        <v>151</v>
      </c>
    </row>
    <row r="93" spans="6:6" x14ac:dyDescent="0.3">
      <c r="F93" s="3" t="s">
        <v>97</v>
      </c>
    </row>
    <row r="94" spans="6:6" x14ac:dyDescent="0.3">
      <c r="F94" s="3" t="s">
        <v>35</v>
      </c>
    </row>
    <row r="95" spans="6:6" x14ac:dyDescent="0.3">
      <c r="F95" s="3" t="s">
        <v>168</v>
      </c>
    </row>
    <row r="96" spans="6:6" x14ac:dyDescent="0.3">
      <c r="F96" s="3" t="s">
        <v>139</v>
      </c>
    </row>
    <row r="97" spans="6:6" x14ac:dyDescent="0.3">
      <c r="F97" s="3" t="s">
        <v>191</v>
      </c>
    </row>
    <row r="98" spans="6:6" x14ac:dyDescent="0.3">
      <c r="F98" s="3" t="s">
        <v>44</v>
      </c>
    </row>
    <row r="99" spans="6:6" x14ac:dyDescent="0.3">
      <c r="F99" s="3" t="s">
        <v>233</v>
      </c>
    </row>
    <row r="100" spans="6:6" x14ac:dyDescent="0.3">
      <c r="F100" s="3" t="s">
        <v>28</v>
      </c>
    </row>
    <row r="101" spans="6:6" x14ac:dyDescent="0.3">
      <c r="F101" s="3" t="s">
        <v>210</v>
      </c>
    </row>
    <row r="102" spans="6:6" x14ac:dyDescent="0.3">
      <c r="F102" s="3" t="s">
        <v>123</v>
      </c>
    </row>
    <row r="103" spans="6:6" x14ac:dyDescent="0.3">
      <c r="F103" s="3" t="s">
        <v>241</v>
      </c>
    </row>
    <row r="104" spans="6:6" x14ac:dyDescent="0.3">
      <c r="F104" s="3" t="s">
        <v>39</v>
      </c>
    </row>
    <row r="105" spans="6:6" x14ac:dyDescent="0.3">
      <c r="F105" s="3" t="s">
        <v>138</v>
      </c>
    </row>
    <row r="106" spans="6:6" x14ac:dyDescent="0.3">
      <c r="F106" s="3" t="s">
        <v>188</v>
      </c>
    </row>
    <row r="107" spans="6:6" x14ac:dyDescent="0.3">
      <c r="F107" s="3" t="s">
        <v>142</v>
      </c>
    </row>
    <row r="108" spans="6:6" x14ac:dyDescent="0.3">
      <c r="F108" s="3" t="s">
        <v>206</v>
      </c>
    </row>
    <row r="109" spans="6:6" x14ac:dyDescent="0.3">
      <c r="F109" s="3" t="s">
        <v>21</v>
      </c>
    </row>
    <row r="110" spans="6:6" x14ac:dyDescent="0.3">
      <c r="F110" s="3" t="s">
        <v>165</v>
      </c>
    </row>
    <row r="111" spans="6:6" x14ac:dyDescent="0.3">
      <c r="F111" s="3" t="s">
        <v>221</v>
      </c>
    </row>
    <row r="112" spans="6:6" x14ac:dyDescent="0.3">
      <c r="F112" s="3" t="s">
        <v>149</v>
      </c>
    </row>
    <row r="113" spans="6:6" x14ac:dyDescent="0.3">
      <c r="F113" s="3" t="s">
        <v>71</v>
      </c>
    </row>
    <row r="114" spans="6:6" x14ac:dyDescent="0.3">
      <c r="F114" s="3" t="s">
        <v>217</v>
      </c>
    </row>
    <row r="115" spans="6:6" x14ac:dyDescent="0.3">
      <c r="F115" s="3" t="s">
        <v>112</v>
      </c>
    </row>
    <row r="116" spans="6:6" x14ac:dyDescent="0.3">
      <c r="F116" s="3" t="s">
        <v>125</v>
      </c>
    </row>
    <row r="117" spans="6:6" x14ac:dyDescent="0.3">
      <c r="F117" s="3" t="s">
        <v>82</v>
      </c>
    </row>
    <row r="118" spans="6:6" x14ac:dyDescent="0.3">
      <c r="F118" s="3" t="s">
        <v>136</v>
      </c>
    </row>
    <row r="119" spans="6:6" x14ac:dyDescent="0.3">
      <c r="F119" s="3" t="s">
        <v>68</v>
      </c>
    </row>
    <row r="120" spans="6:6" x14ac:dyDescent="0.3">
      <c r="F120" s="3" t="s">
        <v>34</v>
      </c>
    </row>
    <row r="121" spans="6:6" x14ac:dyDescent="0.3">
      <c r="F121" s="3" t="s">
        <v>176</v>
      </c>
    </row>
    <row r="122" spans="6:6" x14ac:dyDescent="0.3">
      <c r="F122" s="3" t="s">
        <v>111</v>
      </c>
    </row>
    <row r="123" spans="6:6" x14ac:dyDescent="0.3">
      <c r="F123" s="3" t="s">
        <v>245</v>
      </c>
    </row>
    <row r="124" spans="6:6" x14ac:dyDescent="0.3">
      <c r="F124" s="3" t="s">
        <v>47</v>
      </c>
    </row>
    <row r="125" spans="6:6" x14ac:dyDescent="0.3">
      <c r="F125" s="3" t="s">
        <v>107</v>
      </c>
    </row>
    <row r="126" spans="6:6" x14ac:dyDescent="0.3">
      <c r="F126" s="3" t="s">
        <v>27</v>
      </c>
    </row>
    <row r="127" spans="6:6" x14ac:dyDescent="0.3">
      <c r="F127" s="3" t="s">
        <v>213</v>
      </c>
    </row>
    <row r="128" spans="6:6" x14ac:dyDescent="0.3">
      <c r="F128" s="3" t="s">
        <v>98</v>
      </c>
    </row>
    <row r="129" spans="6:6" x14ac:dyDescent="0.3">
      <c r="F129" s="3" t="s">
        <v>54</v>
      </c>
    </row>
    <row r="130" spans="6:6" x14ac:dyDescent="0.3">
      <c r="F130" s="3" t="s">
        <v>189</v>
      </c>
    </row>
    <row r="131" spans="6:6" x14ac:dyDescent="0.3">
      <c r="F131" s="3" t="s">
        <v>40</v>
      </c>
    </row>
    <row r="132" spans="6:6" x14ac:dyDescent="0.3">
      <c r="F132" s="3" t="s">
        <v>152</v>
      </c>
    </row>
    <row r="133" spans="6:6" x14ac:dyDescent="0.3">
      <c r="F133" s="3" t="s">
        <v>31</v>
      </c>
    </row>
    <row r="134" spans="6:6" x14ac:dyDescent="0.3">
      <c r="F134" s="3" t="s">
        <v>234</v>
      </c>
    </row>
    <row r="135" spans="6:6" x14ac:dyDescent="0.3">
      <c r="F135" s="3" t="s">
        <v>195</v>
      </c>
    </row>
    <row r="136" spans="6:6" x14ac:dyDescent="0.3">
      <c r="F136" s="3" t="s">
        <v>56</v>
      </c>
    </row>
    <row r="137" spans="6:6" x14ac:dyDescent="0.3">
      <c r="F137" s="3" t="s">
        <v>183</v>
      </c>
    </row>
    <row r="138" spans="6:6" x14ac:dyDescent="0.3">
      <c r="F138" s="3" t="s">
        <v>235</v>
      </c>
    </row>
    <row r="139" spans="6:6" x14ac:dyDescent="0.3">
      <c r="F139" s="3" t="s">
        <v>130</v>
      </c>
    </row>
    <row r="140" spans="6:6" x14ac:dyDescent="0.3">
      <c r="F140" s="3" t="s">
        <v>41</v>
      </c>
    </row>
    <row r="141" spans="6:6" x14ac:dyDescent="0.3">
      <c r="F141" s="3" t="s">
        <v>154</v>
      </c>
    </row>
    <row r="142" spans="6:6" x14ac:dyDescent="0.3">
      <c r="F142" s="3" t="s">
        <v>204</v>
      </c>
    </row>
    <row r="143" spans="6:6" x14ac:dyDescent="0.3">
      <c r="F143" s="3" t="s">
        <v>119</v>
      </c>
    </row>
    <row r="144" spans="6:6" x14ac:dyDescent="0.3">
      <c r="F144" s="3" t="s">
        <v>227</v>
      </c>
    </row>
    <row r="145" spans="6:6" x14ac:dyDescent="0.3">
      <c r="F145" s="3" t="s">
        <v>182</v>
      </c>
    </row>
    <row r="146" spans="6:6" x14ac:dyDescent="0.3">
      <c r="F146" s="3" t="s">
        <v>121</v>
      </c>
    </row>
    <row r="147" spans="6:6" x14ac:dyDescent="0.3">
      <c r="F147" s="3" t="s">
        <v>237</v>
      </c>
    </row>
    <row r="148" spans="6:6" x14ac:dyDescent="0.3">
      <c r="F148" s="3" t="s">
        <v>113</v>
      </c>
    </row>
    <row r="149" spans="6:6" x14ac:dyDescent="0.3">
      <c r="F149" s="3" t="s">
        <v>236</v>
      </c>
    </row>
    <row r="150" spans="6:6" x14ac:dyDescent="0.3">
      <c r="F150" s="3" t="s">
        <v>160</v>
      </c>
    </row>
    <row r="151" spans="6:6" x14ac:dyDescent="0.3">
      <c r="F151" s="3" t="s">
        <v>100</v>
      </c>
    </row>
    <row r="152" spans="6:6" x14ac:dyDescent="0.3">
      <c r="F152" s="3" t="s">
        <v>120</v>
      </c>
    </row>
    <row r="153" spans="6:6" x14ac:dyDescent="0.3">
      <c r="F153" s="3" t="s">
        <v>99</v>
      </c>
    </row>
    <row r="154" spans="6:6" x14ac:dyDescent="0.3">
      <c r="F154" s="3" t="s">
        <v>158</v>
      </c>
    </row>
    <row r="155" spans="6:6" x14ac:dyDescent="0.3">
      <c r="F155" s="3" t="s">
        <v>105</v>
      </c>
    </row>
    <row r="156" spans="6:6" x14ac:dyDescent="0.3">
      <c r="F156" s="3" t="s">
        <v>55</v>
      </c>
    </row>
    <row r="157" spans="6:6" x14ac:dyDescent="0.3">
      <c r="F157" s="3" t="s">
        <v>102</v>
      </c>
    </row>
    <row r="158" spans="6:6" x14ac:dyDescent="0.3">
      <c r="F158" s="3" t="s">
        <v>175</v>
      </c>
    </row>
    <row r="159" spans="6:6" x14ac:dyDescent="0.3">
      <c r="F159" s="3" t="s">
        <v>74</v>
      </c>
    </row>
    <row r="160" spans="6:6" x14ac:dyDescent="0.3">
      <c r="F160" s="3" t="s">
        <v>23</v>
      </c>
    </row>
    <row r="161" spans="6:6" x14ac:dyDescent="0.3">
      <c r="F161" s="3" t="s">
        <v>109</v>
      </c>
    </row>
    <row r="162" spans="6:6" x14ac:dyDescent="0.3">
      <c r="F162" s="3" t="s">
        <v>59</v>
      </c>
    </row>
    <row r="163" spans="6:6" x14ac:dyDescent="0.3">
      <c r="F163" s="3" t="s">
        <v>58</v>
      </c>
    </row>
    <row r="164" spans="6:6" x14ac:dyDescent="0.3">
      <c r="F164" s="3" t="s">
        <v>67</v>
      </c>
    </row>
    <row r="165" spans="6:6" x14ac:dyDescent="0.3">
      <c r="F165" s="3" t="s">
        <v>203</v>
      </c>
    </row>
    <row r="166" spans="6:6" x14ac:dyDescent="0.3">
      <c r="F166" s="3" t="s">
        <v>62</v>
      </c>
    </row>
    <row r="167" spans="6:6" x14ac:dyDescent="0.3">
      <c r="F167" s="3" t="s">
        <v>115</v>
      </c>
    </row>
    <row r="168" spans="6:6" x14ac:dyDescent="0.3">
      <c r="F168" s="3" t="s">
        <v>48</v>
      </c>
    </row>
    <row r="169" spans="6:6" x14ac:dyDescent="0.3">
      <c r="F169" s="3" t="s">
        <v>225</v>
      </c>
    </row>
    <row r="170" spans="6:6" x14ac:dyDescent="0.3">
      <c r="F170" s="3" t="s">
        <v>164</v>
      </c>
    </row>
    <row r="171" spans="6:6" x14ac:dyDescent="0.3">
      <c r="F171" s="3" t="s">
        <v>20</v>
      </c>
    </row>
    <row r="172" spans="6:6" x14ac:dyDescent="0.3">
      <c r="F172" s="3" t="s">
        <v>208</v>
      </c>
    </row>
    <row r="173" spans="6:6" x14ac:dyDescent="0.3">
      <c r="F173" s="3" t="s">
        <v>211</v>
      </c>
    </row>
    <row r="174" spans="6:6" x14ac:dyDescent="0.3">
      <c r="F174" s="3" t="s">
        <v>140</v>
      </c>
    </row>
    <row r="175" spans="6:6" x14ac:dyDescent="0.3">
      <c r="F175" s="3" t="s">
        <v>243</v>
      </c>
    </row>
    <row r="176" spans="6:6" x14ac:dyDescent="0.3">
      <c r="F176" s="3" t="s">
        <v>64</v>
      </c>
    </row>
    <row r="177" spans="6:6" x14ac:dyDescent="0.3">
      <c r="F177" s="3" t="s">
        <v>129</v>
      </c>
    </row>
    <row r="178" spans="6:6" x14ac:dyDescent="0.3">
      <c r="F178" s="3" t="s">
        <v>163</v>
      </c>
    </row>
    <row r="179" spans="6:6" x14ac:dyDescent="0.3">
      <c r="F179" s="3" t="s">
        <v>132</v>
      </c>
    </row>
    <row r="180" spans="6:6" x14ac:dyDescent="0.3">
      <c r="F180" s="3" t="s">
        <v>184</v>
      </c>
    </row>
    <row r="181" spans="6:6" x14ac:dyDescent="0.3">
      <c r="F181" s="3" t="s">
        <v>244</v>
      </c>
    </row>
    <row r="182" spans="6:6" x14ac:dyDescent="0.3">
      <c r="F182" s="3" t="s">
        <v>153</v>
      </c>
    </row>
    <row r="183" spans="6:6" x14ac:dyDescent="0.3">
      <c r="F183" s="3" t="s">
        <v>222</v>
      </c>
    </row>
    <row r="184" spans="6:6" x14ac:dyDescent="0.3">
      <c r="F184" s="3" t="s">
        <v>89</v>
      </c>
    </row>
    <row r="185" spans="6:6" x14ac:dyDescent="0.3">
      <c r="F185" s="3" t="s">
        <v>240</v>
      </c>
    </row>
    <row r="186" spans="6:6" x14ac:dyDescent="0.3">
      <c r="F186" s="3" t="s">
        <v>91</v>
      </c>
    </row>
    <row r="187" spans="6:6" x14ac:dyDescent="0.3">
      <c r="F187" s="3" t="s">
        <v>150</v>
      </c>
    </row>
    <row r="188" spans="6:6" x14ac:dyDescent="0.3">
      <c r="F188" s="3" t="s">
        <v>81</v>
      </c>
    </row>
    <row r="189" spans="6:6" x14ac:dyDescent="0.3">
      <c r="F189" s="3" t="s">
        <v>248</v>
      </c>
    </row>
    <row r="190" spans="6:6" x14ac:dyDescent="0.3">
      <c r="F190" s="3" t="s">
        <v>78</v>
      </c>
    </row>
    <row r="191" spans="6:6" x14ac:dyDescent="0.3">
      <c r="F191" s="3" t="s">
        <v>17</v>
      </c>
    </row>
    <row r="192" spans="6:6" x14ac:dyDescent="0.3">
      <c r="F192" s="3" t="s">
        <v>79</v>
      </c>
    </row>
    <row r="193" spans="6:6" x14ac:dyDescent="0.3">
      <c r="F193" s="3" t="s">
        <v>196</v>
      </c>
    </row>
    <row r="194" spans="6:6" x14ac:dyDescent="0.3">
      <c r="F194" s="3" t="s">
        <v>86</v>
      </c>
    </row>
    <row r="195" spans="6:6" x14ac:dyDescent="0.3">
      <c r="F195" s="3" t="s">
        <v>223</v>
      </c>
    </row>
    <row r="196" spans="6:6" x14ac:dyDescent="0.3">
      <c r="F196" s="3" t="s">
        <v>50</v>
      </c>
    </row>
    <row r="197" spans="6:6" x14ac:dyDescent="0.3">
      <c r="F197" s="3" t="s">
        <v>232</v>
      </c>
    </row>
    <row r="198" spans="6:6" x14ac:dyDescent="0.3">
      <c r="F198" s="3" t="s">
        <v>26</v>
      </c>
    </row>
    <row r="199" spans="6:6" x14ac:dyDescent="0.3">
      <c r="F199" s="3" t="s">
        <v>178</v>
      </c>
    </row>
    <row r="200" spans="6:6" x14ac:dyDescent="0.3">
      <c r="F200" s="3" t="s">
        <v>104</v>
      </c>
    </row>
    <row r="201" spans="6:6" x14ac:dyDescent="0.3">
      <c r="F201" s="3" t="s">
        <v>16</v>
      </c>
    </row>
    <row r="202" spans="6:6" x14ac:dyDescent="0.3">
      <c r="F202" s="3" t="s">
        <v>117</v>
      </c>
    </row>
    <row r="203" spans="6:6" x14ac:dyDescent="0.3">
      <c r="F203" s="3" t="s">
        <v>162</v>
      </c>
    </row>
    <row r="204" spans="6:6" x14ac:dyDescent="0.3">
      <c r="F204" s="3" t="s">
        <v>37</v>
      </c>
    </row>
    <row r="205" spans="6:6" x14ac:dyDescent="0.3">
      <c r="F205" s="3" t="s">
        <v>219</v>
      </c>
    </row>
    <row r="206" spans="6:6" x14ac:dyDescent="0.3">
      <c r="F206" s="3" t="s">
        <v>190</v>
      </c>
    </row>
    <row r="207" spans="6:6" x14ac:dyDescent="0.3">
      <c r="F207" s="3" t="s">
        <v>30</v>
      </c>
    </row>
    <row r="208" spans="6:6" x14ac:dyDescent="0.3">
      <c r="F208" s="3" t="s">
        <v>124</v>
      </c>
    </row>
    <row r="209" spans="6:6" x14ac:dyDescent="0.3">
      <c r="F209" s="3" t="s">
        <v>220</v>
      </c>
    </row>
    <row r="210" spans="6:6" x14ac:dyDescent="0.3">
      <c r="F210" s="3" t="s">
        <v>134</v>
      </c>
    </row>
    <row r="211" spans="6:6" x14ac:dyDescent="0.3">
      <c r="F211" s="3" t="s">
        <v>230</v>
      </c>
    </row>
    <row r="212" spans="6:6" x14ac:dyDescent="0.3">
      <c r="F212" s="3" t="s">
        <v>52</v>
      </c>
    </row>
    <row r="213" spans="6:6" x14ac:dyDescent="0.3">
      <c r="F213" s="3" t="s">
        <v>169</v>
      </c>
    </row>
    <row r="214" spans="6:6" x14ac:dyDescent="0.3">
      <c r="F214" s="3" t="s">
        <v>95</v>
      </c>
    </row>
    <row r="215" spans="6:6" x14ac:dyDescent="0.3">
      <c r="F215" s="3" t="s">
        <v>145</v>
      </c>
    </row>
    <row r="216" spans="6:6" x14ac:dyDescent="0.3">
      <c r="F216" s="3" t="s">
        <v>70</v>
      </c>
    </row>
    <row r="217" spans="6:6" x14ac:dyDescent="0.3">
      <c r="F217" s="3" t="s">
        <v>49</v>
      </c>
    </row>
    <row r="218" spans="6:6" x14ac:dyDescent="0.3">
      <c r="F218" s="3" t="s">
        <v>212</v>
      </c>
    </row>
    <row r="219" spans="6:6" x14ac:dyDescent="0.3">
      <c r="F219" s="3" t="s">
        <v>198</v>
      </c>
    </row>
    <row r="220" spans="6:6" x14ac:dyDescent="0.3">
      <c r="F220" s="3" t="s">
        <v>96</v>
      </c>
    </row>
    <row r="221" spans="6:6" x14ac:dyDescent="0.3">
      <c r="F221" s="3" t="s">
        <v>209</v>
      </c>
    </row>
    <row r="222" spans="6:6" x14ac:dyDescent="0.3">
      <c r="F222" s="3" t="s">
        <v>103</v>
      </c>
    </row>
    <row r="223" spans="6:6" x14ac:dyDescent="0.3">
      <c r="F223" s="3" t="s">
        <v>146</v>
      </c>
    </row>
    <row r="224" spans="6:6" x14ac:dyDescent="0.3">
      <c r="F224" s="3" t="s">
        <v>66</v>
      </c>
    </row>
    <row r="225" spans="6:6" x14ac:dyDescent="0.3">
      <c r="F225" s="3" t="s">
        <v>228</v>
      </c>
    </row>
    <row r="226" spans="6:6" x14ac:dyDescent="0.3">
      <c r="F226" s="3" t="s">
        <v>85</v>
      </c>
    </row>
    <row r="227" spans="6:6" x14ac:dyDescent="0.3">
      <c r="F227" s="3" t="s">
        <v>180</v>
      </c>
    </row>
    <row r="228" spans="6:6" x14ac:dyDescent="0.3">
      <c r="F228" s="3" t="s">
        <v>46</v>
      </c>
    </row>
    <row r="229" spans="6:6" x14ac:dyDescent="0.3">
      <c r="F229" s="3" t="s">
        <v>110</v>
      </c>
    </row>
    <row r="230" spans="6:6" x14ac:dyDescent="0.3">
      <c r="F230" s="3" t="s">
        <v>131</v>
      </c>
    </row>
    <row r="231" spans="6:6" x14ac:dyDescent="0.3">
      <c r="F231" s="3" t="s">
        <v>246</v>
      </c>
    </row>
    <row r="232" spans="6:6" x14ac:dyDescent="0.3">
      <c r="F232" s="3" t="s">
        <v>63</v>
      </c>
    </row>
    <row r="233" spans="6:6" x14ac:dyDescent="0.3">
      <c r="F233" s="3" t="s">
        <v>201</v>
      </c>
    </row>
    <row r="234" spans="6:6" x14ac:dyDescent="0.3">
      <c r="F234" s="3" t="s">
        <v>224</v>
      </c>
    </row>
  </sheetData>
  <phoneticPr fontId="1" type="noConversion"/>
  <conditionalFormatting sqref="AB1:BZ50 C1:C50">
    <cfRule type="expression" dxfId="145" priority="973">
      <formula>RIGHT(C1,2)="C2"</formula>
    </cfRule>
    <cfRule type="expression" dxfId="144" priority="972">
      <formula>RIGHT(C1,2)="C1"</formula>
    </cfRule>
    <cfRule type="expression" dxfId="143" priority="974">
      <formula>RIGHT(C1,2)="C3"</formula>
    </cfRule>
    <cfRule type="expression" dxfId="142" priority="975">
      <formula>RIGHT(C1,2)="C4"</formula>
    </cfRule>
    <cfRule type="expression" dxfId="141" priority="976">
      <formula>RIGHT(C1,2)="C5"</formula>
    </cfRule>
  </conditionalFormatting>
  <conditionalFormatting sqref="EB18:ET32">
    <cfRule type="expression" dxfId="140" priority="212">
      <formula>RIGHT(EB18,2)="C1"</formula>
    </cfRule>
    <cfRule type="expression" dxfId="139" priority="213">
      <formula>RIGHT(EB18,2)="C2"</formula>
    </cfRule>
    <cfRule type="expression" dxfId="138" priority="214">
      <formula>RIGHT(EB18,2)="C3"</formula>
    </cfRule>
    <cfRule type="expression" dxfId="137" priority="215">
      <formula>RIGHT(EB18,2)="C4"</formula>
    </cfRule>
    <cfRule type="expression" dxfId="136" priority="216">
      <formula>RIGHT(EB18,2)="C5"</formula>
    </cfRule>
  </conditionalFormatting>
  <conditionalFormatting sqref="D3:D26">
    <cfRule type="expression" dxfId="110" priority="111">
      <formula>D3&lt;&gt;B3</formula>
    </cfRule>
  </conditionalFormatting>
  <conditionalFormatting sqref="EB1:ET1 EB15:ET15 ET2:ET14">
    <cfRule type="expression" dxfId="33" priority="31">
      <formula>RIGHT(EB1,2)="C1"</formula>
    </cfRule>
    <cfRule type="expression" dxfId="34" priority="32">
      <formula>RIGHT(EB1,2)="C2"</formula>
    </cfRule>
    <cfRule type="expression" dxfId="32" priority="33">
      <formula>RIGHT(EB1,2)="C3"</formula>
    </cfRule>
    <cfRule type="expression" dxfId="31" priority="34">
      <formula>RIGHT(EB1,2)="C4"</formula>
    </cfRule>
    <cfRule type="expression" dxfId="30" priority="35">
      <formula>RIGHT(EB1,2)="C5"</formula>
    </cfRule>
  </conditionalFormatting>
  <conditionalFormatting sqref="CB1:CT15">
    <cfRule type="expression" dxfId="28" priority="26">
      <formula>RIGHT(CB1,2)="C1"</formula>
    </cfRule>
    <cfRule type="expression" dxfId="29" priority="27">
      <formula>RIGHT(CB1,2)="C2"</formula>
    </cfRule>
    <cfRule type="expression" dxfId="27" priority="28">
      <formula>RIGHT(CB1,2)="C3"</formula>
    </cfRule>
    <cfRule type="expression" dxfId="26" priority="29">
      <formula>RIGHT(CB1,2)="C4"</formula>
    </cfRule>
    <cfRule type="expression" dxfId="25" priority="30">
      <formula>RIGHT(CB1,2)="C5"</formula>
    </cfRule>
  </conditionalFormatting>
  <conditionalFormatting sqref="CB18:CT32">
    <cfRule type="expression" dxfId="23" priority="21">
      <formula>RIGHT(CB18,2)="C1"</formula>
    </cfRule>
    <cfRule type="expression" dxfId="24" priority="22">
      <formula>RIGHT(CB18,2)="C2"</formula>
    </cfRule>
    <cfRule type="expression" dxfId="22" priority="23">
      <formula>RIGHT(CB18,2)="C3"</formula>
    </cfRule>
    <cfRule type="expression" dxfId="21" priority="24">
      <formula>RIGHT(CB18,2)="C4"</formula>
    </cfRule>
    <cfRule type="expression" dxfId="20" priority="25">
      <formula>RIGHT(CB18,2)="C5"</formula>
    </cfRule>
  </conditionalFormatting>
  <conditionalFormatting sqref="CB35:CT49">
    <cfRule type="expression" dxfId="18" priority="16">
      <formula>RIGHT(CB35,2)="C1"</formula>
    </cfRule>
    <cfRule type="expression" dxfId="19" priority="17">
      <formula>RIGHT(CB35,2)="C2"</formula>
    </cfRule>
    <cfRule type="expression" dxfId="17" priority="18">
      <formula>RIGHT(CB35,2)="C3"</formula>
    </cfRule>
    <cfRule type="expression" dxfId="16" priority="19">
      <formula>RIGHT(CB35,2)="C4"</formula>
    </cfRule>
    <cfRule type="expression" dxfId="15" priority="20">
      <formula>RIGHT(CB35,2)="C5"</formula>
    </cfRule>
  </conditionalFormatting>
  <conditionalFormatting sqref="EB2:ES14">
    <cfRule type="expression" dxfId="3" priority="1">
      <formula>RIGHT(EB2,2)="C1"</formula>
    </cfRule>
    <cfRule type="expression" dxfId="4" priority="2">
      <formula>RIGHT(EB2,2)="C2"</formula>
    </cfRule>
    <cfRule type="expression" dxfId="2" priority="3">
      <formula>RIGHT(EB2,2)="C3"</formula>
    </cfRule>
    <cfRule type="expression" dxfId="1" priority="4">
      <formula>RIGHT(EB2,2)="C4"</formula>
    </cfRule>
    <cfRule type="expression" dxfId="0" priority="5">
      <formula>RIGHT(EB2,2)="C5"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266700</xdr:colOff>
                <xdr:row>2</xdr:row>
                <xdr:rowOff>200025</xdr:rowOff>
              </from>
              <to>
                <xdr:col>10</xdr:col>
                <xdr:colOff>28575</xdr:colOff>
                <xdr:row>5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12</vt:i4>
      </vt:variant>
    </vt:vector>
  </HeadingPairs>
  <TitlesOfParts>
    <vt:vector size="13" baseType="lpstr">
      <vt:lpstr>Blad1</vt:lpstr>
      <vt:lpstr>Best</vt:lpstr>
      <vt:lpstr>Cellule_1</vt:lpstr>
      <vt:lpstr>cellule_2</vt:lpstr>
      <vt:lpstr>colonnes</vt:lpstr>
      <vt:lpstr>Haut_Gauche</vt:lpstr>
      <vt:lpstr>lignes</vt:lpstr>
      <vt:lpstr>M1_</vt:lpstr>
      <vt:lpstr>M2_</vt:lpstr>
      <vt:lpstr>M3_</vt:lpstr>
      <vt:lpstr>Matrice</vt:lpstr>
      <vt:lpstr>Solution</vt:lpstr>
      <vt:lpstr>Sommeproduit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2023-06-12T16:08:38Z</dcterms:created>
  <dcterms:modified xsi:type="dcterms:W3CDTF">2023-06-15T13:56:38Z</dcterms:modified>
</cp:coreProperties>
</file>