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B2F84B4-3D7B-4CC9-A8EF-267237AF412D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 l="1" a="1"/>
  <c r="E8" i="2" s="1"/>
  <c r="E9" i="2" a="1"/>
  <c r="E9" i="2"/>
  <c r="E10" i="2" a="1"/>
  <c r="E10" i="2" s="1"/>
  <c r="E11" i="2" a="1"/>
  <c r="E11" i="2"/>
  <c r="E12" i="2" a="1"/>
  <c r="E12" i="2" s="1"/>
  <c r="E13" i="2" a="1"/>
  <c r="E13" i="2" s="1"/>
  <c r="E7" i="2" a="1"/>
  <c r="E7" i="2" s="1"/>
  <c r="C3" i="2"/>
  <c r="D3" i="2"/>
  <c r="E3" i="2"/>
  <c r="F3" i="2"/>
  <c r="G3" i="2"/>
  <c r="B3" i="2"/>
  <c r="A1" i="2"/>
  <c r="D8" i="2"/>
  <c r="J6" i="2"/>
  <c r="C7" i="2"/>
  <c r="D7" i="2" l="1"/>
  <c r="C8" i="2"/>
  <c r="C9" i="2" l="1"/>
  <c r="D9" i="2" l="1"/>
  <c r="C10" i="2"/>
  <c r="C11" i="2" l="1"/>
  <c r="D10" i="2"/>
  <c r="C12" i="2" l="1"/>
  <c r="D11" i="2"/>
  <c r="C4" i="2" l="1" a="1"/>
  <c r="C4" i="2" s="1"/>
  <c r="C13" i="2"/>
  <c r="D13" i="2" s="1"/>
  <c r="D12" i="2"/>
  <c r="D4" i="2" a="1"/>
  <c r="D4" i="2" s="1"/>
  <c r="F4" i="2" a="1"/>
  <c r="F4" i="2" s="1"/>
  <c r="B4" i="2" a="1"/>
  <c r="B4" i="2" s="1"/>
  <c r="G4" i="2" l="1" a="1"/>
  <c r="G4" i="2" s="1"/>
  <c r="E4" i="2" a="1"/>
  <c r="E4" i="2" s="1"/>
  <c r="H4" i="2" a="1"/>
  <c r="H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<sst xmlns="http://schemas.openxmlformats.org/spreadsheetml/2006/main" count="20" uniqueCount="19">
  <si>
    <t>S21</t>
  </si>
  <si>
    <t>S22</t>
  </si>
  <si>
    <t>S23</t>
  </si>
  <si>
    <t>S24</t>
  </si>
  <si>
    <t>S25</t>
  </si>
  <si>
    <t>S26</t>
  </si>
  <si>
    <t>Capa max</t>
  </si>
  <si>
    <t>Qtés</t>
  </si>
  <si>
    <t>Cde 1</t>
  </si>
  <si>
    <t>Cde 2</t>
  </si>
  <si>
    <t>Cde 3</t>
  </si>
  <si>
    <t>Cde 4</t>
  </si>
  <si>
    <t>Cde 5</t>
  </si>
  <si>
    <t>Cde 6</t>
  </si>
  <si>
    <t>Cde 7</t>
  </si>
  <si>
    <t>cumul</t>
  </si>
  <si>
    <t>dernier Qté</t>
  </si>
  <si>
    <t>avec +,0001</t>
  </si>
  <si>
    <t>sans correction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</si>
</sst>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5F7890"/>
      <rgbColor rgb="003A4D60"/>
      <rgbColor rgb="00E7EEF6"/>
      <rgbColor rgb="007FFF7F"/>
      <rgbColor rgb="0040CACA"/>
      <rgbColor rgb="00002F6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9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J13"/>
  <sheetViews>
    <sheetView tabSelected="1" workbookViewId="0">
      <selection activeCell="E7" sqref="E7"/>
    </sheetView>
  </sheetViews>
  <sheetFormatPr defaultColWidth="11.42578125" defaultRowHeight="12.75" x14ac:dyDescent="0.2"/>
  <cols>
    <col min="1" max="1" width="16.140625" style="1" bestFit="1" customWidth="1"/>
    <col min="2" max="8" width="14.140625" style="1" customWidth="1"/>
    <col min="9" max="9" width="2.7109375" style="1" bestFit="1" customWidth="1"/>
    <col min="10" max="16384" width="11.42578125" style="1"/>
  </cols>
  <sheetData>
    <row r="1" spans="1:10" x14ac:dyDescent="0.2">
      <c r="A1" s="1" t="str">
        <f>INDEX($B$1:$G$1,MATCH(C7,$B$3:$G$3,1))</f>
        <v>S21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10" x14ac:dyDescent="0.2">
      <c r="A2" s="1" t="s">
        <v>6</v>
      </c>
      <c r="B2" s="1">
        <v>360</v>
      </c>
      <c r="C2" s="1">
        <v>360</v>
      </c>
      <c r="D2" s="1">
        <v>360</v>
      </c>
      <c r="E2" s="1">
        <v>360</v>
      </c>
      <c r="F2" s="1">
        <v>360</v>
      </c>
      <c r="G2" s="1">
        <v>360</v>
      </c>
    </row>
    <row r="3" spans="1:10" x14ac:dyDescent="0.2">
      <c r="A3" s="1" t="s">
        <v>15</v>
      </c>
      <c r="B3" s="1">
        <f>SUM($B$2:B2)*(COLUMN()&gt;2)</f>
        <v>0</v>
      </c>
      <c r="C3" s="1">
        <f>SUM($B$2:C2)*(COLUMN()&gt;2)</f>
        <v>720</v>
      </c>
      <c r="D3" s="1">
        <f>SUM($B$2:D2)*(COLUMN()&gt;2)</f>
        <v>1080</v>
      </c>
      <c r="E3" s="1">
        <f>SUM($B$2:E2)*(COLUMN()&gt;2)</f>
        <v>1440</v>
      </c>
      <c r="F3" s="1">
        <f>SUM($B$2:F2)*(COLUMN()&gt;2)</f>
        <v>1800</v>
      </c>
      <c r="G3" s="1">
        <f>SUM($B$2:G2)*(COLUMN()&gt;2)</f>
        <v>2160</v>
      </c>
    </row>
    <row r="4" spans="1:10" x14ac:dyDescent="0.2">
      <c r="A4" s="1" t="s">
        <v>16</v>
      </c>
      <c r="B4" s="2" t="str" cm="1">
        <f t="array" ref="B4">IFERROR(INDEX($A:$A,_xlfn.AGGREGATE(15,6,ROW($A$7:$A$13)/((B3&lt;$C$7:$C$13)*($C$7:$C$13&lt;=C3)),1)),"")
&amp; " à "
&amp;IFERROR(INDEX($A:$A,_xlfn.AGGREGATE(14,6,ROW($A$7:$A$13)/((B3&lt;$C$7:$C$13)*($C$7:$C$13&lt;=C3)),1)),"")</f>
        <v>Cde 1 à Cde 3</v>
      </c>
      <c r="C4" s="2" t="str" cm="1">
        <f t="array" ref="C4">IFERROR(INDEX($A:$A,_xlfn.AGGREGATE(15,6,ROW($A$7:$A$13)/((C3&lt;$C$7:$C$13)*($C$7:$C$13&lt;=D3)),1)),"")&amp; " à " &amp;IFERROR(INDEX($A:$A,_xlfn.AGGREGATE(14,6,ROW($A$7:$A$13)/((C3&lt;$C$7:$C$13)*($C$7:$C$13&lt;=D3)),1)),"")</f>
        <v>Cde 4 à Cde 5</v>
      </c>
      <c r="D4" s="2" t="str" cm="1">
        <f t="array" ref="D4">IFERROR(INDEX($A:$A,_xlfn.AGGREGATE(15,6,ROW($A$7:$A$13)/((D3&lt;$C$7:$C$13)*($C$7:$C$13&lt;=E3)),1)),"")&amp; " à " &amp;IFERROR(INDEX($A:$A,_xlfn.AGGREGATE(14,6,ROW($A$7:$A$13)/((D3&lt;$C$7:$C$13)*($C$7:$C$13&lt;=E3)),1)),"")</f>
        <v>Cde 6 à Cde 6</v>
      </c>
      <c r="E4" s="2" t="str" cm="1">
        <f t="array" ref="E4">IFERROR(INDEX($A:$A,_xlfn.AGGREGATE(15,6,ROW($A$7:$A$13)/((E3&lt;$C$7:$C$13)*($C$7:$C$13&lt;=F3)),1)),"")&amp; " à " &amp;IFERROR(INDEX($A:$A,_xlfn.AGGREGATE(14,6,ROW($A$7:$A$13)/((E3&lt;$C$7:$C$13)*($C$7:$C$13&lt;=F3)),1)),"")</f>
        <v>Cde 7 à Cde 7</v>
      </c>
      <c r="F4" s="2" t="str" cm="1">
        <f t="array" ref="F4">IFERROR(INDEX($A:$A,_xlfn.AGGREGATE(15,6,ROW($A$7:$A$13)/((F3&lt;$C$7:$C$13)*($C$7:$C$13&lt;=G3)),1)),"")&amp; " à " &amp;IFERROR(INDEX($A:$A,_xlfn.AGGREGATE(14,6,ROW($A$7:$A$13)/((F3&lt;$C$7:$C$13)*($C$7:$C$13&lt;=G3)),1)),"")</f>
        <v xml:space="preserve"> à </v>
      </c>
      <c r="G4" s="2" t="str" cm="1">
        <f t="array" ref="G4">IFERROR(INDEX($A:$A,_xlfn.AGGREGATE(15,6,ROW($A$7:$A$13)/((G3&lt;$C$7:$C$13)*($C$7:$C$13&lt;=H3)),1)),"")&amp; " à " &amp;IFERROR(INDEX($A:$A,_xlfn.AGGREGATE(14,6,ROW($A$7:$A$13)/((G3&lt;$C$7:$C$13)*($C$7:$C$13&lt;=H3)),1)),"")</f>
        <v xml:space="preserve"> à </v>
      </c>
      <c r="H4" s="2" t="str" cm="1">
        <f t="array" ref="H4">IFERROR(INDEX($A:$A,_xlfn.AGGREGATE(15,6,ROW($A$7:$A$13)/((H3&lt;$C$7:$C$13)*($C$7:$C$13&lt;=I3)),1)),"")&amp; " à " &amp;IFERROR(INDEX($A:$A,_xlfn.AGGREGATE(14,6,ROW($A$7:$A$13)/((H3&lt;$C$7:$C$13)*($C$7:$C$13&lt;=I3)),1)),"")</f>
        <v xml:space="preserve"> à </v>
      </c>
    </row>
    <row r="6" spans="1:10" x14ac:dyDescent="0.2">
      <c r="B6" s="1" t="s">
        <v>7</v>
      </c>
      <c r="C6" s="1" t="s">
        <v>15</v>
      </c>
      <c r="D6" s="1" t="s">
        <v>17</v>
      </c>
      <c r="E6" s="1" t="s">
        <v>18</v>
      </c>
      <c r="J6" s="1">
        <f>N(A3)</f>
        <v>0</v>
      </c>
    </row>
    <row r="7" spans="1:10" x14ac:dyDescent="0.2">
      <c r="A7" s="1" t="s">
        <v>8</v>
      </c>
      <c r="B7" s="1">
        <v>100</v>
      </c>
      <c r="C7" s="1">
        <f t="shared" ref="C7:C13" si="0">SUM(C6,B7)</f>
        <v>100</v>
      </c>
      <c r="D7" s="3" t="str">
        <f>INDEX($B$1:$G$1,MATCH(C7,$B$3:$G$3,1))</f>
        <v>S21</v>
      </c>
      <c r="E7" s="5" t="str" cm="1">
        <f t="array" ref="E7">INDEX($1:$1,_xlfn.AGGREGATE(14,6,COLUMN($B$3:$G$3)/($B$3:$G$3&lt;C7),1))</f>
        <v>S21</v>
      </c>
    </row>
    <row r="8" spans="1:10" x14ac:dyDescent="0.2">
      <c r="A8" s="1" t="s">
        <v>9</v>
      </c>
      <c r="B8" s="1">
        <v>150</v>
      </c>
      <c r="C8" s="1">
        <f t="shared" si="0"/>
        <v>250</v>
      </c>
      <c r="D8" s="3" t="str">
        <f t="shared" ref="D8:D13" si="1">INDEX($B$1:$G$1,MATCH(C8,$B$3:$G$3,1))</f>
        <v>S21</v>
      </c>
      <c r="E8" s="5" t="str" cm="1">
        <f t="array" ref="E8">INDEX($1:$1,_xlfn.AGGREGATE(14,6,COLUMN($B$3:$G$3)/($B$3:$G$3&lt;C8),1))</f>
        <v>S21</v>
      </c>
    </row>
    <row r="9" spans="1:10" x14ac:dyDescent="0.2">
      <c r="A9" s="1" t="s">
        <v>10</v>
      </c>
      <c r="B9" s="4">
        <v>470</v>
      </c>
      <c r="C9" s="1">
        <f t="shared" si="0"/>
        <v>720</v>
      </c>
      <c r="D9" s="3" t="str">
        <f t="shared" si="1"/>
        <v>S22</v>
      </c>
      <c r="E9" s="5" t="str" cm="1">
        <f t="array" ref="E9">INDEX($1:$1,_xlfn.AGGREGATE(14,6,COLUMN($B$3:$G$3)/($B$3:$G$3&lt;C9),1))</f>
        <v>S21</v>
      </c>
    </row>
    <row r="10" spans="1:10" x14ac:dyDescent="0.2">
      <c r="A10" s="1" t="s">
        <v>11</v>
      </c>
      <c r="B10" s="1">
        <v>240</v>
      </c>
      <c r="C10" s="1">
        <f t="shared" si="0"/>
        <v>960</v>
      </c>
      <c r="D10" s="3" t="str">
        <f t="shared" si="1"/>
        <v>S22</v>
      </c>
      <c r="E10" s="5" t="str" cm="1">
        <f t="array" ref="E10">INDEX($1:$1,_xlfn.AGGREGATE(14,6,COLUMN($B$3:$G$3)/($B$3:$G$3&lt;C10),1))</f>
        <v>S22</v>
      </c>
    </row>
    <row r="11" spans="1:10" x14ac:dyDescent="0.2">
      <c r="A11" s="1" t="s">
        <v>12</v>
      </c>
      <c r="B11" s="1">
        <v>120</v>
      </c>
      <c r="C11" s="1">
        <f t="shared" si="0"/>
        <v>1080</v>
      </c>
      <c r="D11" s="3" t="str">
        <f t="shared" si="1"/>
        <v>S23</v>
      </c>
      <c r="E11" s="5" t="str" cm="1">
        <f t="array" ref="E11">INDEX($1:$1,_xlfn.AGGREGATE(14,6,COLUMN($B$3:$G$3)/($B$3:$G$3&lt;C11),1))</f>
        <v>S22</v>
      </c>
    </row>
    <row r="12" spans="1:10" x14ac:dyDescent="0.2">
      <c r="A12" s="1" t="s">
        <v>13</v>
      </c>
      <c r="B12" s="1">
        <v>300</v>
      </c>
      <c r="C12" s="1">
        <f t="shared" si="0"/>
        <v>1380</v>
      </c>
      <c r="D12" s="3" t="str">
        <f t="shared" si="1"/>
        <v>S23</v>
      </c>
      <c r="E12" s="5" t="str" cm="1">
        <f t="array" ref="E12">INDEX($1:$1,_xlfn.AGGREGATE(14,6,COLUMN($B$3:$G$3)/($B$3:$G$3&lt;C12),1))</f>
        <v>S23</v>
      </c>
    </row>
    <row r="13" spans="1:10" x14ac:dyDescent="0.2">
      <c r="A13" s="1" t="s">
        <v>14</v>
      </c>
      <c r="B13" s="1">
        <v>120</v>
      </c>
      <c r="C13" s="1">
        <f t="shared" si="0"/>
        <v>1500</v>
      </c>
      <c r="D13" s="3" t="str">
        <f t="shared" si="1"/>
        <v>S24</v>
      </c>
      <c r="E13" s="5" t="str" cm="1">
        <f t="array" ref="E13">INDEX($1:$1,_xlfn.AGGREGATE(14,6,COLUMN($B$3:$G$3)/($B$3:$G$3&lt;C13),1))</f>
        <v>S24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ATA_SUPPLY</dc:creator>
  <cp:lastModifiedBy>BSA</cp:lastModifiedBy>
  <dcterms:created xsi:type="dcterms:W3CDTF">2023-05-24T14:07:02Z</dcterms:created>
  <dcterms:modified xsi:type="dcterms:W3CDTF">2023-06-02T05:46:15Z</dcterms:modified>
</cp:coreProperties>
</file>