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969642B-F1A6-48FC-BC74-3730001B10F3}" xr6:coauthVersionLast="47" xr6:coauthVersionMax="47" xr10:uidLastSave="{00000000-0000-0000-0000-000000000000}"/>
  <bookViews>
    <workbookView xWindow="-120" yWindow="-120" windowWidth="29040" windowHeight="15855" xr2:uid="{AC94CB60-1757-411E-96B0-7F9610721A0E}"/>
  </bookViews>
  <sheets>
    <sheet name="CA 03-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1" l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H41" i="1" s="1"/>
  <c r="G41" i="1"/>
  <c r="H38" i="1" l="1"/>
  <c r="H37" i="1"/>
  <c r="H33" i="1"/>
  <c r="H29" i="1"/>
  <c r="H25" i="1"/>
  <c r="H21" i="1"/>
  <c r="H17" i="1"/>
  <c r="H13" i="1"/>
  <c r="H40" i="1"/>
  <c r="H36" i="1"/>
  <c r="H32" i="1"/>
  <c r="H28" i="1"/>
  <c r="H24" i="1"/>
  <c r="H20" i="1"/>
  <c r="H16" i="1"/>
  <c r="H12" i="1"/>
  <c r="H39" i="1"/>
  <c r="H35" i="1"/>
  <c r="H31" i="1"/>
  <c r="H27" i="1"/>
  <c r="H23" i="1"/>
  <c r="H19" i="1"/>
  <c r="H15" i="1"/>
  <c r="H11" i="1"/>
  <c r="H34" i="1"/>
  <c r="H30" i="1"/>
  <c r="H26" i="1"/>
  <c r="H22" i="1"/>
  <c r="H18" i="1"/>
  <c r="H14" i="1"/>
  <c r="H42" i="1" l="1"/>
  <c r="B22" i="1" l="1"/>
  <c r="B41" i="1"/>
  <c r="B40" i="1"/>
  <c r="B39" i="1"/>
  <c r="B38" i="1"/>
  <c r="B34" i="1"/>
  <c r="B27" i="1"/>
  <c r="B29" i="1"/>
  <c r="B25" i="1"/>
  <c r="B18" i="1"/>
  <c r="B36" i="1"/>
  <c r="B30" i="1"/>
  <c r="B33" i="1"/>
  <c r="B31" i="1"/>
  <c r="B28" i="1"/>
  <c r="B21" i="1"/>
  <c r="B19" i="1"/>
  <c r="B16" i="1"/>
  <c r="B24" i="1"/>
  <c r="B11" i="1"/>
  <c r="C11" i="1" s="1"/>
  <c r="B20" i="1"/>
  <c r="B14" i="1"/>
  <c r="B17" i="1"/>
  <c r="B15" i="1"/>
  <c r="B12" i="1"/>
  <c r="B23" i="1"/>
  <c r="B37" i="1"/>
  <c r="B35" i="1"/>
  <c r="B13" i="1"/>
  <c r="B32" i="1"/>
  <c r="B26" i="1"/>
  <c r="C12" i="1"/>
  <c r="D12" i="1" s="1"/>
  <c r="G12" i="1" s="1"/>
  <c r="B42" i="1" l="1"/>
  <c r="D11" i="1"/>
  <c r="G11" i="1" s="1"/>
  <c r="C13" i="1"/>
  <c r="D13" i="1" s="1"/>
  <c r="G13" i="1" s="1"/>
  <c r="F12" i="1"/>
  <c r="F11" i="1" l="1"/>
  <c r="F13" i="1"/>
  <c r="C14" i="1"/>
  <c r="D14" i="1" s="1"/>
  <c r="G14" i="1" l="1"/>
  <c r="F14" i="1"/>
  <c r="C15" i="1"/>
  <c r="D15" i="1" l="1"/>
  <c r="G15" i="1" s="1"/>
  <c r="C16" i="1"/>
  <c r="F15" i="1" l="1"/>
  <c r="D16" i="1"/>
  <c r="G16" i="1" s="1"/>
  <c r="C17" i="1"/>
  <c r="F16" i="1" l="1"/>
  <c r="D17" i="1"/>
  <c r="G17" i="1" s="1"/>
  <c r="C18" i="1"/>
  <c r="D18" i="1" s="1"/>
  <c r="F17" i="1" l="1"/>
  <c r="G18" i="1"/>
  <c r="F18" i="1"/>
  <c r="C19" i="1"/>
  <c r="C20" i="1" l="1"/>
  <c r="D19" i="1"/>
  <c r="G19" i="1" s="1"/>
  <c r="C21" i="1" l="1"/>
  <c r="D21" i="1" s="1"/>
  <c r="G21" i="1" s="1"/>
  <c r="D20" i="1"/>
  <c r="G20" i="1" s="1"/>
  <c r="F19" i="1"/>
  <c r="F21" i="1" l="1"/>
  <c r="C22" i="1"/>
  <c r="D22" i="1" s="1"/>
  <c r="G22" i="1" s="1"/>
  <c r="F20" i="1"/>
  <c r="C23" i="1" l="1"/>
  <c r="D23" i="1" s="1"/>
  <c r="F22" i="1"/>
  <c r="G23" i="1" l="1"/>
  <c r="F23" i="1"/>
  <c r="C24" i="1"/>
  <c r="D24" i="1" s="1"/>
  <c r="G24" i="1" s="1"/>
  <c r="C25" i="1" l="1"/>
  <c r="D25" i="1" s="1"/>
  <c r="G25" i="1" s="1"/>
  <c r="F24" i="1"/>
  <c r="C26" i="1" l="1"/>
  <c r="D26" i="1" s="1"/>
  <c r="G26" i="1" s="1"/>
  <c r="F25" i="1"/>
  <c r="F26" i="1" l="1"/>
  <c r="C27" i="1"/>
  <c r="D27" i="1" l="1"/>
  <c r="G27" i="1" s="1"/>
  <c r="C28" i="1"/>
  <c r="D28" i="1" l="1"/>
  <c r="G28" i="1" s="1"/>
  <c r="C29" i="1"/>
  <c r="D29" i="1" s="1"/>
  <c r="F27" i="1"/>
  <c r="F28" i="1" l="1"/>
  <c r="G29" i="1"/>
  <c r="F29" i="1"/>
  <c r="C30" i="1"/>
  <c r="D30" i="1" s="1"/>
  <c r="G30" i="1" l="1"/>
  <c r="F30" i="1"/>
  <c r="C31" i="1"/>
  <c r="C32" i="1" l="1"/>
  <c r="D31" i="1"/>
  <c r="G31" i="1" s="1"/>
  <c r="C33" i="1" l="1"/>
  <c r="D33" i="1" s="1"/>
  <c r="G33" i="1" s="1"/>
  <c r="F31" i="1"/>
  <c r="D32" i="1"/>
  <c r="G32" i="1" s="1"/>
  <c r="F33" i="1" l="1"/>
  <c r="C34" i="1"/>
  <c r="F32" i="1"/>
  <c r="D34" i="1" l="1"/>
  <c r="G34" i="1" s="1"/>
  <c r="C35" i="1"/>
  <c r="F34" i="1" l="1"/>
  <c r="C36" i="1"/>
  <c r="D35" i="1"/>
  <c r="G35" i="1" s="1"/>
  <c r="C37" i="1" l="1"/>
  <c r="D37" i="1" s="1"/>
  <c r="G37" i="1" s="1"/>
  <c r="D36" i="1"/>
  <c r="G36" i="1" s="1"/>
  <c r="F35" i="1"/>
  <c r="F37" i="1" l="1"/>
  <c r="C38" i="1"/>
  <c r="D38" i="1" s="1"/>
  <c r="G38" i="1" s="1"/>
  <c r="F36" i="1"/>
  <c r="F38" i="1" l="1"/>
  <c r="C39" i="1"/>
  <c r="D39" i="1" l="1"/>
  <c r="G39" i="1" s="1"/>
  <c r="C40" i="1"/>
  <c r="D40" i="1" s="1"/>
  <c r="G40" i="1" s="1"/>
  <c r="F40" i="1" l="1"/>
  <c r="F39" i="1"/>
</calcChain>
</file>

<file path=xl/sharedStrings.xml><?xml version="1.0" encoding="utf-8"?>
<sst xmlns="http://schemas.openxmlformats.org/spreadsheetml/2006/main" count="22" uniqueCount="22">
  <si>
    <t>TVA 7%</t>
  </si>
  <si>
    <t>libellé</t>
  </si>
  <si>
    <t>soumis</t>
  </si>
  <si>
    <t>exonore</t>
  </si>
  <si>
    <t xml:space="preserve">HT </t>
  </si>
  <si>
    <t>Fodec</t>
  </si>
  <si>
    <t>base tva</t>
  </si>
  <si>
    <t>total TTC</t>
  </si>
  <si>
    <t>DATE</t>
  </si>
  <si>
    <t>HT</t>
  </si>
  <si>
    <t>FODEC</t>
  </si>
  <si>
    <t>TVA</t>
  </si>
  <si>
    <t>TTC</t>
  </si>
  <si>
    <t>DT</t>
  </si>
  <si>
    <t>NATURE</t>
  </si>
  <si>
    <t>Mois</t>
  </si>
  <si>
    <t>Anneé</t>
  </si>
  <si>
    <t>janvier</t>
  </si>
  <si>
    <t>Colonne1</t>
  </si>
  <si>
    <t>Colonne2</t>
  </si>
  <si>
    <t>aleatoire</t>
  </si>
  <si>
    <t>Totaal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</si>
</sst>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"/>
    <numFmt numFmtId="165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65" fontId="0" fillId="0" borderId="0" xfId="0" applyNumberFormat="1"/>
    <xf numFmtId="164" fontId="1" fillId="0" borderId="0" xfId="0" applyNumberFormat="1" applyFont="1"/>
    <xf numFmtId="0" fontId="1" fillId="0" borderId="0" xfId="0" applyFont="1"/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4" fontId="0" fillId="0" borderId="7" xfId="0" applyNumberFormat="1" applyBorder="1"/>
    <xf numFmtId="0" fontId="0" fillId="0" borderId="8" xfId="0" applyBorder="1"/>
    <xf numFmtId="0" fontId="0" fillId="0" borderId="9" xfId="0" applyBorder="1"/>
    <xf numFmtId="164" fontId="0" fillId="0" borderId="5" xfId="0" applyNumberFormat="1" applyBorder="1"/>
    <xf numFmtId="0" fontId="0" fillId="0" borderId="7" xfId="0" applyBorder="1"/>
  </cellXfs>
  <cellStyles count="1">
    <cellStyle name="Standaard" xfId="0" builtinId="0"/>
  </cellStyles>
  <dxfs count="21"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DCDDACC-2A10-496C-BCFE-75AE11703D07}" name="Tableau19" displayName="Tableau19" ref="B2:D7" totalsRowShown="0">
  <autoFilter ref="B2:D7" xr:uid="{99BF23B0-6BDE-421B-B8A0-FB85B31BB0DF}"/>
  <tableColumns count="3">
    <tableColumn id="1" xr3:uid="{72D3CA87-6817-4E78-977D-A6A703D1676E}" name="libellé"/>
    <tableColumn id="2" xr3:uid="{F6F10D4E-8635-466D-9656-706184EBCCEB}" name="soumis"/>
    <tableColumn id="3" xr3:uid="{AC42464D-7FA9-4942-AF15-71A5152E7B1A}" name="exonore" dataDxfId="2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178A41-C289-4C09-9580-17850A6538E6}" name="Tableau1" displayName="Tableau1" ref="A10:H42" totalsRowCount="1" headerRowDxfId="19" headerRowBorderDxfId="17" tableBorderDxfId="18" totalsRowBorderDxfId="16">
  <autoFilter ref="A10:H41" xr:uid="{37178A41-C289-4C09-9580-17850A6538E6}"/>
  <tableColumns count="8">
    <tableColumn id="1" xr3:uid="{1A7E13E1-BB62-49D7-906F-9DA217ADC491}" name="DATE" totalsRowLabel="Totaal" dataDxfId="15" totalsRowDxfId="8">
      <calculatedColumnFormula>IF(AND(A10&lt;&gt;"",SUM(A10,1)&lt;=DAY(DATE($J$3,MONTH(1&amp;$J$4)+1,0))),SUM(A10,1),"")</calculatedColumnFormula>
    </tableColumn>
    <tableColumn id="2" xr3:uid="{CDEB2BE0-3E81-4B67-AA12-1AA700E0324B}" name="HT" totalsRowFunction="sum" dataDxfId="0" totalsRowDxfId="7">
      <calculatedColumnFormula>IF(ISNUMBER(Tableau1[[#This Row],[aleatoire]]),ROUND($C$7*Tableau1[[#This Row],[aleatoire]]/Tableau1[[#Totals],[aleatoire]],3),"")</calculatedColumnFormula>
    </tableColumn>
    <tableColumn id="3" xr3:uid="{492223EF-2BC8-46BA-B611-3C5E28575812}" name="FODEC" dataDxfId="14" totalsRowDxfId="6"/>
    <tableColumn id="4" xr3:uid="{CE619019-C1BE-40F6-8D7A-B27F555A2D42}" name="TVA" dataDxfId="13" totalsRowDxfId="5"/>
    <tableColumn id="5" xr3:uid="{890A2151-755B-4E40-9D38-3DC975B5072F}" name="DT" dataDxfId="12" totalsRowDxfId="4"/>
    <tableColumn id="6" xr3:uid="{680FEC6F-A0C7-4124-A5B3-FC9F2157586C}" name="TTC" dataDxfId="11" totalsRowDxfId="3"/>
    <tableColumn id="7" xr3:uid="{61CCF134-7A5C-4A72-ADA3-6A4B9174DAD2}" name="NATURE" dataDxfId="10" totalsRowDxfId="2">
      <calculatedColumnFormula>+IF(D11&gt;0,"SOUMIS","EXONORE")</calculatedColumnFormula>
    </tableColumn>
    <tableColumn id="8" xr3:uid="{D482F075-4553-4A2C-A0C9-A2BCF1D36EFE}" name="aleatoire" totalsRowFunction="sum" dataDxfId="9" totalsRowDxfId="1">
      <calculatedColumnFormula>IF(ISNUMBER(Tableau1[[#This Row],[DATE]]),RAND(),"")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3B5342-4E2F-41C5-BA6B-DD64F373051E}" name="Tableau2" displayName="Tableau2" ref="I2:J4" totalsRowShown="0">
  <autoFilter ref="I2:J4" xr:uid="{933B5342-4E2F-41C5-BA6B-DD64F373051E}"/>
  <tableColumns count="2">
    <tableColumn id="1" xr3:uid="{1428BADE-8018-4F53-B06E-3A0551FF06B2}" name="Colonne1"/>
    <tableColumn id="2" xr3:uid="{9DA27887-8329-44D5-A6C8-868DBE0949C6}" name="Colonne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454C6F-A371-435E-89D8-4ADE580C3BC6}">
  <dimension ref="A2:J42"/>
  <sheetViews>
    <sheetView tabSelected="1" workbookViewId="0">
      <selection activeCell="I5" sqref="I5"/>
    </sheetView>
  </sheetViews>
  <sheetFormatPr defaultColWidth="8.85546875" defaultRowHeight="15" x14ac:dyDescent="0.25"/>
  <cols>
    <col min="1" max="1" width="10.5703125" bestFit="1" customWidth="1"/>
    <col min="2" max="4" width="10.28515625" bestFit="1" customWidth="1"/>
    <col min="5" max="5" width="5.42578125" bestFit="1" customWidth="1"/>
    <col min="6" max="7" width="10.28515625" bestFit="1" customWidth="1"/>
    <col min="9" max="10" width="11.28515625" bestFit="1" customWidth="1"/>
  </cols>
  <sheetData>
    <row r="2" spans="1:10" x14ac:dyDescent="0.25">
      <c r="B2" t="s">
        <v>1</v>
      </c>
      <c r="C2" t="s">
        <v>2</v>
      </c>
      <c r="D2" t="s">
        <v>3</v>
      </c>
      <c r="I2" t="s">
        <v>18</v>
      </c>
      <c r="J2" t="s">
        <v>19</v>
      </c>
    </row>
    <row r="3" spans="1:10" x14ac:dyDescent="0.25">
      <c r="B3" t="s">
        <v>4</v>
      </c>
      <c r="C3" s="1">
        <v>14826.593874340702</v>
      </c>
      <c r="D3" s="1">
        <v>4069.0099009900987</v>
      </c>
      <c r="I3" t="s">
        <v>16</v>
      </c>
      <c r="J3">
        <v>2023</v>
      </c>
    </row>
    <row r="4" spans="1:10" x14ac:dyDescent="0.25">
      <c r="B4" t="s">
        <v>5</v>
      </c>
      <c r="C4" s="1">
        <v>148.26593874340702</v>
      </c>
      <c r="D4" s="1">
        <v>40.69009900990099</v>
      </c>
      <c r="I4" t="s">
        <v>15</v>
      </c>
      <c r="J4" t="s">
        <v>17</v>
      </c>
    </row>
    <row r="5" spans="1:10" x14ac:dyDescent="0.25">
      <c r="B5" t="s">
        <v>6</v>
      </c>
      <c r="C5" s="1">
        <v>14974.859813084109</v>
      </c>
      <c r="D5" s="1">
        <v>4109.7</v>
      </c>
    </row>
    <row r="6" spans="1:10" x14ac:dyDescent="0.25">
      <c r="B6" t="s">
        <v>0</v>
      </c>
      <c r="C6" s="1">
        <v>1048.2401869158878</v>
      </c>
      <c r="D6" s="1">
        <v>0</v>
      </c>
    </row>
    <row r="7" spans="1:10" x14ac:dyDescent="0.25">
      <c r="B7" t="s">
        <v>7</v>
      </c>
      <c r="C7" s="2">
        <v>16023.099999999999</v>
      </c>
      <c r="D7" s="1">
        <v>4109.7</v>
      </c>
      <c r="G7" s="3"/>
    </row>
    <row r="10" spans="1:10" x14ac:dyDescent="0.25">
      <c r="A10" s="7" t="s">
        <v>8</v>
      </c>
      <c r="B10" s="8" t="s">
        <v>9</v>
      </c>
      <c r="C10" s="8" t="s">
        <v>10</v>
      </c>
      <c r="D10" s="8" t="s">
        <v>11</v>
      </c>
      <c r="E10" s="8" t="s">
        <v>13</v>
      </c>
      <c r="F10" s="8" t="s">
        <v>12</v>
      </c>
      <c r="G10" s="9" t="s">
        <v>14</v>
      </c>
      <c r="H10" s="8" t="s">
        <v>20</v>
      </c>
    </row>
    <row r="11" spans="1:10" x14ac:dyDescent="0.25">
      <c r="A11" s="5" t="e">
        <f t="shared" ref="A11:A41" si="0">IF(AND(A10&lt;&gt;"",SUM(A10,1)&lt;=DAY(DATE($J$3,MONTH(1&amp;$J$4)+1,0))),SUM(A10,1),"")</f>
        <v>#VALUE!</v>
      </c>
      <c r="B11" s="4" t="str">
        <f ca="1">IF(ISNUMBER(Tableau1[[#This Row],[aleatoire]]),ROUND($C$7*Tableau1[[#This Row],[aleatoire]]/Tableau1[[#Totals],[aleatoire]],3),"")</f>
        <v/>
      </c>
      <c r="C11" s="4" t="e">
        <f ca="1">+B11*1%</f>
        <v>#VALUE!</v>
      </c>
      <c r="D11" s="4" t="e">
        <f ca="1">+(B11+C11)*7%</f>
        <v>#VALUE!</v>
      </c>
      <c r="E11" s="4">
        <v>1</v>
      </c>
      <c r="F11" s="4" t="e">
        <f ca="1">+B11+C11+D11+E11</f>
        <v>#VALUE!</v>
      </c>
      <c r="G11" s="6" t="e">
        <f ca="1">+IF(D11&gt;0,"SOUMIS","EXONORE")</f>
        <v>#VALUE!</v>
      </c>
      <c r="H11" s="13" t="str">
        <f ca="1">IF(ISNUMBER(Tableau1[[#This Row],[DATE]]),RAND(),"")</f>
        <v/>
      </c>
    </row>
    <row r="12" spans="1:10" x14ac:dyDescent="0.25">
      <c r="A12" s="5" t="e">
        <f t="shared" si="0"/>
        <v>#VALUE!</v>
      </c>
      <c r="B12" s="4" t="str">
        <f ca="1">IF(ISNUMBER(Tableau1[[#This Row],[aleatoire]]),ROUND($C$7*Tableau1[[#This Row],[aleatoire]]/Tableau1[[#Totals],[aleatoire]],3),"")</f>
        <v/>
      </c>
      <c r="C12" s="4" t="e">
        <f t="shared" ref="C12:C40" ca="1" si="1">+B12*1%</f>
        <v>#VALUE!</v>
      </c>
      <c r="D12" s="4" t="e">
        <f t="shared" ref="D12:D40" ca="1" si="2">+(B12+C12)*7%</f>
        <v>#VALUE!</v>
      </c>
      <c r="E12" s="4">
        <v>1</v>
      </c>
      <c r="F12" s="4" t="e">
        <f t="shared" ref="F12:F40" ca="1" si="3">+B12+C12+D12+E12</f>
        <v>#VALUE!</v>
      </c>
      <c r="G12" s="6" t="e">
        <f t="shared" ref="G12:G41" ca="1" si="4">+IF(D12&gt;0,"SOUMIS","EXONORE")</f>
        <v>#VALUE!</v>
      </c>
      <c r="H12" s="4" t="str">
        <f ca="1">IF(ISNUMBER(Tableau1[[#This Row],[DATE]]),RAND(),"")</f>
        <v/>
      </c>
    </row>
    <row r="13" spans="1:10" x14ac:dyDescent="0.25">
      <c r="A13" s="5" t="e">
        <f t="shared" si="0"/>
        <v>#VALUE!</v>
      </c>
      <c r="B13" s="4" t="str">
        <f ca="1">IF(ISNUMBER(Tableau1[[#This Row],[aleatoire]]),ROUND($C$7*Tableau1[[#This Row],[aleatoire]]/Tableau1[[#Totals],[aleatoire]],3),"")</f>
        <v/>
      </c>
      <c r="C13" s="4" t="e">
        <f t="shared" ca="1" si="1"/>
        <v>#VALUE!</v>
      </c>
      <c r="D13" s="4" t="e">
        <f t="shared" ca="1" si="2"/>
        <v>#VALUE!</v>
      </c>
      <c r="E13" s="4">
        <v>1</v>
      </c>
      <c r="F13" s="4" t="e">
        <f t="shared" ca="1" si="3"/>
        <v>#VALUE!</v>
      </c>
      <c r="G13" s="6" t="e">
        <f t="shared" ca="1" si="4"/>
        <v>#VALUE!</v>
      </c>
      <c r="H13" s="4" t="str">
        <f ca="1">IF(ISNUMBER(Tableau1[[#This Row],[DATE]]),RAND(),"")</f>
        <v/>
      </c>
    </row>
    <row r="14" spans="1:10" x14ac:dyDescent="0.25">
      <c r="A14" s="5" t="e">
        <f t="shared" si="0"/>
        <v>#VALUE!</v>
      </c>
      <c r="B14" s="4" t="str">
        <f ca="1">IF(ISNUMBER(Tableau1[[#This Row],[aleatoire]]),ROUND($C$7*Tableau1[[#This Row],[aleatoire]]/Tableau1[[#Totals],[aleatoire]],3),"")</f>
        <v/>
      </c>
      <c r="C14" s="4" t="e">
        <f t="shared" ca="1" si="1"/>
        <v>#VALUE!</v>
      </c>
      <c r="D14" s="4" t="e">
        <f t="shared" ca="1" si="2"/>
        <v>#VALUE!</v>
      </c>
      <c r="E14" s="4">
        <v>1</v>
      </c>
      <c r="F14" s="4" t="e">
        <f t="shared" ca="1" si="3"/>
        <v>#VALUE!</v>
      </c>
      <c r="G14" s="6" t="e">
        <f t="shared" ca="1" si="4"/>
        <v>#VALUE!</v>
      </c>
      <c r="H14" s="4" t="str">
        <f ca="1">IF(ISNUMBER(Tableau1[[#This Row],[DATE]]),RAND(),"")</f>
        <v/>
      </c>
    </row>
    <row r="15" spans="1:10" x14ac:dyDescent="0.25">
      <c r="A15" s="5" t="e">
        <f t="shared" si="0"/>
        <v>#VALUE!</v>
      </c>
      <c r="B15" s="4" t="str">
        <f ca="1">IF(ISNUMBER(Tableau1[[#This Row],[aleatoire]]),ROUND($C$7*Tableau1[[#This Row],[aleatoire]]/Tableau1[[#Totals],[aleatoire]],3),"")</f>
        <v/>
      </c>
      <c r="C15" s="4" t="e">
        <f t="shared" ca="1" si="1"/>
        <v>#VALUE!</v>
      </c>
      <c r="D15" s="4" t="e">
        <f t="shared" ca="1" si="2"/>
        <v>#VALUE!</v>
      </c>
      <c r="E15" s="4">
        <v>1</v>
      </c>
      <c r="F15" s="4" t="e">
        <f t="shared" ca="1" si="3"/>
        <v>#VALUE!</v>
      </c>
      <c r="G15" s="6" t="e">
        <f t="shared" ca="1" si="4"/>
        <v>#VALUE!</v>
      </c>
      <c r="H15" s="4" t="str">
        <f ca="1">IF(ISNUMBER(Tableau1[[#This Row],[DATE]]),RAND(),"")</f>
        <v/>
      </c>
    </row>
    <row r="16" spans="1:10" x14ac:dyDescent="0.25">
      <c r="A16" s="5" t="e">
        <f t="shared" si="0"/>
        <v>#VALUE!</v>
      </c>
      <c r="B16" s="4" t="str">
        <f ca="1">IF(ISNUMBER(Tableau1[[#This Row],[aleatoire]]),ROUND($C$7*Tableau1[[#This Row],[aleatoire]]/Tableau1[[#Totals],[aleatoire]],3),"")</f>
        <v/>
      </c>
      <c r="C16" s="4" t="e">
        <f t="shared" ca="1" si="1"/>
        <v>#VALUE!</v>
      </c>
      <c r="D16" s="4" t="e">
        <f t="shared" ca="1" si="2"/>
        <v>#VALUE!</v>
      </c>
      <c r="E16" s="4">
        <v>1</v>
      </c>
      <c r="F16" s="4" t="e">
        <f t="shared" ca="1" si="3"/>
        <v>#VALUE!</v>
      </c>
      <c r="G16" s="6" t="e">
        <f t="shared" ca="1" si="4"/>
        <v>#VALUE!</v>
      </c>
      <c r="H16" s="4" t="str">
        <f ca="1">IF(ISNUMBER(Tableau1[[#This Row],[DATE]]),RAND(),"")</f>
        <v/>
      </c>
    </row>
    <row r="17" spans="1:8" x14ac:dyDescent="0.25">
      <c r="A17" s="5" t="e">
        <f t="shared" si="0"/>
        <v>#VALUE!</v>
      </c>
      <c r="B17" s="4" t="str">
        <f ca="1">IF(ISNUMBER(Tableau1[[#This Row],[aleatoire]]),ROUND($C$7*Tableau1[[#This Row],[aleatoire]]/Tableau1[[#Totals],[aleatoire]],3),"")</f>
        <v/>
      </c>
      <c r="C17" s="4" t="e">
        <f t="shared" ca="1" si="1"/>
        <v>#VALUE!</v>
      </c>
      <c r="D17" s="4" t="e">
        <f t="shared" ca="1" si="2"/>
        <v>#VALUE!</v>
      </c>
      <c r="E17" s="4">
        <v>1</v>
      </c>
      <c r="F17" s="4" t="e">
        <f t="shared" ca="1" si="3"/>
        <v>#VALUE!</v>
      </c>
      <c r="G17" s="6" t="e">
        <f t="shared" ca="1" si="4"/>
        <v>#VALUE!</v>
      </c>
      <c r="H17" s="4" t="str">
        <f ca="1">IF(ISNUMBER(Tableau1[[#This Row],[DATE]]),RAND(),"")</f>
        <v/>
      </c>
    </row>
    <row r="18" spans="1:8" x14ac:dyDescent="0.25">
      <c r="A18" s="5" t="e">
        <f t="shared" si="0"/>
        <v>#VALUE!</v>
      </c>
      <c r="B18" s="4" t="str">
        <f ca="1">IF(ISNUMBER(Tableau1[[#This Row],[aleatoire]]),ROUND($C$7*Tableau1[[#This Row],[aleatoire]]/Tableau1[[#Totals],[aleatoire]],3),"")</f>
        <v/>
      </c>
      <c r="C18" s="4" t="e">
        <f t="shared" ca="1" si="1"/>
        <v>#VALUE!</v>
      </c>
      <c r="D18" s="4" t="e">
        <f t="shared" ca="1" si="2"/>
        <v>#VALUE!</v>
      </c>
      <c r="E18" s="4">
        <v>1</v>
      </c>
      <c r="F18" s="4" t="e">
        <f t="shared" ca="1" si="3"/>
        <v>#VALUE!</v>
      </c>
      <c r="G18" s="6" t="e">
        <f t="shared" ca="1" si="4"/>
        <v>#VALUE!</v>
      </c>
      <c r="H18" s="4" t="str">
        <f ca="1">IF(ISNUMBER(Tableau1[[#This Row],[DATE]]),RAND(),"")</f>
        <v/>
      </c>
    </row>
    <row r="19" spans="1:8" x14ac:dyDescent="0.25">
      <c r="A19" s="5" t="e">
        <f t="shared" si="0"/>
        <v>#VALUE!</v>
      </c>
      <c r="B19" s="4" t="str">
        <f ca="1">IF(ISNUMBER(Tableau1[[#This Row],[aleatoire]]),ROUND($C$7*Tableau1[[#This Row],[aleatoire]]/Tableau1[[#Totals],[aleatoire]],3),"")</f>
        <v/>
      </c>
      <c r="C19" s="4" t="e">
        <f t="shared" ca="1" si="1"/>
        <v>#VALUE!</v>
      </c>
      <c r="D19" s="4" t="e">
        <f t="shared" ca="1" si="2"/>
        <v>#VALUE!</v>
      </c>
      <c r="E19" s="4">
        <v>1</v>
      </c>
      <c r="F19" s="4" t="e">
        <f t="shared" ca="1" si="3"/>
        <v>#VALUE!</v>
      </c>
      <c r="G19" s="6" t="e">
        <f t="shared" ca="1" si="4"/>
        <v>#VALUE!</v>
      </c>
      <c r="H19" s="4" t="str">
        <f ca="1">IF(ISNUMBER(Tableau1[[#This Row],[DATE]]),RAND(),"")</f>
        <v/>
      </c>
    </row>
    <row r="20" spans="1:8" x14ac:dyDescent="0.25">
      <c r="A20" s="5" t="e">
        <f t="shared" si="0"/>
        <v>#VALUE!</v>
      </c>
      <c r="B20" s="4" t="str">
        <f ca="1">IF(ISNUMBER(Tableau1[[#This Row],[aleatoire]]),ROUND($C$7*Tableau1[[#This Row],[aleatoire]]/Tableau1[[#Totals],[aleatoire]],3),"")</f>
        <v/>
      </c>
      <c r="C20" s="4" t="e">
        <f t="shared" ca="1" si="1"/>
        <v>#VALUE!</v>
      </c>
      <c r="D20" s="4" t="e">
        <f t="shared" ca="1" si="2"/>
        <v>#VALUE!</v>
      </c>
      <c r="E20" s="4">
        <v>1</v>
      </c>
      <c r="F20" s="4" t="e">
        <f t="shared" ca="1" si="3"/>
        <v>#VALUE!</v>
      </c>
      <c r="G20" s="6" t="e">
        <f t="shared" ca="1" si="4"/>
        <v>#VALUE!</v>
      </c>
      <c r="H20" s="4" t="str">
        <f ca="1">IF(ISNUMBER(Tableau1[[#This Row],[DATE]]),RAND(),"")</f>
        <v/>
      </c>
    </row>
    <row r="21" spans="1:8" x14ac:dyDescent="0.25">
      <c r="A21" s="5" t="e">
        <f t="shared" si="0"/>
        <v>#VALUE!</v>
      </c>
      <c r="B21" s="4" t="str">
        <f ca="1">IF(ISNUMBER(Tableau1[[#This Row],[aleatoire]]),ROUND($C$7*Tableau1[[#This Row],[aleatoire]]/Tableau1[[#Totals],[aleatoire]],3),"")</f>
        <v/>
      </c>
      <c r="C21" s="4" t="e">
        <f t="shared" ca="1" si="1"/>
        <v>#VALUE!</v>
      </c>
      <c r="D21" s="4" t="e">
        <f t="shared" ca="1" si="2"/>
        <v>#VALUE!</v>
      </c>
      <c r="E21" s="4">
        <v>1</v>
      </c>
      <c r="F21" s="4" t="e">
        <f t="shared" ca="1" si="3"/>
        <v>#VALUE!</v>
      </c>
      <c r="G21" s="6" t="e">
        <f t="shared" ca="1" si="4"/>
        <v>#VALUE!</v>
      </c>
      <c r="H21" s="4" t="str">
        <f ca="1">IF(ISNUMBER(Tableau1[[#This Row],[DATE]]),RAND(),"")</f>
        <v/>
      </c>
    </row>
    <row r="22" spans="1:8" x14ac:dyDescent="0.25">
      <c r="A22" s="5" t="e">
        <f t="shared" si="0"/>
        <v>#VALUE!</v>
      </c>
      <c r="B22" s="4" t="str">
        <f ca="1">IF(ISNUMBER(Tableau1[[#This Row],[aleatoire]]),ROUND($C$7*Tableau1[[#This Row],[aleatoire]]/Tableau1[[#Totals],[aleatoire]],3),"")</f>
        <v/>
      </c>
      <c r="C22" s="4" t="e">
        <f t="shared" ca="1" si="1"/>
        <v>#VALUE!</v>
      </c>
      <c r="D22" s="4" t="e">
        <f t="shared" ca="1" si="2"/>
        <v>#VALUE!</v>
      </c>
      <c r="E22" s="4">
        <v>1</v>
      </c>
      <c r="F22" s="4" t="e">
        <f t="shared" ca="1" si="3"/>
        <v>#VALUE!</v>
      </c>
      <c r="G22" s="6" t="e">
        <f t="shared" ca="1" si="4"/>
        <v>#VALUE!</v>
      </c>
      <c r="H22" s="4" t="str">
        <f ca="1">IF(ISNUMBER(Tableau1[[#This Row],[DATE]]),RAND(),"")</f>
        <v/>
      </c>
    </row>
    <row r="23" spans="1:8" x14ac:dyDescent="0.25">
      <c r="A23" s="5" t="e">
        <f t="shared" si="0"/>
        <v>#VALUE!</v>
      </c>
      <c r="B23" s="4" t="str">
        <f ca="1">IF(ISNUMBER(Tableau1[[#This Row],[aleatoire]]),ROUND($C$7*Tableau1[[#This Row],[aleatoire]]/Tableau1[[#Totals],[aleatoire]],3),"")</f>
        <v/>
      </c>
      <c r="C23" s="4" t="e">
        <f t="shared" ca="1" si="1"/>
        <v>#VALUE!</v>
      </c>
      <c r="D23" s="4" t="e">
        <f t="shared" ca="1" si="2"/>
        <v>#VALUE!</v>
      </c>
      <c r="E23" s="4">
        <v>1</v>
      </c>
      <c r="F23" s="4" t="e">
        <f t="shared" ca="1" si="3"/>
        <v>#VALUE!</v>
      </c>
      <c r="G23" s="6" t="e">
        <f t="shared" ca="1" si="4"/>
        <v>#VALUE!</v>
      </c>
      <c r="H23" s="4" t="str">
        <f ca="1">IF(ISNUMBER(Tableau1[[#This Row],[DATE]]),RAND(),"")</f>
        <v/>
      </c>
    </row>
    <row r="24" spans="1:8" x14ac:dyDescent="0.25">
      <c r="A24" s="5" t="e">
        <f t="shared" si="0"/>
        <v>#VALUE!</v>
      </c>
      <c r="B24" s="4" t="str">
        <f ca="1">IF(ISNUMBER(Tableau1[[#This Row],[aleatoire]]),ROUND($C$7*Tableau1[[#This Row],[aleatoire]]/Tableau1[[#Totals],[aleatoire]],3),"")</f>
        <v/>
      </c>
      <c r="C24" s="4" t="e">
        <f t="shared" ca="1" si="1"/>
        <v>#VALUE!</v>
      </c>
      <c r="D24" s="4" t="e">
        <f t="shared" ca="1" si="2"/>
        <v>#VALUE!</v>
      </c>
      <c r="E24" s="4">
        <v>1</v>
      </c>
      <c r="F24" s="4" t="e">
        <f t="shared" ca="1" si="3"/>
        <v>#VALUE!</v>
      </c>
      <c r="G24" s="6" t="e">
        <f t="shared" ca="1" si="4"/>
        <v>#VALUE!</v>
      </c>
      <c r="H24" s="4" t="str">
        <f ca="1">IF(ISNUMBER(Tableau1[[#This Row],[DATE]]),RAND(),"")</f>
        <v/>
      </c>
    </row>
    <row r="25" spans="1:8" x14ac:dyDescent="0.25">
      <c r="A25" s="5" t="e">
        <f t="shared" si="0"/>
        <v>#VALUE!</v>
      </c>
      <c r="B25" s="4" t="str">
        <f ca="1">IF(ISNUMBER(Tableau1[[#This Row],[aleatoire]]),ROUND($C$7*Tableau1[[#This Row],[aleatoire]]/Tableau1[[#Totals],[aleatoire]],3),"")</f>
        <v/>
      </c>
      <c r="C25" s="4" t="e">
        <f t="shared" ca="1" si="1"/>
        <v>#VALUE!</v>
      </c>
      <c r="D25" s="4" t="e">
        <f t="shared" ca="1" si="2"/>
        <v>#VALUE!</v>
      </c>
      <c r="E25" s="4">
        <v>1</v>
      </c>
      <c r="F25" s="4" t="e">
        <f t="shared" ca="1" si="3"/>
        <v>#VALUE!</v>
      </c>
      <c r="G25" s="6" t="e">
        <f t="shared" ca="1" si="4"/>
        <v>#VALUE!</v>
      </c>
      <c r="H25" s="4" t="str">
        <f ca="1">IF(ISNUMBER(Tableau1[[#This Row],[DATE]]),RAND(),"")</f>
        <v/>
      </c>
    </row>
    <row r="26" spans="1:8" x14ac:dyDescent="0.25">
      <c r="A26" s="5" t="e">
        <f t="shared" si="0"/>
        <v>#VALUE!</v>
      </c>
      <c r="B26" s="4" t="str">
        <f ca="1">IF(ISNUMBER(Tableau1[[#This Row],[aleatoire]]),ROUND($C$7*Tableau1[[#This Row],[aleatoire]]/Tableau1[[#Totals],[aleatoire]],3),"")</f>
        <v/>
      </c>
      <c r="C26" s="4" t="e">
        <f t="shared" ca="1" si="1"/>
        <v>#VALUE!</v>
      </c>
      <c r="D26" s="4" t="e">
        <f t="shared" ca="1" si="2"/>
        <v>#VALUE!</v>
      </c>
      <c r="E26" s="4">
        <v>1</v>
      </c>
      <c r="F26" s="4" t="e">
        <f t="shared" ca="1" si="3"/>
        <v>#VALUE!</v>
      </c>
      <c r="G26" s="6" t="e">
        <f t="shared" ca="1" si="4"/>
        <v>#VALUE!</v>
      </c>
      <c r="H26" s="4" t="str">
        <f ca="1">IF(ISNUMBER(Tableau1[[#This Row],[DATE]]),RAND(),"")</f>
        <v/>
      </c>
    </row>
    <row r="27" spans="1:8" x14ac:dyDescent="0.25">
      <c r="A27" s="5" t="e">
        <f t="shared" si="0"/>
        <v>#VALUE!</v>
      </c>
      <c r="B27" s="4" t="str">
        <f ca="1">IF(ISNUMBER(Tableau1[[#This Row],[aleatoire]]),ROUND($C$7*Tableau1[[#This Row],[aleatoire]]/Tableau1[[#Totals],[aleatoire]],3),"")</f>
        <v/>
      </c>
      <c r="C27" s="4" t="e">
        <f t="shared" ca="1" si="1"/>
        <v>#VALUE!</v>
      </c>
      <c r="D27" s="4" t="e">
        <f t="shared" ca="1" si="2"/>
        <v>#VALUE!</v>
      </c>
      <c r="E27" s="4">
        <v>1</v>
      </c>
      <c r="F27" s="4" t="e">
        <f t="shared" ca="1" si="3"/>
        <v>#VALUE!</v>
      </c>
      <c r="G27" s="6" t="e">
        <f t="shared" ca="1" si="4"/>
        <v>#VALUE!</v>
      </c>
      <c r="H27" s="4" t="str">
        <f ca="1">IF(ISNUMBER(Tableau1[[#This Row],[DATE]]),RAND(),"")</f>
        <v/>
      </c>
    </row>
    <row r="28" spans="1:8" x14ac:dyDescent="0.25">
      <c r="A28" s="5" t="e">
        <f t="shared" si="0"/>
        <v>#VALUE!</v>
      </c>
      <c r="B28" s="4" t="str">
        <f ca="1">IF(ISNUMBER(Tableau1[[#This Row],[aleatoire]]),ROUND($C$7*Tableau1[[#This Row],[aleatoire]]/Tableau1[[#Totals],[aleatoire]],3),"")</f>
        <v/>
      </c>
      <c r="C28" s="4" t="e">
        <f t="shared" ca="1" si="1"/>
        <v>#VALUE!</v>
      </c>
      <c r="D28" s="4" t="e">
        <f t="shared" ca="1" si="2"/>
        <v>#VALUE!</v>
      </c>
      <c r="E28" s="4">
        <v>1</v>
      </c>
      <c r="F28" s="4" t="e">
        <f t="shared" ca="1" si="3"/>
        <v>#VALUE!</v>
      </c>
      <c r="G28" s="6" t="e">
        <f t="shared" ca="1" si="4"/>
        <v>#VALUE!</v>
      </c>
      <c r="H28" s="4" t="str">
        <f ca="1">IF(ISNUMBER(Tableau1[[#This Row],[DATE]]),RAND(),"")</f>
        <v/>
      </c>
    </row>
    <row r="29" spans="1:8" x14ac:dyDescent="0.25">
      <c r="A29" s="5" t="e">
        <f t="shared" si="0"/>
        <v>#VALUE!</v>
      </c>
      <c r="B29" s="4" t="str">
        <f ca="1">IF(ISNUMBER(Tableau1[[#This Row],[aleatoire]]),ROUND($C$7*Tableau1[[#This Row],[aleatoire]]/Tableau1[[#Totals],[aleatoire]],3),"")</f>
        <v/>
      </c>
      <c r="C29" s="4" t="e">
        <f t="shared" ca="1" si="1"/>
        <v>#VALUE!</v>
      </c>
      <c r="D29" s="4" t="e">
        <f t="shared" ca="1" si="2"/>
        <v>#VALUE!</v>
      </c>
      <c r="E29" s="4">
        <v>1</v>
      </c>
      <c r="F29" s="4" t="e">
        <f t="shared" ca="1" si="3"/>
        <v>#VALUE!</v>
      </c>
      <c r="G29" s="6" t="e">
        <f t="shared" ca="1" si="4"/>
        <v>#VALUE!</v>
      </c>
      <c r="H29" s="4" t="str">
        <f ca="1">IF(ISNUMBER(Tableau1[[#This Row],[DATE]]),RAND(),"")</f>
        <v/>
      </c>
    </row>
    <row r="30" spans="1:8" x14ac:dyDescent="0.25">
      <c r="A30" s="5" t="e">
        <f t="shared" si="0"/>
        <v>#VALUE!</v>
      </c>
      <c r="B30" s="4" t="str">
        <f ca="1">IF(ISNUMBER(Tableau1[[#This Row],[aleatoire]]),ROUND($C$7*Tableau1[[#This Row],[aleatoire]]/Tableau1[[#Totals],[aleatoire]],3),"")</f>
        <v/>
      </c>
      <c r="C30" s="4" t="e">
        <f t="shared" ca="1" si="1"/>
        <v>#VALUE!</v>
      </c>
      <c r="D30" s="4" t="e">
        <f t="shared" ca="1" si="2"/>
        <v>#VALUE!</v>
      </c>
      <c r="E30" s="4">
        <v>1</v>
      </c>
      <c r="F30" s="4" t="e">
        <f t="shared" ca="1" si="3"/>
        <v>#VALUE!</v>
      </c>
      <c r="G30" s="6" t="e">
        <f t="shared" ca="1" si="4"/>
        <v>#VALUE!</v>
      </c>
      <c r="H30" s="4" t="str">
        <f ca="1">IF(ISNUMBER(Tableau1[[#This Row],[DATE]]),RAND(),"")</f>
        <v/>
      </c>
    </row>
    <row r="31" spans="1:8" x14ac:dyDescent="0.25">
      <c r="A31" s="5" t="e">
        <f t="shared" si="0"/>
        <v>#VALUE!</v>
      </c>
      <c r="B31" s="4" t="str">
        <f ca="1">IF(ISNUMBER(Tableau1[[#This Row],[aleatoire]]),ROUND($C$7*Tableau1[[#This Row],[aleatoire]]/Tableau1[[#Totals],[aleatoire]],3),"")</f>
        <v/>
      </c>
      <c r="C31" s="4" t="e">
        <f t="shared" ca="1" si="1"/>
        <v>#VALUE!</v>
      </c>
      <c r="D31" s="4" t="e">
        <f t="shared" ca="1" si="2"/>
        <v>#VALUE!</v>
      </c>
      <c r="E31" s="4">
        <v>1</v>
      </c>
      <c r="F31" s="4" t="e">
        <f t="shared" ca="1" si="3"/>
        <v>#VALUE!</v>
      </c>
      <c r="G31" s="6" t="e">
        <f t="shared" ca="1" si="4"/>
        <v>#VALUE!</v>
      </c>
      <c r="H31" s="4" t="str">
        <f ca="1">IF(ISNUMBER(Tableau1[[#This Row],[DATE]]),RAND(),"")</f>
        <v/>
      </c>
    </row>
    <row r="32" spans="1:8" x14ac:dyDescent="0.25">
      <c r="A32" s="5" t="e">
        <f t="shared" si="0"/>
        <v>#VALUE!</v>
      </c>
      <c r="B32" s="4" t="str">
        <f ca="1">IF(ISNUMBER(Tableau1[[#This Row],[aleatoire]]),ROUND($C$7*Tableau1[[#This Row],[aleatoire]]/Tableau1[[#Totals],[aleatoire]],3),"")</f>
        <v/>
      </c>
      <c r="C32" s="4" t="e">
        <f t="shared" ca="1" si="1"/>
        <v>#VALUE!</v>
      </c>
      <c r="D32" s="4" t="e">
        <f t="shared" ca="1" si="2"/>
        <v>#VALUE!</v>
      </c>
      <c r="E32" s="4">
        <v>1</v>
      </c>
      <c r="F32" s="4" t="e">
        <f t="shared" ca="1" si="3"/>
        <v>#VALUE!</v>
      </c>
      <c r="G32" s="6" t="e">
        <f t="shared" ca="1" si="4"/>
        <v>#VALUE!</v>
      </c>
      <c r="H32" s="4" t="str">
        <f ca="1">IF(ISNUMBER(Tableau1[[#This Row],[DATE]]),RAND(),"")</f>
        <v/>
      </c>
    </row>
    <row r="33" spans="1:8" x14ac:dyDescent="0.25">
      <c r="A33" s="5" t="e">
        <f t="shared" si="0"/>
        <v>#VALUE!</v>
      </c>
      <c r="B33" s="4" t="str">
        <f ca="1">IF(ISNUMBER(Tableau1[[#This Row],[aleatoire]]),ROUND($C$7*Tableau1[[#This Row],[aleatoire]]/Tableau1[[#Totals],[aleatoire]],3),"")</f>
        <v/>
      </c>
      <c r="C33" s="4" t="e">
        <f t="shared" ca="1" si="1"/>
        <v>#VALUE!</v>
      </c>
      <c r="D33" s="4" t="e">
        <f t="shared" ca="1" si="2"/>
        <v>#VALUE!</v>
      </c>
      <c r="E33" s="4">
        <v>1</v>
      </c>
      <c r="F33" s="4" t="e">
        <f t="shared" ca="1" si="3"/>
        <v>#VALUE!</v>
      </c>
      <c r="G33" s="6" t="e">
        <f t="shared" ca="1" si="4"/>
        <v>#VALUE!</v>
      </c>
      <c r="H33" s="4" t="str">
        <f ca="1">IF(ISNUMBER(Tableau1[[#This Row],[DATE]]),RAND(),"")</f>
        <v/>
      </c>
    </row>
    <row r="34" spans="1:8" x14ac:dyDescent="0.25">
      <c r="A34" s="5" t="e">
        <f t="shared" si="0"/>
        <v>#VALUE!</v>
      </c>
      <c r="B34" s="4" t="str">
        <f ca="1">IF(ISNUMBER(Tableau1[[#This Row],[aleatoire]]),ROUND($C$7*Tableau1[[#This Row],[aleatoire]]/Tableau1[[#Totals],[aleatoire]],3),"")</f>
        <v/>
      </c>
      <c r="C34" s="4" t="e">
        <f t="shared" ca="1" si="1"/>
        <v>#VALUE!</v>
      </c>
      <c r="D34" s="4" t="e">
        <f t="shared" ca="1" si="2"/>
        <v>#VALUE!</v>
      </c>
      <c r="E34" s="4">
        <v>1</v>
      </c>
      <c r="F34" s="4" t="e">
        <f t="shared" ca="1" si="3"/>
        <v>#VALUE!</v>
      </c>
      <c r="G34" s="6" t="e">
        <f t="shared" ca="1" si="4"/>
        <v>#VALUE!</v>
      </c>
      <c r="H34" s="4" t="str">
        <f ca="1">IF(ISNUMBER(Tableau1[[#This Row],[DATE]]),RAND(),"")</f>
        <v/>
      </c>
    </row>
    <row r="35" spans="1:8" x14ac:dyDescent="0.25">
      <c r="A35" s="5" t="e">
        <f t="shared" si="0"/>
        <v>#VALUE!</v>
      </c>
      <c r="B35" s="4" t="str">
        <f ca="1">IF(ISNUMBER(Tableau1[[#This Row],[aleatoire]]),ROUND($C$7*Tableau1[[#This Row],[aleatoire]]/Tableau1[[#Totals],[aleatoire]],3),"")</f>
        <v/>
      </c>
      <c r="C35" s="4" t="e">
        <f t="shared" ca="1" si="1"/>
        <v>#VALUE!</v>
      </c>
      <c r="D35" s="4" t="e">
        <f t="shared" ca="1" si="2"/>
        <v>#VALUE!</v>
      </c>
      <c r="E35" s="4">
        <v>1</v>
      </c>
      <c r="F35" s="4" t="e">
        <f t="shared" ca="1" si="3"/>
        <v>#VALUE!</v>
      </c>
      <c r="G35" s="6" t="e">
        <f t="shared" ca="1" si="4"/>
        <v>#VALUE!</v>
      </c>
      <c r="H35" s="4" t="str">
        <f ca="1">IF(ISNUMBER(Tableau1[[#This Row],[DATE]]),RAND(),"")</f>
        <v/>
      </c>
    </row>
    <row r="36" spans="1:8" x14ac:dyDescent="0.25">
      <c r="A36" s="5" t="e">
        <f t="shared" si="0"/>
        <v>#VALUE!</v>
      </c>
      <c r="B36" s="4" t="str">
        <f ca="1">IF(ISNUMBER(Tableau1[[#This Row],[aleatoire]]),ROUND($C$7*Tableau1[[#This Row],[aleatoire]]/Tableau1[[#Totals],[aleatoire]],3),"")</f>
        <v/>
      </c>
      <c r="C36" s="4" t="e">
        <f t="shared" ca="1" si="1"/>
        <v>#VALUE!</v>
      </c>
      <c r="D36" s="4" t="e">
        <f t="shared" ca="1" si="2"/>
        <v>#VALUE!</v>
      </c>
      <c r="E36" s="4">
        <v>1</v>
      </c>
      <c r="F36" s="4" t="e">
        <f t="shared" ca="1" si="3"/>
        <v>#VALUE!</v>
      </c>
      <c r="G36" s="6" t="e">
        <f t="shared" ca="1" si="4"/>
        <v>#VALUE!</v>
      </c>
      <c r="H36" s="4" t="str">
        <f ca="1">IF(ISNUMBER(Tableau1[[#This Row],[DATE]]),RAND(),"")</f>
        <v/>
      </c>
    </row>
    <row r="37" spans="1:8" x14ac:dyDescent="0.25">
      <c r="A37" s="5" t="e">
        <f t="shared" si="0"/>
        <v>#VALUE!</v>
      </c>
      <c r="B37" s="4" t="str">
        <f ca="1">IF(ISNUMBER(Tableau1[[#This Row],[aleatoire]]),ROUND($C$7*Tableau1[[#This Row],[aleatoire]]/Tableau1[[#Totals],[aleatoire]],3),"")</f>
        <v/>
      </c>
      <c r="C37" s="4" t="e">
        <f t="shared" ca="1" si="1"/>
        <v>#VALUE!</v>
      </c>
      <c r="D37" s="4" t="e">
        <f t="shared" ca="1" si="2"/>
        <v>#VALUE!</v>
      </c>
      <c r="E37" s="4">
        <v>1</v>
      </c>
      <c r="F37" s="4" t="e">
        <f t="shared" ca="1" si="3"/>
        <v>#VALUE!</v>
      </c>
      <c r="G37" s="6" t="e">
        <f t="shared" ca="1" si="4"/>
        <v>#VALUE!</v>
      </c>
      <c r="H37" s="4" t="str">
        <f ca="1">IF(ISNUMBER(Tableau1[[#This Row],[DATE]]),RAND(),"")</f>
        <v/>
      </c>
    </row>
    <row r="38" spans="1:8" x14ac:dyDescent="0.25">
      <c r="A38" s="5" t="e">
        <f t="shared" si="0"/>
        <v>#VALUE!</v>
      </c>
      <c r="B38" s="4" t="str">
        <f ca="1">IF(ISNUMBER(Tableau1[[#This Row],[aleatoire]]),ROUND($C$7*Tableau1[[#This Row],[aleatoire]]/Tableau1[[#Totals],[aleatoire]],3),"")</f>
        <v/>
      </c>
      <c r="C38" s="4" t="e">
        <f t="shared" ca="1" si="1"/>
        <v>#VALUE!</v>
      </c>
      <c r="D38" s="4" t="e">
        <f t="shared" ca="1" si="2"/>
        <v>#VALUE!</v>
      </c>
      <c r="E38" s="4">
        <v>1</v>
      </c>
      <c r="F38" s="4" t="e">
        <f t="shared" ca="1" si="3"/>
        <v>#VALUE!</v>
      </c>
      <c r="G38" s="6" t="e">
        <f t="shared" ca="1" si="4"/>
        <v>#VALUE!</v>
      </c>
      <c r="H38" s="4" t="str">
        <f ca="1">IF(ISNUMBER(Tableau1[[#This Row],[DATE]]),RAND(),"")</f>
        <v/>
      </c>
    </row>
    <row r="39" spans="1:8" x14ac:dyDescent="0.25">
      <c r="A39" s="5" t="e">
        <f t="shared" si="0"/>
        <v>#VALUE!</v>
      </c>
      <c r="B39" s="4" t="str">
        <f ca="1">IF(ISNUMBER(Tableau1[[#This Row],[aleatoire]]),ROUND($C$7*Tableau1[[#This Row],[aleatoire]]/Tableau1[[#Totals],[aleatoire]],3),"")</f>
        <v/>
      </c>
      <c r="C39" s="4" t="e">
        <f t="shared" ca="1" si="1"/>
        <v>#VALUE!</v>
      </c>
      <c r="D39" s="4" t="e">
        <f t="shared" ca="1" si="2"/>
        <v>#VALUE!</v>
      </c>
      <c r="E39" s="4">
        <v>1</v>
      </c>
      <c r="F39" s="4" t="e">
        <f t="shared" ca="1" si="3"/>
        <v>#VALUE!</v>
      </c>
      <c r="G39" s="6" t="e">
        <f t="shared" ca="1" si="4"/>
        <v>#VALUE!</v>
      </c>
      <c r="H39" s="4" t="str">
        <f ca="1">IF(ISNUMBER(Tableau1[[#This Row],[DATE]]),RAND(),"")</f>
        <v/>
      </c>
    </row>
    <row r="40" spans="1:8" x14ac:dyDescent="0.25">
      <c r="A40" s="5" t="e">
        <f t="shared" si="0"/>
        <v>#VALUE!</v>
      </c>
      <c r="B40" s="4" t="str">
        <f ca="1">IF(ISNUMBER(Tableau1[[#This Row],[aleatoire]]),ROUND($C$7*Tableau1[[#This Row],[aleatoire]]/Tableau1[[#Totals],[aleatoire]],3),"")</f>
        <v/>
      </c>
      <c r="C40" s="4" t="e">
        <f t="shared" ca="1" si="1"/>
        <v>#VALUE!</v>
      </c>
      <c r="D40" s="4" t="e">
        <f t="shared" ca="1" si="2"/>
        <v>#VALUE!</v>
      </c>
      <c r="E40" s="4">
        <v>1</v>
      </c>
      <c r="F40" s="4" t="e">
        <f t="shared" ca="1" si="3"/>
        <v>#VALUE!</v>
      </c>
      <c r="G40" s="6" t="e">
        <f t="shared" ca="1" si="4"/>
        <v>#VALUE!</v>
      </c>
      <c r="H40" s="4" t="str">
        <f ca="1">IF(ISNUMBER(Tableau1[[#This Row],[DATE]]),RAND(),"")</f>
        <v/>
      </c>
    </row>
    <row r="41" spans="1:8" x14ac:dyDescent="0.25">
      <c r="A41" s="5" t="e">
        <f t="shared" si="0"/>
        <v>#VALUE!</v>
      </c>
      <c r="B41" s="10" t="str">
        <f ca="1">IF(ISNUMBER(Tableau1[[#This Row],[aleatoire]]),ROUND($C$7*Tableau1[[#This Row],[aleatoire]]/Tableau1[[#Totals],[aleatoire]],3),"")</f>
        <v/>
      </c>
      <c r="C41" s="10"/>
      <c r="D41" s="10"/>
      <c r="E41" s="10"/>
      <c r="F41" s="10"/>
      <c r="G41" s="11" t="str">
        <f t="shared" si="4"/>
        <v>EXONORE</v>
      </c>
      <c r="H41" s="10" t="str">
        <f ca="1">IF(ISNUMBER(Tableau1[[#This Row],[DATE]]),RAND(),"")</f>
        <v/>
      </c>
    </row>
    <row r="42" spans="1:8" x14ac:dyDescent="0.25">
      <c r="A42" s="12" t="s">
        <v>21</v>
      </c>
      <c r="B42" s="10">
        <f ca="1">SUBTOTAL(109,Tableau1[HT])</f>
        <v>0</v>
      </c>
      <c r="C42" s="14"/>
      <c r="D42" s="14"/>
      <c r="E42" s="14"/>
      <c r="F42" s="14"/>
      <c r="G42" s="11"/>
      <c r="H42" s="10">
        <f ca="1">SUBTOTAL(109,Tableau1[aleatoire])</f>
        <v>0</v>
      </c>
    </row>
  </sheetData>
  <pageMargins left="0.7" right="0.7" top="0.75" bottom="0.75" header="0.3" footer="0.3"/>
  <pageSetup paperSize="9" orientation="portrait" horizontalDpi="360" verticalDpi="36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CA 03-23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</dc:creator>
  <cp:lastModifiedBy>BSA</cp:lastModifiedBy>
  <dcterms:created xsi:type="dcterms:W3CDTF">2023-05-25T09:39:55Z</dcterms:created>
  <dcterms:modified xsi:type="dcterms:W3CDTF">2023-05-31T10:38:10Z</dcterms:modified>
</cp:coreProperties>
</file>