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7674C8F-5EBA-4836-B15D-9CDCCD4812D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Graphique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41" i="1" l="1"/>
  <c r="AE42" i="1"/>
  <c r="AE40" i="1"/>
  <c r="AE8" i="1"/>
  <c r="AE7" i="1"/>
  <c r="AE36" i="1"/>
  <c r="AE37" i="1"/>
  <c r="AE35" i="1"/>
  <c r="AF36" i="1"/>
  <c r="AF37" i="1"/>
  <c r="AF35" i="1"/>
  <c r="AE33" i="1"/>
  <c r="AE32" i="1"/>
  <c r="AD19" i="1"/>
  <c r="AD8" i="1"/>
  <c r="AE31" i="1"/>
  <c r="AE30" i="1"/>
  <c r="AE29" i="1"/>
  <c r="AE28" i="1"/>
  <c r="AD18" i="1"/>
  <c r="AD17" i="1"/>
  <c r="AD16" i="1"/>
  <c r="AD15" i="1"/>
  <c r="AD14" i="1"/>
  <c r="AE27" i="1"/>
  <c r="AE26" i="1"/>
  <c r="AD12" i="1"/>
  <c r="AD13" i="1"/>
  <c r="AD11" i="1"/>
  <c r="AF27" i="1"/>
  <c r="AF28" i="1"/>
  <c r="AF32" i="1" s="1"/>
  <c r="AF29" i="1"/>
  <c r="AF33" i="1" s="1"/>
  <c r="AF31" i="1"/>
  <c r="AF26" i="1"/>
  <c r="AF30" i="1" s="1"/>
</calcChain>
</file>

<file path=xl/sharedStrings.xml><?xml version="1.0" encoding="utf-8"?>
<sst xmlns="http://schemas.openxmlformats.org/spreadsheetml/2006/main" count="16" uniqueCount="13">
  <si>
    <t>Presure</t>
  </si>
  <si>
    <t>Diameter</t>
  </si>
  <si>
    <t>Bar</t>
  </si>
  <si>
    <t>DN</t>
  </si>
  <si>
    <t>PS(Bar)</t>
  </si>
  <si>
    <t>X</t>
  </si>
  <si>
    <t>Y</t>
  </si>
  <si>
    <t>I</t>
  </si>
  <si>
    <t>II</t>
  </si>
  <si>
    <t>III</t>
  </si>
  <si>
    <t>les labels</t>
  </si>
  <si>
    <t>pointillés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</si>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</sst>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rgb="FF202124"/>
      <name val="Inherit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Dot">
        <color indexed="64"/>
      </left>
      <right/>
      <top style="medium">
        <color indexed="64"/>
      </top>
      <bottom/>
      <diagonal/>
    </border>
    <border>
      <left/>
      <right style="mediumDashDot">
        <color indexed="64"/>
      </right>
      <top style="medium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/>
      <top/>
      <bottom style="medium">
        <color indexed="64"/>
      </bottom>
      <diagonal/>
    </border>
    <border>
      <left/>
      <right style="mediumDashDot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3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/>
    <xf numFmtId="0" fontId="3" fillId="0" borderId="0" xfId="0" applyFont="1" applyAlignment="1">
      <alignment horizontal="left" vertical="center"/>
    </xf>
    <xf numFmtId="0" fontId="4" fillId="0" borderId="0" xfId="0" applyFont="1"/>
    <xf numFmtId="0" fontId="0" fillId="3" borderId="0" xfId="0" applyFill="1"/>
  </cellXfs>
  <cellStyles count="1">
    <cellStyle name="Standaard" xfId="0" builtinId="0"/>
  </cellStyles>
  <dxfs count="0"/>
  <tableStyles count="0" defaultTableStyle="TableStyleMedium9" defaultPivotStyle="PivotStyleLight16"/>
  <colors>
    <mruColors>
      <color rgb="FFFFD6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0045233707488695E-2"/>
          <c:y val="1.8171493469619535E-2"/>
          <c:w val="0.87421008544144752"/>
          <c:h val="0.92232080018958451"/>
        </c:manualLayout>
      </c:layout>
      <c:scatterChart>
        <c:scatterStyle val="lineMarker"/>
        <c:varyColors val="0"/>
        <c:ser>
          <c:idx val="1"/>
          <c:order val="0"/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Graphique!$AD$10:$AD$19</c:f>
              <c:numCache>
                <c:formatCode>General</c:formatCode>
                <c:ptCount val="10"/>
                <c:pt idx="0">
                  <c:v>0.1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2000</c:v>
                </c:pt>
              </c:numCache>
            </c:numRef>
          </c:xVal>
          <c:yVal>
            <c:numRef>
              <c:f>Graphique!$AE$10:$AE$19</c:f>
              <c:numCache>
                <c:formatCode>General</c:formatCode>
                <c:ptCount val="10"/>
                <c:pt idx="2">
                  <c:v>2000</c:v>
                </c:pt>
                <c:pt idx="3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77AE-4016-9174-352DC7EB3E09}"/>
            </c:ext>
          </c:extLst>
        </c:ser>
        <c:ser>
          <c:idx val="2"/>
          <c:order val="1"/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4C6-4074-8276-4F02200C091A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A4C6-4074-8276-4F02200C091A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A4C6-4074-8276-4F02200C091A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A4C6-4074-8276-4F02200C091A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4C6-4074-8276-4F02200C091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Graphique!$AD$10:$AD$19</c:f>
              <c:numCache>
                <c:formatCode>General</c:formatCode>
                <c:ptCount val="10"/>
                <c:pt idx="0">
                  <c:v>0.1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2000</c:v>
                </c:pt>
              </c:numCache>
            </c:numRef>
          </c:xVal>
          <c:yVal>
            <c:numRef>
              <c:f>Graphique!$AF$10:$AF$19</c:f>
              <c:numCache>
                <c:formatCode>General</c:formatCode>
                <c:ptCount val="10"/>
                <c:pt idx="2">
                  <c:v>0.5</c:v>
                </c:pt>
                <c:pt idx="3">
                  <c:v>20</c:v>
                </c:pt>
                <c:pt idx="4">
                  <c:v>10</c:v>
                </c:pt>
                <c:pt idx="5">
                  <c:v>10</c:v>
                </c:pt>
                <c:pt idx="6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77AE-4016-9174-352DC7EB3E09}"/>
            </c:ext>
          </c:extLst>
        </c:ser>
        <c:ser>
          <c:idx val="3"/>
          <c:order val="2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Graphique!$AD$10:$AD$19</c:f>
              <c:numCache>
                <c:formatCode>General</c:formatCode>
                <c:ptCount val="10"/>
                <c:pt idx="0">
                  <c:v>0.1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2000</c:v>
                </c:pt>
              </c:numCache>
            </c:numRef>
          </c:xVal>
          <c:yVal>
            <c:numRef>
              <c:f>Graphique!$AG$10:$AG$19</c:f>
              <c:numCache>
                <c:formatCode>General</c:formatCode>
                <c:ptCount val="10"/>
                <c:pt idx="4">
                  <c:v>2000</c:v>
                </c:pt>
                <c:pt idx="5">
                  <c:v>20</c:v>
                </c:pt>
                <c:pt idx="6">
                  <c:v>20</c:v>
                </c:pt>
                <c:pt idx="7">
                  <c:v>10</c:v>
                </c:pt>
                <c:pt idx="8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77AE-4016-9174-352DC7EB3E09}"/>
            </c:ext>
          </c:extLst>
        </c:ser>
        <c:ser>
          <c:idx val="4"/>
          <c:order val="3"/>
          <c:spPr>
            <a:ln w="28575" cap="rnd">
              <a:solidFill>
                <a:schemeClr val="tx1"/>
              </a:solidFill>
              <a:prstDash val="sysDash"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Graphique!$AE$23:$AE$33</c:f>
              <c:numCache>
                <c:formatCode>General</c:formatCode>
                <c:ptCount val="11"/>
                <c:pt idx="0">
                  <c:v>0.1</c:v>
                </c:pt>
                <c:pt idx="1">
                  <c:v>10</c:v>
                </c:pt>
                <c:pt idx="2">
                  <c:v>10</c:v>
                </c:pt>
                <c:pt idx="3">
                  <c:v>25</c:v>
                </c:pt>
                <c:pt idx="4">
                  <c:v>25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2000</c:v>
                </c:pt>
                <c:pt idx="10">
                  <c:v>2000</c:v>
                </c:pt>
              </c:numCache>
            </c:numRef>
          </c:xVal>
          <c:yVal>
            <c:numRef>
              <c:f>Graphique!$AF$23:$AF$33</c:f>
              <c:numCache>
                <c:formatCode>General</c:formatCode>
                <c:ptCount val="11"/>
                <c:pt idx="0">
                  <c:v>0.5</c:v>
                </c:pt>
                <c:pt idx="1">
                  <c:v>0.5</c:v>
                </c:pt>
                <c:pt idx="2">
                  <c:v>0.1</c:v>
                </c:pt>
                <c:pt idx="3">
                  <c:v>0.1</c:v>
                </c:pt>
                <c:pt idx="4">
                  <c:v>0.5</c:v>
                </c:pt>
                <c:pt idx="5">
                  <c:v>0.5</c:v>
                </c:pt>
                <c:pt idx="6">
                  <c:v>0.1</c:v>
                </c:pt>
                <c:pt idx="7">
                  <c:v>0.1</c:v>
                </c:pt>
                <c:pt idx="8">
                  <c:v>0.5</c:v>
                </c:pt>
                <c:pt idx="9">
                  <c:v>0.5</c:v>
                </c:pt>
                <c:pt idx="10">
                  <c:v>0.1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77AE-4016-9174-352DC7EB3E09}"/>
            </c:ext>
          </c:extLst>
        </c:ser>
        <c:ser>
          <c:idx val="5"/>
          <c:order val="4"/>
          <c:spPr>
            <a:ln w="41275" cap="rnd">
              <a:solidFill>
                <a:schemeClr val="tx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Graphique!$AD$7:$AD$8</c:f>
              <c:numCache>
                <c:formatCode>General</c:formatCode>
                <c:ptCount val="2"/>
                <c:pt idx="0">
                  <c:v>0.1</c:v>
                </c:pt>
                <c:pt idx="1">
                  <c:v>2000</c:v>
                </c:pt>
              </c:numCache>
            </c:numRef>
          </c:xVal>
          <c:yVal>
            <c:numRef>
              <c:f>Graphique!$AE$7:$AE$8</c:f>
              <c:numCache>
                <c:formatCode>General</c:formatCode>
                <c:ptCount val="2"/>
                <c:pt idx="0">
                  <c:v>0.5</c:v>
                </c:pt>
                <c:pt idx="1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0-77AE-4016-9174-352DC7EB3E09}"/>
            </c:ext>
          </c:extLst>
        </c:ser>
        <c:ser>
          <c:idx val="0"/>
          <c:order val="5"/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0F04865D-FA9A-4E6A-88D5-38012A2860B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4C6-4074-8276-4F02200C091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26C5D80-08A0-4C82-AF34-B104E00424F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A4C6-4074-8276-4F02200C091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3D1C3A1-EFAA-404D-969B-C7FB4040EF6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A4C6-4074-8276-4F02200C091A}"/>
                </c:ext>
              </c:extLst>
            </c:dLbl>
            <c:spPr>
              <a:noFill/>
              <a:ln>
                <a:solidFill>
                  <a:schemeClr val="accent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Graphique!$AE$35:$AE$37</c:f>
              <c:numCache>
                <c:formatCode>General</c:formatCode>
                <c:ptCount val="3"/>
                <c:pt idx="0">
                  <c:v>32.5</c:v>
                </c:pt>
                <c:pt idx="1">
                  <c:v>130</c:v>
                </c:pt>
                <c:pt idx="2">
                  <c:v>455</c:v>
                </c:pt>
              </c:numCache>
            </c:numRef>
          </c:xVal>
          <c:yVal>
            <c:numRef>
              <c:f>Graphique!$AF$35:$AF$37</c:f>
              <c:numCache>
                <c:formatCode>General</c:formatCode>
                <c:ptCount val="3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Graphique!$AG$35:$AG$37</c15:f>
                <c15:dlblRangeCache>
                  <c:ptCount val="3"/>
                  <c:pt idx="0">
                    <c:v>I</c:v>
                  </c:pt>
                  <c:pt idx="1">
                    <c:v>II</c:v>
                  </c:pt>
                  <c:pt idx="2">
                    <c:v>III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A4C6-4074-8276-4F02200C091A}"/>
            </c:ext>
          </c:extLst>
        </c:ser>
        <c:ser>
          <c:idx val="6"/>
          <c:order val="6"/>
          <c:spPr>
            <a:ln w="28575" cap="rnd">
              <a:noFill/>
              <a:round/>
            </a:ln>
            <a:effectLst/>
          </c:spPr>
          <c:marker>
            <c:symbol val="circle"/>
            <c:size val="9"/>
            <c:spPr>
              <a:solidFill>
                <a:srgbClr val="FFD629"/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Graphique!$AI$2:$AI$4</c:f>
              <c:numCache>
                <c:formatCode>General</c:formatCode>
                <c:ptCount val="3"/>
                <c:pt idx="0">
                  <c:v>5</c:v>
                </c:pt>
                <c:pt idx="1">
                  <c:v>50</c:v>
                </c:pt>
                <c:pt idx="2">
                  <c:v>150</c:v>
                </c:pt>
              </c:numCache>
            </c:numRef>
          </c:xVal>
          <c:yVal>
            <c:numRef>
              <c:f>Graphique!$AJ$2:$AJ$4</c:f>
              <c:numCache>
                <c:formatCode>General</c:formatCode>
                <c:ptCount val="3"/>
                <c:pt idx="0">
                  <c:v>10</c:v>
                </c:pt>
                <c:pt idx="1">
                  <c:v>5</c:v>
                </c:pt>
                <c:pt idx="2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A4C6-4074-8276-4F02200C091A}"/>
            </c:ext>
          </c:extLst>
        </c:ser>
        <c:ser>
          <c:idx val="7"/>
          <c:order val="7"/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Graphique!$AE$40:$AE$42</c:f>
              <c:numCache>
                <c:formatCode>General</c:formatCode>
                <c:ptCount val="3"/>
                <c:pt idx="0">
                  <c:v>25</c:v>
                </c:pt>
                <c:pt idx="1">
                  <c:v>100</c:v>
                </c:pt>
                <c:pt idx="2">
                  <c:v>350</c:v>
                </c:pt>
              </c:numCache>
            </c:numRef>
          </c:xVal>
          <c:yVal>
            <c:numRef>
              <c:f>Graphique!$AF$40:$AF$42</c:f>
              <c:numCache>
                <c:formatCode>General</c:formatCode>
                <c:ptCount val="3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A4C6-4074-8276-4F02200C09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7917328"/>
        <c:axId val="777917000"/>
      </c:scatterChart>
      <c:valAx>
        <c:axId val="777917328"/>
        <c:scaling>
          <c:logBase val="10"/>
          <c:orientation val="minMax"/>
          <c:max val="2000"/>
          <c:min val="1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7917000"/>
        <c:crossesAt val="0.1"/>
        <c:crossBetween val="midCat"/>
      </c:valAx>
      <c:valAx>
        <c:axId val="777917000"/>
        <c:scaling>
          <c:logBase val="10"/>
          <c:orientation val="minMax"/>
          <c:max val="1000"/>
          <c:min val="0.1"/>
        </c:scaling>
        <c:delete val="0"/>
        <c:axPos val="l"/>
        <c:majorGridlines>
          <c:spPr>
            <a:ln w="1587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ysDot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7917328"/>
        <c:crossesAt val="0.1"/>
        <c:crossBetween val="midCat"/>
      </c:valAx>
      <c:spPr>
        <a:noFill/>
        <a:ln w="28575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19050" cap="flat" cmpd="sng" algn="ctr">
      <a:solidFill>
        <a:srgbClr val="FF0000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24</xdr:row>
      <xdr:rowOff>9526</xdr:rowOff>
    </xdr:from>
    <xdr:to>
      <xdr:col>21</xdr:col>
      <xdr:colOff>0</xdr:colOff>
      <xdr:row>29</xdr:row>
      <xdr:rowOff>182563</xdr:rowOff>
    </xdr:to>
    <xdr:sp macro="" textlink="">
      <xdr:nvSpPr>
        <xdr:cNvPr id="23" name="Rectangle 3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3571875" y="4581526"/>
          <a:ext cx="595313" cy="1125537"/>
        </a:xfrm>
        <a:prstGeom prst="rect">
          <a:avLst/>
        </a:prstGeom>
        <a:solidFill>
          <a:srgbClr val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0</xdr:colOff>
      <xdr:row>21</xdr:row>
      <xdr:rowOff>1</xdr:rowOff>
    </xdr:from>
    <xdr:to>
      <xdr:col>17</xdr:col>
      <xdr:colOff>209550</xdr:colOff>
      <xdr:row>24</xdr:row>
      <xdr:rowOff>9526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rot="10800000">
          <a:off x="3581400" y="4010026"/>
          <a:ext cx="647700" cy="581025"/>
        </a:xfrm>
        <a:prstGeom prst="line">
          <a:avLst/>
        </a:prstGeom>
        <a:ln w="222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24</xdr:row>
      <xdr:rowOff>0</xdr:rowOff>
    </xdr:from>
    <xdr:to>
      <xdr:col>21</xdr:col>
      <xdr:colOff>0</xdr:colOff>
      <xdr:row>30</xdr:row>
      <xdr:rowOff>0</xdr:rowOff>
    </xdr:to>
    <xdr:sp macro="" textlink="">
      <xdr:nvSpPr>
        <xdr:cNvPr id="9" name="Rectangle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238625" y="4581525"/>
          <a:ext cx="657225" cy="11525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0</xdr:colOff>
      <xdr:row>21</xdr:row>
      <xdr:rowOff>1</xdr:rowOff>
    </xdr:from>
    <xdr:to>
      <xdr:col>18</xdr:col>
      <xdr:colOff>0</xdr:colOff>
      <xdr:row>29</xdr:row>
      <xdr:rowOff>178595</xdr:rowOff>
    </xdr:to>
    <xdr:sp macro="" textlink="">
      <xdr:nvSpPr>
        <xdr:cNvPr id="10" name="Rectangl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976563" y="4000501"/>
          <a:ext cx="595312" cy="170259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192777</xdr:colOff>
      <xdr:row>21</xdr:row>
      <xdr:rowOff>31517</xdr:rowOff>
    </xdr:from>
    <xdr:to>
      <xdr:col>20</xdr:col>
      <xdr:colOff>190498</xdr:colOff>
      <xdr:row>24</xdr:row>
      <xdr:rowOff>38100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>
          <a:stCxn id="29" idx="4"/>
        </xdr:cNvCxnSpPr>
      </xdr:nvCxnSpPr>
      <xdr:spPr>
        <a:xfrm rot="16200000" flipH="1">
          <a:off x="3603058" y="4022161"/>
          <a:ext cx="578083" cy="597796"/>
        </a:xfrm>
        <a:prstGeom prst="line">
          <a:avLst/>
        </a:prstGeom>
        <a:ln w="28575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161925</xdr:colOff>
      <xdr:row>20</xdr:row>
      <xdr:rowOff>133350</xdr:rowOff>
    </xdr:from>
    <xdr:to>
      <xdr:col>9</xdr:col>
      <xdr:colOff>114300</xdr:colOff>
      <xdr:row>22</xdr:row>
      <xdr:rowOff>9525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1990725" y="3952875"/>
          <a:ext cx="3905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SEP</a:t>
          </a:r>
        </a:p>
      </xdr:txBody>
    </xdr:sp>
    <xdr:clientData/>
  </xdr:twoCellAnchor>
  <xdr:twoCellAnchor>
    <xdr:from>
      <xdr:col>15</xdr:col>
      <xdr:colOff>38100</xdr:colOff>
      <xdr:row>27</xdr:row>
      <xdr:rowOff>95250</xdr:rowOff>
    </xdr:from>
    <xdr:to>
      <xdr:col>16</xdr:col>
      <xdr:colOff>28575</xdr:colOff>
      <xdr:row>29</xdr:row>
      <xdr:rowOff>38100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3619500" y="5248275"/>
          <a:ext cx="2095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/>
            <a:t>I</a:t>
          </a:r>
        </a:p>
      </xdr:txBody>
    </xdr:sp>
    <xdr:clientData/>
  </xdr:twoCellAnchor>
  <xdr:twoCellAnchor>
    <xdr:from>
      <xdr:col>18</xdr:col>
      <xdr:colOff>76199</xdr:colOff>
      <xdr:row>27</xdr:row>
      <xdr:rowOff>123825</xdr:rowOff>
    </xdr:from>
    <xdr:to>
      <xdr:col>19</xdr:col>
      <xdr:colOff>190499</xdr:colOff>
      <xdr:row>29</xdr:row>
      <xdr:rowOff>66675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3676649" y="5267325"/>
          <a:ext cx="3143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latin typeface="+mn-lt"/>
              <a:ea typeface="+mn-ea"/>
              <a:cs typeface="+mn-cs"/>
            </a:rPr>
            <a:t>II</a:t>
          </a:r>
          <a:endParaRPr lang="fr-FR" sz="1800"/>
        </a:p>
        <a:p>
          <a:endParaRPr lang="fr-FR" sz="1600"/>
        </a:p>
      </xdr:txBody>
    </xdr:sp>
    <xdr:clientData/>
  </xdr:twoCellAnchor>
  <xdr:twoCellAnchor>
    <xdr:from>
      <xdr:col>21</xdr:col>
      <xdr:colOff>57150</xdr:colOff>
      <xdr:row>27</xdr:row>
      <xdr:rowOff>114300</xdr:rowOff>
    </xdr:from>
    <xdr:to>
      <xdr:col>23</xdr:col>
      <xdr:colOff>47625</xdr:colOff>
      <xdr:row>29</xdr:row>
      <xdr:rowOff>57150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4257675" y="5257800"/>
          <a:ext cx="3905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latin typeface="+mn-lt"/>
              <a:ea typeface="+mn-ea"/>
              <a:cs typeface="+mn-cs"/>
            </a:rPr>
            <a:t>III</a:t>
          </a:r>
          <a:endParaRPr lang="fr-FR" sz="1800"/>
        </a:p>
        <a:p>
          <a:endParaRPr lang="fr-FR" sz="1600"/>
        </a:p>
      </xdr:txBody>
    </xdr:sp>
    <xdr:clientData/>
  </xdr:twoCellAnchor>
  <xdr:twoCellAnchor>
    <xdr:from>
      <xdr:col>7</xdr:col>
      <xdr:colOff>0</xdr:colOff>
      <xdr:row>2</xdr:row>
      <xdr:rowOff>0</xdr:rowOff>
    </xdr:from>
    <xdr:to>
      <xdr:col>15</xdr:col>
      <xdr:colOff>0</xdr:colOff>
      <xdr:row>30</xdr:row>
      <xdr:rowOff>0</xdr:rowOff>
    </xdr:to>
    <xdr:sp macro="" textlink="">
      <xdr:nvSpPr>
        <xdr:cNvPr id="6" name="Rectangl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400175" y="381000"/>
          <a:ext cx="1600200" cy="53340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199159</xdr:colOff>
      <xdr:row>1</xdr:row>
      <xdr:rowOff>190499</xdr:rowOff>
    </xdr:from>
    <xdr:to>
      <xdr:col>18</xdr:col>
      <xdr:colOff>0</xdr:colOff>
      <xdr:row>21</xdr:row>
      <xdr:rowOff>30306</xdr:rowOff>
    </xdr:to>
    <xdr:sp macro="" textlink="">
      <xdr:nvSpPr>
        <xdr:cNvPr id="27" name="Rectangle 3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2999509" y="380999"/>
          <a:ext cx="600941" cy="3649807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15960</xdr:colOff>
      <xdr:row>19</xdr:row>
      <xdr:rowOff>109802</xdr:rowOff>
    </xdr:from>
    <xdr:to>
      <xdr:col>18</xdr:col>
      <xdr:colOff>72178</xdr:colOff>
      <xdr:row>24</xdr:row>
      <xdr:rowOff>23640</xdr:rowOff>
    </xdr:to>
    <xdr:sp macro="" textlink="">
      <xdr:nvSpPr>
        <xdr:cNvPr id="28" name="Triangle isocèle 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 rot="2822324">
          <a:off x="3011325" y="3934337"/>
          <a:ext cx="866338" cy="456268"/>
        </a:xfrm>
        <a:prstGeom prst="triangle">
          <a:avLst>
            <a:gd name="adj" fmla="val 47606"/>
          </a:avLst>
        </a:prstGeom>
        <a:solidFill>
          <a:schemeClr val="accent4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122993</xdr:colOff>
      <xdr:row>22</xdr:row>
      <xdr:rowOff>68906</xdr:rowOff>
    </xdr:from>
    <xdr:to>
      <xdr:col>20</xdr:col>
      <xdr:colOff>183505</xdr:colOff>
      <xdr:row>24</xdr:row>
      <xdr:rowOff>159501</xdr:rowOff>
    </xdr:to>
    <xdr:sp macro="" textlink="">
      <xdr:nvSpPr>
        <xdr:cNvPr id="29" name="Triangle isocèle 2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 rot="13331154">
          <a:off x="3323393" y="4259906"/>
          <a:ext cx="860612" cy="471595"/>
        </a:xfrm>
        <a:prstGeom prst="triangle">
          <a:avLst>
            <a:gd name="adj" fmla="val 56719"/>
          </a:avLst>
        </a:prstGeom>
        <a:solidFill>
          <a:schemeClr val="accent4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182056</xdr:colOff>
      <xdr:row>20</xdr:row>
      <xdr:rowOff>191081</xdr:rowOff>
    </xdr:from>
    <xdr:to>
      <xdr:col>17</xdr:col>
      <xdr:colOff>194259</xdr:colOff>
      <xdr:row>24</xdr:row>
      <xdr:rowOff>81463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>
          <a:stCxn id="28" idx="2"/>
        </xdr:cNvCxnSpPr>
      </xdr:nvCxnSpPr>
      <xdr:spPr>
        <a:xfrm rot="10800000" flipH="1" flipV="1">
          <a:off x="2989424" y="4013614"/>
          <a:ext cx="613782" cy="654888"/>
        </a:xfrm>
        <a:prstGeom prst="line">
          <a:avLst/>
        </a:prstGeom>
        <a:ln w="22225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136525</xdr:colOff>
      <xdr:row>29</xdr:row>
      <xdr:rowOff>127000</xdr:rowOff>
    </xdr:from>
    <xdr:to>
      <xdr:col>7</xdr:col>
      <xdr:colOff>63500</xdr:colOff>
      <xdr:row>30</xdr:row>
      <xdr:rowOff>63500</xdr:rowOff>
    </xdr:to>
    <xdr:sp macro="" textlink="">
      <xdr:nvSpPr>
        <xdr:cNvPr id="22" name="Ellipse 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336675" y="5651500"/>
          <a:ext cx="127000" cy="127000"/>
        </a:xfrm>
        <a:prstGeom prst="ellipse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9525</xdr:colOff>
      <xdr:row>21</xdr:row>
      <xdr:rowOff>28575</xdr:rowOff>
    </xdr:from>
    <xdr:to>
      <xdr:col>21</xdr:col>
      <xdr:colOff>30024</xdr:colOff>
      <xdr:row>24</xdr:row>
      <xdr:rowOff>37534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>
          <a:endCxn id="29" idx="2"/>
        </xdr:cNvCxnSpPr>
      </xdr:nvCxnSpPr>
      <xdr:spPr>
        <a:xfrm>
          <a:off x="3618999" y="4042235"/>
          <a:ext cx="622078" cy="582338"/>
        </a:xfrm>
        <a:prstGeom prst="line">
          <a:avLst/>
        </a:prstGeom>
        <a:ln w="25400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24</xdr:row>
      <xdr:rowOff>95250</xdr:rowOff>
    </xdr:from>
    <xdr:to>
      <xdr:col>18</xdr:col>
      <xdr:colOff>1</xdr:colOff>
      <xdr:row>30</xdr:row>
      <xdr:rowOff>9525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CxnSpPr/>
      </xdr:nvCxnSpPr>
      <xdr:spPr>
        <a:xfrm rot="5400000">
          <a:off x="3071813" y="5195887"/>
          <a:ext cx="1057275" cy="1"/>
        </a:xfrm>
        <a:prstGeom prst="line">
          <a:avLst/>
        </a:prstGeom>
        <a:ln w="25400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0</xdr:colOff>
      <xdr:row>24</xdr:row>
      <xdr:rowOff>28576</xdr:rowOff>
    </xdr:from>
    <xdr:to>
      <xdr:col>21</xdr:col>
      <xdr:colOff>9525</xdr:colOff>
      <xdr:row>29</xdr:row>
      <xdr:rowOff>180976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 rot="5400000">
          <a:off x="3652838" y="5148263"/>
          <a:ext cx="1104900" cy="9525"/>
        </a:xfrm>
        <a:prstGeom prst="line">
          <a:avLst/>
        </a:prstGeom>
        <a:ln w="25400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21</xdr:row>
      <xdr:rowOff>9525</xdr:rowOff>
    </xdr:from>
    <xdr:to>
      <xdr:col>9</xdr:col>
      <xdr:colOff>123825</xdr:colOff>
      <xdr:row>22</xdr:row>
      <xdr:rowOff>95250</xdr:rowOff>
    </xdr:to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/>
      </xdr:nvSpPr>
      <xdr:spPr>
        <a:xfrm>
          <a:off x="1495425" y="4010025"/>
          <a:ext cx="428625" cy="2762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200" b="1">
              <a:solidFill>
                <a:schemeClr val="tx2">
                  <a:lumMod val="60000"/>
                  <a:lumOff val="40000"/>
                </a:schemeClr>
              </a:solidFill>
            </a:rPr>
            <a:t>SEP</a:t>
          </a:r>
        </a:p>
      </xdr:txBody>
    </xdr:sp>
    <xdr:clientData/>
  </xdr:twoCellAnchor>
  <xdr:twoCellAnchor>
    <xdr:from>
      <xdr:col>33</xdr:col>
      <xdr:colOff>581025</xdr:colOff>
      <xdr:row>5</xdr:row>
      <xdr:rowOff>57150</xdr:rowOff>
    </xdr:from>
    <xdr:to>
      <xdr:col>42</xdr:col>
      <xdr:colOff>152400</xdr:colOff>
      <xdr:row>34</xdr:row>
      <xdr:rowOff>123825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D6079EC-361F-547D-ABD6-0EB8B06548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J42"/>
  <sheetViews>
    <sheetView showGridLines="0" tabSelected="1" topLeftCell="A7" workbookViewId="0">
      <selection activeCell="C16" sqref="C16"/>
    </sheetView>
  </sheetViews>
  <sheetFormatPr defaultColWidth="11.42578125" defaultRowHeight="15" customHeight="1"/>
  <cols>
    <col min="1" max="1" width="3" customWidth="1"/>
    <col min="2" max="2" width="3" style="3" customWidth="1"/>
    <col min="3" max="29" width="3" customWidth="1"/>
    <col min="30" max="30" width="9.28515625" bestFit="1" customWidth="1"/>
    <col min="31" max="31" width="5" bestFit="1" customWidth="1"/>
    <col min="32" max="32" width="4" bestFit="1" customWidth="1"/>
    <col min="33" max="33" width="5" bestFit="1" customWidth="1"/>
    <col min="35" max="35" width="4" bestFit="1" customWidth="1"/>
    <col min="36" max="36" width="3" bestFit="1" customWidth="1"/>
  </cols>
  <sheetData>
    <row r="1" spans="5:36" ht="15" customHeight="1">
      <c r="AE1" s="28" t="s">
        <v>5</v>
      </c>
      <c r="AF1" s="28" t="s">
        <v>6</v>
      </c>
      <c r="AH1" t="s">
        <v>12</v>
      </c>
      <c r="AI1" s="31" t="s">
        <v>5</v>
      </c>
      <c r="AJ1" s="31" t="s">
        <v>6</v>
      </c>
    </row>
    <row r="2" spans="5:36" ht="15" customHeight="1" thickBot="1">
      <c r="AE2" s="28">
        <v>25</v>
      </c>
      <c r="AF2" s="28">
        <v>0.5</v>
      </c>
      <c r="AI2" s="31">
        <v>5</v>
      </c>
      <c r="AJ2" s="31">
        <v>10</v>
      </c>
    </row>
    <row r="3" spans="5:36" ht="15" customHeight="1">
      <c r="E3" s="23" t="s">
        <v>4</v>
      </c>
      <c r="F3" s="23"/>
      <c r="G3" s="24"/>
      <c r="H3" s="4"/>
      <c r="I3" s="5"/>
      <c r="J3" s="5"/>
      <c r="K3" s="5"/>
      <c r="L3" s="5"/>
      <c r="M3" s="5"/>
      <c r="N3" s="5"/>
      <c r="O3" s="6"/>
      <c r="P3" s="4"/>
      <c r="Q3" s="5"/>
      <c r="R3" s="6"/>
      <c r="S3" s="5"/>
      <c r="T3" s="5"/>
      <c r="U3" s="5"/>
      <c r="V3" s="5"/>
      <c r="W3" s="5"/>
      <c r="X3" s="5"/>
      <c r="Y3" s="5"/>
      <c r="Z3" s="5"/>
      <c r="AA3" s="5"/>
      <c r="AB3" s="6"/>
      <c r="AE3" s="28">
        <v>100</v>
      </c>
      <c r="AF3" s="28">
        <v>10</v>
      </c>
      <c r="AI3" s="31">
        <v>50</v>
      </c>
      <c r="AJ3" s="31">
        <v>5</v>
      </c>
    </row>
    <row r="4" spans="5:36" ht="15" customHeight="1">
      <c r="H4" s="7"/>
      <c r="O4" s="8"/>
      <c r="P4" s="7"/>
      <c r="R4" s="8"/>
      <c r="AB4" s="8"/>
      <c r="AE4" s="28">
        <v>350</v>
      </c>
      <c r="AF4" s="28">
        <v>20</v>
      </c>
      <c r="AI4" s="31">
        <v>150</v>
      </c>
      <c r="AJ4" s="31">
        <v>5</v>
      </c>
    </row>
    <row r="5" spans="5:36" ht="15" customHeight="1">
      <c r="H5" s="7"/>
      <c r="O5" s="8"/>
      <c r="P5" s="7"/>
      <c r="R5" s="8"/>
      <c r="AB5" s="8"/>
      <c r="AE5" s="28">
        <v>2000</v>
      </c>
      <c r="AF5" s="28"/>
    </row>
    <row r="6" spans="5:36" ht="15" customHeight="1">
      <c r="H6" s="7"/>
      <c r="O6" s="8"/>
      <c r="P6" s="7"/>
      <c r="R6" s="8"/>
      <c r="AB6" s="8"/>
    </row>
    <row r="7" spans="5:36" ht="15" customHeight="1">
      <c r="H7" s="7"/>
      <c r="O7" s="8"/>
      <c r="P7" s="7"/>
      <c r="R7" s="8"/>
      <c r="AB7" s="8"/>
      <c r="AD7">
        <v>0.1</v>
      </c>
      <c r="AE7">
        <f>+$AF$2</f>
        <v>0.5</v>
      </c>
    </row>
    <row r="8" spans="5:36" ht="15" customHeight="1">
      <c r="H8" s="7"/>
      <c r="O8" s="8"/>
      <c r="P8" s="7"/>
      <c r="R8" s="8"/>
      <c r="AB8" s="8"/>
      <c r="AD8">
        <f>+$AE$5</f>
        <v>2000</v>
      </c>
      <c r="AE8">
        <f>+$AF$2</f>
        <v>0.5</v>
      </c>
    </row>
    <row r="9" spans="5:36" ht="15" customHeight="1">
      <c r="H9" s="7"/>
      <c r="O9" s="8"/>
      <c r="P9" s="7"/>
      <c r="R9" s="8"/>
      <c r="AB9" s="8"/>
    </row>
    <row r="10" spans="5:36" ht="15" customHeight="1">
      <c r="H10" s="7"/>
      <c r="O10" s="8"/>
      <c r="P10" s="7"/>
      <c r="R10" s="8"/>
      <c r="AB10" s="8"/>
      <c r="AD10">
        <v>0.1</v>
      </c>
    </row>
    <row r="11" spans="5:36" ht="15" customHeight="1">
      <c r="H11" s="7"/>
      <c r="O11" s="8"/>
      <c r="P11" s="7"/>
      <c r="R11" s="8"/>
      <c r="AB11" s="8"/>
      <c r="AD11">
        <f>+$AE$2</f>
        <v>25</v>
      </c>
    </row>
    <row r="12" spans="5:36" ht="15" customHeight="1">
      <c r="F12" s="21">
        <v>1000</v>
      </c>
      <c r="G12" s="22"/>
      <c r="H12" s="7"/>
      <c r="O12" s="8"/>
      <c r="P12" s="7"/>
      <c r="R12" s="8"/>
      <c r="AB12" s="8"/>
      <c r="AD12">
        <f t="shared" ref="AD12:AD13" si="0">+$AE$2</f>
        <v>25</v>
      </c>
      <c r="AE12">
        <v>2000</v>
      </c>
      <c r="AF12">
        <v>0.5</v>
      </c>
    </row>
    <row r="13" spans="5:36" ht="15" customHeight="1">
      <c r="H13" s="7"/>
      <c r="O13" s="8"/>
      <c r="P13" s="7"/>
      <c r="R13" s="8"/>
      <c r="AB13" s="8"/>
      <c r="AD13">
        <f t="shared" si="0"/>
        <v>25</v>
      </c>
      <c r="AE13">
        <v>0.5</v>
      </c>
      <c r="AF13">
        <v>20</v>
      </c>
    </row>
    <row r="14" spans="5:36" ht="15" customHeight="1">
      <c r="H14" s="7"/>
      <c r="O14" s="8"/>
      <c r="P14" s="7"/>
      <c r="R14" s="8"/>
      <c r="AB14" s="8"/>
      <c r="AD14">
        <f>+$AE$3</f>
        <v>100</v>
      </c>
      <c r="AF14">
        <v>10</v>
      </c>
      <c r="AG14">
        <v>2000</v>
      </c>
    </row>
    <row r="15" spans="5:36" ht="15" customHeight="1">
      <c r="H15" s="7"/>
      <c r="O15" s="8"/>
      <c r="P15" s="7"/>
      <c r="R15" s="8"/>
      <c r="AB15" s="8"/>
      <c r="AD15">
        <f t="shared" ref="AD15:AD16" si="1">+$AE$3</f>
        <v>100</v>
      </c>
      <c r="AF15">
        <v>10</v>
      </c>
      <c r="AG15">
        <v>20</v>
      </c>
    </row>
    <row r="16" spans="5:36" ht="15" customHeight="1">
      <c r="H16" s="7"/>
      <c r="O16" s="8"/>
      <c r="P16" s="7"/>
      <c r="R16" s="8"/>
      <c r="AB16" s="8"/>
      <c r="AD16">
        <f t="shared" si="1"/>
        <v>100</v>
      </c>
      <c r="AF16">
        <v>0.5</v>
      </c>
      <c r="AG16">
        <v>20</v>
      </c>
    </row>
    <row r="17" spans="6:33" ht="15" customHeight="1">
      <c r="H17" s="7"/>
      <c r="O17" s="8"/>
      <c r="P17" s="7"/>
      <c r="R17" s="8"/>
      <c r="AB17" s="8"/>
      <c r="AD17">
        <f>+$AE$4</f>
        <v>350</v>
      </c>
      <c r="AG17">
        <v>10</v>
      </c>
    </row>
    <row r="18" spans="6:33" ht="15" customHeight="1">
      <c r="F18" s="21">
        <v>100</v>
      </c>
      <c r="G18" s="22"/>
      <c r="H18" s="7"/>
      <c r="O18" s="8"/>
      <c r="P18" s="7"/>
      <c r="R18" s="8"/>
      <c r="AB18" s="8"/>
      <c r="AD18">
        <f>+$AE$4</f>
        <v>350</v>
      </c>
      <c r="AG18">
        <v>0.5</v>
      </c>
    </row>
    <row r="19" spans="6:33" ht="15" customHeight="1">
      <c r="H19" s="7"/>
      <c r="O19" s="8"/>
      <c r="P19" s="7"/>
      <c r="R19" s="8"/>
      <c r="AB19" s="8"/>
      <c r="AD19">
        <f>+$AE$5</f>
        <v>2000</v>
      </c>
    </row>
    <row r="20" spans="6:33" ht="15" customHeight="1">
      <c r="H20" s="7"/>
      <c r="O20" s="8"/>
      <c r="P20" s="7"/>
      <c r="R20" s="8"/>
      <c r="AB20" s="8"/>
    </row>
    <row r="21" spans="6:33" ht="15" customHeight="1">
      <c r="H21" s="7"/>
      <c r="O21" s="8"/>
      <c r="P21" s="7"/>
      <c r="R21" s="8"/>
      <c r="AB21" s="8"/>
      <c r="AE21" s="29" t="s">
        <v>11</v>
      </c>
    </row>
    <row r="22" spans="6:33" ht="15" customHeight="1">
      <c r="H22" s="7"/>
      <c r="O22" s="8"/>
      <c r="AB22" s="8"/>
      <c r="AE22">
        <v>0.1</v>
      </c>
      <c r="AF22">
        <v>0.1</v>
      </c>
    </row>
    <row r="23" spans="6:33" ht="15" customHeight="1">
      <c r="H23" s="7"/>
      <c r="O23" s="8"/>
      <c r="AB23" s="8"/>
      <c r="AE23">
        <v>0.1</v>
      </c>
      <c r="AF23">
        <v>0.5</v>
      </c>
    </row>
    <row r="24" spans="6:33" ht="15" customHeight="1">
      <c r="F24" s="26">
        <v>10</v>
      </c>
      <c r="G24" s="27"/>
      <c r="H24" s="7"/>
      <c r="O24" s="8"/>
      <c r="AB24" s="8"/>
      <c r="AE24">
        <v>10</v>
      </c>
      <c r="AF24">
        <v>0.5</v>
      </c>
    </row>
    <row r="25" spans="6:33" ht="15" customHeight="1">
      <c r="F25" s="26"/>
      <c r="G25" s="27"/>
      <c r="H25" s="7"/>
      <c r="O25" s="8"/>
      <c r="P25" s="7"/>
      <c r="R25" s="8"/>
      <c r="S25" s="7"/>
      <c r="U25" s="8"/>
      <c r="AB25" s="8"/>
      <c r="AE25">
        <v>10</v>
      </c>
      <c r="AF25">
        <v>0.1</v>
      </c>
    </row>
    <row r="26" spans="6:33" ht="15" customHeight="1">
      <c r="H26" s="7"/>
      <c r="O26" s="8"/>
      <c r="P26" s="7"/>
      <c r="R26" s="8"/>
      <c r="S26" s="7"/>
      <c r="U26" s="8"/>
      <c r="AB26" s="8"/>
      <c r="AE26">
        <f t="shared" ref="AE26:AE27" si="2">+$AE$2</f>
        <v>25</v>
      </c>
      <c r="AF26">
        <f>+AF22</f>
        <v>0.1</v>
      </c>
    </row>
    <row r="27" spans="6:33" ht="15" customHeight="1">
      <c r="H27" s="7"/>
      <c r="O27" s="8"/>
      <c r="P27" s="7"/>
      <c r="R27" s="8"/>
      <c r="S27" s="7"/>
      <c r="U27" s="8"/>
      <c r="AB27" s="8"/>
      <c r="AE27">
        <f t="shared" si="2"/>
        <v>25</v>
      </c>
      <c r="AF27">
        <f t="shared" ref="AF27:AF33" si="3">+AF23</f>
        <v>0.5</v>
      </c>
    </row>
    <row r="28" spans="6:33" ht="15" customHeight="1">
      <c r="H28" s="7"/>
      <c r="O28" s="8"/>
      <c r="P28" s="7"/>
      <c r="R28" s="8"/>
      <c r="S28" s="7"/>
      <c r="U28" s="8"/>
      <c r="AB28" s="8"/>
      <c r="AE28">
        <f>+$AE$3</f>
        <v>100</v>
      </c>
      <c r="AF28">
        <f t="shared" si="3"/>
        <v>0.5</v>
      </c>
    </row>
    <row r="29" spans="6:33" ht="15" customHeight="1">
      <c r="H29" s="7"/>
      <c r="O29" s="8"/>
      <c r="P29" s="7"/>
      <c r="R29" s="8"/>
      <c r="S29" s="7"/>
      <c r="U29" s="8"/>
      <c r="AB29" s="8"/>
      <c r="AE29">
        <f>+$AE$3</f>
        <v>100</v>
      </c>
      <c r="AF29">
        <f t="shared" si="3"/>
        <v>0.1</v>
      </c>
    </row>
    <row r="30" spans="6:33" ht="15" customHeight="1" thickBot="1">
      <c r="F30" s="21">
        <v>1</v>
      </c>
      <c r="G30" s="22"/>
      <c r="H30" s="9"/>
      <c r="I30" s="10"/>
      <c r="J30" s="10"/>
      <c r="K30" s="10"/>
      <c r="L30" s="10"/>
      <c r="M30" s="10"/>
      <c r="N30" s="10"/>
      <c r="O30" s="11"/>
      <c r="P30" s="9"/>
      <c r="Q30" s="10"/>
      <c r="R30" s="11"/>
      <c r="S30" s="9"/>
      <c r="T30" s="10"/>
      <c r="U30" s="11"/>
      <c r="V30" s="10"/>
      <c r="W30" s="10"/>
      <c r="X30" s="10"/>
      <c r="Y30" s="10"/>
      <c r="Z30" s="10"/>
      <c r="AA30" s="10"/>
      <c r="AB30" s="11"/>
      <c r="AE30">
        <f>+$AE$4</f>
        <v>350</v>
      </c>
      <c r="AF30">
        <f t="shared" si="3"/>
        <v>0.1</v>
      </c>
    </row>
    <row r="31" spans="6:33" ht="15" customHeight="1">
      <c r="F31" s="21">
        <v>0.5</v>
      </c>
      <c r="G31" s="22"/>
      <c r="H31" s="4"/>
      <c r="I31" s="5"/>
      <c r="J31" s="5"/>
      <c r="K31" s="5"/>
      <c r="L31" s="14"/>
      <c r="M31" s="5"/>
      <c r="N31" s="5"/>
      <c r="O31" s="14"/>
      <c r="P31" s="14"/>
      <c r="Q31" s="5"/>
      <c r="R31" s="15"/>
      <c r="S31" s="14"/>
      <c r="T31" s="5"/>
      <c r="U31" s="15"/>
      <c r="V31" s="5"/>
      <c r="W31" s="5"/>
      <c r="X31" s="5"/>
      <c r="Y31" s="14"/>
      <c r="Z31" s="5"/>
      <c r="AA31" s="5"/>
      <c r="AB31" s="6"/>
      <c r="AE31">
        <f>+$AE$4</f>
        <v>350</v>
      </c>
      <c r="AF31">
        <f t="shared" si="3"/>
        <v>0.5</v>
      </c>
    </row>
    <row r="32" spans="6:33" ht="15" customHeight="1">
      <c r="H32" s="7"/>
      <c r="L32" s="16"/>
      <c r="O32" s="16"/>
      <c r="P32" s="16"/>
      <c r="R32" s="17"/>
      <c r="S32" s="16"/>
      <c r="U32" s="17"/>
      <c r="Y32" s="16"/>
      <c r="AB32" s="8"/>
      <c r="AE32">
        <f>+$AE$5</f>
        <v>2000</v>
      </c>
      <c r="AF32">
        <f t="shared" si="3"/>
        <v>0.5</v>
      </c>
    </row>
    <row r="33" spans="7:33" ht="15" customHeight="1">
      <c r="H33" s="7"/>
      <c r="L33" s="16"/>
      <c r="O33" s="16"/>
      <c r="P33" s="16"/>
      <c r="R33" s="17"/>
      <c r="S33" s="16"/>
      <c r="U33" s="17"/>
      <c r="Y33" s="16"/>
      <c r="AB33" s="8"/>
      <c r="AE33">
        <f>+$AE$5</f>
        <v>2000</v>
      </c>
      <c r="AF33">
        <f t="shared" si="3"/>
        <v>0.1</v>
      </c>
    </row>
    <row r="34" spans="7:33" ht="15" customHeight="1" thickBot="1">
      <c r="H34" s="9"/>
      <c r="I34" s="10"/>
      <c r="J34" s="10"/>
      <c r="K34" s="10"/>
      <c r="L34" s="18"/>
      <c r="M34" s="10"/>
      <c r="N34" s="10"/>
      <c r="O34" s="18"/>
      <c r="P34" s="18"/>
      <c r="Q34" s="10"/>
      <c r="R34" s="19"/>
      <c r="S34" s="18"/>
      <c r="T34" s="10"/>
      <c r="U34" s="19"/>
      <c r="V34" s="10"/>
      <c r="W34" s="10"/>
      <c r="X34" s="10"/>
      <c r="Y34" s="18"/>
      <c r="Z34" s="10"/>
      <c r="AA34" s="10"/>
      <c r="AB34" s="11"/>
      <c r="AE34" s="30" t="s">
        <v>10</v>
      </c>
    </row>
    <row r="35" spans="7:33" ht="15" customHeight="1">
      <c r="G35" s="21">
        <v>0.1</v>
      </c>
      <c r="H35" s="21"/>
      <c r="I35" s="12"/>
      <c r="J35" s="12"/>
      <c r="K35" s="25">
        <v>0</v>
      </c>
      <c r="L35" s="25"/>
      <c r="N35" s="13">
        <v>10</v>
      </c>
      <c r="O35" s="25">
        <v>25</v>
      </c>
      <c r="P35" s="25"/>
      <c r="Q35" s="12"/>
      <c r="R35" s="25">
        <v>100</v>
      </c>
      <c r="S35" s="25"/>
      <c r="U35" s="25">
        <v>350</v>
      </c>
      <c r="V35" s="25"/>
      <c r="X35" s="20">
        <v>1000</v>
      </c>
      <c r="Y35" s="20"/>
      <c r="Z35" s="12"/>
      <c r="AA35" s="12"/>
      <c r="AB35" s="12"/>
      <c r="AC35" t="s">
        <v>3</v>
      </c>
      <c r="AE35">
        <f>+AE2*1.3</f>
        <v>32.5</v>
      </c>
      <c r="AF35">
        <f>+$AF$2</f>
        <v>0.5</v>
      </c>
      <c r="AG35" t="s">
        <v>7</v>
      </c>
    </row>
    <row r="36" spans="7:33" ht="15" customHeight="1">
      <c r="AE36">
        <f t="shared" ref="AE36:AE37" si="4">+AE3*1.3</f>
        <v>130</v>
      </c>
      <c r="AF36">
        <f t="shared" ref="AF36:AF37" si="5">+$AF$2</f>
        <v>0.5</v>
      </c>
      <c r="AG36" t="s">
        <v>8</v>
      </c>
    </row>
    <row r="37" spans="7:33" ht="15" customHeight="1">
      <c r="AE37">
        <f t="shared" si="4"/>
        <v>455</v>
      </c>
      <c r="AF37">
        <f t="shared" si="5"/>
        <v>0.5</v>
      </c>
      <c r="AG37" t="s">
        <v>9</v>
      </c>
    </row>
    <row r="40" spans="7:33" ht="15" customHeight="1">
      <c r="V40" s="1" t="s">
        <v>0</v>
      </c>
      <c r="W40" s="2">
        <v>10</v>
      </c>
      <c r="X40" s="1" t="s">
        <v>2</v>
      </c>
      <c r="AE40">
        <f>+AE2</f>
        <v>25</v>
      </c>
      <c r="AF40">
        <v>0.1</v>
      </c>
    </row>
    <row r="41" spans="7:33" ht="15" customHeight="1">
      <c r="V41" s="1" t="s">
        <v>1</v>
      </c>
      <c r="W41" s="2">
        <v>15</v>
      </c>
      <c r="X41" s="1" t="s">
        <v>3</v>
      </c>
      <c r="AE41">
        <f t="shared" ref="AE41:AE43" si="6">+AE3</f>
        <v>100</v>
      </c>
      <c r="AF41">
        <v>0.1</v>
      </c>
    </row>
    <row r="42" spans="7:33" ht="15" customHeight="1">
      <c r="AE42">
        <f t="shared" si="6"/>
        <v>350</v>
      </c>
      <c r="AF42">
        <v>0.1</v>
      </c>
    </row>
  </sheetData>
  <mergeCells count="12">
    <mergeCell ref="X35:Y35"/>
    <mergeCell ref="F12:G12"/>
    <mergeCell ref="F18:G18"/>
    <mergeCell ref="E3:G3"/>
    <mergeCell ref="F31:G31"/>
    <mergeCell ref="F30:G30"/>
    <mergeCell ref="R35:S35"/>
    <mergeCell ref="U35:V35"/>
    <mergeCell ref="O35:P35"/>
    <mergeCell ref="G35:H35"/>
    <mergeCell ref="F24:G25"/>
    <mergeCell ref="K35:L3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Graphique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BSA</cp:lastModifiedBy>
  <dcterms:created xsi:type="dcterms:W3CDTF">2023-04-05T03:49:54Z</dcterms:created>
  <dcterms:modified xsi:type="dcterms:W3CDTF">2023-04-07T13:17:44Z</dcterms:modified>
</cp:coreProperties>
</file>