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2EB187A-DDE2-4138-9754-476D8D50822E}" xr6:coauthVersionLast="47" xr6:coauthVersionMax="47" xr10:uidLastSave="{00000000-0000-0000-0000-000000000000}"/>
  <bookViews>
    <workbookView xWindow="-120" yWindow="-120" windowWidth="29040" windowHeight="16440" activeTab="2" xr2:uid="{D27F7345-CCDC-45FB-81F6-43269733E38E}"/>
  </bookViews>
  <sheets>
    <sheet name="lulu" sheetId="4" r:id="rId1"/>
    <sheet name="toto" sheetId="3" r:id="rId2"/>
    <sheet name="RACAP HEURES PAR EMPLOYE" sheetId="2" r:id="rId3"/>
  </sheets>
  <definedNames>
    <definedName name="_xlnm.Print_Area" localSheetId="0">lulu!$A$2:$P$989</definedName>
    <definedName name="_xlnm.Print_Area" localSheetId="1">toto!$A$2:$P$989</definedName>
    <definedName name="_xlnm.Print_Titles" localSheetId="0">lulu!$2:$3</definedName>
    <definedName name="_xlnm.Print_Titles" localSheetId="1">toto!$2:$3</definedName>
  </definedNames>
  <calcPr calcId="191029"/>
  <pivotCaches>
    <pivotCache cacheId="4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985" i="4" l="1"/>
  <c r="K984" i="4" s="1"/>
  <c r="I985" i="4"/>
  <c r="I984" i="4" s="1"/>
  <c r="H985" i="4"/>
  <c r="F985" i="4"/>
  <c r="F984" i="4" s="1"/>
  <c r="E985" i="4"/>
  <c r="E984" i="4" s="1"/>
  <c r="D985" i="4"/>
  <c r="C985" i="4"/>
  <c r="C984" i="4" s="1"/>
  <c r="H984" i="4"/>
  <c r="D984" i="4"/>
  <c r="K980" i="4"/>
  <c r="K979" i="4" s="1"/>
  <c r="I980" i="4"/>
  <c r="I979" i="4" s="1"/>
  <c r="H980" i="4"/>
  <c r="H979" i="4" s="1"/>
  <c r="F980" i="4"/>
  <c r="F979" i="4" s="1"/>
  <c r="E980" i="4"/>
  <c r="D980" i="4"/>
  <c r="D979" i="4" s="1"/>
  <c r="C980" i="4"/>
  <c r="C979" i="4" s="1"/>
  <c r="C987" i="4" s="1"/>
  <c r="E979" i="4"/>
  <c r="K966" i="4"/>
  <c r="I966" i="4"/>
  <c r="I965" i="4" s="1"/>
  <c r="H966" i="4"/>
  <c r="H965" i="4" s="1"/>
  <c r="F966" i="4"/>
  <c r="F965" i="4" s="1"/>
  <c r="E966" i="4"/>
  <c r="E965" i="4" s="1"/>
  <c r="D966" i="4"/>
  <c r="C966" i="4"/>
  <c r="C965" i="4" s="1"/>
  <c r="K965" i="4"/>
  <c r="L968" i="4" s="1"/>
  <c r="D965" i="4"/>
  <c r="K961" i="4"/>
  <c r="K960" i="4" s="1"/>
  <c r="I961" i="4"/>
  <c r="H961" i="4"/>
  <c r="F961" i="4"/>
  <c r="F960" i="4" s="1"/>
  <c r="E961" i="4"/>
  <c r="E960" i="4" s="1"/>
  <c r="E968" i="4" s="1"/>
  <c r="D961" i="4"/>
  <c r="D960" i="4" s="1"/>
  <c r="C961" i="4"/>
  <c r="C960" i="4" s="1"/>
  <c r="I960" i="4"/>
  <c r="H960" i="4"/>
  <c r="K947" i="4"/>
  <c r="K946" i="4" s="1"/>
  <c r="L949" i="4" s="1"/>
  <c r="I947" i="4"/>
  <c r="I946" i="4" s="1"/>
  <c r="H947" i="4"/>
  <c r="F947" i="4"/>
  <c r="F946" i="4" s="1"/>
  <c r="E947" i="4"/>
  <c r="E946" i="4" s="1"/>
  <c r="D947" i="4"/>
  <c r="D946" i="4" s="1"/>
  <c r="D949" i="4" s="1"/>
  <c r="C947" i="4"/>
  <c r="C946" i="4" s="1"/>
  <c r="H946" i="4"/>
  <c r="K942" i="4"/>
  <c r="K941" i="4" s="1"/>
  <c r="I942" i="4"/>
  <c r="I941" i="4" s="1"/>
  <c r="H942" i="4"/>
  <c r="F942" i="4"/>
  <c r="F941" i="4" s="1"/>
  <c r="E942" i="4"/>
  <c r="D942" i="4"/>
  <c r="D941" i="4" s="1"/>
  <c r="C942" i="4"/>
  <c r="C941" i="4" s="1"/>
  <c r="H941" i="4"/>
  <c r="H949" i="4" s="1"/>
  <c r="E941" i="4"/>
  <c r="K928" i="4"/>
  <c r="K927" i="4" s="1"/>
  <c r="I928" i="4"/>
  <c r="I927" i="4" s="1"/>
  <c r="H928" i="4"/>
  <c r="F928" i="4"/>
  <c r="E928" i="4"/>
  <c r="E927" i="4" s="1"/>
  <c r="D928" i="4"/>
  <c r="D927" i="4" s="1"/>
  <c r="C928" i="4"/>
  <c r="C927" i="4" s="1"/>
  <c r="H927" i="4"/>
  <c r="F927" i="4"/>
  <c r="K923" i="4"/>
  <c r="K922" i="4" s="1"/>
  <c r="I923" i="4"/>
  <c r="I922" i="4" s="1"/>
  <c r="H923" i="4"/>
  <c r="H922" i="4" s="1"/>
  <c r="H930" i="4" s="1"/>
  <c r="F923" i="4"/>
  <c r="F922" i="4" s="1"/>
  <c r="E923" i="4"/>
  <c r="D923" i="4"/>
  <c r="D922" i="4" s="1"/>
  <c r="C923" i="4"/>
  <c r="C922" i="4" s="1"/>
  <c r="C930" i="4" s="1"/>
  <c r="E922" i="4"/>
  <c r="E930" i="4" s="1"/>
  <c r="K909" i="4"/>
  <c r="I909" i="4"/>
  <c r="I908" i="4" s="1"/>
  <c r="H909" i="4"/>
  <c r="H908" i="4" s="1"/>
  <c r="F909" i="4"/>
  <c r="E909" i="4"/>
  <c r="E908" i="4" s="1"/>
  <c r="D909" i="4"/>
  <c r="C909" i="4"/>
  <c r="C908" i="4" s="1"/>
  <c r="K908" i="4"/>
  <c r="F908" i="4"/>
  <c r="D908" i="4"/>
  <c r="K904" i="4"/>
  <c r="K903" i="4" s="1"/>
  <c r="K911" i="4" s="1"/>
  <c r="I904" i="4"/>
  <c r="H904" i="4"/>
  <c r="H903" i="4" s="1"/>
  <c r="H911" i="4" s="1"/>
  <c r="F904" i="4"/>
  <c r="F903" i="4" s="1"/>
  <c r="E904" i="4"/>
  <c r="E903" i="4" s="1"/>
  <c r="E911" i="4" s="1"/>
  <c r="D904" i="4"/>
  <c r="C904" i="4"/>
  <c r="C903" i="4" s="1"/>
  <c r="I903" i="4"/>
  <c r="D903" i="4"/>
  <c r="K890" i="4"/>
  <c r="I890" i="4"/>
  <c r="I889" i="4" s="1"/>
  <c r="H890" i="4"/>
  <c r="H889" i="4" s="1"/>
  <c r="F890" i="4"/>
  <c r="F889" i="4" s="1"/>
  <c r="E890" i="4"/>
  <c r="E889" i="4" s="1"/>
  <c r="D890" i="4"/>
  <c r="C890" i="4"/>
  <c r="C889" i="4" s="1"/>
  <c r="K889" i="4"/>
  <c r="L892" i="4" s="1"/>
  <c r="D889" i="4"/>
  <c r="D892" i="4" s="1"/>
  <c r="K885" i="4"/>
  <c r="K884" i="4" s="1"/>
  <c r="I885" i="4"/>
  <c r="H885" i="4"/>
  <c r="F885" i="4"/>
  <c r="F884" i="4" s="1"/>
  <c r="G892" i="4" s="1"/>
  <c r="E885" i="4"/>
  <c r="E884" i="4" s="1"/>
  <c r="E892" i="4" s="1"/>
  <c r="D885" i="4"/>
  <c r="D884" i="4" s="1"/>
  <c r="C885" i="4"/>
  <c r="C884" i="4" s="1"/>
  <c r="I884" i="4"/>
  <c r="H884" i="4"/>
  <c r="H892" i="4" s="1"/>
  <c r="K871" i="4"/>
  <c r="K870" i="4" s="1"/>
  <c r="I871" i="4"/>
  <c r="I870" i="4" s="1"/>
  <c r="H871" i="4"/>
  <c r="F871" i="4"/>
  <c r="F870" i="4" s="1"/>
  <c r="E871" i="4"/>
  <c r="E870" i="4" s="1"/>
  <c r="D871" i="4"/>
  <c r="D870" i="4" s="1"/>
  <c r="D873" i="4" s="1"/>
  <c r="C871" i="4"/>
  <c r="C870" i="4" s="1"/>
  <c r="H870" i="4"/>
  <c r="K866" i="4"/>
  <c r="K865" i="4" s="1"/>
  <c r="I866" i="4"/>
  <c r="I865" i="4" s="1"/>
  <c r="H866" i="4"/>
  <c r="F866" i="4"/>
  <c r="F865" i="4" s="1"/>
  <c r="E866" i="4"/>
  <c r="D866" i="4"/>
  <c r="D865" i="4" s="1"/>
  <c r="C866" i="4"/>
  <c r="C865" i="4" s="1"/>
  <c r="H865" i="4"/>
  <c r="H873" i="4" s="1"/>
  <c r="E865" i="4"/>
  <c r="E873" i="4" s="1"/>
  <c r="K852" i="4"/>
  <c r="I852" i="4"/>
  <c r="I851" i="4" s="1"/>
  <c r="H852" i="4"/>
  <c r="H851" i="4" s="1"/>
  <c r="F852" i="4"/>
  <c r="E852" i="4"/>
  <c r="E851" i="4" s="1"/>
  <c r="D852" i="4"/>
  <c r="C852" i="4"/>
  <c r="C851" i="4" s="1"/>
  <c r="K851" i="4"/>
  <c r="F851" i="4"/>
  <c r="D851" i="4"/>
  <c r="K847" i="4"/>
  <c r="K846" i="4" s="1"/>
  <c r="K854" i="4" s="1"/>
  <c r="I847" i="4"/>
  <c r="H847" i="4"/>
  <c r="H846" i="4" s="1"/>
  <c r="F847" i="4"/>
  <c r="F846" i="4" s="1"/>
  <c r="G854" i="4" s="1"/>
  <c r="E847" i="4"/>
  <c r="E846" i="4" s="1"/>
  <c r="E854" i="4" s="1"/>
  <c r="D847" i="4"/>
  <c r="C847" i="4"/>
  <c r="C846" i="4" s="1"/>
  <c r="I846" i="4"/>
  <c r="D846" i="4"/>
  <c r="L835" i="4"/>
  <c r="K833" i="4"/>
  <c r="I833" i="4"/>
  <c r="I832" i="4" s="1"/>
  <c r="H833" i="4"/>
  <c r="H832" i="4" s="1"/>
  <c r="F833" i="4"/>
  <c r="E833" i="4"/>
  <c r="E832" i="4" s="1"/>
  <c r="D833" i="4"/>
  <c r="C833" i="4"/>
  <c r="C832" i="4" s="1"/>
  <c r="K832" i="4"/>
  <c r="F832" i="4"/>
  <c r="D832" i="4"/>
  <c r="K828" i="4"/>
  <c r="K827" i="4" s="1"/>
  <c r="K835" i="4" s="1"/>
  <c r="I828" i="4"/>
  <c r="H828" i="4"/>
  <c r="H827" i="4" s="1"/>
  <c r="F828" i="4"/>
  <c r="F827" i="4" s="1"/>
  <c r="E828" i="4"/>
  <c r="E827" i="4" s="1"/>
  <c r="E835" i="4" s="1"/>
  <c r="D828" i="4"/>
  <c r="C828" i="4"/>
  <c r="C827" i="4" s="1"/>
  <c r="I827" i="4"/>
  <c r="D827" i="4"/>
  <c r="K814" i="4"/>
  <c r="K813" i="4" s="1"/>
  <c r="I814" i="4"/>
  <c r="I813" i="4" s="1"/>
  <c r="H814" i="4"/>
  <c r="H813" i="4" s="1"/>
  <c r="F814" i="4"/>
  <c r="F813" i="4" s="1"/>
  <c r="F816" i="4" s="1"/>
  <c r="E814" i="4"/>
  <c r="E813" i="4" s="1"/>
  <c r="D814" i="4"/>
  <c r="C814" i="4"/>
  <c r="C813" i="4" s="1"/>
  <c r="D813" i="4"/>
  <c r="K809" i="4"/>
  <c r="K808" i="4" s="1"/>
  <c r="I809" i="4"/>
  <c r="I808" i="4" s="1"/>
  <c r="H809" i="4"/>
  <c r="H808" i="4" s="1"/>
  <c r="F809" i="4"/>
  <c r="F808" i="4" s="1"/>
  <c r="E809" i="4"/>
  <c r="D809" i="4"/>
  <c r="D808" i="4" s="1"/>
  <c r="C809" i="4"/>
  <c r="C808" i="4" s="1"/>
  <c r="E808" i="4"/>
  <c r="E816" i="4" s="1"/>
  <c r="K795" i="4"/>
  <c r="K794" i="4" s="1"/>
  <c r="I795" i="4"/>
  <c r="I794" i="4" s="1"/>
  <c r="H795" i="4"/>
  <c r="H794" i="4" s="1"/>
  <c r="F795" i="4"/>
  <c r="F794" i="4" s="1"/>
  <c r="E795" i="4"/>
  <c r="E794" i="4" s="1"/>
  <c r="D795" i="4"/>
  <c r="D794" i="4" s="1"/>
  <c r="C795" i="4"/>
  <c r="C794" i="4" s="1"/>
  <c r="K790" i="4"/>
  <c r="K789" i="4" s="1"/>
  <c r="I790" i="4"/>
  <c r="H790" i="4"/>
  <c r="H789" i="4" s="1"/>
  <c r="F790" i="4"/>
  <c r="F789" i="4" s="1"/>
  <c r="G797" i="4" s="1"/>
  <c r="E790" i="4"/>
  <c r="D790" i="4"/>
  <c r="C790" i="4"/>
  <c r="C789" i="4" s="1"/>
  <c r="I789" i="4"/>
  <c r="E789" i="4"/>
  <c r="D789" i="4"/>
  <c r="D797" i="4" s="1"/>
  <c r="F778" i="4"/>
  <c r="K776" i="4"/>
  <c r="K775" i="4" s="1"/>
  <c r="I776" i="4"/>
  <c r="I775" i="4" s="1"/>
  <c r="H776" i="4"/>
  <c r="H775" i="4" s="1"/>
  <c r="F776" i="4"/>
  <c r="F775" i="4" s="1"/>
  <c r="E776" i="4"/>
  <c r="E775" i="4" s="1"/>
  <c r="D776" i="4"/>
  <c r="C776" i="4"/>
  <c r="C775" i="4" s="1"/>
  <c r="D775" i="4"/>
  <c r="K771" i="4"/>
  <c r="K770" i="4" s="1"/>
  <c r="I771" i="4"/>
  <c r="I770" i="4" s="1"/>
  <c r="H771" i="4"/>
  <c r="H770" i="4" s="1"/>
  <c r="F771" i="4"/>
  <c r="F770" i="4" s="1"/>
  <c r="E771" i="4"/>
  <c r="D771" i="4"/>
  <c r="C771" i="4"/>
  <c r="C770" i="4" s="1"/>
  <c r="E770" i="4"/>
  <c r="E778" i="4" s="1"/>
  <c r="D770" i="4"/>
  <c r="D778" i="4" s="1"/>
  <c r="K757" i="4"/>
  <c r="I757" i="4"/>
  <c r="I756" i="4" s="1"/>
  <c r="H757" i="4"/>
  <c r="H756" i="4" s="1"/>
  <c r="F757" i="4"/>
  <c r="F756" i="4" s="1"/>
  <c r="E757" i="4"/>
  <c r="E756" i="4" s="1"/>
  <c r="D757" i="4"/>
  <c r="C757" i="4"/>
  <c r="C756" i="4" s="1"/>
  <c r="K756" i="4"/>
  <c r="D756" i="4"/>
  <c r="K752" i="4"/>
  <c r="K751" i="4" s="1"/>
  <c r="I752" i="4"/>
  <c r="H752" i="4"/>
  <c r="F752" i="4"/>
  <c r="F751" i="4" s="1"/>
  <c r="E752" i="4"/>
  <c r="E751" i="4" s="1"/>
  <c r="E759" i="4" s="1"/>
  <c r="D752" i="4"/>
  <c r="D751" i="4" s="1"/>
  <c r="C752" i="4"/>
  <c r="C751" i="4" s="1"/>
  <c r="I751" i="4"/>
  <c r="H751" i="4"/>
  <c r="L740" i="4"/>
  <c r="K738" i="4"/>
  <c r="I738" i="4"/>
  <c r="I737" i="4" s="1"/>
  <c r="H738" i="4"/>
  <c r="H737" i="4" s="1"/>
  <c r="F738" i="4"/>
  <c r="F737" i="4" s="1"/>
  <c r="E738" i="4"/>
  <c r="E737" i="4" s="1"/>
  <c r="D738" i="4"/>
  <c r="C738" i="4"/>
  <c r="C737" i="4" s="1"/>
  <c r="K737" i="4"/>
  <c r="D737" i="4"/>
  <c r="K733" i="4"/>
  <c r="K732" i="4" s="1"/>
  <c r="I733" i="4"/>
  <c r="H733" i="4"/>
  <c r="F733" i="4"/>
  <c r="F732" i="4" s="1"/>
  <c r="E733" i="4"/>
  <c r="E732" i="4" s="1"/>
  <c r="E740" i="4" s="1"/>
  <c r="D733" i="4"/>
  <c r="D732" i="4" s="1"/>
  <c r="D740" i="4" s="1"/>
  <c r="C733" i="4"/>
  <c r="C732" i="4" s="1"/>
  <c r="I732" i="4"/>
  <c r="H732" i="4"/>
  <c r="K719" i="4"/>
  <c r="K718" i="4" s="1"/>
  <c r="I719" i="4"/>
  <c r="I718" i="4" s="1"/>
  <c r="H719" i="4"/>
  <c r="F719" i="4"/>
  <c r="E719" i="4"/>
  <c r="E718" i="4" s="1"/>
  <c r="D719" i="4"/>
  <c r="D718" i="4" s="1"/>
  <c r="C719" i="4"/>
  <c r="C718" i="4" s="1"/>
  <c r="H718" i="4"/>
  <c r="F718" i="4"/>
  <c r="K714" i="4"/>
  <c r="K713" i="4" s="1"/>
  <c r="I714" i="4"/>
  <c r="I713" i="4" s="1"/>
  <c r="H714" i="4"/>
  <c r="H713" i="4" s="1"/>
  <c r="H721" i="4" s="1"/>
  <c r="F714" i="4"/>
  <c r="F713" i="4" s="1"/>
  <c r="E714" i="4"/>
  <c r="D714" i="4"/>
  <c r="C714" i="4"/>
  <c r="C713" i="4" s="1"/>
  <c r="C721" i="4" s="1"/>
  <c r="E713" i="4"/>
  <c r="E721" i="4" s="1"/>
  <c r="D713" i="4"/>
  <c r="K700" i="4"/>
  <c r="K699" i="4" s="1"/>
  <c r="L702" i="4" s="1"/>
  <c r="I700" i="4"/>
  <c r="I699" i="4" s="1"/>
  <c r="H700" i="4"/>
  <c r="F700" i="4"/>
  <c r="E700" i="4"/>
  <c r="E699" i="4" s="1"/>
  <c r="D700" i="4"/>
  <c r="D699" i="4" s="1"/>
  <c r="C700" i="4"/>
  <c r="C699" i="4" s="1"/>
  <c r="H699" i="4"/>
  <c r="F699" i="4"/>
  <c r="K695" i="4"/>
  <c r="K694" i="4" s="1"/>
  <c r="I695" i="4"/>
  <c r="I694" i="4" s="1"/>
  <c r="H695" i="4"/>
  <c r="H694" i="4" s="1"/>
  <c r="H702" i="4" s="1"/>
  <c r="F695" i="4"/>
  <c r="F694" i="4" s="1"/>
  <c r="E695" i="4"/>
  <c r="D695" i="4"/>
  <c r="D694" i="4" s="1"/>
  <c r="D702" i="4" s="1"/>
  <c r="C695" i="4"/>
  <c r="C694" i="4" s="1"/>
  <c r="C702" i="4" s="1"/>
  <c r="E694" i="4"/>
  <c r="E702" i="4" s="1"/>
  <c r="K681" i="4"/>
  <c r="I681" i="4"/>
  <c r="I680" i="4" s="1"/>
  <c r="H681" i="4"/>
  <c r="H680" i="4" s="1"/>
  <c r="F681" i="4"/>
  <c r="F680" i="4" s="1"/>
  <c r="E681" i="4"/>
  <c r="E680" i="4" s="1"/>
  <c r="D681" i="4"/>
  <c r="C681" i="4"/>
  <c r="C680" i="4" s="1"/>
  <c r="K680" i="4"/>
  <c r="D680" i="4"/>
  <c r="D683" i="4" s="1"/>
  <c r="K676" i="4"/>
  <c r="K675" i="4" s="1"/>
  <c r="K683" i="4" s="1"/>
  <c r="I676" i="4"/>
  <c r="H676" i="4"/>
  <c r="F676" i="4"/>
  <c r="F675" i="4" s="1"/>
  <c r="G683" i="4" s="1"/>
  <c r="E676" i="4"/>
  <c r="E675" i="4" s="1"/>
  <c r="E683" i="4" s="1"/>
  <c r="D676" i="4"/>
  <c r="D675" i="4" s="1"/>
  <c r="C676" i="4"/>
  <c r="C675" i="4" s="1"/>
  <c r="I675" i="4"/>
  <c r="H675" i="4"/>
  <c r="H683" i="4" s="1"/>
  <c r="K662" i="4"/>
  <c r="I662" i="4"/>
  <c r="I661" i="4" s="1"/>
  <c r="H662" i="4"/>
  <c r="F662" i="4"/>
  <c r="F661" i="4" s="1"/>
  <c r="E662" i="4"/>
  <c r="E661" i="4" s="1"/>
  <c r="D662" i="4"/>
  <c r="C662" i="4"/>
  <c r="C661" i="4" s="1"/>
  <c r="K661" i="4"/>
  <c r="H661" i="4"/>
  <c r="D661" i="4"/>
  <c r="K657" i="4"/>
  <c r="K656" i="4" s="1"/>
  <c r="I657" i="4"/>
  <c r="I656" i="4" s="1"/>
  <c r="H657" i="4"/>
  <c r="H656" i="4" s="1"/>
  <c r="H664" i="4" s="1"/>
  <c r="F657" i="4"/>
  <c r="F656" i="4" s="1"/>
  <c r="E657" i="4"/>
  <c r="D657" i="4"/>
  <c r="D656" i="4" s="1"/>
  <c r="D664" i="4" s="1"/>
  <c r="C657" i="4"/>
  <c r="C656" i="4" s="1"/>
  <c r="E656" i="4"/>
  <c r="L645" i="4"/>
  <c r="K643" i="4"/>
  <c r="I643" i="4"/>
  <c r="I642" i="4" s="1"/>
  <c r="H643" i="4"/>
  <c r="H642" i="4" s="1"/>
  <c r="F643" i="4"/>
  <c r="F642" i="4" s="1"/>
  <c r="E643" i="4"/>
  <c r="E642" i="4" s="1"/>
  <c r="D643" i="4"/>
  <c r="C643" i="4"/>
  <c r="C642" i="4" s="1"/>
  <c r="K642" i="4"/>
  <c r="D642" i="4"/>
  <c r="K638" i="4"/>
  <c r="K637" i="4" s="1"/>
  <c r="K645" i="4" s="1"/>
  <c r="I638" i="4"/>
  <c r="I637" i="4" s="1"/>
  <c r="H638" i="4"/>
  <c r="F638" i="4"/>
  <c r="F637" i="4" s="1"/>
  <c r="E638" i="4"/>
  <c r="D638" i="4"/>
  <c r="D637" i="4" s="1"/>
  <c r="D645" i="4" s="1"/>
  <c r="C638" i="4"/>
  <c r="C637" i="4" s="1"/>
  <c r="H637" i="4"/>
  <c r="E637" i="4"/>
  <c r="K624" i="4"/>
  <c r="I624" i="4"/>
  <c r="I623" i="4" s="1"/>
  <c r="H624" i="4"/>
  <c r="H623" i="4" s="1"/>
  <c r="F624" i="4"/>
  <c r="F623" i="4" s="1"/>
  <c r="E624" i="4"/>
  <c r="E623" i="4" s="1"/>
  <c r="D624" i="4"/>
  <c r="C624" i="4"/>
  <c r="C623" i="4" s="1"/>
  <c r="C626" i="4" s="1"/>
  <c r="K623" i="4"/>
  <c r="D623" i="4"/>
  <c r="K619" i="4"/>
  <c r="K618" i="4" s="1"/>
  <c r="I619" i="4"/>
  <c r="I618" i="4" s="1"/>
  <c r="H619" i="4"/>
  <c r="F619" i="4"/>
  <c r="F618" i="4" s="1"/>
  <c r="E619" i="4"/>
  <c r="D619" i="4"/>
  <c r="D618" i="4" s="1"/>
  <c r="C619" i="4"/>
  <c r="C618" i="4" s="1"/>
  <c r="H618" i="4"/>
  <c r="H626" i="4" s="1"/>
  <c r="E618" i="4"/>
  <c r="E626" i="4" s="1"/>
  <c r="K605" i="4"/>
  <c r="K604" i="4" s="1"/>
  <c r="I605" i="4"/>
  <c r="I604" i="4" s="1"/>
  <c r="H605" i="4"/>
  <c r="F605" i="4"/>
  <c r="F604" i="4" s="1"/>
  <c r="E605" i="4"/>
  <c r="E604" i="4" s="1"/>
  <c r="D605" i="4"/>
  <c r="D604" i="4" s="1"/>
  <c r="C605" i="4"/>
  <c r="C604" i="4" s="1"/>
  <c r="H604" i="4"/>
  <c r="K600" i="4"/>
  <c r="K599" i="4" s="1"/>
  <c r="L607" i="4" s="1"/>
  <c r="I600" i="4"/>
  <c r="H600" i="4"/>
  <c r="H599" i="4" s="1"/>
  <c r="H607" i="4" s="1"/>
  <c r="F600" i="4"/>
  <c r="F599" i="4" s="1"/>
  <c r="E600" i="4"/>
  <c r="E599" i="4" s="1"/>
  <c r="D600" i="4"/>
  <c r="D599" i="4" s="1"/>
  <c r="C600" i="4"/>
  <c r="C599" i="4" s="1"/>
  <c r="C607" i="4" s="1"/>
  <c r="I599" i="4"/>
  <c r="K586" i="4"/>
  <c r="I586" i="4"/>
  <c r="I585" i="4" s="1"/>
  <c r="H586" i="4"/>
  <c r="F586" i="4"/>
  <c r="F585" i="4" s="1"/>
  <c r="E586" i="4"/>
  <c r="E585" i="4" s="1"/>
  <c r="D586" i="4"/>
  <c r="C586" i="4"/>
  <c r="C585" i="4" s="1"/>
  <c r="K585" i="4"/>
  <c r="H585" i="4"/>
  <c r="D585" i="4"/>
  <c r="K581" i="4"/>
  <c r="K580" i="4" s="1"/>
  <c r="I581" i="4"/>
  <c r="I580" i="4" s="1"/>
  <c r="H581" i="4"/>
  <c r="H580" i="4" s="1"/>
  <c r="H588" i="4" s="1"/>
  <c r="F581" i="4"/>
  <c r="F580" i="4" s="1"/>
  <c r="E581" i="4"/>
  <c r="D581" i="4"/>
  <c r="D580" i="4" s="1"/>
  <c r="D588" i="4" s="1"/>
  <c r="C581" i="4"/>
  <c r="C580" i="4" s="1"/>
  <c r="E580" i="4"/>
  <c r="K567" i="4"/>
  <c r="I567" i="4"/>
  <c r="I566" i="4" s="1"/>
  <c r="H567" i="4"/>
  <c r="H566" i="4" s="1"/>
  <c r="F567" i="4"/>
  <c r="F566" i="4" s="1"/>
  <c r="E567" i="4"/>
  <c r="E566" i="4" s="1"/>
  <c r="D567" i="4"/>
  <c r="C567" i="4"/>
  <c r="C566" i="4" s="1"/>
  <c r="K566" i="4"/>
  <c r="L569" i="4" s="1"/>
  <c r="D566" i="4"/>
  <c r="K562" i="4"/>
  <c r="K561" i="4" s="1"/>
  <c r="I562" i="4"/>
  <c r="I561" i="4" s="1"/>
  <c r="H562" i="4"/>
  <c r="F562" i="4"/>
  <c r="F561" i="4" s="1"/>
  <c r="E562" i="4"/>
  <c r="D562" i="4"/>
  <c r="D561" i="4" s="1"/>
  <c r="D569" i="4" s="1"/>
  <c r="C562" i="4"/>
  <c r="C561" i="4" s="1"/>
  <c r="H561" i="4"/>
  <c r="H569" i="4" s="1"/>
  <c r="E561" i="4"/>
  <c r="K548" i="4"/>
  <c r="I548" i="4"/>
  <c r="I547" i="4" s="1"/>
  <c r="H548" i="4"/>
  <c r="H547" i="4" s="1"/>
  <c r="F548" i="4"/>
  <c r="F547" i="4" s="1"/>
  <c r="E548" i="4"/>
  <c r="E547" i="4" s="1"/>
  <c r="D548" i="4"/>
  <c r="D547" i="4" s="1"/>
  <c r="D550" i="4" s="1"/>
  <c r="C548" i="4"/>
  <c r="C547" i="4" s="1"/>
  <c r="K547" i="4"/>
  <c r="K543" i="4"/>
  <c r="K542" i="4" s="1"/>
  <c r="I543" i="4"/>
  <c r="H543" i="4"/>
  <c r="H542" i="4" s="1"/>
  <c r="F543" i="4"/>
  <c r="F542" i="4" s="1"/>
  <c r="E543" i="4"/>
  <c r="D543" i="4"/>
  <c r="D542" i="4" s="1"/>
  <c r="C543" i="4"/>
  <c r="C542" i="4" s="1"/>
  <c r="I542" i="4"/>
  <c r="E542" i="4"/>
  <c r="E550" i="4" s="1"/>
  <c r="K529" i="4"/>
  <c r="K528" i="4" s="1"/>
  <c r="I529" i="4"/>
  <c r="I528" i="4" s="1"/>
  <c r="H529" i="4"/>
  <c r="H528" i="4" s="1"/>
  <c r="F529" i="4"/>
  <c r="F528" i="4" s="1"/>
  <c r="E529" i="4"/>
  <c r="E528" i="4" s="1"/>
  <c r="D529" i="4"/>
  <c r="D528" i="4" s="1"/>
  <c r="C529" i="4"/>
  <c r="C528" i="4" s="1"/>
  <c r="K524" i="4"/>
  <c r="K523" i="4" s="1"/>
  <c r="I524" i="4"/>
  <c r="H524" i="4"/>
  <c r="H523" i="4" s="1"/>
  <c r="F524" i="4"/>
  <c r="E524" i="4"/>
  <c r="E523" i="4" s="1"/>
  <c r="E531" i="4" s="1"/>
  <c r="D524" i="4"/>
  <c r="D523" i="4" s="1"/>
  <c r="D531" i="4" s="1"/>
  <c r="C524" i="4"/>
  <c r="C523" i="4" s="1"/>
  <c r="I523" i="4"/>
  <c r="F523" i="4"/>
  <c r="G531" i="4" s="1"/>
  <c r="K510" i="4"/>
  <c r="K509" i="4" s="1"/>
  <c r="I510" i="4"/>
  <c r="I509" i="4" s="1"/>
  <c r="H510" i="4"/>
  <c r="F510" i="4"/>
  <c r="F509" i="4" s="1"/>
  <c r="E510" i="4"/>
  <c r="E509" i="4" s="1"/>
  <c r="D510" i="4"/>
  <c r="C510" i="4"/>
  <c r="C509" i="4" s="1"/>
  <c r="H509" i="4"/>
  <c r="D509" i="4"/>
  <c r="K505" i="4"/>
  <c r="K504" i="4" s="1"/>
  <c r="I505" i="4"/>
  <c r="I504" i="4" s="1"/>
  <c r="H505" i="4"/>
  <c r="H504" i="4" s="1"/>
  <c r="H512" i="4" s="1"/>
  <c r="F505" i="4"/>
  <c r="E505" i="4"/>
  <c r="D505" i="4"/>
  <c r="D504" i="4" s="1"/>
  <c r="C505" i="4"/>
  <c r="C504" i="4" s="1"/>
  <c r="C512" i="4" s="1"/>
  <c r="F504" i="4"/>
  <c r="E504" i="4"/>
  <c r="K491" i="4"/>
  <c r="K490" i="4" s="1"/>
  <c r="I491" i="4"/>
  <c r="I490" i="4" s="1"/>
  <c r="H491" i="4"/>
  <c r="H490" i="4" s="1"/>
  <c r="F491" i="4"/>
  <c r="F490" i="4" s="1"/>
  <c r="E491" i="4"/>
  <c r="E490" i="4" s="1"/>
  <c r="D491" i="4"/>
  <c r="C491" i="4"/>
  <c r="C490" i="4" s="1"/>
  <c r="D490" i="4"/>
  <c r="D493" i="4" s="1"/>
  <c r="K486" i="4"/>
  <c r="K485" i="4" s="1"/>
  <c r="I486" i="4"/>
  <c r="H486" i="4"/>
  <c r="H485" i="4" s="1"/>
  <c r="F486" i="4"/>
  <c r="F485" i="4" s="1"/>
  <c r="E486" i="4"/>
  <c r="D486" i="4"/>
  <c r="D485" i="4" s="1"/>
  <c r="C486" i="4"/>
  <c r="C485" i="4" s="1"/>
  <c r="I485" i="4"/>
  <c r="E485" i="4"/>
  <c r="E493" i="4" s="1"/>
  <c r="K472" i="4"/>
  <c r="K471" i="4" s="1"/>
  <c r="I472" i="4"/>
  <c r="I471" i="4" s="1"/>
  <c r="H472" i="4"/>
  <c r="F472" i="4"/>
  <c r="F471" i="4" s="1"/>
  <c r="E472" i="4"/>
  <c r="E471" i="4" s="1"/>
  <c r="D472" i="4"/>
  <c r="D471" i="4" s="1"/>
  <c r="D474" i="4" s="1"/>
  <c r="C472" i="4"/>
  <c r="C471" i="4" s="1"/>
  <c r="H471" i="4"/>
  <c r="K467" i="4"/>
  <c r="K466" i="4" s="1"/>
  <c r="I467" i="4"/>
  <c r="H467" i="4"/>
  <c r="H466" i="4" s="1"/>
  <c r="H474" i="4" s="1"/>
  <c r="F467" i="4"/>
  <c r="F466" i="4" s="1"/>
  <c r="E467" i="4"/>
  <c r="E466" i="4" s="1"/>
  <c r="E474" i="4" s="1"/>
  <c r="D467" i="4"/>
  <c r="D466" i="4" s="1"/>
  <c r="C467" i="4"/>
  <c r="C466" i="4" s="1"/>
  <c r="C474" i="4" s="1"/>
  <c r="I466" i="4"/>
  <c r="K453" i="4"/>
  <c r="K452" i="4" s="1"/>
  <c r="I453" i="4"/>
  <c r="H453" i="4"/>
  <c r="F453" i="4"/>
  <c r="F452" i="4" s="1"/>
  <c r="E453" i="4"/>
  <c r="E452" i="4" s="1"/>
  <c r="D453" i="4"/>
  <c r="D452" i="4" s="1"/>
  <c r="C453" i="4"/>
  <c r="C452" i="4" s="1"/>
  <c r="I452" i="4"/>
  <c r="H452" i="4"/>
  <c r="K448" i="4"/>
  <c r="K447" i="4" s="1"/>
  <c r="I448" i="4"/>
  <c r="I447" i="4" s="1"/>
  <c r="H448" i="4"/>
  <c r="F448" i="4"/>
  <c r="F447" i="4" s="1"/>
  <c r="E448" i="4"/>
  <c r="D448" i="4"/>
  <c r="D447" i="4" s="1"/>
  <c r="C448" i="4"/>
  <c r="H447" i="4"/>
  <c r="H455" i="4" s="1"/>
  <c r="E447" i="4"/>
  <c r="C447" i="4"/>
  <c r="C455" i="4" s="1"/>
  <c r="K434" i="4"/>
  <c r="K433" i="4" s="1"/>
  <c r="I434" i="4"/>
  <c r="I433" i="4" s="1"/>
  <c r="H434" i="4"/>
  <c r="H433" i="4" s="1"/>
  <c r="F434" i="4"/>
  <c r="F433" i="4" s="1"/>
  <c r="E434" i="4"/>
  <c r="E433" i="4" s="1"/>
  <c r="D434" i="4"/>
  <c r="C434" i="4"/>
  <c r="C433" i="4" s="1"/>
  <c r="D433" i="4"/>
  <c r="K429" i="4"/>
  <c r="K428" i="4" s="1"/>
  <c r="K436" i="4" s="1"/>
  <c r="I429" i="4"/>
  <c r="I428" i="4" s="1"/>
  <c r="H429" i="4"/>
  <c r="F429" i="4"/>
  <c r="E429" i="4"/>
  <c r="E428" i="4" s="1"/>
  <c r="D429" i="4"/>
  <c r="D428" i="4" s="1"/>
  <c r="C429" i="4"/>
  <c r="H428" i="4"/>
  <c r="H436" i="4" s="1"/>
  <c r="F428" i="4"/>
  <c r="G436" i="4" s="1"/>
  <c r="C428" i="4"/>
  <c r="K415" i="4"/>
  <c r="K414" i="4" s="1"/>
  <c r="I415" i="4"/>
  <c r="I414" i="4" s="1"/>
  <c r="H415" i="4"/>
  <c r="F415" i="4"/>
  <c r="F414" i="4" s="1"/>
  <c r="E415" i="4"/>
  <c r="E414" i="4" s="1"/>
  <c r="D415" i="4"/>
  <c r="D414" i="4" s="1"/>
  <c r="C415" i="4"/>
  <c r="C414" i="4" s="1"/>
  <c r="H414" i="4"/>
  <c r="K410" i="4"/>
  <c r="K409" i="4" s="1"/>
  <c r="K417" i="4" s="1"/>
  <c r="I410" i="4"/>
  <c r="I409" i="4" s="1"/>
  <c r="H410" i="4"/>
  <c r="H409" i="4" s="1"/>
  <c r="F410" i="4"/>
  <c r="F409" i="4" s="1"/>
  <c r="E410" i="4"/>
  <c r="E409" i="4" s="1"/>
  <c r="E417" i="4" s="1"/>
  <c r="D410" i="4"/>
  <c r="D409" i="4" s="1"/>
  <c r="C410" i="4"/>
  <c r="C409" i="4" s="1"/>
  <c r="C417" i="4" s="1"/>
  <c r="E398" i="4"/>
  <c r="K396" i="4"/>
  <c r="K395" i="4" s="1"/>
  <c r="I396" i="4"/>
  <c r="I395" i="4" s="1"/>
  <c r="H396" i="4"/>
  <c r="H395" i="4" s="1"/>
  <c r="F396" i="4"/>
  <c r="E396" i="4"/>
  <c r="D396" i="4"/>
  <c r="D395" i="4" s="1"/>
  <c r="C396" i="4"/>
  <c r="F395" i="4"/>
  <c r="E395" i="4"/>
  <c r="C395" i="4"/>
  <c r="K391" i="4"/>
  <c r="I391" i="4"/>
  <c r="I390" i="4" s="1"/>
  <c r="H391" i="4"/>
  <c r="H390" i="4" s="1"/>
  <c r="F391" i="4"/>
  <c r="F390" i="4" s="1"/>
  <c r="E391" i="4"/>
  <c r="E390" i="4" s="1"/>
  <c r="D391" i="4"/>
  <c r="C391" i="4"/>
  <c r="C390" i="4" s="1"/>
  <c r="K390" i="4"/>
  <c r="D390" i="4"/>
  <c r="D398" i="4" s="1"/>
  <c r="K377" i="4"/>
  <c r="K376" i="4" s="1"/>
  <c r="I377" i="4"/>
  <c r="I376" i="4" s="1"/>
  <c r="H377" i="4"/>
  <c r="H376" i="4" s="1"/>
  <c r="F377" i="4"/>
  <c r="E377" i="4"/>
  <c r="D377" i="4"/>
  <c r="D376" i="4" s="1"/>
  <c r="C377" i="4"/>
  <c r="F376" i="4"/>
  <c r="E376" i="4"/>
  <c r="C376" i="4"/>
  <c r="K372" i="4"/>
  <c r="I372" i="4"/>
  <c r="I371" i="4" s="1"/>
  <c r="H372" i="4"/>
  <c r="F372" i="4"/>
  <c r="F371" i="4" s="1"/>
  <c r="E372" i="4"/>
  <c r="E371" i="4" s="1"/>
  <c r="D372" i="4"/>
  <c r="C372" i="4"/>
  <c r="C371" i="4" s="1"/>
  <c r="C379" i="4" s="1"/>
  <c r="K371" i="4"/>
  <c r="H371" i="4"/>
  <c r="H379" i="4" s="1"/>
  <c r="D371" i="4"/>
  <c r="D379" i="4" s="1"/>
  <c r="K358" i="4"/>
  <c r="K357" i="4" s="1"/>
  <c r="I358" i="4"/>
  <c r="I357" i="4" s="1"/>
  <c r="H358" i="4"/>
  <c r="H357" i="4" s="1"/>
  <c r="H360" i="4" s="1"/>
  <c r="F358" i="4"/>
  <c r="E358" i="4"/>
  <c r="D358" i="4"/>
  <c r="D357" i="4" s="1"/>
  <c r="C358" i="4"/>
  <c r="C357" i="4" s="1"/>
  <c r="F357" i="4"/>
  <c r="E357" i="4"/>
  <c r="K353" i="4"/>
  <c r="I353" i="4"/>
  <c r="I352" i="4" s="1"/>
  <c r="J360" i="4" s="1"/>
  <c r="H353" i="4"/>
  <c r="H352" i="4" s="1"/>
  <c r="F353" i="4"/>
  <c r="F352" i="4" s="1"/>
  <c r="E353" i="4"/>
  <c r="E352" i="4" s="1"/>
  <c r="D353" i="4"/>
  <c r="C353" i="4"/>
  <c r="K352" i="4"/>
  <c r="D352" i="4"/>
  <c r="D360" i="4" s="1"/>
  <c r="C352" i="4"/>
  <c r="K339" i="4"/>
  <c r="K338" i="4" s="1"/>
  <c r="I339" i="4"/>
  <c r="I338" i="4" s="1"/>
  <c r="H339" i="4"/>
  <c r="H338" i="4" s="1"/>
  <c r="F339" i="4"/>
  <c r="E339" i="4"/>
  <c r="D339" i="4"/>
  <c r="D338" i="4" s="1"/>
  <c r="C339" i="4"/>
  <c r="C338" i="4" s="1"/>
  <c r="F338" i="4"/>
  <c r="E338" i="4"/>
  <c r="K334" i="4"/>
  <c r="I334" i="4"/>
  <c r="I333" i="4" s="1"/>
  <c r="H334" i="4"/>
  <c r="H333" i="4" s="1"/>
  <c r="F334" i="4"/>
  <c r="F333" i="4" s="1"/>
  <c r="E334" i="4"/>
  <c r="E333" i="4" s="1"/>
  <c r="D334" i="4"/>
  <c r="C334" i="4"/>
  <c r="K333" i="4"/>
  <c r="D333" i="4"/>
  <c r="D341" i="4" s="1"/>
  <c r="C333" i="4"/>
  <c r="C341" i="4" s="1"/>
  <c r="K320" i="4"/>
  <c r="I320" i="4"/>
  <c r="I319" i="4" s="1"/>
  <c r="H320" i="4"/>
  <c r="H319" i="4" s="1"/>
  <c r="H322" i="4" s="1"/>
  <c r="F320" i="4"/>
  <c r="F319" i="4" s="1"/>
  <c r="E320" i="4"/>
  <c r="D320" i="4"/>
  <c r="D319" i="4" s="1"/>
  <c r="C320" i="4"/>
  <c r="C319" i="4" s="1"/>
  <c r="K319" i="4"/>
  <c r="E319" i="4"/>
  <c r="K315" i="4"/>
  <c r="K314" i="4" s="1"/>
  <c r="I315" i="4"/>
  <c r="H315" i="4"/>
  <c r="H314" i="4" s="1"/>
  <c r="F315" i="4"/>
  <c r="F314" i="4" s="1"/>
  <c r="E315" i="4"/>
  <c r="E314" i="4" s="1"/>
  <c r="E322" i="4" s="1"/>
  <c r="D315" i="4"/>
  <c r="C315" i="4"/>
  <c r="I314" i="4"/>
  <c r="J322" i="4" s="1"/>
  <c r="D314" i="4"/>
  <c r="D322" i="4" s="1"/>
  <c r="C314" i="4"/>
  <c r="K301" i="4"/>
  <c r="I301" i="4"/>
  <c r="I300" i="4" s="1"/>
  <c r="H301" i="4"/>
  <c r="H300" i="4" s="1"/>
  <c r="F301" i="4"/>
  <c r="F300" i="4" s="1"/>
  <c r="E301" i="4"/>
  <c r="D301" i="4"/>
  <c r="D300" i="4" s="1"/>
  <c r="C301" i="4"/>
  <c r="C300" i="4" s="1"/>
  <c r="K300" i="4"/>
  <c r="E300" i="4"/>
  <c r="K296" i="4"/>
  <c r="K295" i="4" s="1"/>
  <c r="I296" i="4"/>
  <c r="H296" i="4"/>
  <c r="F296" i="4"/>
  <c r="F295" i="4" s="1"/>
  <c r="E296" i="4"/>
  <c r="E295" i="4" s="1"/>
  <c r="E303" i="4" s="1"/>
  <c r="D296" i="4"/>
  <c r="D295" i="4" s="1"/>
  <c r="D303" i="4" s="1"/>
  <c r="C296" i="4"/>
  <c r="I295" i="4"/>
  <c r="J303" i="4" s="1"/>
  <c r="H295" i="4"/>
  <c r="H303" i="4" s="1"/>
  <c r="C295" i="4"/>
  <c r="K282" i="4"/>
  <c r="K281" i="4" s="1"/>
  <c r="I282" i="4"/>
  <c r="I281" i="4" s="1"/>
  <c r="H282" i="4"/>
  <c r="H281" i="4" s="1"/>
  <c r="F282" i="4"/>
  <c r="E282" i="4"/>
  <c r="E281" i="4" s="1"/>
  <c r="D282" i="4"/>
  <c r="D281" i="4" s="1"/>
  <c r="C282" i="4"/>
  <c r="F281" i="4"/>
  <c r="C281" i="4"/>
  <c r="K277" i="4"/>
  <c r="K276" i="4" s="1"/>
  <c r="I277" i="4"/>
  <c r="H277" i="4"/>
  <c r="F277" i="4"/>
  <c r="F276" i="4" s="1"/>
  <c r="E277" i="4"/>
  <c r="E276" i="4" s="1"/>
  <c r="D277" i="4"/>
  <c r="D276" i="4" s="1"/>
  <c r="D284" i="4" s="1"/>
  <c r="C277" i="4"/>
  <c r="I276" i="4"/>
  <c r="H276" i="4"/>
  <c r="H284" i="4" s="1"/>
  <c r="C276" i="4"/>
  <c r="D265" i="4"/>
  <c r="K263" i="4"/>
  <c r="I263" i="4"/>
  <c r="I262" i="4" s="1"/>
  <c r="H263" i="4"/>
  <c r="H262" i="4" s="1"/>
  <c r="F263" i="4"/>
  <c r="F262" i="4" s="1"/>
  <c r="G265" i="4" s="1"/>
  <c r="E263" i="4"/>
  <c r="D263" i="4"/>
  <c r="D262" i="4" s="1"/>
  <c r="C263" i="4"/>
  <c r="C262" i="4" s="1"/>
  <c r="K262" i="4"/>
  <c r="E262" i="4"/>
  <c r="K258" i="4"/>
  <c r="K257" i="4" s="1"/>
  <c r="I258" i="4"/>
  <c r="I257" i="4" s="1"/>
  <c r="H258" i="4"/>
  <c r="F258" i="4"/>
  <c r="F257" i="4" s="1"/>
  <c r="E258" i="4"/>
  <c r="E257" i="4" s="1"/>
  <c r="E265" i="4" s="1"/>
  <c r="D258" i="4"/>
  <c r="D257" i="4" s="1"/>
  <c r="C258" i="4"/>
  <c r="C257" i="4" s="1"/>
  <c r="H257" i="4"/>
  <c r="K244" i="4"/>
  <c r="I244" i="4"/>
  <c r="I243" i="4" s="1"/>
  <c r="H244" i="4"/>
  <c r="H243" i="4" s="1"/>
  <c r="H246" i="4" s="1"/>
  <c r="F244" i="4"/>
  <c r="F243" i="4" s="1"/>
  <c r="E244" i="4"/>
  <c r="D244" i="4"/>
  <c r="D243" i="4" s="1"/>
  <c r="C244" i="4"/>
  <c r="K243" i="4"/>
  <c r="E243" i="4"/>
  <c r="C243" i="4"/>
  <c r="K239" i="4"/>
  <c r="I239" i="4"/>
  <c r="H239" i="4"/>
  <c r="F239" i="4"/>
  <c r="F238" i="4" s="1"/>
  <c r="E239" i="4"/>
  <c r="E238" i="4" s="1"/>
  <c r="E246" i="4" s="1"/>
  <c r="D239" i="4"/>
  <c r="D238" i="4" s="1"/>
  <c r="C239" i="4"/>
  <c r="K238" i="4"/>
  <c r="K246" i="4" s="1"/>
  <c r="I238" i="4"/>
  <c r="H238" i="4"/>
  <c r="C238" i="4"/>
  <c r="K225" i="4"/>
  <c r="K224" i="4" s="1"/>
  <c r="I225" i="4"/>
  <c r="I224" i="4" s="1"/>
  <c r="H225" i="4"/>
  <c r="H224" i="4" s="1"/>
  <c r="F225" i="4"/>
  <c r="F224" i="4" s="1"/>
  <c r="E225" i="4"/>
  <c r="E224" i="4" s="1"/>
  <c r="D225" i="4"/>
  <c r="D224" i="4" s="1"/>
  <c r="C225" i="4"/>
  <c r="C224" i="4" s="1"/>
  <c r="K220" i="4"/>
  <c r="K219" i="4" s="1"/>
  <c r="I220" i="4"/>
  <c r="H220" i="4"/>
  <c r="F220" i="4"/>
  <c r="F219" i="4" s="1"/>
  <c r="E220" i="4"/>
  <c r="E219" i="4" s="1"/>
  <c r="D220" i="4"/>
  <c r="D219" i="4" s="1"/>
  <c r="D227" i="4" s="1"/>
  <c r="C220" i="4"/>
  <c r="I219" i="4"/>
  <c r="J227" i="4" s="1"/>
  <c r="H219" i="4"/>
  <c r="C219" i="4"/>
  <c r="K206" i="4"/>
  <c r="I206" i="4"/>
  <c r="I205" i="4" s="1"/>
  <c r="H206" i="4"/>
  <c r="H205" i="4" s="1"/>
  <c r="F206" i="4"/>
  <c r="F205" i="4" s="1"/>
  <c r="E206" i="4"/>
  <c r="D206" i="4"/>
  <c r="D205" i="4" s="1"/>
  <c r="C206" i="4"/>
  <c r="C205" i="4" s="1"/>
  <c r="K205" i="4"/>
  <c r="E205" i="4"/>
  <c r="K201" i="4"/>
  <c r="K200" i="4" s="1"/>
  <c r="I201" i="4"/>
  <c r="H201" i="4"/>
  <c r="F201" i="4"/>
  <c r="F200" i="4" s="1"/>
  <c r="E201" i="4"/>
  <c r="E200" i="4" s="1"/>
  <c r="E208" i="4" s="1"/>
  <c r="D201" i="4"/>
  <c r="D200" i="4" s="1"/>
  <c r="D208" i="4" s="1"/>
  <c r="C201" i="4"/>
  <c r="I200" i="4"/>
  <c r="H200" i="4"/>
  <c r="C200" i="4"/>
  <c r="K187" i="4"/>
  <c r="K186" i="4" s="1"/>
  <c r="I187" i="4"/>
  <c r="I186" i="4" s="1"/>
  <c r="H187" i="4"/>
  <c r="F187" i="4"/>
  <c r="F186" i="4" s="1"/>
  <c r="E187" i="4"/>
  <c r="E186" i="4" s="1"/>
  <c r="D187" i="4"/>
  <c r="D186" i="4" s="1"/>
  <c r="C187" i="4"/>
  <c r="C186" i="4" s="1"/>
  <c r="H186" i="4"/>
  <c r="K182" i="4"/>
  <c r="K181" i="4" s="1"/>
  <c r="I182" i="4"/>
  <c r="I181" i="4" s="1"/>
  <c r="H182" i="4"/>
  <c r="F182" i="4"/>
  <c r="F181" i="4" s="1"/>
  <c r="E182" i="4"/>
  <c r="E181" i="4" s="1"/>
  <c r="D182" i="4"/>
  <c r="D181" i="4" s="1"/>
  <c r="D189" i="4" s="1"/>
  <c r="C182" i="4"/>
  <c r="H181" i="4"/>
  <c r="H189" i="4" s="1"/>
  <c r="C181" i="4"/>
  <c r="K168" i="4"/>
  <c r="I168" i="4"/>
  <c r="I167" i="4" s="1"/>
  <c r="H168" i="4"/>
  <c r="H167" i="4" s="1"/>
  <c r="F168" i="4"/>
  <c r="E168" i="4"/>
  <c r="D168" i="4"/>
  <c r="D167" i="4" s="1"/>
  <c r="C168" i="4"/>
  <c r="C167" i="4" s="1"/>
  <c r="K167" i="4"/>
  <c r="F167" i="4"/>
  <c r="E167" i="4"/>
  <c r="K163" i="4"/>
  <c r="I163" i="4"/>
  <c r="I162" i="4" s="1"/>
  <c r="H163" i="4"/>
  <c r="H162" i="4" s="1"/>
  <c r="F163" i="4"/>
  <c r="F162" i="4" s="1"/>
  <c r="E163" i="4"/>
  <c r="E162" i="4" s="1"/>
  <c r="D163" i="4"/>
  <c r="D162" i="4" s="1"/>
  <c r="C163" i="4"/>
  <c r="C162" i="4" s="1"/>
  <c r="K162" i="4"/>
  <c r="K170" i="4" s="1"/>
  <c r="K149" i="4"/>
  <c r="K148" i="4" s="1"/>
  <c r="I149" i="4"/>
  <c r="I148" i="4" s="1"/>
  <c r="H149" i="4"/>
  <c r="F149" i="4"/>
  <c r="E149" i="4"/>
  <c r="E148" i="4" s="1"/>
  <c r="D149" i="4"/>
  <c r="D148" i="4" s="1"/>
  <c r="C149" i="4"/>
  <c r="C148" i="4" s="1"/>
  <c r="H148" i="4"/>
  <c r="F148" i="4"/>
  <c r="K144" i="4"/>
  <c r="K143" i="4" s="1"/>
  <c r="I144" i="4"/>
  <c r="I143" i="4" s="1"/>
  <c r="H144" i="4"/>
  <c r="H143" i="4" s="1"/>
  <c r="H151" i="4" s="1"/>
  <c r="F144" i="4"/>
  <c r="F143" i="4" s="1"/>
  <c r="E144" i="4"/>
  <c r="D144" i="4"/>
  <c r="D143" i="4" s="1"/>
  <c r="C144" i="4"/>
  <c r="C143" i="4" s="1"/>
  <c r="C151" i="4" s="1"/>
  <c r="E143" i="4"/>
  <c r="J138" i="4"/>
  <c r="K130" i="4"/>
  <c r="I130" i="4"/>
  <c r="I129" i="4" s="1"/>
  <c r="H130" i="4"/>
  <c r="H129" i="4" s="1"/>
  <c r="F130" i="4"/>
  <c r="F129" i="4" s="1"/>
  <c r="E130" i="4"/>
  <c r="D130" i="4"/>
  <c r="C130" i="4"/>
  <c r="C129" i="4" s="1"/>
  <c r="K129" i="4"/>
  <c r="E129" i="4"/>
  <c r="D129" i="4"/>
  <c r="K125" i="4"/>
  <c r="I125" i="4"/>
  <c r="I124" i="4" s="1"/>
  <c r="H125" i="4"/>
  <c r="F125" i="4"/>
  <c r="F124" i="4" s="1"/>
  <c r="E125" i="4"/>
  <c r="E124" i="4" s="1"/>
  <c r="E132" i="4" s="1"/>
  <c r="D125" i="4"/>
  <c r="D124" i="4" s="1"/>
  <c r="C125" i="4"/>
  <c r="K124" i="4"/>
  <c r="L132" i="4" s="1"/>
  <c r="H124" i="4"/>
  <c r="C124" i="4"/>
  <c r="J119" i="4"/>
  <c r="K111" i="4"/>
  <c r="I111" i="4"/>
  <c r="I110" i="4" s="1"/>
  <c r="H111" i="4"/>
  <c r="F111" i="4"/>
  <c r="F110" i="4" s="1"/>
  <c r="E111" i="4"/>
  <c r="E110" i="4" s="1"/>
  <c r="D111" i="4"/>
  <c r="C111" i="4"/>
  <c r="C110" i="4" s="1"/>
  <c r="K110" i="4"/>
  <c r="H110" i="4"/>
  <c r="H113" i="4" s="1"/>
  <c r="D110" i="4"/>
  <c r="K106" i="4"/>
  <c r="K105" i="4" s="1"/>
  <c r="I106" i="4"/>
  <c r="I105" i="4" s="1"/>
  <c r="H106" i="4"/>
  <c r="F106" i="4"/>
  <c r="F105" i="4" s="1"/>
  <c r="E106" i="4"/>
  <c r="E105" i="4" s="1"/>
  <c r="D106" i="4"/>
  <c r="D105" i="4" s="1"/>
  <c r="D113" i="4" s="1"/>
  <c r="C106" i="4"/>
  <c r="H105" i="4"/>
  <c r="C105" i="4"/>
  <c r="J100" i="4"/>
  <c r="K92" i="4"/>
  <c r="I92" i="4"/>
  <c r="I91" i="4" s="1"/>
  <c r="H92" i="4"/>
  <c r="H91" i="4" s="1"/>
  <c r="H94" i="4" s="1"/>
  <c r="F92" i="4"/>
  <c r="F91" i="4" s="1"/>
  <c r="E92" i="4"/>
  <c r="D92" i="4"/>
  <c r="C92" i="4"/>
  <c r="C91" i="4" s="1"/>
  <c r="K91" i="4"/>
  <c r="E91" i="4"/>
  <c r="D91" i="4"/>
  <c r="K87" i="4"/>
  <c r="K86" i="4" s="1"/>
  <c r="I87" i="4"/>
  <c r="I86" i="4" s="1"/>
  <c r="H87" i="4"/>
  <c r="F87" i="4"/>
  <c r="F86" i="4" s="1"/>
  <c r="E87" i="4"/>
  <c r="E86" i="4" s="1"/>
  <c r="E94" i="4" s="1"/>
  <c r="D87" i="4"/>
  <c r="D86" i="4" s="1"/>
  <c r="D94" i="4" s="1"/>
  <c r="C87" i="4"/>
  <c r="H86" i="4"/>
  <c r="C86" i="4"/>
  <c r="J81" i="4"/>
  <c r="K73" i="4"/>
  <c r="I73" i="4"/>
  <c r="I72" i="4" s="1"/>
  <c r="H73" i="4"/>
  <c r="H72" i="4" s="1"/>
  <c r="F73" i="4"/>
  <c r="F72" i="4" s="1"/>
  <c r="E73" i="4"/>
  <c r="D73" i="4"/>
  <c r="C73" i="4"/>
  <c r="C72" i="4" s="1"/>
  <c r="K72" i="4"/>
  <c r="E72" i="4"/>
  <c r="D72" i="4"/>
  <c r="K68" i="4"/>
  <c r="K67" i="4" s="1"/>
  <c r="I68" i="4"/>
  <c r="I67" i="4" s="1"/>
  <c r="H68" i="4"/>
  <c r="F68" i="4"/>
  <c r="F67" i="4" s="1"/>
  <c r="E68" i="4"/>
  <c r="E67" i="4" s="1"/>
  <c r="E75" i="4" s="1"/>
  <c r="D68" i="4"/>
  <c r="D67" i="4" s="1"/>
  <c r="D75" i="4" s="1"/>
  <c r="C68" i="4"/>
  <c r="H67" i="4"/>
  <c r="C67" i="4"/>
  <c r="C75" i="4" s="1"/>
  <c r="J62" i="4"/>
  <c r="K54" i="4"/>
  <c r="I54" i="4"/>
  <c r="I53" i="4" s="1"/>
  <c r="H54" i="4"/>
  <c r="H53" i="4" s="1"/>
  <c r="F54" i="4"/>
  <c r="F53" i="4" s="1"/>
  <c r="E54" i="4"/>
  <c r="D54" i="4"/>
  <c r="C54" i="4"/>
  <c r="C53" i="4" s="1"/>
  <c r="K53" i="4"/>
  <c r="E53" i="4"/>
  <c r="D53" i="4"/>
  <c r="K49" i="4"/>
  <c r="K48" i="4" s="1"/>
  <c r="I49" i="4"/>
  <c r="I48" i="4" s="1"/>
  <c r="H49" i="4"/>
  <c r="F49" i="4"/>
  <c r="F48" i="4" s="1"/>
  <c r="E49" i="4"/>
  <c r="D49" i="4"/>
  <c r="D48" i="4" s="1"/>
  <c r="D56" i="4" s="1"/>
  <c r="C49" i="4"/>
  <c r="H48" i="4"/>
  <c r="E48" i="4"/>
  <c r="E56" i="4" s="1"/>
  <c r="C48" i="4"/>
  <c r="C56" i="4" s="1"/>
  <c r="J43" i="4"/>
  <c r="K35" i="4"/>
  <c r="K34" i="4" s="1"/>
  <c r="I35" i="4"/>
  <c r="I34" i="4" s="1"/>
  <c r="H35" i="4"/>
  <c r="H34" i="4" s="1"/>
  <c r="F35" i="4"/>
  <c r="F34" i="4" s="1"/>
  <c r="E35" i="4"/>
  <c r="D35" i="4"/>
  <c r="C35" i="4"/>
  <c r="C34" i="4" s="1"/>
  <c r="E34" i="4"/>
  <c r="D34" i="4"/>
  <c r="K30" i="4"/>
  <c r="K29" i="4" s="1"/>
  <c r="I30" i="4"/>
  <c r="I29" i="4" s="1"/>
  <c r="H30" i="4"/>
  <c r="H29" i="4" s="1"/>
  <c r="F30" i="4"/>
  <c r="F29" i="4" s="1"/>
  <c r="E30" i="4"/>
  <c r="D30" i="4"/>
  <c r="D29" i="4" s="1"/>
  <c r="C30" i="4"/>
  <c r="C29" i="4" s="1"/>
  <c r="E29" i="4"/>
  <c r="J24" i="4"/>
  <c r="K16" i="4"/>
  <c r="K15" i="4" s="1"/>
  <c r="I16" i="4"/>
  <c r="I15" i="4" s="1"/>
  <c r="H16" i="4"/>
  <c r="F16" i="4"/>
  <c r="F15" i="4" s="1"/>
  <c r="E16" i="4"/>
  <c r="E15" i="4" s="1"/>
  <c r="D16" i="4"/>
  <c r="C16" i="4"/>
  <c r="C15" i="4" s="1"/>
  <c r="H15" i="4"/>
  <c r="D15" i="4"/>
  <c r="K11" i="4"/>
  <c r="K10" i="4" s="1"/>
  <c r="I11" i="4"/>
  <c r="I10" i="4" s="1"/>
  <c r="H11" i="4"/>
  <c r="F11" i="4"/>
  <c r="F10" i="4" s="1"/>
  <c r="E11" i="4"/>
  <c r="D11" i="4"/>
  <c r="D10" i="4" s="1"/>
  <c r="D18" i="4" s="1"/>
  <c r="C11" i="4"/>
  <c r="H10" i="4"/>
  <c r="E10" i="4"/>
  <c r="C10" i="4"/>
  <c r="J5" i="4"/>
  <c r="J309" i="4"/>
  <c r="K985" i="3"/>
  <c r="K984" i="3" s="1"/>
  <c r="I985" i="3"/>
  <c r="I984" i="3" s="1"/>
  <c r="H985" i="3"/>
  <c r="F985" i="3"/>
  <c r="E985" i="3"/>
  <c r="E984" i="3" s="1"/>
  <c r="D985" i="3"/>
  <c r="D984" i="3" s="1"/>
  <c r="C985" i="3"/>
  <c r="H984" i="3"/>
  <c r="F984" i="3"/>
  <c r="C984" i="3"/>
  <c r="K980" i="3"/>
  <c r="K979" i="3" s="1"/>
  <c r="I980" i="3"/>
  <c r="H980" i="3"/>
  <c r="H979" i="3" s="1"/>
  <c r="F980" i="3"/>
  <c r="E980" i="3"/>
  <c r="E979" i="3" s="1"/>
  <c r="E987" i="3" s="1"/>
  <c r="D980" i="3"/>
  <c r="D979" i="3" s="1"/>
  <c r="C980" i="3"/>
  <c r="C979" i="3" s="1"/>
  <c r="I979" i="3"/>
  <c r="F979" i="3"/>
  <c r="K966" i="3"/>
  <c r="K965" i="3" s="1"/>
  <c r="I966" i="3"/>
  <c r="H966" i="3"/>
  <c r="H965" i="3" s="1"/>
  <c r="F966" i="3"/>
  <c r="E966" i="3"/>
  <c r="E965" i="3" s="1"/>
  <c r="D966" i="3"/>
  <c r="C966" i="3"/>
  <c r="C965" i="3" s="1"/>
  <c r="I965" i="3"/>
  <c r="F965" i="3"/>
  <c r="D965" i="3"/>
  <c r="K961" i="3"/>
  <c r="K960" i="3" s="1"/>
  <c r="I961" i="3"/>
  <c r="I960" i="3" s="1"/>
  <c r="J968" i="3" s="1"/>
  <c r="H961" i="3"/>
  <c r="H960" i="3" s="1"/>
  <c r="F961" i="3"/>
  <c r="F960" i="3" s="1"/>
  <c r="E961" i="3"/>
  <c r="E960" i="3" s="1"/>
  <c r="D961" i="3"/>
  <c r="D960" i="3" s="1"/>
  <c r="C961" i="3"/>
  <c r="C960" i="3" s="1"/>
  <c r="K947" i="3"/>
  <c r="K946" i="3" s="1"/>
  <c r="I947" i="3"/>
  <c r="H947" i="3"/>
  <c r="H946" i="3" s="1"/>
  <c r="F947" i="3"/>
  <c r="F946" i="3" s="1"/>
  <c r="E947" i="3"/>
  <c r="E946" i="3" s="1"/>
  <c r="D947" i="3"/>
  <c r="C947" i="3"/>
  <c r="C946" i="3" s="1"/>
  <c r="I946" i="3"/>
  <c r="J949" i="3" s="1"/>
  <c r="D946" i="3"/>
  <c r="K942" i="3"/>
  <c r="K941" i="3" s="1"/>
  <c r="I942" i="3"/>
  <c r="I941" i="3" s="1"/>
  <c r="H942" i="3"/>
  <c r="H941" i="3" s="1"/>
  <c r="F942" i="3"/>
  <c r="E942" i="3"/>
  <c r="E941" i="3" s="1"/>
  <c r="E949" i="3" s="1"/>
  <c r="D942" i="3"/>
  <c r="D941" i="3" s="1"/>
  <c r="C942" i="3"/>
  <c r="C941" i="3" s="1"/>
  <c r="F941" i="3"/>
  <c r="K928" i="3"/>
  <c r="K927" i="3" s="1"/>
  <c r="I928" i="3"/>
  <c r="H928" i="3"/>
  <c r="H927" i="3" s="1"/>
  <c r="F928" i="3"/>
  <c r="E928" i="3"/>
  <c r="E927" i="3" s="1"/>
  <c r="D928" i="3"/>
  <c r="C928" i="3"/>
  <c r="C927" i="3" s="1"/>
  <c r="I927" i="3"/>
  <c r="F927" i="3"/>
  <c r="D927" i="3"/>
  <c r="K923" i="3"/>
  <c r="K922" i="3" s="1"/>
  <c r="I923" i="3"/>
  <c r="I922" i="3" s="1"/>
  <c r="I930" i="3" s="1"/>
  <c r="H923" i="3"/>
  <c r="H922" i="3" s="1"/>
  <c r="H930" i="3" s="1"/>
  <c r="F923" i="3"/>
  <c r="E923" i="3"/>
  <c r="E922" i="3" s="1"/>
  <c r="D923" i="3"/>
  <c r="D922" i="3" s="1"/>
  <c r="C923" i="3"/>
  <c r="C922" i="3" s="1"/>
  <c r="C930" i="3" s="1"/>
  <c r="F922" i="3"/>
  <c r="K909" i="3"/>
  <c r="K908" i="3" s="1"/>
  <c r="I909" i="3"/>
  <c r="I908" i="3" s="1"/>
  <c r="H909" i="3"/>
  <c r="H908" i="3" s="1"/>
  <c r="F909" i="3"/>
  <c r="E909" i="3"/>
  <c r="E908" i="3" s="1"/>
  <c r="D909" i="3"/>
  <c r="C909" i="3"/>
  <c r="C908" i="3" s="1"/>
  <c r="F908" i="3"/>
  <c r="F911" i="3" s="1"/>
  <c r="D908" i="3"/>
  <c r="K904" i="3"/>
  <c r="K903" i="3" s="1"/>
  <c r="I904" i="3"/>
  <c r="H904" i="3"/>
  <c r="H903" i="3" s="1"/>
  <c r="F904" i="3"/>
  <c r="F903" i="3" s="1"/>
  <c r="E904" i="3"/>
  <c r="E903" i="3" s="1"/>
  <c r="D904" i="3"/>
  <c r="C904" i="3"/>
  <c r="C903" i="3" s="1"/>
  <c r="I903" i="3"/>
  <c r="D903" i="3"/>
  <c r="K890" i="3"/>
  <c r="K889" i="3" s="1"/>
  <c r="I890" i="3"/>
  <c r="H890" i="3"/>
  <c r="H889" i="3" s="1"/>
  <c r="F890" i="3"/>
  <c r="E890" i="3"/>
  <c r="E889" i="3" s="1"/>
  <c r="D890" i="3"/>
  <c r="C890" i="3"/>
  <c r="C889" i="3" s="1"/>
  <c r="I889" i="3"/>
  <c r="F889" i="3"/>
  <c r="F892" i="3" s="1"/>
  <c r="D889" i="3"/>
  <c r="K885" i="3"/>
  <c r="K884" i="3" s="1"/>
  <c r="I885" i="3"/>
  <c r="I884" i="3" s="1"/>
  <c r="H885" i="3"/>
  <c r="H884" i="3" s="1"/>
  <c r="F885" i="3"/>
  <c r="F884" i="3" s="1"/>
  <c r="E885" i="3"/>
  <c r="E884" i="3" s="1"/>
  <c r="D885" i="3"/>
  <c r="D884" i="3" s="1"/>
  <c r="D892" i="3" s="1"/>
  <c r="C885" i="3"/>
  <c r="C884" i="3" s="1"/>
  <c r="K871" i="3"/>
  <c r="K870" i="3" s="1"/>
  <c r="I871" i="3"/>
  <c r="H871" i="3"/>
  <c r="H870" i="3" s="1"/>
  <c r="H873" i="3" s="1"/>
  <c r="F871" i="3"/>
  <c r="F870" i="3" s="1"/>
  <c r="E871" i="3"/>
  <c r="E870" i="3" s="1"/>
  <c r="D871" i="3"/>
  <c r="C871" i="3"/>
  <c r="C870" i="3" s="1"/>
  <c r="I870" i="3"/>
  <c r="D870" i="3"/>
  <c r="K866" i="3"/>
  <c r="K865" i="3" s="1"/>
  <c r="I866" i="3"/>
  <c r="I865" i="3" s="1"/>
  <c r="I873" i="3" s="1"/>
  <c r="H866" i="3"/>
  <c r="H865" i="3" s="1"/>
  <c r="F866" i="3"/>
  <c r="F865" i="3" s="1"/>
  <c r="E866" i="3"/>
  <c r="E865" i="3" s="1"/>
  <c r="D866" i="3"/>
  <c r="C866" i="3"/>
  <c r="C865" i="3" s="1"/>
  <c r="D865" i="3"/>
  <c r="D873" i="3" s="1"/>
  <c r="K852" i="3"/>
  <c r="K851" i="3" s="1"/>
  <c r="I852" i="3"/>
  <c r="I851" i="3" s="1"/>
  <c r="H852" i="3"/>
  <c r="H851" i="3" s="1"/>
  <c r="F852" i="3"/>
  <c r="E852" i="3"/>
  <c r="E851" i="3" s="1"/>
  <c r="D852" i="3"/>
  <c r="C852" i="3"/>
  <c r="C851" i="3" s="1"/>
  <c r="F851" i="3"/>
  <c r="D851" i="3"/>
  <c r="K847" i="3"/>
  <c r="K846" i="3" s="1"/>
  <c r="I847" i="3"/>
  <c r="H847" i="3"/>
  <c r="H846" i="3" s="1"/>
  <c r="H854" i="3" s="1"/>
  <c r="F847" i="3"/>
  <c r="F846" i="3" s="1"/>
  <c r="G854" i="3" s="1"/>
  <c r="E847" i="3"/>
  <c r="E846" i="3" s="1"/>
  <c r="D847" i="3"/>
  <c r="C847" i="3"/>
  <c r="C846" i="3" s="1"/>
  <c r="I846" i="3"/>
  <c r="D846" i="3"/>
  <c r="K833" i="3"/>
  <c r="K832" i="3" s="1"/>
  <c r="I833" i="3"/>
  <c r="H833" i="3"/>
  <c r="H832" i="3" s="1"/>
  <c r="F833" i="3"/>
  <c r="E833" i="3"/>
  <c r="E832" i="3" s="1"/>
  <c r="D833" i="3"/>
  <c r="C833" i="3"/>
  <c r="C832" i="3" s="1"/>
  <c r="I832" i="3"/>
  <c r="F832" i="3"/>
  <c r="D832" i="3"/>
  <c r="K828" i="3"/>
  <c r="K827" i="3" s="1"/>
  <c r="I828" i="3"/>
  <c r="I827" i="3" s="1"/>
  <c r="I835" i="3" s="1"/>
  <c r="H828" i="3"/>
  <c r="H827" i="3" s="1"/>
  <c r="H835" i="3" s="1"/>
  <c r="F828" i="3"/>
  <c r="F827" i="3" s="1"/>
  <c r="E828" i="3"/>
  <c r="E827" i="3" s="1"/>
  <c r="D828" i="3"/>
  <c r="D827" i="3" s="1"/>
  <c r="C828" i="3"/>
  <c r="C827" i="3" s="1"/>
  <c r="C835" i="3" s="1"/>
  <c r="K814" i="3"/>
  <c r="K813" i="3" s="1"/>
  <c r="I814" i="3"/>
  <c r="H814" i="3"/>
  <c r="H813" i="3" s="1"/>
  <c r="F814" i="3"/>
  <c r="F813" i="3" s="1"/>
  <c r="E814" i="3"/>
  <c r="E813" i="3" s="1"/>
  <c r="D814" i="3"/>
  <c r="C814" i="3"/>
  <c r="C813" i="3" s="1"/>
  <c r="I813" i="3"/>
  <c r="D813" i="3"/>
  <c r="K809" i="3"/>
  <c r="K808" i="3" s="1"/>
  <c r="K816" i="3" s="1"/>
  <c r="I809" i="3"/>
  <c r="I808" i="3" s="1"/>
  <c r="J816" i="3" s="1"/>
  <c r="H809" i="3"/>
  <c r="H808" i="3" s="1"/>
  <c r="F809" i="3"/>
  <c r="F808" i="3" s="1"/>
  <c r="G816" i="3" s="1"/>
  <c r="E809" i="3"/>
  <c r="E808" i="3" s="1"/>
  <c r="E816" i="3" s="1"/>
  <c r="D809" i="3"/>
  <c r="D808" i="3" s="1"/>
  <c r="D816" i="3" s="1"/>
  <c r="C809" i="3"/>
  <c r="C808" i="3" s="1"/>
  <c r="H797" i="3"/>
  <c r="K795" i="3"/>
  <c r="K794" i="3" s="1"/>
  <c r="I795" i="3"/>
  <c r="H795" i="3"/>
  <c r="H794" i="3" s="1"/>
  <c r="F795" i="3"/>
  <c r="F794" i="3" s="1"/>
  <c r="F797" i="3" s="1"/>
  <c r="E795" i="3"/>
  <c r="E794" i="3" s="1"/>
  <c r="D795" i="3"/>
  <c r="C795" i="3"/>
  <c r="C794" i="3" s="1"/>
  <c r="I794" i="3"/>
  <c r="D794" i="3"/>
  <c r="K790" i="3"/>
  <c r="K789" i="3" s="1"/>
  <c r="I790" i="3"/>
  <c r="I789" i="3" s="1"/>
  <c r="H790" i="3"/>
  <c r="H789" i="3" s="1"/>
  <c r="F790" i="3"/>
  <c r="F789" i="3" s="1"/>
  <c r="E790" i="3"/>
  <c r="E789" i="3" s="1"/>
  <c r="D790" i="3"/>
  <c r="C790" i="3"/>
  <c r="C789" i="3" s="1"/>
  <c r="C797" i="3" s="1"/>
  <c r="D789" i="3"/>
  <c r="D797" i="3" s="1"/>
  <c r="K776" i="3"/>
  <c r="K775" i="3" s="1"/>
  <c r="I776" i="3"/>
  <c r="H776" i="3"/>
  <c r="H775" i="3" s="1"/>
  <c r="F776" i="3"/>
  <c r="F775" i="3" s="1"/>
  <c r="E776" i="3"/>
  <c r="E775" i="3" s="1"/>
  <c r="D776" i="3"/>
  <c r="C776" i="3"/>
  <c r="C775" i="3" s="1"/>
  <c r="I775" i="3"/>
  <c r="D775" i="3"/>
  <c r="K771" i="3"/>
  <c r="K770" i="3" s="1"/>
  <c r="I771" i="3"/>
  <c r="I770" i="3" s="1"/>
  <c r="H771" i="3"/>
  <c r="H770" i="3" s="1"/>
  <c r="F771" i="3"/>
  <c r="E771" i="3"/>
  <c r="D771" i="3"/>
  <c r="D770" i="3" s="1"/>
  <c r="D778" i="3" s="1"/>
  <c r="C771" i="3"/>
  <c r="C770" i="3" s="1"/>
  <c r="F770" i="3"/>
  <c r="E770" i="3"/>
  <c r="E778" i="3" s="1"/>
  <c r="K757" i="3"/>
  <c r="K756" i="3" s="1"/>
  <c r="I757" i="3"/>
  <c r="I756" i="3" s="1"/>
  <c r="H757" i="3"/>
  <c r="H756" i="3" s="1"/>
  <c r="F757" i="3"/>
  <c r="E757" i="3"/>
  <c r="E756" i="3" s="1"/>
  <c r="D757" i="3"/>
  <c r="D756" i="3" s="1"/>
  <c r="C757" i="3"/>
  <c r="C756" i="3" s="1"/>
  <c r="F756" i="3"/>
  <c r="K752" i="3"/>
  <c r="K751" i="3" s="1"/>
  <c r="I752" i="3"/>
  <c r="H752" i="3"/>
  <c r="H751" i="3" s="1"/>
  <c r="F752" i="3"/>
  <c r="E752" i="3"/>
  <c r="E751" i="3" s="1"/>
  <c r="E759" i="3" s="1"/>
  <c r="D752" i="3"/>
  <c r="C752" i="3"/>
  <c r="C751" i="3" s="1"/>
  <c r="C759" i="3" s="1"/>
  <c r="I751" i="3"/>
  <c r="F751" i="3"/>
  <c r="D751" i="3"/>
  <c r="K738" i="3"/>
  <c r="K737" i="3" s="1"/>
  <c r="I738" i="3"/>
  <c r="I737" i="3" s="1"/>
  <c r="H738" i="3"/>
  <c r="F738" i="3"/>
  <c r="E738" i="3"/>
  <c r="E737" i="3" s="1"/>
  <c r="D738" i="3"/>
  <c r="C738" i="3"/>
  <c r="C737" i="3" s="1"/>
  <c r="H737" i="3"/>
  <c r="F737" i="3"/>
  <c r="D737" i="3"/>
  <c r="K733" i="3"/>
  <c r="K732" i="3" s="1"/>
  <c r="I733" i="3"/>
  <c r="H733" i="3"/>
  <c r="H732" i="3" s="1"/>
  <c r="F733" i="3"/>
  <c r="F732" i="3" s="1"/>
  <c r="E733" i="3"/>
  <c r="E732" i="3" s="1"/>
  <c r="D733" i="3"/>
  <c r="D732" i="3" s="1"/>
  <c r="D740" i="3" s="1"/>
  <c r="C733" i="3"/>
  <c r="C732" i="3" s="1"/>
  <c r="C740" i="3" s="1"/>
  <c r="I732" i="3"/>
  <c r="J740" i="3" s="1"/>
  <c r="K719" i="3"/>
  <c r="K718" i="3" s="1"/>
  <c r="L721" i="3" s="1"/>
  <c r="I719" i="3"/>
  <c r="I718" i="3" s="1"/>
  <c r="H719" i="3"/>
  <c r="H718" i="3" s="1"/>
  <c r="F719" i="3"/>
  <c r="E719" i="3"/>
  <c r="E718" i="3" s="1"/>
  <c r="D719" i="3"/>
  <c r="C719" i="3"/>
  <c r="C718" i="3" s="1"/>
  <c r="F718" i="3"/>
  <c r="D718" i="3"/>
  <c r="K714" i="3"/>
  <c r="K713" i="3" s="1"/>
  <c r="I714" i="3"/>
  <c r="H714" i="3"/>
  <c r="H713" i="3" s="1"/>
  <c r="H721" i="3" s="1"/>
  <c r="F714" i="3"/>
  <c r="F713" i="3" s="1"/>
  <c r="E714" i="3"/>
  <c r="E713" i="3" s="1"/>
  <c r="D714" i="3"/>
  <c r="D713" i="3" s="1"/>
  <c r="C714" i="3"/>
  <c r="C713" i="3" s="1"/>
  <c r="I713" i="3"/>
  <c r="J721" i="3" s="1"/>
  <c r="I702" i="3"/>
  <c r="K700" i="3"/>
  <c r="K699" i="3" s="1"/>
  <c r="I700" i="3"/>
  <c r="H700" i="3"/>
  <c r="H699" i="3" s="1"/>
  <c r="F700" i="3"/>
  <c r="F699" i="3" s="1"/>
  <c r="E700" i="3"/>
  <c r="E699" i="3" s="1"/>
  <c r="D700" i="3"/>
  <c r="C700" i="3"/>
  <c r="C699" i="3" s="1"/>
  <c r="I699" i="3"/>
  <c r="D699" i="3"/>
  <c r="K695" i="3"/>
  <c r="K694" i="3" s="1"/>
  <c r="I695" i="3"/>
  <c r="I694" i="3" s="1"/>
  <c r="J702" i="3" s="1"/>
  <c r="H695" i="3"/>
  <c r="H694" i="3" s="1"/>
  <c r="H702" i="3" s="1"/>
  <c r="F695" i="3"/>
  <c r="F694" i="3" s="1"/>
  <c r="E695" i="3"/>
  <c r="E694" i="3" s="1"/>
  <c r="D695" i="3"/>
  <c r="D694" i="3" s="1"/>
  <c r="D702" i="3" s="1"/>
  <c r="C695" i="3"/>
  <c r="C694" i="3"/>
  <c r="C702" i="3" s="1"/>
  <c r="K681" i="3"/>
  <c r="K680" i="3" s="1"/>
  <c r="I681" i="3"/>
  <c r="I680" i="3" s="1"/>
  <c r="H681" i="3"/>
  <c r="H680" i="3" s="1"/>
  <c r="F681" i="3"/>
  <c r="E681" i="3"/>
  <c r="D681" i="3"/>
  <c r="C681" i="3"/>
  <c r="C680" i="3" s="1"/>
  <c r="F680" i="3"/>
  <c r="E680" i="3"/>
  <c r="D680" i="3"/>
  <c r="K676" i="3"/>
  <c r="K675" i="3" s="1"/>
  <c r="K683" i="3" s="1"/>
  <c r="I676" i="3"/>
  <c r="H676" i="3"/>
  <c r="H675" i="3" s="1"/>
  <c r="F676" i="3"/>
  <c r="F675" i="3" s="1"/>
  <c r="E676" i="3"/>
  <c r="D676" i="3"/>
  <c r="C676" i="3"/>
  <c r="I675" i="3"/>
  <c r="I683" i="3" s="1"/>
  <c r="E675" i="3"/>
  <c r="E683" i="3" s="1"/>
  <c r="D675" i="3"/>
  <c r="C675" i="3"/>
  <c r="F664" i="3"/>
  <c r="K662" i="3"/>
  <c r="K661" i="3" s="1"/>
  <c r="I662" i="3"/>
  <c r="I661" i="3" s="1"/>
  <c r="H662" i="3"/>
  <c r="F662" i="3"/>
  <c r="E662" i="3"/>
  <c r="E661" i="3" s="1"/>
  <c r="D662" i="3"/>
  <c r="D661" i="3" s="1"/>
  <c r="C662" i="3"/>
  <c r="C661" i="3" s="1"/>
  <c r="H661" i="3"/>
  <c r="F661" i="3"/>
  <c r="K657" i="3"/>
  <c r="I657" i="3"/>
  <c r="I656" i="3" s="1"/>
  <c r="J664" i="3" s="1"/>
  <c r="H657" i="3"/>
  <c r="H656" i="3" s="1"/>
  <c r="F657" i="3"/>
  <c r="E657" i="3"/>
  <c r="D657" i="3"/>
  <c r="D656" i="3" s="1"/>
  <c r="C657" i="3"/>
  <c r="C656" i="3" s="1"/>
  <c r="K656" i="3"/>
  <c r="F656" i="3"/>
  <c r="G664" i="3" s="1"/>
  <c r="E656" i="3"/>
  <c r="E664" i="3" s="1"/>
  <c r="K643" i="3"/>
  <c r="K642" i="3" s="1"/>
  <c r="I643" i="3"/>
  <c r="I642" i="3" s="1"/>
  <c r="H643" i="3"/>
  <c r="F643" i="3"/>
  <c r="E643" i="3"/>
  <c r="E642" i="3" s="1"/>
  <c r="D643" i="3"/>
  <c r="D642" i="3" s="1"/>
  <c r="D645" i="3" s="1"/>
  <c r="C643" i="3"/>
  <c r="H642" i="3"/>
  <c r="F642" i="3"/>
  <c r="C642" i="3"/>
  <c r="K638" i="3"/>
  <c r="K637" i="3" s="1"/>
  <c r="I638" i="3"/>
  <c r="I637" i="3" s="1"/>
  <c r="H638" i="3"/>
  <c r="H637" i="3" s="1"/>
  <c r="H645" i="3" s="1"/>
  <c r="F638" i="3"/>
  <c r="E638" i="3"/>
  <c r="D638" i="3"/>
  <c r="D637" i="3" s="1"/>
  <c r="C638" i="3"/>
  <c r="C637" i="3" s="1"/>
  <c r="F637" i="3"/>
  <c r="E637" i="3"/>
  <c r="K624" i="3"/>
  <c r="K623" i="3" s="1"/>
  <c r="I624" i="3"/>
  <c r="H624" i="3"/>
  <c r="H623" i="3" s="1"/>
  <c r="F624" i="3"/>
  <c r="F623" i="3" s="1"/>
  <c r="E624" i="3"/>
  <c r="E623" i="3" s="1"/>
  <c r="D624" i="3"/>
  <c r="D623" i="3" s="1"/>
  <c r="C624" i="3"/>
  <c r="C623" i="3" s="1"/>
  <c r="I623" i="3"/>
  <c r="K619" i="3"/>
  <c r="K618" i="3" s="1"/>
  <c r="I619" i="3"/>
  <c r="H619" i="3"/>
  <c r="H618" i="3" s="1"/>
  <c r="F619" i="3"/>
  <c r="F618" i="3" s="1"/>
  <c r="E619" i="3"/>
  <c r="E618" i="3" s="1"/>
  <c r="D619" i="3"/>
  <c r="C619" i="3"/>
  <c r="C618" i="3" s="1"/>
  <c r="I618" i="3"/>
  <c r="I626" i="3" s="1"/>
  <c r="D618" i="3"/>
  <c r="K605" i="3"/>
  <c r="K604" i="3" s="1"/>
  <c r="I605" i="3"/>
  <c r="H605" i="3"/>
  <c r="H604" i="3" s="1"/>
  <c r="F605" i="3"/>
  <c r="F604" i="3" s="1"/>
  <c r="F607" i="3" s="1"/>
  <c r="E605" i="3"/>
  <c r="E604" i="3" s="1"/>
  <c r="D605" i="3"/>
  <c r="D604" i="3" s="1"/>
  <c r="D607" i="3" s="1"/>
  <c r="C605" i="3"/>
  <c r="C604" i="3" s="1"/>
  <c r="I604" i="3"/>
  <c r="K600" i="3"/>
  <c r="K599" i="3" s="1"/>
  <c r="I600" i="3"/>
  <c r="H600" i="3"/>
  <c r="H599" i="3" s="1"/>
  <c r="F600" i="3"/>
  <c r="F599" i="3" s="1"/>
  <c r="E600" i="3"/>
  <c r="D600" i="3"/>
  <c r="C600" i="3"/>
  <c r="C599" i="3" s="1"/>
  <c r="I599" i="3"/>
  <c r="E599" i="3"/>
  <c r="D599" i="3"/>
  <c r="K586" i="3"/>
  <c r="K585" i="3" s="1"/>
  <c r="I586" i="3"/>
  <c r="I585" i="3" s="1"/>
  <c r="H586" i="3"/>
  <c r="F586" i="3"/>
  <c r="E586" i="3"/>
  <c r="E585" i="3" s="1"/>
  <c r="E588" i="3" s="1"/>
  <c r="D586" i="3"/>
  <c r="D585" i="3" s="1"/>
  <c r="D588" i="3" s="1"/>
  <c r="C586" i="3"/>
  <c r="H585" i="3"/>
  <c r="F585" i="3"/>
  <c r="C585" i="3"/>
  <c r="K581" i="3"/>
  <c r="I581" i="3"/>
  <c r="I580" i="3" s="1"/>
  <c r="H581" i="3"/>
  <c r="H580" i="3" s="1"/>
  <c r="H588" i="3" s="1"/>
  <c r="F581" i="3"/>
  <c r="F580" i="3" s="1"/>
  <c r="E581" i="3"/>
  <c r="D581" i="3"/>
  <c r="C581" i="3"/>
  <c r="C580" i="3" s="1"/>
  <c r="K580" i="3"/>
  <c r="E580" i="3"/>
  <c r="D580" i="3"/>
  <c r="K567" i="3"/>
  <c r="K566" i="3" s="1"/>
  <c r="I567" i="3"/>
  <c r="H567" i="3"/>
  <c r="F567" i="3"/>
  <c r="F566" i="3" s="1"/>
  <c r="E567" i="3"/>
  <c r="E566" i="3" s="1"/>
  <c r="D567" i="3"/>
  <c r="D566" i="3" s="1"/>
  <c r="D569" i="3" s="1"/>
  <c r="C567" i="3"/>
  <c r="I566" i="3"/>
  <c r="H566" i="3"/>
  <c r="C566" i="3"/>
  <c r="K562" i="3"/>
  <c r="K561" i="3" s="1"/>
  <c r="I562" i="3"/>
  <c r="H562" i="3"/>
  <c r="H561" i="3" s="1"/>
  <c r="H569" i="3" s="1"/>
  <c r="F562" i="3"/>
  <c r="E562" i="3"/>
  <c r="E561" i="3" s="1"/>
  <c r="D562" i="3"/>
  <c r="D561" i="3" s="1"/>
  <c r="C562" i="3"/>
  <c r="C561" i="3" s="1"/>
  <c r="I561" i="3"/>
  <c r="F561" i="3"/>
  <c r="K548" i="3"/>
  <c r="K547" i="3" s="1"/>
  <c r="I548" i="3"/>
  <c r="H548" i="3"/>
  <c r="F548" i="3"/>
  <c r="F547" i="3" s="1"/>
  <c r="E548" i="3"/>
  <c r="E547" i="3" s="1"/>
  <c r="E550" i="3" s="1"/>
  <c r="D548" i="3"/>
  <c r="D547" i="3" s="1"/>
  <c r="C548" i="3"/>
  <c r="C547" i="3" s="1"/>
  <c r="I547" i="3"/>
  <c r="H547" i="3"/>
  <c r="K543" i="3"/>
  <c r="K542" i="3" s="1"/>
  <c r="I543" i="3"/>
  <c r="I542" i="3" s="1"/>
  <c r="H543" i="3"/>
  <c r="H542" i="3" s="1"/>
  <c r="F543" i="3"/>
  <c r="E543" i="3"/>
  <c r="E542" i="3" s="1"/>
  <c r="D543" i="3"/>
  <c r="C543" i="3"/>
  <c r="C542" i="3" s="1"/>
  <c r="F542" i="3"/>
  <c r="G550" i="3" s="1"/>
  <c r="D542" i="3"/>
  <c r="K529" i="3"/>
  <c r="K528" i="3" s="1"/>
  <c r="I529" i="3"/>
  <c r="I528" i="3" s="1"/>
  <c r="H529" i="3"/>
  <c r="H528" i="3" s="1"/>
  <c r="F529" i="3"/>
  <c r="F528" i="3" s="1"/>
  <c r="E529" i="3"/>
  <c r="E528" i="3" s="1"/>
  <c r="D529" i="3"/>
  <c r="D528" i="3" s="1"/>
  <c r="C529" i="3"/>
  <c r="C528" i="3"/>
  <c r="K524" i="3"/>
  <c r="K523" i="3" s="1"/>
  <c r="I524" i="3"/>
  <c r="H524" i="3"/>
  <c r="H523" i="3" s="1"/>
  <c r="F524" i="3"/>
  <c r="F523" i="3" s="1"/>
  <c r="F531" i="3" s="1"/>
  <c r="E524" i="3"/>
  <c r="E523" i="3" s="1"/>
  <c r="D524" i="3"/>
  <c r="D523" i="3" s="1"/>
  <c r="C524" i="3"/>
  <c r="C523" i="3" s="1"/>
  <c r="I523" i="3"/>
  <c r="K510" i="3"/>
  <c r="K509" i="3" s="1"/>
  <c r="I510" i="3"/>
  <c r="I509" i="3" s="1"/>
  <c r="J512" i="3" s="1"/>
  <c r="H510" i="3"/>
  <c r="F510" i="3"/>
  <c r="F509" i="3" s="1"/>
  <c r="E510" i="3"/>
  <c r="E509" i="3" s="1"/>
  <c r="D510" i="3"/>
  <c r="D509" i="3" s="1"/>
  <c r="C510" i="3"/>
  <c r="H509" i="3"/>
  <c r="C509" i="3"/>
  <c r="K505" i="3"/>
  <c r="I505" i="3"/>
  <c r="I504" i="3" s="1"/>
  <c r="H505" i="3"/>
  <c r="H504" i="3" s="1"/>
  <c r="H512" i="3" s="1"/>
  <c r="F505" i="3"/>
  <c r="F504" i="3" s="1"/>
  <c r="G512" i="3" s="1"/>
  <c r="E505" i="3"/>
  <c r="D505" i="3"/>
  <c r="D504" i="3" s="1"/>
  <c r="C505" i="3"/>
  <c r="C504" i="3" s="1"/>
  <c r="K504" i="3"/>
  <c r="E504" i="3"/>
  <c r="E512" i="3" s="1"/>
  <c r="K491" i="3"/>
  <c r="K490" i="3" s="1"/>
  <c r="I491" i="3"/>
  <c r="H491" i="3"/>
  <c r="H490" i="3" s="1"/>
  <c r="F491" i="3"/>
  <c r="F490" i="3" s="1"/>
  <c r="E491" i="3"/>
  <c r="E490" i="3" s="1"/>
  <c r="D491" i="3"/>
  <c r="C491" i="3"/>
  <c r="C490" i="3" s="1"/>
  <c r="I490" i="3"/>
  <c r="J493" i="3" s="1"/>
  <c r="D490" i="3"/>
  <c r="K486" i="3"/>
  <c r="K485" i="3" s="1"/>
  <c r="I486" i="3"/>
  <c r="H486" i="3"/>
  <c r="H485" i="3" s="1"/>
  <c r="H493" i="3" s="1"/>
  <c r="F486" i="3"/>
  <c r="F485" i="3" s="1"/>
  <c r="E486" i="3"/>
  <c r="D486" i="3"/>
  <c r="D485" i="3" s="1"/>
  <c r="C486" i="3"/>
  <c r="C485" i="3" s="1"/>
  <c r="I485" i="3"/>
  <c r="E485" i="3"/>
  <c r="E493" i="3" s="1"/>
  <c r="E474" i="3"/>
  <c r="K472" i="3"/>
  <c r="K471" i="3" s="1"/>
  <c r="I472" i="3"/>
  <c r="H472" i="3"/>
  <c r="H471" i="3" s="1"/>
  <c r="F472" i="3"/>
  <c r="F471" i="3" s="1"/>
  <c r="E472" i="3"/>
  <c r="E471" i="3" s="1"/>
  <c r="D472" i="3"/>
  <c r="C472" i="3"/>
  <c r="C471" i="3" s="1"/>
  <c r="I471" i="3"/>
  <c r="D471" i="3"/>
  <c r="K467" i="3"/>
  <c r="K466" i="3" s="1"/>
  <c r="I467" i="3"/>
  <c r="I466" i="3" s="1"/>
  <c r="H467" i="3"/>
  <c r="H466" i="3" s="1"/>
  <c r="F467" i="3"/>
  <c r="E467" i="3"/>
  <c r="D467" i="3"/>
  <c r="D466" i="3" s="1"/>
  <c r="D474" i="3" s="1"/>
  <c r="C467" i="3"/>
  <c r="C466" i="3" s="1"/>
  <c r="F466" i="3"/>
  <c r="E466" i="3"/>
  <c r="K453" i="3"/>
  <c r="K452" i="3" s="1"/>
  <c r="I453" i="3"/>
  <c r="H453" i="3"/>
  <c r="H452" i="3" s="1"/>
  <c r="F453" i="3"/>
  <c r="F452" i="3" s="1"/>
  <c r="F455" i="3" s="1"/>
  <c r="E453" i="3"/>
  <c r="E452" i="3" s="1"/>
  <c r="D453" i="3"/>
  <c r="D452" i="3" s="1"/>
  <c r="C453" i="3"/>
  <c r="C452" i="3" s="1"/>
  <c r="I452" i="3"/>
  <c r="K448" i="3"/>
  <c r="K447" i="3" s="1"/>
  <c r="I448" i="3"/>
  <c r="I447" i="3" s="1"/>
  <c r="H448" i="3"/>
  <c r="F448" i="3"/>
  <c r="E448" i="3"/>
  <c r="D448" i="3"/>
  <c r="D447" i="3" s="1"/>
  <c r="C448" i="3"/>
  <c r="C447" i="3" s="1"/>
  <c r="H447" i="3"/>
  <c r="F447" i="3"/>
  <c r="E447" i="3"/>
  <c r="K434" i="3"/>
  <c r="K433" i="3" s="1"/>
  <c r="I434" i="3"/>
  <c r="H434" i="3"/>
  <c r="H433" i="3" s="1"/>
  <c r="F434" i="3"/>
  <c r="F433" i="3" s="1"/>
  <c r="G436" i="3" s="1"/>
  <c r="E434" i="3"/>
  <c r="D434" i="3"/>
  <c r="D433" i="3" s="1"/>
  <c r="C434" i="3"/>
  <c r="C433" i="3" s="1"/>
  <c r="I433" i="3"/>
  <c r="E433" i="3"/>
  <c r="K429" i="3"/>
  <c r="K428" i="3" s="1"/>
  <c r="I429" i="3"/>
  <c r="H429" i="3"/>
  <c r="H428" i="3" s="1"/>
  <c r="H436" i="3" s="1"/>
  <c r="F429" i="3"/>
  <c r="F428" i="3" s="1"/>
  <c r="E429" i="3"/>
  <c r="E428" i="3" s="1"/>
  <c r="E436" i="3" s="1"/>
  <c r="D429" i="3"/>
  <c r="D428" i="3" s="1"/>
  <c r="C429" i="3"/>
  <c r="C428" i="3" s="1"/>
  <c r="I428" i="3"/>
  <c r="K415" i="3"/>
  <c r="K414" i="3" s="1"/>
  <c r="I415" i="3"/>
  <c r="H415" i="3"/>
  <c r="H414" i="3" s="1"/>
  <c r="F415" i="3"/>
  <c r="F414" i="3" s="1"/>
  <c r="G417" i="3" s="1"/>
  <c r="E415" i="3"/>
  <c r="D415" i="3"/>
  <c r="D414" i="3" s="1"/>
  <c r="C415" i="3"/>
  <c r="C414" i="3" s="1"/>
  <c r="I414" i="3"/>
  <c r="E414" i="3"/>
  <c r="K410" i="3"/>
  <c r="K409" i="3" s="1"/>
  <c r="I410" i="3"/>
  <c r="I409" i="3" s="1"/>
  <c r="J417" i="3" s="1"/>
  <c r="H410" i="3"/>
  <c r="H409" i="3" s="1"/>
  <c r="H417" i="3" s="1"/>
  <c r="F410" i="3"/>
  <c r="F409" i="3" s="1"/>
  <c r="E410" i="3"/>
  <c r="E409" i="3" s="1"/>
  <c r="D410" i="3"/>
  <c r="D409" i="3" s="1"/>
  <c r="D417" i="3" s="1"/>
  <c r="C410" i="3"/>
  <c r="C409" i="3" s="1"/>
  <c r="K396" i="3"/>
  <c r="K395" i="3" s="1"/>
  <c r="I396" i="3"/>
  <c r="H396" i="3"/>
  <c r="H395" i="3" s="1"/>
  <c r="F396" i="3"/>
  <c r="E396" i="3"/>
  <c r="E395" i="3" s="1"/>
  <c r="E398" i="3" s="1"/>
  <c r="D396" i="3"/>
  <c r="D395" i="3" s="1"/>
  <c r="C396" i="3"/>
  <c r="C395" i="3" s="1"/>
  <c r="I395" i="3"/>
  <c r="F395" i="3"/>
  <c r="K391" i="3"/>
  <c r="K390" i="3" s="1"/>
  <c r="I391" i="3"/>
  <c r="I390" i="3" s="1"/>
  <c r="H391" i="3"/>
  <c r="H390" i="3" s="1"/>
  <c r="H398" i="3" s="1"/>
  <c r="F391" i="3"/>
  <c r="E391" i="3"/>
  <c r="E390" i="3" s="1"/>
  <c r="D391" i="3"/>
  <c r="D390" i="3" s="1"/>
  <c r="D398" i="3" s="1"/>
  <c r="C391" i="3"/>
  <c r="C390" i="3" s="1"/>
  <c r="F390" i="3"/>
  <c r="K377" i="3"/>
  <c r="K376" i="3" s="1"/>
  <c r="I377" i="3"/>
  <c r="I376" i="3" s="1"/>
  <c r="H377" i="3"/>
  <c r="H376" i="3" s="1"/>
  <c r="F377" i="3"/>
  <c r="E377" i="3"/>
  <c r="D377" i="3"/>
  <c r="D376" i="3" s="1"/>
  <c r="C377" i="3"/>
  <c r="F376" i="3"/>
  <c r="E376" i="3"/>
  <c r="C376" i="3"/>
  <c r="K372" i="3"/>
  <c r="K371" i="3" s="1"/>
  <c r="I372" i="3"/>
  <c r="H372" i="3"/>
  <c r="H371" i="3" s="1"/>
  <c r="F372" i="3"/>
  <c r="F371" i="3" s="1"/>
  <c r="E372" i="3"/>
  <c r="E371" i="3" s="1"/>
  <c r="D372" i="3"/>
  <c r="D371" i="3" s="1"/>
  <c r="C372" i="3"/>
  <c r="C371" i="3" s="1"/>
  <c r="I371" i="3"/>
  <c r="I379" i="3" s="1"/>
  <c r="K358" i="3"/>
  <c r="K357" i="3" s="1"/>
  <c r="I358" i="3"/>
  <c r="I357" i="3" s="1"/>
  <c r="H358" i="3"/>
  <c r="H357" i="3" s="1"/>
  <c r="H360" i="3" s="1"/>
  <c r="F358" i="3"/>
  <c r="F357" i="3" s="1"/>
  <c r="E358" i="3"/>
  <c r="E357" i="3" s="1"/>
  <c r="D358" i="3"/>
  <c r="D357" i="3" s="1"/>
  <c r="C358" i="3"/>
  <c r="C357" i="3" s="1"/>
  <c r="K353" i="3"/>
  <c r="K352" i="3" s="1"/>
  <c r="K360" i="3" s="1"/>
  <c r="I353" i="3"/>
  <c r="I352" i="3" s="1"/>
  <c r="H353" i="3"/>
  <c r="H352" i="3" s="1"/>
  <c r="F353" i="3"/>
  <c r="E353" i="3"/>
  <c r="E352" i="3" s="1"/>
  <c r="D353" i="3"/>
  <c r="D352" i="3" s="1"/>
  <c r="D360" i="3" s="1"/>
  <c r="C353" i="3"/>
  <c r="F352" i="3"/>
  <c r="C352" i="3"/>
  <c r="K339" i="3"/>
  <c r="K338" i="3" s="1"/>
  <c r="I339" i="3"/>
  <c r="I338" i="3" s="1"/>
  <c r="H339" i="3"/>
  <c r="H338" i="3" s="1"/>
  <c r="H341" i="3" s="1"/>
  <c r="F339" i="3"/>
  <c r="F338" i="3" s="1"/>
  <c r="E339" i="3"/>
  <c r="E338" i="3" s="1"/>
  <c r="D339" i="3"/>
  <c r="D338" i="3" s="1"/>
  <c r="C339" i="3"/>
  <c r="C338" i="3" s="1"/>
  <c r="K334" i="3"/>
  <c r="K333" i="3" s="1"/>
  <c r="I334" i="3"/>
  <c r="I333" i="3" s="1"/>
  <c r="J341" i="3" s="1"/>
  <c r="H334" i="3"/>
  <c r="H333" i="3" s="1"/>
  <c r="F334" i="3"/>
  <c r="E334" i="3"/>
  <c r="D334" i="3"/>
  <c r="D333" i="3" s="1"/>
  <c r="D341" i="3" s="1"/>
  <c r="C334" i="3"/>
  <c r="F333" i="3"/>
  <c r="E333" i="3"/>
  <c r="C333" i="3"/>
  <c r="K320" i="3"/>
  <c r="K319" i="3" s="1"/>
  <c r="I320" i="3"/>
  <c r="I319" i="3" s="1"/>
  <c r="H320" i="3"/>
  <c r="H319" i="3" s="1"/>
  <c r="H322" i="3" s="1"/>
  <c r="F320" i="3"/>
  <c r="F319" i="3" s="1"/>
  <c r="E320" i="3"/>
  <c r="D320" i="3"/>
  <c r="D319" i="3" s="1"/>
  <c r="C320" i="3"/>
  <c r="C319" i="3" s="1"/>
  <c r="E319" i="3"/>
  <c r="K315" i="3"/>
  <c r="K314" i="3" s="1"/>
  <c r="I315" i="3"/>
  <c r="I314" i="3" s="1"/>
  <c r="J322" i="3" s="1"/>
  <c r="H315" i="3"/>
  <c r="H314" i="3" s="1"/>
  <c r="F315" i="3"/>
  <c r="E315" i="3"/>
  <c r="D315" i="3"/>
  <c r="D314" i="3" s="1"/>
  <c r="D322" i="3" s="1"/>
  <c r="C315" i="3"/>
  <c r="C314" i="3" s="1"/>
  <c r="F314" i="3"/>
  <c r="E314" i="3"/>
  <c r="E322" i="3" s="1"/>
  <c r="K301" i="3"/>
  <c r="K300" i="3" s="1"/>
  <c r="I301" i="3"/>
  <c r="I300" i="3" s="1"/>
  <c r="I303" i="3" s="1"/>
  <c r="H301" i="3"/>
  <c r="F301" i="3"/>
  <c r="F300" i="3" s="1"/>
  <c r="E301" i="3"/>
  <c r="D301" i="3"/>
  <c r="D300" i="3" s="1"/>
  <c r="C301" i="3"/>
  <c r="C300" i="3" s="1"/>
  <c r="H300" i="3"/>
  <c r="E300" i="3"/>
  <c r="K296" i="3"/>
  <c r="I296" i="3"/>
  <c r="H296" i="3"/>
  <c r="H295" i="3" s="1"/>
  <c r="H303" i="3" s="1"/>
  <c r="F296" i="3"/>
  <c r="F295" i="3" s="1"/>
  <c r="E296" i="3"/>
  <c r="D296" i="3"/>
  <c r="C296" i="3"/>
  <c r="C295" i="3" s="1"/>
  <c r="K295" i="3"/>
  <c r="K303" i="3" s="1"/>
  <c r="I295" i="3"/>
  <c r="E295" i="3"/>
  <c r="D295" i="3"/>
  <c r="D303" i="3" s="1"/>
  <c r="K282" i="3"/>
  <c r="K281" i="3" s="1"/>
  <c r="I282" i="3"/>
  <c r="I281" i="3" s="1"/>
  <c r="H282" i="3"/>
  <c r="H281" i="3" s="1"/>
  <c r="F282" i="3"/>
  <c r="F281" i="3" s="1"/>
  <c r="E282" i="3"/>
  <c r="D282" i="3"/>
  <c r="D281" i="3" s="1"/>
  <c r="C282" i="3"/>
  <c r="E281" i="3"/>
  <c r="C281" i="3"/>
  <c r="K277" i="3"/>
  <c r="I277" i="3"/>
  <c r="H277" i="3"/>
  <c r="H276" i="3" s="1"/>
  <c r="F277" i="3"/>
  <c r="F276" i="3" s="1"/>
  <c r="E277" i="3"/>
  <c r="E276" i="3" s="1"/>
  <c r="E284" i="3" s="1"/>
  <c r="D277" i="3"/>
  <c r="C277" i="3"/>
  <c r="K276" i="3"/>
  <c r="K284" i="3" s="1"/>
  <c r="I276" i="3"/>
  <c r="D276" i="3"/>
  <c r="D284" i="3" s="1"/>
  <c r="C276" i="3"/>
  <c r="K263" i="3"/>
  <c r="K262" i="3" s="1"/>
  <c r="I263" i="3"/>
  <c r="I262" i="3" s="1"/>
  <c r="H263" i="3"/>
  <c r="H262" i="3" s="1"/>
  <c r="F263" i="3"/>
  <c r="E263" i="3"/>
  <c r="D263" i="3"/>
  <c r="D262" i="3" s="1"/>
  <c r="C263" i="3"/>
  <c r="C262" i="3" s="1"/>
  <c r="F262" i="3"/>
  <c r="E262" i="3"/>
  <c r="K258" i="3"/>
  <c r="K257" i="3" s="1"/>
  <c r="I258" i="3"/>
  <c r="H258" i="3"/>
  <c r="H257" i="3" s="1"/>
  <c r="F258" i="3"/>
  <c r="F257" i="3" s="1"/>
  <c r="E258" i="3"/>
  <c r="E257" i="3" s="1"/>
  <c r="D258" i="3"/>
  <c r="D257" i="3" s="1"/>
  <c r="D265" i="3" s="1"/>
  <c r="C258" i="3"/>
  <c r="C257" i="3" s="1"/>
  <c r="I257" i="3"/>
  <c r="K244" i="3"/>
  <c r="K243" i="3" s="1"/>
  <c r="I244" i="3"/>
  <c r="I243" i="3" s="1"/>
  <c r="H244" i="3"/>
  <c r="F244" i="3"/>
  <c r="E244" i="3"/>
  <c r="D244" i="3"/>
  <c r="D243" i="3" s="1"/>
  <c r="C244" i="3"/>
  <c r="C243" i="3" s="1"/>
  <c r="H243" i="3"/>
  <c r="F243" i="3"/>
  <c r="E243" i="3"/>
  <c r="K239" i="3"/>
  <c r="I239" i="3"/>
  <c r="I238" i="3" s="1"/>
  <c r="H239" i="3"/>
  <c r="H238" i="3" s="1"/>
  <c r="H246" i="3" s="1"/>
  <c r="F239" i="3"/>
  <c r="F238" i="3" s="1"/>
  <c r="F246" i="3" s="1"/>
  <c r="E239" i="3"/>
  <c r="E238" i="3" s="1"/>
  <c r="D239" i="3"/>
  <c r="D238" i="3" s="1"/>
  <c r="C239" i="3"/>
  <c r="K238" i="3"/>
  <c r="L246" i="3" s="1"/>
  <c r="C238" i="3"/>
  <c r="K225" i="3"/>
  <c r="K224" i="3" s="1"/>
  <c r="I225" i="3"/>
  <c r="I224" i="3" s="1"/>
  <c r="H225" i="3"/>
  <c r="H224" i="3" s="1"/>
  <c r="F225" i="3"/>
  <c r="E225" i="3"/>
  <c r="D225" i="3"/>
  <c r="D224" i="3" s="1"/>
  <c r="C225" i="3"/>
  <c r="C224" i="3" s="1"/>
  <c r="F224" i="3"/>
  <c r="E224" i="3"/>
  <c r="K220" i="3"/>
  <c r="K219" i="3" s="1"/>
  <c r="I220" i="3"/>
  <c r="I219" i="3" s="1"/>
  <c r="H220" i="3"/>
  <c r="H219" i="3" s="1"/>
  <c r="F220" i="3"/>
  <c r="F219" i="3" s="1"/>
  <c r="E220" i="3"/>
  <c r="D220" i="3"/>
  <c r="D219" i="3" s="1"/>
  <c r="D227" i="3" s="1"/>
  <c r="C220" i="3"/>
  <c r="E219" i="3"/>
  <c r="E227" i="3" s="1"/>
  <c r="C219" i="3"/>
  <c r="K206" i="3"/>
  <c r="K205" i="3" s="1"/>
  <c r="I206" i="3"/>
  <c r="H206" i="3"/>
  <c r="H205" i="3" s="1"/>
  <c r="H208" i="3" s="1"/>
  <c r="F206" i="3"/>
  <c r="F205" i="3" s="1"/>
  <c r="E206" i="3"/>
  <c r="D206" i="3"/>
  <c r="D205" i="3" s="1"/>
  <c r="C206" i="3"/>
  <c r="C205" i="3" s="1"/>
  <c r="I205" i="3"/>
  <c r="E205" i="3"/>
  <c r="K201" i="3"/>
  <c r="K200" i="3" s="1"/>
  <c r="K208" i="3" s="1"/>
  <c r="I201" i="3"/>
  <c r="I200" i="3" s="1"/>
  <c r="H201" i="3"/>
  <c r="H200" i="3" s="1"/>
  <c r="F201" i="3"/>
  <c r="F200" i="3" s="1"/>
  <c r="E201" i="3"/>
  <c r="E200" i="3" s="1"/>
  <c r="E208" i="3" s="1"/>
  <c r="D201" i="3"/>
  <c r="C201" i="3"/>
  <c r="D200" i="3"/>
  <c r="D208" i="3" s="1"/>
  <c r="C200" i="3"/>
  <c r="K187" i="3"/>
  <c r="K186" i="3" s="1"/>
  <c r="I187" i="3"/>
  <c r="I186" i="3" s="1"/>
  <c r="H187" i="3"/>
  <c r="H186" i="3" s="1"/>
  <c r="H189" i="3" s="1"/>
  <c r="F187" i="3"/>
  <c r="F186" i="3" s="1"/>
  <c r="E187" i="3"/>
  <c r="D187" i="3"/>
  <c r="D186" i="3" s="1"/>
  <c r="C187" i="3"/>
  <c r="C186" i="3" s="1"/>
  <c r="E186" i="3"/>
  <c r="K182" i="3"/>
  <c r="K181" i="3" s="1"/>
  <c r="I182" i="3"/>
  <c r="H182" i="3"/>
  <c r="H181" i="3" s="1"/>
  <c r="F182" i="3"/>
  <c r="E182" i="3"/>
  <c r="E181" i="3" s="1"/>
  <c r="E189" i="3" s="1"/>
  <c r="D182" i="3"/>
  <c r="D181" i="3" s="1"/>
  <c r="C182" i="3"/>
  <c r="C181" i="3" s="1"/>
  <c r="C189" i="3" s="1"/>
  <c r="I181" i="3"/>
  <c r="J189" i="3" s="1"/>
  <c r="F181" i="3"/>
  <c r="K168" i="3"/>
  <c r="K167" i="3" s="1"/>
  <c r="I168" i="3"/>
  <c r="I167" i="3" s="1"/>
  <c r="H168" i="3"/>
  <c r="F168" i="3"/>
  <c r="E168" i="3"/>
  <c r="E167" i="3" s="1"/>
  <c r="D168" i="3"/>
  <c r="D167" i="3" s="1"/>
  <c r="C168" i="3"/>
  <c r="H167" i="3"/>
  <c r="F167" i="3"/>
  <c r="C167" i="3"/>
  <c r="K163" i="3"/>
  <c r="K162" i="3" s="1"/>
  <c r="I163" i="3"/>
  <c r="I162" i="3" s="1"/>
  <c r="J170" i="3" s="1"/>
  <c r="H163" i="3"/>
  <c r="H162" i="3" s="1"/>
  <c r="F163" i="3"/>
  <c r="F162" i="3" s="1"/>
  <c r="E163" i="3"/>
  <c r="D163" i="3"/>
  <c r="D162" i="3" s="1"/>
  <c r="D170" i="3" s="1"/>
  <c r="C163" i="3"/>
  <c r="C162" i="3" s="1"/>
  <c r="C170" i="3" s="1"/>
  <c r="E162" i="3"/>
  <c r="K149" i="3"/>
  <c r="K148" i="3" s="1"/>
  <c r="I149" i="3"/>
  <c r="I148" i="3" s="1"/>
  <c r="H149" i="3"/>
  <c r="H148" i="3" s="1"/>
  <c r="H151" i="3" s="1"/>
  <c r="F149" i="3"/>
  <c r="E149" i="3"/>
  <c r="E148" i="3" s="1"/>
  <c r="D149" i="3"/>
  <c r="D148" i="3" s="1"/>
  <c r="C149" i="3"/>
  <c r="F148" i="3"/>
  <c r="C148" i="3"/>
  <c r="K144" i="3"/>
  <c r="I144" i="3"/>
  <c r="I143" i="3" s="1"/>
  <c r="J151" i="3" s="1"/>
  <c r="H144" i="3"/>
  <c r="H143" i="3" s="1"/>
  <c r="F144" i="3"/>
  <c r="F143" i="3" s="1"/>
  <c r="E144" i="3"/>
  <c r="D144" i="3"/>
  <c r="C144" i="3"/>
  <c r="C143" i="3" s="1"/>
  <c r="K143" i="3"/>
  <c r="E143" i="3"/>
  <c r="E151" i="3" s="1"/>
  <c r="D143" i="3"/>
  <c r="K130" i="3"/>
  <c r="I130" i="3"/>
  <c r="I129" i="3" s="1"/>
  <c r="H130" i="3"/>
  <c r="H129" i="3" s="1"/>
  <c r="F130" i="3"/>
  <c r="F129" i="3" s="1"/>
  <c r="E130" i="3"/>
  <c r="E129" i="3" s="1"/>
  <c r="D130" i="3"/>
  <c r="D129" i="3" s="1"/>
  <c r="C130" i="3"/>
  <c r="K129" i="3"/>
  <c r="C129" i="3"/>
  <c r="K125" i="3"/>
  <c r="K124" i="3" s="1"/>
  <c r="L132" i="3" s="1"/>
  <c r="I125" i="3"/>
  <c r="H125" i="3"/>
  <c r="H124" i="3" s="1"/>
  <c r="F125" i="3"/>
  <c r="F124" i="3" s="1"/>
  <c r="E125" i="3"/>
  <c r="E124" i="3" s="1"/>
  <c r="D125" i="3"/>
  <c r="C125" i="3"/>
  <c r="C124" i="3" s="1"/>
  <c r="I124" i="3"/>
  <c r="J132" i="3" s="1"/>
  <c r="D124" i="3"/>
  <c r="D132" i="3" s="1"/>
  <c r="K111" i="3"/>
  <c r="K110" i="3" s="1"/>
  <c r="I111" i="3"/>
  <c r="I110" i="3" s="1"/>
  <c r="H111" i="3"/>
  <c r="F111" i="3"/>
  <c r="F110" i="3" s="1"/>
  <c r="E111" i="3"/>
  <c r="E110" i="3" s="1"/>
  <c r="D111" i="3"/>
  <c r="D110" i="3" s="1"/>
  <c r="C111" i="3"/>
  <c r="H110" i="3"/>
  <c r="C110" i="3"/>
  <c r="K106" i="3"/>
  <c r="K105" i="3" s="1"/>
  <c r="L113" i="3" s="1"/>
  <c r="I106" i="3"/>
  <c r="I105" i="3" s="1"/>
  <c r="J113" i="3" s="1"/>
  <c r="H106" i="3"/>
  <c r="F106" i="3"/>
  <c r="F105" i="3" s="1"/>
  <c r="E106" i="3"/>
  <c r="E105" i="3" s="1"/>
  <c r="E113" i="3" s="1"/>
  <c r="D106" i="3"/>
  <c r="D105" i="3" s="1"/>
  <c r="C106" i="3"/>
  <c r="C105" i="3" s="1"/>
  <c r="H105" i="3"/>
  <c r="K92" i="3"/>
  <c r="K91" i="3" s="1"/>
  <c r="I92" i="3"/>
  <c r="I91" i="3" s="1"/>
  <c r="H92" i="3"/>
  <c r="F92" i="3"/>
  <c r="E92" i="3"/>
  <c r="E91" i="3" s="1"/>
  <c r="D92" i="3"/>
  <c r="D91" i="3" s="1"/>
  <c r="C92" i="3"/>
  <c r="H91" i="3"/>
  <c r="F91" i="3"/>
  <c r="C91" i="3"/>
  <c r="K87" i="3"/>
  <c r="K86" i="3" s="1"/>
  <c r="I87" i="3"/>
  <c r="I86" i="3" s="1"/>
  <c r="J94" i="3" s="1"/>
  <c r="H87" i="3"/>
  <c r="F87" i="3"/>
  <c r="F86" i="3" s="1"/>
  <c r="E87" i="3"/>
  <c r="E86" i="3" s="1"/>
  <c r="E94" i="3" s="1"/>
  <c r="D87" i="3"/>
  <c r="D86" i="3" s="1"/>
  <c r="D94" i="3" s="1"/>
  <c r="C87" i="3"/>
  <c r="C86" i="3" s="1"/>
  <c r="H86" i="3"/>
  <c r="K73" i="3"/>
  <c r="K72" i="3" s="1"/>
  <c r="I73" i="3"/>
  <c r="I72" i="3" s="1"/>
  <c r="H73" i="3"/>
  <c r="F73" i="3"/>
  <c r="E73" i="3"/>
  <c r="E72" i="3" s="1"/>
  <c r="D73" i="3"/>
  <c r="D72" i="3" s="1"/>
  <c r="C73" i="3"/>
  <c r="H72" i="3"/>
  <c r="F72" i="3"/>
  <c r="C72" i="3"/>
  <c r="K68" i="3"/>
  <c r="K67" i="3" s="1"/>
  <c r="L75" i="3" s="1"/>
  <c r="I68" i="3"/>
  <c r="I67" i="3" s="1"/>
  <c r="J75" i="3" s="1"/>
  <c r="H68" i="3"/>
  <c r="F68" i="3"/>
  <c r="F67" i="3" s="1"/>
  <c r="E68" i="3"/>
  <c r="E67" i="3" s="1"/>
  <c r="E75" i="3" s="1"/>
  <c r="D68" i="3"/>
  <c r="D67" i="3" s="1"/>
  <c r="D75" i="3" s="1"/>
  <c r="C68" i="3"/>
  <c r="C67" i="3" s="1"/>
  <c r="H67" i="3"/>
  <c r="K54" i="3"/>
  <c r="K53" i="3" s="1"/>
  <c r="I54" i="3"/>
  <c r="I53" i="3" s="1"/>
  <c r="H54" i="3"/>
  <c r="F54" i="3"/>
  <c r="E54" i="3"/>
  <c r="E53" i="3" s="1"/>
  <c r="D54" i="3"/>
  <c r="D53" i="3" s="1"/>
  <c r="C54" i="3"/>
  <c r="H53" i="3"/>
  <c r="F53" i="3"/>
  <c r="C53" i="3"/>
  <c r="K49" i="3"/>
  <c r="K48" i="3" s="1"/>
  <c r="I49" i="3"/>
  <c r="I48" i="3" s="1"/>
  <c r="J56" i="3" s="1"/>
  <c r="H49" i="3"/>
  <c r="F49" i="3"/>
  <c r="F48" i="3" s="1"/>
  <c r="E49" i="3"/>
  <c r="E48" i="3" s="1"/>
  <c r="E56" i="3" s="1"/>
  <c r="D49" i="3"/>
  <c r="D48" i="3" s="1"/>
  <c r="D56" i="3" s="1"/>
  <c r="C49" i="3"/>
  <c r="C48" i="3" s="1"/>
  <c r="H48" i="3"/>
  <c r="K35" i="3"/>
  <c r="K34" i="3" s="1"/>
  <c r="I35" i="3"/>
  <c r="I34" i="3" s="1"/>
  <c r="H35" i="3"/>
  <c r="F35" i="3"/>
  <c r="E35" i="3"/>
  <c r="E34" i="3" s="1"/>
  <c r="D35" i="3"/>
  <c r="D34" i="3" s="1"/>
  <c r="C35" i="3"/>
  <c r="H34" i="3"/>
  <c r="F34" i="3"/>
  <c r="C34" i="3"/>
  <c r="K30" i="3"/>
  <c r="K29" i="3" s="1"/>
  <c r="L37" i="3" s="1"/>
  <c r="I30" i="3"/>
  <c r="I29" i="3" s="1"/>
  <c r="J37" i="3" s="1"/>
  <c r="H30" i="3"/>
  <c r="F30" i="3"/>
  <c r="F29" i="3" s="1"/>
  <c r="E30" i="3"/>
  <c r="E29" i="3" s="1"/>
  <c r="E37" i="3" s="1"/>
  <c r="D30" i="3"/>
  <c r="D29" i="3" s="1"/>
  <c r="D37" i="3" s="1"/>
  <c r="C30" i="3"/>
  <c r="C29" i="3" s="1"/>
  <c r="H29" i="3"/>
  <c r="K16" i="3"/>
  <c r="K15" i="3" s="1"/>
  <c r="I16" i="3"/>
  <c r="I15" i="3" s="1"/>
  <c r="H16" i="3"/>
  <c r="F16" i="3"/>
  <c r="E16" i="3"/>
  <c r="E15" i="3" s="1"/>
  <c r="D16" i="3"/>
  <c r="D15" i="3" s="1"/>
  <c r="C16" i="3"/>
  <c r="H15" i="3"/>
  <c r="F15" i="3"/>
  <c r="C15" i="3"/>
  <c r="K11" i="3"/>
  <c r="K10" i="3" s="1"/>
  <c r="I11" i="3"/>
  <c r="I10" i="3" s="1"/>
  <c r="J18" i="3" s="1"/>
  <c r="H11" i="3"/>
  <c r="F11" i="3"/>
  <c r="F10" i="3" s="1"/>
  <c r="E11" i="3"/>
  <c r="E10" i="3" s="1"/>
  <c r="E18" i="3" s="1"/>
  <c r="D11" i="3"/>
  <c r="D10" i="3" s="1"/>
  <c r="D18" i="3" s="1"/>
  <c r="C11" i="3"/>
  <c r="C10" i="3" s="1"/>
  <c r="H10" i="3"/>
  <c r="H651" i="3"/>
  <c r="C654" i="3" s="1"/>
  <c r="D654" i="3" s="1"/>
  <c r="E654" i="3" s="1"/>
  <c r="G654" i="3" s="1"/>
  <c r="H654" i="3" s="1"/>
  <c r="J654" i="3" s="1"/>
  <c r="L654" i="3" s="1"/>
  <c r="K227" i="3" l="1"/>
  <c r="L227" i="3"/>
  <c r="I550" i="3"/>
  <c r="J550" i="3"/>
  <c r="G588" i="3"/>
  <c r="F588" i="3"/>
  <c r="I645" i="3"/>
  <c r="J645" i="3"/>
  <c r="H132" i="3"/>
  <c r="G626" i="3"/>
  <c r="F626" i="3"/>
  <c r="K208" i="4"/>
  <c r="L208" i="4"/>
  <c r="L18" i="3"/>
  <c r="L56" i="3"/>
  <c r="L94" i="3"/>
  <c r="K170" i="3"/>
  <c r="L170" i="3"/>
  <c r="H265" i="3"/>
  <c r="L436" i="3"/>
  <c r="K436" i="3"/>
  <c r="L189" i="4"/>
  <c r="K189" i="4"/>
  <c r="I18" i="3"/>
  <c r="I37" i="3"/>
  <c r="I56" i="3"/>
  <c r="I75" i="3"/>
  <c r="I94" i="3"/>
  <c r="H113" i="3"/>
  <c r="L151" i="3"/>
  <c r="J208" i="3"/>
  <c r="I265" i="3"/>
  <c r="E341" i="3"/>
  <c r="J379" i="3"/>
  <c r="G398" i="3"/>
  <c r="C493" i="3"/>
  <c r="I531" i="3"/>
  <c r="G569" i="3"/>
  <c r="F569" i="3"/>
  <c r="J626" i="3"/>
  <c r="I740" i="3"/>
  <c r="K759" i="3"/>
  <c r="L759" i="3"/>
  <c r="H18" i="3"/>
  <c r="H37" i="3"/>
  <c r="H56" i="3"/>
  <c r="H75" i="3"/>
  <c r="H94" i="3"/>
  <c r="C151" i="3"/>
  <c r="I151" i="3"/>
  <c r="H170" i="3"/>
  <c r="H284" i="3"/>
  <c r="E303" i="3"/>
  <c r="E360" i="3"/>
  <c r="I569" i="3"/>
  <c r="J569" i="3"/>
  <c r="I607" i="3"/>
  <c r="F683" i="3"/>
  <c r="G683" i="3"/>
  <c r="E227" i="4"/>
  <c r="G512" i="4"/>
  <c r="F512" i="4"/>
  <c r="K569" i="4"/>
  <c r="D379" i="3"/>
  <c r="I398" i="3"/>
  <c r="D455" i="3"/>
  <c r="F474" i="3"/>
  <c r="D512" i="3"/>
  <c r="I588" i="3"/>
  <c r="J588" i="3"/>
  <c r="G607" i="3"/>
  <c r="E626" i="3"/>
  <c r="G645" i="3"/>
  <c r="F645" i="3"/>
  <c r="D664" i="3"/>
  <c r="H683" i="3"/>
  <c r="F721" i="3"/>
  <c r="I797" i="3"/>
  <c r="J797" i="3"/>
  <c r="J835" i="3"/>
  <c r="F873" i="3"/>
  <c r="I949" i="3"/>
  <c r="J455" i="4"/>
  <c r="I455" i="4"/>
  <c r="F550" i="3"/>
  <c r="J607" i="3"/>
  <c r="E645" i="3"/>
  <c r="J683" i="3"/>
  <c r="C132" i="3"/>
  <c r="I132" i="3"/>
  <c r="D246" i="3"/>
  <c r="C18" i="3"/>
  <c r="C37" i="3"/>
  <c r="C56" i="3"/>
  <c r="C75" i="3"/>
  <c r="C94" i="3"/>
  <c r="C113" i="3"/>
  <c r="I113" i="3"/>
  <c r="D189" i="3"/>
  <c r="E246" i="3"/>
  <c r="E265" i="3"/>
  <c r="J284" i="3"/>
  <c r="J303" i="3"/>
  <c r="E379" i="3"/>
  <c r="H379" i="3"/>
  <c r="F417" i="3"/>
  <c r="F436" i="3"/>
  <c r="H455" i="3"/>
  <c r="H474" i="3"/>
  <c r="G493" i="3"/>
  <c r="J531" i="3"/>
  <c r="E569" i="3"/>
  <c r="H607" i="3"/>
  <c r="H664" i="3"/>
  <c r="L683" i="3"/>
  <c r="D721" i="3"/>
  <c r="I778" i="3"/>
  <c r="F816" i="3"/>
  <c r="J873" i="3"/>
  <c r="G911" i="3"/>
  <c r="J930" i="3"/>
  <c r="H37" i="4"/>
  <c r="E417" i="3"/>
  <c r="D436" i="3"/>
  <c r="C455" i="3"/>
  <c r="E455" i="3"/>
  <c r="H531" i="3"/>
  <c r="E531" i="3"/>
  <c r="H550" i="3"/>
  <c r="D550" i="3"/>
  <c r="E607" i="3"/>
  <c r="H626" i="3"/>
  <c r="D626" i="3"/>
  <c r="D683" i="3"/>
  <c r="E721" i="3"/>
  <c r="K721" i="3"/>
  <c r="E740" i="3"/>
  <c r="D854" i="3"/>
  <c r="D911" i="3"/>
  <c r="D968" i="3"/>
  <c r="E18" i="4"/>
  <c r="E113" i="4"/>
  <c r="K132" i="4"/>
  <c r="D151" i="4"/>
  <c r="H170" i="4"/>
  <c r="L417" i="4"/>
  <c r="D930" i="4"/>
  <c r="D835" i="3"/>
  <c r="E854" i="3"/>
  <c r="J854" i="3"/>
  <c r="G892" i="3"/>
  <c r="E911" i="3"/>
  <c r="J911" i="3"/>
  <c r="G930" i="3"/>
  <c r="D987" i="3"/>
  <c r="H132" i="4"/>
  <c r="E189" i="4"/>
  <c r="I246" i="4"/>
  <c r="H265" i="4"/>
  <c r="E284" i="4"/>
  <c r="H341" i="4"/>
  <c r="G493" i="4"/>
  <c r="F493" i="4"/>
  <c r="D721" i="4"/>
  <c r="K778" i="4"/>
  <c r="L778" i="4"/>
  <c r="K873" i="4"/>
  <c r="L873" i="4"/>
  <c r="H18" i="4"/>
  <c r="D37" i="4"/>
  <c r="H56" i="4"/>
  <c r="C132" i="4"/>
  <c r="E151" i="4"/>
  <c r="D170" i="4"/>
  <c r="G227" i="4"/>
  <c r="F265" i="4"/>
  <c r="C303" i="4"/>
  <c r="C550" i="4"/>
  <c r="H550" i="4"/>
  <c r="H645" i="4"/>
  <c r="H740" i="4"/>
  <c r="K740" i="4"/>
  <c r="H759" i="4"/>
  <c r="G835" i="4"/>
  <c r="F835" i="4"/>
  <c r="D835" i="4"/>
  <c r="D854" i="4"/>
  <c r="H968" i="4"/>
  <c r="K968" i="4"/>
  <c r="D759" i="3"/>
  <c r="H759" i="3"/>
  <c r="C778" i="3"/>
  <c r="H778" i="3"/>
  <c r="H816" i="3"/>
  <c r="C873" i="3"/>
  <c r="E892" i="3"/>
  <c r="D930" i="3"/>
  <c r="D949" i="3"/>
  <c r="E968" i="3"/>
  <c r="C987" i="3"/>
  <c r="H987" i="3"/>
  <c r="E37" i="4"/>
  <c r="D132" i="4"/>
  <c r="E170" i="4"/>
  <c r="L170" i="4"/>
  <c r="H208" i="4"/>
  <c r="H227" i="4"/>
  <c r="D246" i="4"/>
  <c r="C284" i="4"/>
  <c r="E341" i="4"/>
  <c r="E360" i="4"/>
  <c r="D417" i="4"/>
  <c r="D455" i="4"/>
  <c r="L493" i="4"/>
  <c r="I531" i="4"/>
  <c r="F531" i="4"/>
  <c r="G740" i="4"/>
  <c r="G759" i="4"/>
  <c r="D759" i="4"/>
  <c r="H835" i="4"/>
  <c r="C854" i="4"/>
  <c r="H854" i="4"/>
  <c r="K892" i="4"/>
  <c r="D911" i="4"/>
  <c r="E949" i="4"/>
  <c r="K949" i="4"/>
  <c r="G968" i="4"/>
  <c r="D968" i="4"/>
  <c r="H987" i="4"/>
  <c r="E379" i="4"/>
  <c r="H398" i="4"/>
  <c r="C436" i="4"/>
  <c r="L436" i="4"/>
  <c r="C493" i="4"/>
  <c r="H493" i="4"/>
  <c r="D512" i="4"/>
  <c r="C531" i="4"/>
  <c r="H531" i="4"/>
  <c r="L531" i="4"/>
  <c r="E588" i="4"/>
  <c r="L588" i="4"/>
  <c r="C588" i="4"/>
  <c r="D607" i="4"/>
  <c r="K607" i="4"/>
  <c r="E664" i="4"/>
  <c r="C664" i="4"/>
  <c r="C683" i="4"/>
  <c r="K702" i="4"/>
  <c r="C740" i="4"/>
  <c r="C759" i="4"/>
  <c r="G778" i="4"/>
  <c r="C797" i="4"/>
  <c r="H797" i="4"/>
  <c r="L797" i="4"/>
  <c r="G816" i="4"/>
  <c r="D816" i="4"/>
  <c r="C892" i="4"/>
  <c r="K930" i="4"/>
  <c r="L930" i="4"/>
  <c r="C968" i="4"/>
  <c r="D436" i="4"/>
  <c r="L474" i="4"/>
  <c r="K474" i="4"/>
  <c r="E512" i="4"/>
  <c r="C569" i="4"/>
  <c r="D626" i="4"/>
  <c r="C645" i="4"/>
  <c r="G702" i="4"/>
  <c r="G721" i="4"/>
  <c r="H778" i="4"/>
  <c r="H816" i="4"/>
  <c r="L911" i="4"/>
  <c r="G930" i="4"/>
  <c r="G987" i="4"/>
  <c r="D987" i="4"/>
  <c r="G56" i="4"/>
  <c r="F56" i="4"/>
  <c r="H75" i="4"/>
  <c r="G94" i="4"/>
  <c r="F94" i="4"/>
  <c r="C170" i="4"/>
  <c r="J170" i="4"/>
  <c r="I170" i="4"/>
  <c r="K265" i="4"/>
  <c r="L265" i="4"/>
  <c r="F151" i="4"/>
  <c r="G151" i="4"/>
  <c r="G37" i="4"/>
  <c r="F37" i="4"/>
  <c r="J56" i="4"/>
  <c r="I56" i="4"/>
  <c r="J94" i="4"/>
  <c r="I94" i="4"/>
  <c r="L56" i="4"/>
  <c r="K56" i="4"/>
  <c r="C94" i="4"/>
  <c r="C95" i="4" s="1"/>
  <c r="L94" i="4"/>
  <c r="K94" i="4"/>
  <c r="G132" i="4"/>
  <c r="F132" i="4"/>
  <c r="J151" i="4"/>
  <c r="I151" i="4"/>
  <c r="G18" i="4"/>
  <c r="F18" i="4"/>
  <c r="C37" i="4"/>
  <c r="J37" i="4"/>
  <c r="I37" i="4"/>
  <c r="G75" i="4"/>
  <c r="F75" i="4"/>
  <c r="G113" i="4"/>
  <c r="F113" i="4"/>
  <c r="L151" i="4"/>
  <c r="K151" i="4"/>
  <c r="C152" i="4" s="1"/>
  <c r="L37" i="4"/>
  <c r="K37" i="4"/>
  <c r="J132" i="4"/>
  <c r="I132" i="4"/>
  <c r="C133" i="4" s="1"/>
  <c r="C18" i="4"/>
  <c r="J18" i="4"/>
  <c r="I18" i="4"/>
  <c r="J75" i="4"/>
  <c r="I75" i="4"/>
  <c r="J113" i="4"/>
  <c r="I113" i="4"/>
  <c r="C189" i="4"/>
  <c r="J189" i="4"/>
  <c r="I189" i="4"/>
  <c r="K227" i="4"/>
  <c r="L227" i="4"/>
  <c r="L18" i="4"/>
  <c r="K18" i="4"/>
  <c r="C76" i="4"/>
  <c r="L75" i="4"/>
  <c r="K75" i="4"/>
  <c r="C113" i="4"/>
  <c r="L113" i="4"/>
  <c r="K113" i="4"/>
  <c r="H5" i="4"/>
  <c r="C8" i="4" s="1"/>
  <c r="D8" i="4" s="1"/>
  <c r="E8" i="4" s="1"/>
  <c r="G8" i="4" s="1"/>
  <c r="H8" i="4" s="1"/>
  <c r="J8" i="4" s="1"/>
  <c r="L8" i="4" s="1"/>
  <c r="H24" i="4"/>
  <c r="C27" i="4" s="1"/>
  <c r="D27" i="4" s="1"/>
  <c r="E27" i="4" s="1"/>
  <c r="G27" i="4" s="1"/>
  <c r="H27" i="4" s="1"/>
  <c r="J27" i="4" s="1"/>
  <c r="L27" i="4" s="1"/>
  <c r="H43" i="4"/>
  <c r="C46" i="4" s="1"/>
  <c r="D46" i="4" s="1"/>
  <c r="E46" i="4" s="1"/>
  <c r="G46" i="4" s="1"/>
  <c r="H46" i="4" s="1"/>
  <c r="J46" i="4" s="1"/>
  <c r="L46" i="4" s="1"/>
  <c r="H62" i="4"/>
  <c r="C65" i="4" s="1"/>
  <c r="D65" i="4" s="1"/>
  <c r="E65" i="4" s="1"/>
  <c r="G65" i="4" s="1"/>
  <c r="H65" i="4" s="1"/>
  <c r="J65" i="4" s="1"/>
  <c r="L65" i="4" s="1"/>
  <c r="H81" i="4"/>
  <c r="C84" i="4" s="1"/>
  <c r="D84" i="4" s="1"/>
  <c r="E84" i="4" s="1"/>
  <c r="G84" i="4" s="1"/>
  <c r="H84" i="4" s="1"/>
  <c r="J84" i="4" s="1"/>
  <c r="L84" i="4" s="1"/>
  <c r="H100" i="4"/>
  <c r="C103" i="4" s="1"/>
  <c r="D103" i="4" s="1"/>
  <c r="E103" i="4" s="1"/>
  <c r="G103" i="4" s="1"/>
  <c r="H103" i="4" s="1"/>
  <c r="J103" i="4" s="1"/>
  <c r="L103" i="4" s="1"/>
  <c r="H119" i="4"/>
  <c r="C122" i="4" s="1"/>
  <c r="D122" i="4" s="1"/>
  <c r="E122" i="4" s="1"/>
  <c r="G122" i="4" s="1"/>
  <c r="H122" i="4" s="1"/>
  <c r="J122" i="4" s="1"/>
  <c r="L122" i="4" s="1"/>
  <c r="H138" i="4"/>
  <c r="C141" i="4" s="1"/>
  <c r="D141" i="4" s="1"/>
  <c r="E141" i="4" s="1"/>
  <c r="G141" i="4" s="1"/>
  <c r="H141" i="4" s="1"/>
  <c r="J141" i="4" s="1"/>
  <c r="L141" i="4" s="1"/>
  <c r="F227" i="4"/>
  <c r="J246" i="4"/>
  <c r="J417" i="4"/>
  <c r="I417" i="4"/>
  <c r="G455" i="4"/>
  <c r="F455" i="4"/>
  <c r="J550" i="4"/>
  <c r="I550" i="4"/>
  <c r="J664" i="4"/>
  <c r="I664" i="4"/>
  <c r="C265" i="4"/>
  <c r="F303" i="4"/>
  <c r="G303" i="4"/>
  <c r="G474" i="4"/>
  <c r="F474" i="4"/>
  <c r="C208" i="4"/>
  <c r="J214" i="4"/>
  <c r="L246" i="4"/>
  <c r="J398" i="4"/>
  <c r="J436" i="4"/>
  <c r="I436" i="4"/>
  <c r="J588" i="4"/>
  <c r="I588" i="4"/>
  <c r="F170" i="4"/>
  <c r="F189" i="4"/>
  <c r="F208" i="4"/>
  <c r="F284" i="4"/>
  <c r="G284" i="4"/>
  <c r="L322" i="4"/>
  <c r="K322" i="4"/>
  <c r="G341" i="4"/>
  <c r="F341" i="4"/>
  <c r="C342" i="4" s="1"/>
  <c r="L360" i="4"/>
  <c r="K360" i="4"/>
  <c r="G379" i="4"/>
  <c r="F379" i="4"/>
  <c r="L398" i="4"/>
  <c r="K398" i="4"/>
  <c r="L455" i="4"/>
  <c r="K455" i="4"/>
  <c r="J493" i="4"/>
  <c r="I493" i="4"/>
  <c r="H537" i="4"/>
  <c r="C540" i="4" s="1"/>
  <c r="D540" i="4" s="1"/>
  <c r="E540" i="4" s="1"/>
  <c r="G540" i="4" s="1"/>
  <c r="H540" i="4" s="1"/>
  <c r="J540" i="4" s="1"/>
  <c r="L540" i="4" s="1"/>
  <c r="J854" i="4"/>
  <c r="I854" i="4"/>
  <c r="J157" i="4"/>
  <c r="J176" i="4"/>
  <c r="J195" i="4"/>
  <c r="I227" i="4"/>
  <c r="C246" i="4"/>
  <c r="J252" i="4"/>
  <c r="K816" i="4"/>
  <c r="L816" i="4"/>
  <c r="G949" i="4"/>
  <c r="F949" i="4"/>
  <c r="G208" i="4"/>
  <c r="F246" i="4"/>
  <c r="J265" i="4"/>
  <c r="I265" i="4"/>
  <c r="L303" i="4"/>
  <c r="K303" i="4"/>
  <c r="J474" i="4"/>
  <c r="I474" i="4"/>
  <c r="K493" i="4"/>
  <c r="J626" i="4"/>
  <c r="I626" i="4"/>
  <c r="J645" i="4"/>
  <c r="I645" i="4"/>
  <c r="G911" i="4"/>
  <c r="F911" i="4"/>
  <c r="J974" i="4"/>
  <c r="J955" i="4"/>
  <c r="J936" i="4"/>
  <c r="J917" i="4"/>
  <c r="J898" i="4"/>
  <c r="J879" i="4"/>
  <c r="J860" i="4"/>
  <c r="J841" i="4"/>
  <c r="J822" i="4"/>
  <c r="J803" i="4"/>
  <c r="J784" i="4"/>
  <c r="J765" i="4"/>
  <c r="J746" i="4"/>
  <c r="J727" i="4"/>
  <c r="J708" i="4"/>
  <c r="J689" i="4"/>
  <c r="J670" i="4"/>
  <c r="H689" i="4"/>
  <c r="C692" i="4" s="1"/>
  <c r="D692" i="4" s="1"/>
  <c r="E692" i="4" s="1"/>
  <c r="G692" i="4" s="1"/>
  <c r="H692" i="4" s="1"/>
  <c r="J692" i="4" s="1"/>
  <c r="L692" i="4" s="1"/>
  <c r="H974" i="4"/>
  <c r="C977" i="4" s="1"/>
  <c r="D977" i="4" s="1"/>
  <c r="E977" i="4" s="1"/>
  <c r="G977" i="4" s="1"/>
  <c r="H977" i="4" s="1"/>
  <c r="J977" i="4" s="1"/>
  <c r="L977" i="4" s="1"/>
  <c r="H936" i="4"/>
  <c r="C939" i="4" s="1"/>
  <c r="D939" i="4" s="1"/>
  <c r="E939" i="4" s="1"/>
  <c r="G939" i="4" s="1"/>
  <c r="H939" i="4" s="1"/>
  <c r="J939" i="4" s="1"/>
  <c r="L939" i="4" s="1"/>
  <c r="H898" i="4"/>
  <c r="C901" i="4" s="1"/>
  <c r="D901" i="4" s="1"/>
  <c r="E901" i="4" s="1"/>
  <c r="G901" i="4" s="1"/>
  <c r="H901" i="4" s="1"/>
  <c r="J901" i="4" s="1"/>
  <c r="L901" i="4" s="1"/>
  <c r="H860" i="4"/>
  <c r="C863" i="4" s="1"/>
  <c r="D863" i="4" s="1"/>
  <c r="E863" i="4" s="1"/>
  <c r="G863" i="4" s="1"/>
  <c r="H863" i="4" s="1"/>
  <c r="J863" i="4" s="1"/>
  <c r="L863" i="4" s="1"/>
  <c r="H822" i="4"/>
  <c r="C825" i="4" s="1"/>
  <c r="D825" i="4" s="1"/>
  <c r="E825" i="4" s="1"/>
  <c r="G825" i="4" s="1"/>
  <c r="H825" i="4" s="1"/>
  <c r="J825" i="4" s="1"/>
  <c r="L825" i="4" s="1"/>
  <c r="H803" i="4"/>
  <c r="C806" i="4" s="1"/>
  <c r="D806" i="4" s="1"/>
  <c r="E806" i="4" s="1"/>
  <c r="G806" i="4" s="1"/>
  <c r="H806" i="4" s="1"/>
  <c r="J806" i="4" s="1"/>
  <c r="L806" i="4" s="1"/>
  <c r="H746" i="4"/>
  <c r="C749" i="4" s="1"/>
  <c r="D749" i="4" s="1"/>
  <c r="E749" i="4" s="1"/>
  <c r="G749" i="4" s="1"/>
  <c r="H749" i="4" s="1"/>
  <c r="J749" i="4" s="1"/>
  <c r="L749" i="4" s="1"/>
  <c r="H708" i="4"/>
  <c r="C711" i="4" s="1"/>
  <c r="D711" i="4" s="1"/>
  <c r="E711" i="4" s="1"/>
  <c r="G711" i="4" s="1"/>
  <c r="H711" i="4" s="1"/>
  <c r="J711" i="4" s="1"/>
  <c r="L711" i="4" s="1"/>
  <c r="J651" i="4"/>
  <c r="J632" i="4"/>
  <c r="J613" i="4"/>
  <c r="J594" i="4"/>
  <c r="J575" i="4"/>
  <c r="J556" i="4"/>
  <c r="J537" i="4"/>
  <c r="J518" i="4"/>
  <c r="J499" i="4"/>
  <c r="J480" i="4"/>
  <c r="J461" i="4"/>
  <c r="H651" i="4"/>
  <c r="C654" i="4" s="1"/>
  <c r="D654" i="4" s="1"/>
  <c r="E654" i="4" s="1"/>
  <c r="G654" i="4" s="1"/>
  <c r="H654" i="4" s="1"/>
  <c r="J654" i="4" s="1"/>
  <c r="L654" i="4" s="1"/>
  <c r="H632" i="4"/>
  <c r="C635" i="4" s="1"/>
  <c r="D635" i="4" s="1"/>
  <c r="E635" i="4" s="1"/>
  <c r="G635" i="4" s="1"/>
  <c r="H635" i="4" s="1"/>
  <c r="J635" i="4" s="1"/>
  <c r="L635" i="4" s="1"/>
  <c r="H613" i="4"/>
  <c r="C616" i="4" s="1"/>
  <c r="D616" i="4" s="1"/>
  <c r="E616" i="4" s="1"/>
  <c r="G616" i="4" s="1"/>
  <c r="H616" i="4" s="1"/>
  <c r="J616" i="4" s="1"/>
  <c r="L616" i="4" s="1"/>
  <c r="H594" i="4"/>
  <c r="C597" i="4" s="1"/>
  <c r="D597" i="4" s="1"/>
  <c r="E597" i="4" s="1"/>
  <c r="G597" i="4" s="1"/>
  <c r="H597" i="4" s="1"/>
  <c r="J597" i="4" s="1"/>
  <c r="L597" i="4" s="1"/>
  <c r="H575" i="4"/>
  <c r="C578" i="4" s="1"/>
  <c r="D578" i="4" s="1"/>
  <c r="E578" i="4" s="1"/>
  <c r="G578" i="4" s="1"/>
  <c r="H578" i="4" s="1"/>
  <c r="J578" i="4" s="1"/>
  <c r="L578" i="4" s="1"/>
  <c r="H556" i="4"/>
  <c r="C559" i="4" s="1"/>
  <c r="D559" i="4" s="1"/>
  <c r="E559" i="4" s="1"/>
  <c r="G559" i="4" s="1"/>
  <c r="H559" i="4" s="1"/>
  <c r="J559" i="4" s="1"/>
  <c r="L559" i="4" s="1"/>
  <c r="H955" i="4"/>
  <c r="C958" i="4" s="1"/>
  <c r="D958" i="4" s="1"/>
  <c r="E958" i="4" s="1"/>
  <c r="G958" i="4" s="1"/>
  <c r="H958" i="4" s="1"/>
  <c r="J958" i="4" s="1"/>
  <c r="L958" i="4" s="1"/>
  <c r="H917" i="4"/>
  <c r="C920" i="4" s="1"/>
  <c r="D920" i="4" s="1"/>
  <c r="E920" i="4" s="1"/>
  <c r="G920" i="4" s="1"/>
  <c r="H920" i="4" s="1"/>
  <c r="J920" i="4" s="1"/>
  <c r="L920" i="4" s="1"/>
  <c r="H879" i="4"/>
  <c r="C882" i="4" s="1"/>
  <c r="D882" i="4" s="1"/>
  <c r="E882" i="4" s="1"/>
  <c r="G882" i="4" s="1"/>
  <c r="H882" i="4" s="1"/>
  <c r="J882" i="4" s="1"/>
  <c r="L882" i="4" s="1"/>
  <c r="H841" i="4"/>
  <c r="C844" i="4" s="1"/>
  <c r="D844" i="4" s="1"/>
  <c r="E844" i="4" s="1"/>
  <c r="G844" i="4" s="1"/>
  <c r="H844" i="4" s="1"/>
  <c r="J844" i="4" s="1"/>
  <c r="L844" i="4" s="1"/>
  <c r="H784" i="4"/>
  <c r="C787" i="4" s="1"/>
  <c r="D787" i="4" s="1"/>
  <c r="E787" i="4" s="1"/>
  <c r="G787" i="4" s="1"/>
  <c r="H787" i="4" s="1"/>
  <c r="J787" i="4" s="1"/>
  <c r="L787" i="4" s="1"/>
  <c r="H518" i="4"/>
  <c r="C521" i="4" s="1"/>
  <c r="D521" i="4" s="1"/>
  <c r="E521" i="4" s="1"/>
  <c r="G521" i="4" s="1"/>
  <c r="H521" i="4" s="1"/>
  <c r="J521" i="4" s="1"/>
  <c r="L521" i="4" s="1"/>
  <c r="H461" i="4"/>
  <c r="C464" i="4" s="1"/>
  <c r="D464" i="4" s="1"/>
  <c r="E464" i="4" s="1"/>
  <c r="G464" i="4" s="1"/>
  <c r="H464" i="4" s="1"/>
  <c r="J464" i="4" s="1"/>
  <c r="L464" i="4" s="1"/>
  <c r="H499" i="4"/>
  <c r="C502" i="4" s="1"/>
  <c r="D502" i="4" s="1"/>
  <c r="E502" i="4" s="1"/>
  <c r="G502" i="4" s="1"/>
  <c r="H502" i="4" s="1"/>
  <c r="J502" i="4" s="1"/>
  <c r="L502" i="4" s="1"/>
  <c r="H480" i="4"/>
  <c r="C483" i="4" s="1"/>
  <c r="D483" i="4" s="1"/>
  <c r="E483" i="4" s="1"/>
  <c r="G483" i="4" s="1"/>
  <c r="H483" i="4" s="1"/>
  <c r="J483" i="4" s="1"/>
  <c r="L483" i="4" s="1"/>
  <c r="J442" i="4"/>
  <c r="H423" i="4"/>
  <c r="C426" i="4" s="1"/>
  <c r="D426" i="4" s="1"/>
  <c r="E426" i="4" s="1"/>
  <c r="G426" i="4" s="1"/>
  <c r="H426" i="4" s="1"/>
  <c r="J426" i="4" s="1"/>
  <c r="L426" i="4" s="1"/>
  <c r="J404" i="4"/>
  <c r="J385" i="4"/>
  <c r="J366" i="4"/>
  <c r="J347" i="4"/>
  <c r="J328" i="4"/>
  <c r="H765" i="4"/>
  <c r="C768" i="4" s="1"/>
  <c r="D768" i="4" s="1"/>
  <c r="E768" i="4" s="1"/>
  <c r="G768" i="4" s="1"/>
  <c r="H768" i="4" s="1"/>
  <c r="J768" i="4" s="1"/>
  <c r="L768" i="4" s="1"/>
  <c r="H727" i="4"/>
  <c r="C730" i="4" s="1"/>
  <c r="D730" i="4" s="1"/>
  <c r="E730" i="4" s="1"/>
  <c r="G730" i="4" s="1"/>
  <c r="H730" i="4" s="1"/>
  <c r="J730" i="4" s="1"/>
  <c r="L730" i="4" s="1"/>
  <c r="H670" i="4"/>
  <c r="C673" i="4" s="1"/>
  <c r="D673" i="4" s="1"/>
  <c r="E673" i="4" s="1"/>
  <c r="G673" i="4" s="1"/>
  <c r="H673" i="4" s="1"/>
  <c r="J673" i="4" s="1"/>
  <c r="L673" i="4" s="1"/>
  <c r="H442" i="4"/>
  <c r="C445" i="4" s="1"/>
  <c r="D445" i="4" s="1"/>
  <c r="E445" i="4" s="1"/>
  <c r="G445" i="4" s="1"/>
  <c r="H445" i="4" s="1"/>
  <c r="J445" i="4" s="1"/>
  <c r="L445" i="4" s="1"/>
  <c r="H404" i="4"/>
  <c r="C407" i="4" s="1"/>
  <c r="D407" i="4" s="1"/>
  <c r="E407" i="4" s="1"/>
  <c r="G407" i="4" s="1"/>
  <c r="H407" i="4" s="1"/>
  <c r="J407" i="4" s="1"/>
  <c r="L407" i="4" s="1"/>
  <c r="H385" i="4"/>
  <c r="C388" i="4" s="1"/>
  <c r="D388" i="4" s="1"/>
  <c r="E388" i="4" s="1"/>
  <c r="G388" i="4" s="1"/>
  <c r="H388" i="4" s="1"/>
  <c r="J388" i="4" s="1"/>
  <c r="L388" i="4" s="1"/>
  <c r="H366" i="4"/>
  <c r="C369" i="4" s="1"/>
  <c r="D369" i="4" s="1"/>
  <c r="E369" i="4" s="1"/>
  <c r="G369" i="4" s="1"/>
  <c r="H369" i="4" s="1"/>
  <c r="J369" i="4" s="1"/>
  <c r="L369" i="4" s="1"/>
  <c r="H347" i="4"/>
  <c r="C350" i="4" s="1"/>
  <c r="D350" i="4" s="1"/>
  <c r="E350" i="4" s="1"/>
  <c r="G350" i="4" s="1"/>
  <c r="H350" i="4" s="1"/>
  <c r="J350" i="4" s="1"/>
  <c r="L350" i="4" s="1"/>
  <c r="H328" i="4"/>
  <c r="C331" i="4" s="1"/>
  <c r="D331" i="4" s="1"/>
  <c r="E331" i="4" s="1"/>
  <c r="G331" i="4" s="1"/>
  <c r="H331" i="4" s="1"/>
  <c r="J331" i="4" s="1"/>
  <c r="L331" i="4" s="1"/>
  <c r="H309" i="4"/>
  <c r="C312" i="4" s="1"/>
  <c r="D312" i="4" s="1"/>
  <c r="E312" i="4" s="1"/>
  <c r="G312" i="4" s="1"/>
  <c r="H312" i="4" s="1"/>
  <c r="J312" i="4" s="1"/>
  <c r="L312" i="4" s="1"/>
  <c r="H290" i="4"/>
  <c r="C293" i="4" s="1"/>
  <c r="D293" i="4" s="1"/>
  <c r="E293" i="4" s="1"/>
  <c r="G293" i="4" s="1"/>
  <c r="H293" i="4" s="1"/>
  <c r="J293" i="4" s="1"/>
  <c r="L293" i="4" s="1"/>
  <c r="H271" i="4"/>
  <c r="C274" i="4" s="1"/>
  <c r="D274" i="4" s="1"/>
  <c r="E274" i="4" s="1"/>
  <c r="G274" i="4" s="1"/>
  <c r="H274" i="4" s="1"/>
  <c r="J274" i="4" s="1"/>
  <c r="L274" i="4" s="1"/>
  <c r="H252" i="4"/>
  <c r="C255" i="4" s="1"/>
  <c r="D255" i="4" s="1"/>
  <c r="E255" i="4" s="1"/>
  <c r="G255" i="4" s="1"/>
  <c r="H255" i="4" s="1"/>
  <c r="J255" i="4" s="1"/>
  <c r="L255" i="4" s="1"/>
  <c r="H233" i="4"/>
  <c r="C236" i="4" s="1"/>
  <c r="D236" i="4" s="1"/>
  <c r="E236" i="4" s="1"/>
  <c r="G236" i="4" s="1"/>
  <c r="H236" i="4" s="1"/>
  <c r="J236" i="4" s="1"/>
  <c r="L236" i="4" s="1"/>
  <c r="H214" i="4"/>
  <c r="C217" i="4" s="1"/>
  <c r="D217" i="4" s="1"/>
  <c r="E217" i="4" s="1"/>
  <c r="G217" i="4" s="1"/>
  <c r="H217" i="4" s="1"/>
  <c r="J217" i="4" s="1"/>
  <c r="L217" i="4" s="1"/>
  <c r="H195" i="4"/>
  <c r="C198" i="4" s="1"/>
  <c r="D198" i="4" s="1"/>
  <c r="E198" i="4" s="1"/>
  <c r="G198" i="4" s="1"/>
  <c r="H198" i="4" s="1"/>
  <c r="J198" i="4" s="1"/>
  <c r="L198" i="4" s="1"/>
  <c r="H176" i="4"/>
  <c r="C179" i="4" s="1"/>
  <c r="D179" i="4" s="1"/>
  <c r="E179" i="4" s="1"/>
  <c r="G179" i="4" s="1"/>
  <c r="H179" i="4" s="1"/>
  <c r="J179" i="4" s="1"/>
  <c r="L179" i="4" s="1"/>
  <c r="H157" i="4"/>
  <c r="C160" i="4" s="1"/>
  <c r="D160" i="4" s="1"/>
  <c r="E160" i="4" s="1"/>
  <c r="G160" i="4" s="1"/>
  <c r="H160" i="4" s="1"/>
  <c r="J160" i="4" s="1"/>
  <c r="L160" i="4" s="1"/>
  <c r="G170" i="4"/>
  <c r="G189" i="4"/>
  <c r="J208" i="4"/>
  <c r="J284" i="4"/>
  <c r="J290" i="4"/>
  <c r="J341" i="4"/>
  <c r="J379" i="4"/>
  <c r="G417" i="4"/>
  <c r="F417" i="4"/>
  <c r="F436" i="4"/>
  <c r="I512" i="4"/>
  <c r="J512" i="4"/>
  <c r="K531" i="4"/>
  <c r="C532" i="4" s="1"/>
  <c r="G607" i="4"/>
  <c r="F607" i="4"/>
  <c r="L626" i="4"/>
  <c r="K626" i="4"/>
  <c r="G873" i="4"/>
  <c r="F873" i="4"/>
  <c r="I208" i="4"/>
  <c r="C227" i="4"/>
  <c r="C228" i="4" s="1"/>
  <c r="J233" i="4"/>
  <c r="G246" i="4"/>
  <c r="J271" i="4"/>
  <c r="L284" i="4"/>
  <c r="K284" i="4"/>
  <c r="C322" i="4"/>
  <c r="G322" i="4"/>
  <c r="F322" i="4"/>
  <c r="L341" i="4"/>
  <c r="K341" i="4"/>
  <c r="C360" i="4"/>
  <c r="G360" i="4"/>
  <c r="F360" i="4"/>
  <c r="L379" i="4"/>
  <c r="K379" i="4"/>
  <c r="C398" i="4"/>
  <c r="G398" i="4"/>
  <c r="F398" i="4"/>
  <c r="H417" i="4"/>
  <c r="J423" i="4"/>
  <c r="C475" i="4"/>
  <c r="L512" i="4"/>
  <c r="L550" i="4"/>
  <c r="J569" i="4"/>
  <c r="I569" i="4"/>
  <c r="E455" i="4"/>
  <c r="C456" i="4" s="1"/>
  <c r="E569" i="4"/>
  <c r="C570" i="4" s="1"/>
  <c r="G588" i="4"/>
  <c r="F588" i="4"/>
  <c r="K588" i="4"/>
  <c r="E645" i="4"/>
  <c r="G664" i="4"/>
  <c r="F664" i="4"/>
  <c r="J816" i="4"/>
  <c r="I816" i="4"/>
  <c r="E436" i="4"/>
  <c r="C437" i="4" s="1"/>
  <c r="I284" i="4"/>
  <c r="I303" i="4"/>
  <c r="I322" i="4"/>
  <c r="I341" i="4"/>
  <c r="I360" i="4"/>
  <c r="I379" i="4"/>
  <c r="I398" i="4"/>
  <c r="K664" i="4"/>
  <c r="L664" i="4"/>
  <c r="K512" i="4"/>
  <c r="J531" i="4"/>
  <c r="K550" i="4"/>
  <c r="E607" i="4"/>
  <c r="G626" i="4"/>
  <c r="F626" i="4"/>
  <c r="C627" i="4" s="1"/>
  <c r="K721" i="4"/>
  <c r="L721" i="4"/>
  <c r="K759" i="4"/>
  <c r="L759" i="4"/>
  <c r="G550" i="4"/>
  <c r="F550" i="4"/>
  <c r="J683" i="4"/>
  <c r="I683" i="4"/>
  <c r="G569" i="4"/>
  <c r="F569" i="4"/>
  <c r="J607" i="4"/>
  <c r="I607" i="4"/>
  <c r="G645" i="4"/>
  <c r="F645" i="4"/>
  <c r="J892" i="4"/>
  <c r="I892" i="4"/>
  <c r="J930" i="4"/>
  <c r="I930" i="4"/>
  <c r="J968" i="4"/>
  <c r="I968" i="4"/>
  <c r="F702" i="4"/>
  <c r="J721" i="4"/>
  <c r="I721" i="4"/>
  <c r="F740" i="4"/>
  <c r="J759" i="4"/>
  <c r="I759" i="4"/>
  <c r="F797" i="4"/>
  <c r="C816" i="4"/>
  <c r="E987" i="4"/>
  <c r="K987" i="4"/>
  <c r="C722" i="4"/>
  <c r="J987" i="4"/>
  <c r="I987" i="4"/>
  <c r="F683" i="4"/>
  <c r="J835" i="4"/>
  <c r="I835" i="4"/>
  <c r="F854" i="4"/>
  <c r="C855" i="4" s="1"/>
  <c r="J873" i="4"/>
  <c r="I873" i="4"/>
  <c r="F892" i="4"/>
  <c r="C893" i="4" s="1"/>
  <c r="J911" i="4"/>
  <c r="I911" i="4"/>
  <c r="F930" i="4"/>
  <c r="C931" i="4" s="1"/>
  <c r="J949" i="4"/>
  <c r="I949" i="4"/>
  <c r="F968" i="4"/>
  <c r="J778" i="4"/>
  <c r="I778" i="4"/>
  <c r="C835" i="4"/>
  <c r="L854" i="4"/>
  <c r="C873" i="4"/>
  <c r="C874" i="4" s="1"/>
  <c r="C911" i="4"/>
  <c r="C949" i="4"/>
  <c r="C950" i="4" s="1"/>
  <c r="L683" i="4"/>
  <c r="J702" i="4"/>
  <c r="I702" i="4"/>
  <c r="F721" i="4"/>
  <c r="J740" i="4"/>
  <c r="I740" i="4"/>
  <c r="F759" i="4"/>
  <c r="C778" i="4"/>
  <c r="E797" i="4"/>
  <c r="K797" i="4"/>
  <c r="F987" i="4"/>
  <c r="J797" i="4"/>
  <c r="I797" i="4"/>
  <c r="L987" i="4"/>
  <c r="K265" i="3"/>
  <c r="L265" i="3"/>
  <c r="K379" i="3"/>
  <c r="L379" i="3"/>
  <c r="K341" i="3"/>
  <c r="L341" i="3"/>
  <c r="K417" i="3"/>
  <c r="L417" i="3"/>
  <c r="F170" i="3"/>
  <c r="G170" i="3"/>
  <c r="F227" i="3"/>
  <c r="G227" i="3"/>
  <c r="D151" i="3"/>
  <c r="G151" i="3"/>
  <c r="F151" i="3"/>
  <c r="E170" i="3"/>
  <c r="K189" i="3"/>
  <c r="L189" i="3"/>
  <c r="H227" i="3"/>
  <c r="J246" i="3"/>
  <c r="I246" i="3"/>
  <c r="G132" i="3"/>
  <c r="F132" i="3"/>
  <c r="F265" i="3"/>
  <c r="G265" i="3"/>
  <c r="F284" i="3"/>
  <c r="G284" i="3"/>
  <c r="F379" i="3"/>
  <c r="G379" i="3"/>
  <c r="K398" i="3"/>
  <c r="L398" i="3"/>
  <c r="G18" i="3"/>
  <c r="F18" i="3"/>
  <c r="G37" i="3"/>
  <c r="F37" i="3"/>
  <c r="G56" i="3"/>
  <c r="F56" i="3"/>
  <c r="G75" i="3"/>
  <c r="F75" i="3"/>
  <c r="C76" i="3" s="1"/>
  <c r="G94" i="3"/>
  <c r="F94" i="3"/>
  <c r="D113" i="3"/>
  <c r="G113" i="3"/>
  <c r="F113" i="3"/>
  <c r="C114" i="3" s="1"/>
  <c r="E132" i="3"/>
  <c r="F208" i="3"/>
  <c r="G208" i="3"/>
  <c r="J227" i="3"/>
  <c r="I227" i="3"/>
  <c r="K322" i="3"/>
  <c r="L322" i="3"/>
  <c r="J360" i="3"/>
  <c r="I360" i="3"/>
  <c r="K18" i="3"/>
  <c r="K37" i="3"/>
  <c r="K56" i="3"/>
  <c r="C57" i="3" s="1"/>
  <c r="K75" i="3"/>
  <c r="K94" i="3"/>
  <c r="K113" i="3"/>
  <c r="K132" i="3"/>
  <c r="K151" i="3"/>
  <c r="J176" i="3"/>
  <c r="K246" i="3"/>
  <c r="J265" i="3"/>
  <c r="L284" i="3"/>
  <c r="C303" i="3"/>
  <c r="J328" i="3"/>
  <c r="F360" i="3"/>
  <c r="G360" i="3"/>
  <c r="I455" i="3"/>
  <c r="J455" i="3"/>
  <c r="H575" i="3"/>
  <c r="C578" i="3" s="1"/>
  <c r="D578" i="3" s="1"/>
  <c r="E578" i="3" s="1"/>
  <c r="G578" i="3" s="1"/>
  <c r="H578" i="3" s="1"/>
  <c r="J578" i="3" s="1"/>
  <c r="L578" i="3" s="1"/>
  <c r="J974" i="3"/>
  <c r="J955" i="3"/>
  <c r="J936" i="3"/>
  <c r="J917" i="3"/>
  <c r="J898" i="3"/>
  <c r="J879" i="3"/>
  <c r="J860" i="3"/>
  <c r="J841" i="3"/>
  <c r="J822" i="3"/>
  <c r="J803" i="3"/>
  <c r="J784" i="3"/>
  <c r="J765" i="3"/>
  <c r="J746" i="3"/>
  <c r="J727" i="3"/>
  <c r="J708" i="3"/>
  <c r="H841" i="3"/>
  <c r="C844" i="3" s="1"/>
  <c r="D844" i="3" s="1"/>
  <c r="E844" i="3" s="1"/>
  <c r="G844" i="3" s="1"/>
  <c r="H844" i="3" s="1"/>
  <c r="J844" i="3" s="1"/>
  <c r="L844" i="3" s="1"/>
  <c r="H746" i="3"/>
  <c r="C749" i="3" s="1"/>
  <c r="D749" i="3" s="1"/>
  <c r="E749" i="3" s="1"/>
  <c r="G749" i="3" s="1"/>
  <c r="H749" i="3" s="1"/>
  <c r="J749" i="3" s="1"/>
  <c r="L749" i="3" s="1"/>
  <c r="J689" i="3"/>
  <c r="H974" i="3"/>
  <c r="C977" i="3" s="1"/>
  <c r="D977" i="3" s="1"/>
  <c r="E977" i="3" s="1"/>
  <c r="G977" i="3" s="1"/>
  <c r="H977" i="3" s="1"/>
  <c r="J977" i="3" s="1"/>
  <c r="L977" i="3" s="1"/>
  <c r="H689" i="3"/>
  <c r="C692" i="3" s="1"/>
  <c r="D692" i="3" s="1"/>
  <c r="E692" i="3" s="1"/>
  <c r="G692" i="3" s="1"/>
  <c r="H692" i="3" s="1"/>
  <c r="J692" i="3" s="1"/>
  <c r="L692" i="3" s="1"/>
  <c r="H936" i="3"/>
  <c r="C939" i="3" s="1"/>
  <c r="D939" i="3" s="1"/>
  <c r="E939" i="3" s="1"/>
  <c r="G939" i="3" s="1"/>
  <c r="H939" i="3" s="1"/>
  <c r="J939" i="3" s="1"/>
  <c r="L939" i="3" s="1"/>
  <c r="H917" i="3"/>
  <c r="C920" i="3" s="1"/>
  <c r="D920" i="3" s="1"/>
  <c r="E920" i="3" s="1"/>
  <c r="G920" i="3" s="1"/>
  <c r="H920" i="3" s="1"/>
  <c r="J920" i="3" s="1"/>
  <c r="L920" i="3" s="1"/>
  <c r="H879" i="3"/>
  <c r="C882" i="3" s="1"/>
  <c r="D882" i="3" s="1"/>
  <c r="E882" i="3" s="1"/>
  <c r="G882" i="3" s="1"/>
  <c r="H882" i="3" s="1"/>
  <c r="J882" i="3" s="1"/>
  <c r="L882" i="3" s="1"/>
  <c r="H803" i="3"/>
  <c r="C806" i="3" s="1"/>
  <c r="D806" i="3" s="1"/>
  <c r="E806" i="3" s="1"/>
  <c r="G806" i="3" s="1"/>
  <c r="H806" i="3" s="1"/>
  <c r="J806" i="3" s="1"/>
  <c r="L806" i="3" s="1"/>
  <c r="H784" i="3"/>
  <c r="C787" i="3" s="1"/>
  <c r="D787" i="3" s="1"/>
  <c r="E787" i="3" s="1"/>
  <c r="G787" i="3" s="1"/>
  <c r="H787" i="3" s="1"/>
  <c r="J787" i="3" s="1"/>
  <c r="L787" i="3" s="1"/>
  <c r="H708" i="3"/>
  <c r="C711" i="3" s="1"/>
  <c r="D711" i="3" s="1"/>
  <c r="E711" i="3" s="1"/>
  <c r="G711" i="3" s="1"/>
  <c r="H711" i="3" s="1"/>
  <c r="J711" i="3" s="1"/>
  <c r="L711" i="3" s="1"/>
  <c r="J651" i="3"/>
  <c r="J632" i="3"/>
  <c r="J613" i="3"/>
  <c r="J594" i="3"/>
  <c r="J575" i="3"/>
  <c r="J556" i="3"/>
  <c r="J537" i="3"/>
  <c r="J518" i="3"/>
  <c r="J499" i="3"/>
  <c r="J480" i="3"/>
  <c r="J461" i="3"/>
  <c r="H898" i="3"/>
  <c r="C901" i="3" s="1"/>
  <c r="D901" i="3" s="1"/>
  <c r="E901" i="3" s="1"/>
  <c r="G901" i="3" s="1"/>
  <c r="H901" i="3" s="1"/>
  <c r="J901" i="3" s="1"/>
  <c r="L901" i="3" s="1"/>
  <c r="H765" i="3"/>
  <c r="C768" i="3" s="1"/>
  <c r="D768" i="3" s="1"/>
  <c r="E768" i="3" s="1"/>
  <c r="G768" i="3" s="1"/>
  <c r="H768" i="3" s="1"/>
  <c r="J768" i="3" s="1"/>
  <c r="L768" i="3" s="1"/>
  <c r="H727" i="3"/>
  <c r="C730" i="3" s="1"/>
  <c r="D730" i="3" s="1"/>
  <c r="E730" i="3" s="1"/>
  <c r="G730" i="3" s="1"/>
  <c r="H730" i="3" s="1"/>
  <c r="J730" i="3" s="1"/>
  <c r="L730" i="3" s="1"/>
  <c r="H499" i="3"/>
  <c r="C502" i="3" s="1"/>
  <c r="D502" i="3" s="1"/>
  <c r="E502" i="3" s="1"/>
  <c r="G502" i="3" s="1"/>
  <c r="H502" i="3" s="1"/>
  <c r="J502" i="3" s="1"/>
  <c r="L502" i="3" s="1"/>
  <c r="H461" i="3"/>
  <c r="C464" i="3" s="1"/>
  <c r="D464" i="3" s="1"/>
  <c r="E464" i="3" s="1"/>
  <c r="G464" i="3" s="1"/>
  <c r="H464" i="3" s="1"/>
  <c r="J464" i="3" s="1"/>
  <c r="L464" i="3" s="1"/>
  <c r="H518" i="3"/>
  <c r="C521" i="3" s="1"/>
  <c r="D521" i="3" s="1"/>
  <c r="E521" i="3" s="1"/>
  <c r="G521" i="3" s="1"/>
  <c r="H521" i="3" s="1"/>
  <c r="J521" i="3" s="1"/>
  <c r="L521" i="3" s="1"/>
  <c r="H955" i="3"/>
  <c r="C958" i="3" s="1"/>
  <c r="D958" i="3" s="1"/>
  <c r="E958" i="3" s="1"/>
  <c r="G958" i="3" s="1"/>
  <c r="H958" i="3" s="1"/>
  <c r="J958" i="3" s="1"/>
  <c r="L958" i="3" s="1"/>
  <c r="H860" i="3"/>
  <c r="C863" i="3" s="1"/>
  <c r="D863" i="3" s="1"/>
  <c r="E863" i="3" s="1"/>
  <c r="G863" i="3" s="1"/>
  <c r="H863" i="3" s="1"/>
  <c r="J863" i="3" s="1"/>
  <c r="L863" i="3" s="1"/>
  <c r="H670" i="3"/>
  <c r="C673" i="3" s="1"/>
  <c r="D673" i="3" s="1"/>
  <c r="E673" i="3" s="1"/>
  <c r="G673" i="3" s="1"/>
  <c r="H673" i="3" s="1"/>
  <c r="J673" i="3" s="1"/>
  <c r="L673" i="3" s="1"/>
  <c r="J442" i="3"/>
  <c r="H423" i="3"/>
  <c r="C426" i="3" s="1"/>
  <c r="D426" i="3" s="1"/>
  <c r="E426" i="3" s="1"/>
  <c r="G426" i="3" s="1"/>
  <c r="H426" i="3" s="1"/>
  <c r="J426" i="3" s="1"/>
  <c r="L426" i="3" s="1"/>
  <c r="H404" i="3"/>
  <c r="C407" i="3" s="1"/>
  <c r="D407" i="3" s="1"/>
  <c r="E407" i="3" s="1"/>
  <c r="G407" i="3" s="1"/>
  <c r="H407" i="3" s="1"/>
  <c r="J407" i="3" s="1"/>
  <c r="L407" i="3" s="1"/>
  <c r="H385" i="3"/>
  <c r="C388" i="3" s="1"/>
  <c r="D388" i="3" s="1"/>
  <c r="E388" i="3" s="1"/>
  <c r="G388" i="3" s="1"/>
  <c r="H388" i="3" s="1"/>
  <c r="J388" i="3" s="1"/>
  <c r="L388" i="3" s="1"/>
  <c r="H366" i="3"/>
  <c r="C369" i="3" s="1"/>
  <c r="D369" i="3" s="1"/>
  <c r="E369" i="3" s="1"/>
  <c r="G369" i="3" s="1"/>
  <c r="H369" i="3" s="1"/>
  <c r="J369" i="3" s="1"/>
  <c r="L369" i="3" s="1"/>
  <c r="H347" i="3"/>
  <c r="C350" i="3" s="1"/>
  <c r="D350" i="3" s="1"/>
  <c r="E350" i="3" s="1"/>
  <c r="G350" i="3" s="1"/>
  <c r="H350" i="3" s="1"/>
  <c r="J350" i="3" s="1"/>
  <c r="L350" i="3" s="1"/>
  <c r="H328" i="3"/>
  <c r="C331" i="3" s="1"/>
  <c r="D331" i="3" s="1"/>
  <c r="E331" i="3" s="1"/>
  <c r="G331" i="3" s="1"/>
  <c r="H331" i="3" s="1"/>
  <c r="J331" i="3" s="1"/>
  <c r="L331" i="3" s="1"/>
  <c r="H309" i="3"/>
  <c r="C312" i="3" s="1"/>
  <c r="D312" i="3" s="1"/>
  <c r="E312" i="3" s="1"/>
  <c r="G312" i="3" s="1"/>
  <c r="H312" i="3" s="1"/>
  <c r="J312" i="3" s="1"/>
  <c r="L312" i="3" s="1"/>
  <c r="H290" i="3"/>
  <c r="C293" i="3" s="1"/>
  <c r="D293" i="3" s="1"/>
  <c r="E293" i="3" s="1"/>
  <c r="G293" i="3" s="1"/>
  <c r="H293" i="3" s="1"/>
  <c r="J293" i="3" s="1"/>
  <c r="L293" i="3" s="1"/>
  <c r="H271" i="3"/>
  <c r="C274" i="3" s="1"/>
  <c r="D274" i="3" s="1"/>
  <c r="E274" i="3" s="1"/>
  <c r="G274" i="3" s="1"/>
  <c r="H274" i="3" s="1"/>
  <c r="J274" i="3" s="1"/>
  <c r="L274" i="3" s="1"/>
  <c r="H252" i="3"/>
  <c r="C255" i="3" s="1"/>
  <c r="D255" i="3" s="1"/>
  <c r="E255" i="3" s="1"/>
  <c r="G255" i="3" s="1"/>
  <c r="H255" i="3" s="1"/>
  <c r="J255" i="3" s="1"/>
  <c r="L255" i="3" s="1"/>
  <c r="H233" i="3"/>
  <c r="C236" i="3" s="1"/>
  <c r="D236" i="3" s="1"/>
  <c r="E236" i="3" s="1"/>
  <c r="G236" i="3" s="1"/>
  <c r="H236" i="3" s="1"/>
  <c r="J236" i="3" s="1"/>
  <c r="L236" i="3" s="1"/>
  <c r="H214" i="3"/>
  <c r="C217" i="3" s="1"/>
  <c r="D217" i="3" s="1"/>
  <c r="E217" i="3" s="1"/>
  <c r="G217" i="3" s="1"/>
  <c r="H217" i="3" s="1"/>
  <c r="J217" i="3" s="1"/>
  <c r="L217" i="3" s="1"/>
  <c r="H195" i="3"/>
  <c r="C198" i="3" s="1"/>
  <c r="D198" i="3" s="1"/>
  <c r="E198" i="3" s="1"/>
  <c r="G198" i="3" s="1"/>
  <c r="H198" i="3" s="1"/>
  <c r="J198" i="3" s="1"/>
  <c r="L198" i="3" s="1"/>
  <c r="H176" i="3"/>
  <c r="C179" i="3" s="1"/>
  <c r="D179" i="3" s="1"/>
  <c r="E179" i="3" s="1"/>
  <c r="G179" i="3" s="1"/>
  <c r="H179" i="3" s="1"/>
  <c r="J179" i="3" s="1"/>
  <c r="L179" i="3" s="1"/>
  <c r="F189" i="3"/>
  <c r="G189" i="3"/>
  <c r="C284" i="3"/>
  <c r="J309" i="3"/>
  <c r="F341" i="3"/>
  <c r="G341" i="3"/>
  <c r="K455" i="3"/>
  <c r="L455" i="3"/>
  <c r="H480" i="3"/>
  <c r="C483" i="3" s="1"/>
  <c r="D483" i="3" s="1"/>
  <c r="E483" i="3" s="1"/>
  <c r="G483" i="3" s="1"/>
  <c r="H483" i="3" s="1"/>
  <c r="J483" i="3" s="1"/>
  <c r="L483" i="3" s="1"/>
  <c r="L550" i="3"/>
  <c r="K550" i="3"/>
  <c r="L626" i="3"/>
  <c r="K626" i="3"/>
  <c r="G702" i="3"/>
  <c r="F702" i="3"/>
  <c r="I208" i="3"/>
  <c r="C265" i="3"/>
  <c r="C266" i="3" s="1"/>
  <c r="J290" i="3"/>
  <c r="F322" i="3"/>
  <c r="G322" i="3"/>
  <c r="C398" i="3"/>
  <c r="C436" i="3"/>
  <c r="H594" i="3"/>
  <c r="C597" i="3" s="1"/>
  <c r="D597" i="3" s="1"/>
  <c r="E597" i="3" s="1"/>
  <c r="G597" i="3" s="1"/>
  <c r="H597" i="3" s="1"/>
  <c r="J597" i="3" s="1"/>
  <c r="L597" i="3" s="1"/>
  <c r="H5" i="3"/>
  <c r="C8" i="3" s="1"/>
  <c r="D8" i="3" s="1"/>
  <c r="E8" i="3" s="1"/>
  <c r="G8" i="3" s="1"/>
  <c r="H8" i="3" s="1"/>
  <c r="J8" i="3" s="1"/>
  <c r="L8" i="3" s="1"/>
  <c r="H24" i="3"/>
  <c r="C27" i="3" s="1"/>
  <c r="D27" i="3" s="1"/>
  <c r="E27" i="3" s="1"/>
  <c r="G27" i="3" s="1"/>
  <c r="H27" i="3" s="1"/>
  <c r="J27" i="3" s="1"/>
  <c r="L27" i="3" s="1"/>
  <c r="H43" i="3"/>
  <c r="C46" i="3" s="1"/>
  <c r="D46" i="3" s="1"/>
  <c r="E46" i="3" s="1"/>
  <c r="G46" i="3" s="1"/>
  <c r="H46" i="3" s="1"/>
  <c r="J46" i="3" s="1"/>
  <c r="L46" i="3" s="1"/>
  <c r="H62" i="3"/>
  <c r="C65" i="3" s="1"/>
  <c r="D65" i="3" s="1"/>
  <c r="E65" i="3" s="1"/>
  <c r="G65" i="3" s="1"/>
  <c r="H65" i="3" s="1"/>
  <c r="J65" i="3" s="1"/>
  <c r="L65" i="3" s="1"/>
  <c r="H81" i="3"/>
  <c r="C84" i="3" s="1"/>
  <c r="D84" i="3" s="1"/>
  <c r="E84" i="3" s="1"/>
  <c r="G84" i="3" s="1"/>
  <c r="H84" i="3" s="1"/>
  <c r="J84" i="3" s="1"/>
  <c r="L84" i="3" s="1"/>
  <c r="H100" i="3"/>
  <c r="C103" i="3" s="1"/>
  <c r="D103" i="3" s="1"/>
  <c r="E103" i="3" s="1"/>
  <c r="G103" i="3" s="1"/>
  <c r="H103" i="3" s="1"/>
  <c r="J103" i="3" s="1"/>
  <c r="L103" i="3" s="1"/>
  <c r="H119" i="3"/>
  <c r="C122" i="3" s="1"/>
  <c r="D122" i="3" s="1"/>
  <c r="E122" i="3" s="1"/>
  <c r="G122" i="3" s="1"/>
  <c r="H122" i="3" s="1"/>
  <c r="J122" i="3" s="1"/>
  <c r="L122" i="3" s="1"/>
  <c r="H138" i="3"/>
  <c r="C141" i="3" s="1"/>
  <c r="D141" i="3" s="1"/>
  <c r="E141" i="3" s="1"/>
  <c r="G141" i="3" s="1"/>
  <c r="H141" i="3" s="1"/>
  <c r="J141" i="3" s="1"/>
  <c r="L141" i="3" s="1"/>
  <c r="H157" i="3"/>
  <c r="C160" i="3" s="1"/>
  <c r="D160" i="3" s="1"/>
  <c r="E160" i="3" s="1"/>
  <c r="G160" i="3" s="1"/>
  <c r="H160" i="3" s="1"/>
  <c r="J160" i="3" s="1"/>
  <c r="L160" i="3" s="1"/>
  <c r="I189" i="3"/>
  <c r="C246" i="3"/>
  <c r="C247" i="3" s="1"/>
  <c r="J271" i="3"/>
  <c r="F303" i="3"/>
  <c r="G303" i="3"/>
  <c r="I341" i="3"/>
  <c r="C417" i="3"/>
  <c r="L569" i="3"/>
  <c r="K569" i="3"/>
  <c r="L645" i="3"/>
  <c r="K645" i="3"/>
  <c r="J670" i="3"/>
  <c r="J5" i="3"/>
  <c r="J24" i="3"/>
  <c r="J43" i="3"/>
  <c r="J62" i="3"/>
  <c r="J81" i="3"/>
  <c r="J100" i="3"/>
  <c r="J119" i="3"/>
  <c r="J138" i="3"/>
  <c r="J157" i="3"/>
  <c r="I170" i="3"/>
  <c r="L208" i="3"/>
  <c r="C227" i="3"/>
  <c r="C228" i="3" s="1"/>
  <c r="J252" i="3"/>
  <c r="I322" i="3"/>
  <c r="L360" i="3"/>
  <c r="C379" i="3"/>
  <c r="C380" i="3" s="1"/>
  <c r="F398" i="3"/>
  <c r="J398" i="3"/>
  <c r="J436" i="3"/>
  <c r="I436" i="3"/>
  <c r="H442" i="3"/>
  <c r="C445" i="3" s="1"/>
  <c r="D445" i="3" s="1"/>
  <c r="E445" i="3" s="1"/>
  <c r="G445" i="3" s="1"/>
  <c r="H445" i="3" s="1"/>
  <c r="J445" i="3" s="1"/>
  <c r="L445" i="3" s="1"/>
  <c r="H537" i="3"/>
  <c r="C540" i="3" s="1"/>
  <c r="D540" i="3" s="1"/>
  <c r="E540" i="3" s="1"/>
  <c r="G540" i="3" s="1"/>
  <c r="H540" i="3" s="1"/>
  <c r="J540" i="3" s="1"/>
  <c r="L540" i="3" s="1"/>
  <c r="H613" i="3"/>
  <c r="C616" i="3" s="1"/>
  <c r="D616" i="3" s="1"/>
  <c r="E616" i="3" s="1"/>
  <c r="G616" i="3" s="1"/>
  <c r="H616" i="3" s="1"/>
  <c r="J616" i="3" s="1"/>
  <c r="L616" i="3" s="1"/>
  <c r="H822" i="3"/>
  <c r="C825" i="3" s="1"/>
  <c r="D825" i="3" s="1"/>
  <c r="E825" i="3" s="1"/>
  <c r="G825" i="3" s="1"/>
  <c r="H825" i="3" s="1"/>
  <c r="J825" i="3" s="1"/>
  <c r="L825" i="3" s="1"/>
  <c r="C208" i="3"/>
  <c r="C209" i="3" s="1"/>
  <c r="J233" i="3"/>
  <c r="C360" i="3"/>
  <c r="C361" i="3" s="1"/>
  <c r="J385" i="3"/>
  <c r="I417" i="3"/>
  <c r="K474" i="3"/>
  <c r="L474" i="3"/>
  <c r="L588" i="3"/>
  <c r="K588" i="3"/>
  <c r="L664" i="3"/>
  <c r="K664" i="3"/>
  <c r="G740" i="3"/>
  <c r="F740" i="3"/>
  <c r="K740" i="3"/>
  <c r="L740" i="3"/>
  <c r="J214" i="3"/>
  <c r="G246" i="3"/>
  <c r="I284" i="3"/>
  <c r="C341" i="3"/>
  <c r="J366" i="3"/>
  <c r="J423" i="3"/>
  <c r="I474" i="3"/>
  <c r="J474" i="3"/>
  <c r="H556" i="3"/>
  <c r="C559" i="3" s="1"/>
  <c r="D559" i="3" s="1"/>
  <c r="E559" i="3" s="1"/>
  <c r="G559" i="3" s="1"/>
  <c r="H559" i="3" s="1"/>
  <c r="J559" i="3" s="1"/>
  <c r="L559" i="3" s="1"/>
  <c r="H632" i="3"/>
  <c r="C635" i="3" s="1"/>
  <c r="D635" i="3" s="1"/>
  <c r="E635" i="3" s="1"/>
  <c r="G635" i="3" s="1"/>
  <c r="H635" i="3" s="1"/>
  <c r="J635" i="3" s="1"/>
  <c r="L635" i="3" s="1"/>
  <c r="J195" i="3"/>
  <c r="L303" i="3"/>
  <c r="C322" i="3"/>
  <c r="C323" i="3" s="1"/>
  <c r="J347" i="3"/>
  <c r="J404" i="3"/>
  <c r="C474" i="3"/>
  <c r="C475" i="3" s="1"/>
  <c r="L493" i="3"/>
  <c r="K493" i="3"/>
  <c r="L607" i="3"/>
  <c r="K607" i="3"/>
  <c r="G455" i="3"/>
  <c r="D493" i="3"/>
  <c r="F512" i="3"/>
  <c r="G531" i="3"/>
  <c r="I664" i="3"/>
  <c r="J778" i="3"/>
  <c r="E797" i="3"/>
  <c r="L816" i="3"/>
  <c r="F493" i="3"/>
  <c r="L531" i="3"/>
  <c r="K531" i="3"/>
  <c r="C550" i="3"/>
  <c r="C551" i="3" s="1"/>
  <c r="C569" i="3"/>
  <c r="C570" i="3" s="1"/>
  <c r="C588" i="3"/>
  <c r="C589" i="3" s="1"/>
  <c r="C607" i="3"/>
  <c r="C626" i="3"/>
  <c r="C645" i="3"/>
  <c r="C646" i="3" s="1"/>
  <c r="C664" i="3"/>
  <c r="C721" i="3"/>
  <c r="F759" i="3"/>
  <c r="C760" i="3" s="1"/>
  <c r="G778" i="3"/>
  <c r="F778" i="3"/>
  <c r="K778" i="3"/>
  <c r="L778" i="3"/>
  <c r="L911" i="3"/>
  <c r="K911" i="3"/>
  <c r="G474" i="3"/>
  <c r="I512" i="3"/>
  <c r="C531" i="3"/>
  <c r="J759" i="3"/>
  <c r="I759" i="3"/>
  <c r="K854" i="3"/>
  <c r="L854" i="3"/>
  <c r="K892" i="3"/>
  <c r="L892" i="3"/>
  <c r="L512" i="3"/>
  <c r="K512" i="3"/>
  <c r="D531" i="3"/>
  <c r="L797" i="3"/>
  <c r="F835" i="3"/>
  <c r="L835" i="3"/>
  <c r="L873" i="3"/>
  <c r="G968" i="3"/>
  <c r="F968" i="3"/>
  <c r="L968" i="3"/>
  <c r="K968" i="3"/>
  <c r="I493" i="3"/>
  <c r="C512" i="3"/>
  <c r="C513" i="3" s="1"/>
  <c r="G721" i="3"/>
  <c r="C798" i="3"/>
  <c r="G949" i="3"/>
  <c r="F949" i="3"/>
  <c r="L949" i="3"/>
  <c r="K949" i="3"/>
  <c r="K702" i="3"/>
  <c r="L702" i="3"/>
  <c r="H740" i="3"/>
  <c r="F854" i="3"/>
  <c r="I721" i="3"/>
  <c r="I816" i="3"/>
  <c r="I892" i="3"/>
  <c r="F930" i="3"/>
  <c r="C949" i="3"/>
  <c r="I968" i="3"/>
  <c r="G987" i="3"/>
  <c r="F987" i="3"/>
  <c r="C988" i="3" s="1"/>
  <c r="C779" i="3"/>
  <c r="G797" i="3"/>
  <c r="K797" i="3"/>
  <c r="C816" i="3"/>
  <c r="E835" i="3"/>
  <c r="C836" i="3" s="1"/>
  <c r="G873" i="3"/>
  <c r="K873" i="3"/>
  <c r="C892" i="3"/>
  <c r="H911" i="3"/>
  <c r="E930" i="3"/>
  <c r="C968" i="3"/>
  <c r="J987" i="3"/>
  <c r="L987" i="3"/>
  <c r="I854" i="3"/>
  <c r="J892" i="3"/>
  <c r="I911" i="3"/>
  <c r="H949" i="3"/>
  <c r="C683" i="3"/>
  <c r="C684" i="3" s="1"/>
  <c r="E702" i="3"/>
  <c r="G759" i="3"/>
  <c r="G835" i="3"/>
  <c r="K835" i="3"/>
  <c r="C854" i="3"/>
  <c r="E873" i="3"/>
  <c r="C874" i="3" s="1"/>
  <c r="H892" i="3"/>
  <c r="C911" i="3"/>
  <c r="L930" i="3"/>
  <c r="K930" i="3"/>
  <c r="H968" i="3"/>
  <c r="I987" i="3"/>
  <c r="K987" i="3"/>
  <c r="C608" i="3" l="1"/>
  <c r="C38" i="3"/>
  <c r="C152" i="3"/>
  <c r="C760" i="4"/>
  <c r="C513" i="4"/>
  <c r="C494" i="4"/>
  <c r="C703" i="3"/>
  <c r="C665" i="3"/>
  <c r="C494" i="3"/>
  <c r="C741" i="3"/>
  <c r="C190" i="3"/>
  <c r="C456" i="3"/>
  <c r="C798" i="4"/>
  <c r="C969" i="4"/>
  <c r="C684" i="4"/>
  <c r="C646" i="4"/>
  <c r="C551" i="4"/>
  <c r="C608" i="4"/>
  <c r="C665" i="4"/>
  <c r="C589" i="4"/>
  <c r="C931" i="3"/>
  <c r="C532" i="3"/>
  <c r="C133" i="3"/>
  <c r="C95" i="3"/>
  <c r="C19" i="3"/>
  <c r="C779" i="4"/>
  <c r="C988" i="4"/>
  <c r="C703" i="4"/>
  <c r="C399" i="4"/>
  <c r="C418" i="4"/>
  <c r="C380" i="4"/>
  <c r="C304" i="4"/>
  <c r="C190" i="4"/>
  <c r="C285" i="3"/>
  <c r="C171" i="3"/>
  <c r="C741" i="4"/>
  <c r="C285" i="4"/>
  <c r="C266" i="4"/>
  <c r="C57" i="4"/>
  <c r="C817" i="4"/>
  <c r="C361" i="4"/>
  <c r="C836" i="4"/>
  <c r="C171" i="4"/>
  <c r="C209" i="4"/>
  <c r="C114" i="4"/>
  <c r="C247" i="4"/>
  <c r="C38" i="4"/>
  <c r="C323" i="4"/>
  <c r="C19" i="4"/>
  <c r="C912" i="4"/>
  <c r="C855" i="3"/>
  <c r="C893" i="3"/>
  <c r="C627" i="3"/>
  <c r="C342" i="3"/>
  <c r="C418" i="3"/>
  <c r="C437" i="3"/>
  <c r="C399" i="3"/>
  <c r="C950" i="3"/>
  <c r="C304" i="3"/>
  <c r="C817" i="3"/>
  <c r="C912" i="3"/>
  <c r="C969" i="3"/>
  <c r="C722" i="3"/>
</calcChain>
</file>

<file path=xl/sharedStrings.xml><?xml version="1.0" encoding="utf-8"?>
<sst xmlns="http://schemas.openxmlformats.org/spreadsheetml/2006/main" count="3305" uniqueCount="46">
  <si>
    <t>Employé</t>
  </si>
  <si>
    <t>Date</t>
  </si>
  <si>
    <t>Heure</t>
  </si>
  <si>
    <t>cellule jour</t>
  </si>
  <si>
    <t>cellule heure</t>
  </si>
  <si>
    <t>heure/mois</t>
  </si>
  <si>
    <t>mois</t>
  </si>
  <si>
    <t>grand total</t>
  </si>
  <si>
    <t>ANNÉE :</t>
  </si>
  <si>
    <r>
      <rPr>
        <u/>
        <sz val="12"/>
        <color indexed="8"/>
        <rFont val="Calibri"/>
        <family val="2"/>
      </rPr>
      <t>ENTREPRISE :</t>
    </r>
    <r>
      <rPr>
        <sz val="12"/>
        <color indexed="8"/>
        <rFont val="Calibri"/>
        <family val="2"/>
      </rPr>
      <t xml:space="preserve"> </t>
    </r>
  </si>
  <si>
    <t>EMPLOYÉ :</t>
  </si>
  <si>
    <r>
      <rPr>
        <sz val="12"/>
        <color indexed="8"/>
        <rFont val="Wingdings"/>
        <charset val="2"/>
      </rPr>
      <t>î</t>
    </r>
    <r>
      <rPr>
        <sz val="12"/>
        <color indexed="8"/>
        <rFont val="Calibri"/>
        <family val="2"/>
      </rPr>
      <t xml:space="preserve"> </t>
    </r>
    <r>
      <rPr>
        <sz val="12"/>
        <color indexed="8"/>
        <rFont val="Calibri"/>
        <family val="2"/>
      </rPr>
      <t>FICHE DE PRESENCE A EMARGER</t>
    </r>
  </si>
  <si>
    <t>SEMAINE N°</t>
  </si>
  <si>
    <t>DU</t>
  </si>
  <si>
    <t>AU</t>
  </si>
  <si>
    <r>
      <t xml:space="preserve">Signature salarié </t>
    </r>
    <r>
      <rPr>
        <b/>
        <sz val="12"/>
        <color indexed="8"/>
        <rFont val="Calibri"/>
        <family val="2"/>
      </rPr>
      <t>↓</t>
    </r>
  </si>
  <si>
    <t>Entrées et Sorties</t>
  </si>
  <si>
    <t>Lundi</t>
  </si>
  <si>
    <t>Mardi</t>
  </si>
  <si>
    <t>Mercredi</t>
  </si>
  <si>
    <t>Jeudi</t>
  </si>
  <si>
    <t>Vendredi</t>
  </si>
  <si>
    <t>Samedi</t>
  </si>
  <si>
    <t>Dimanche</t>
  </si>
  <si>
    <t>Observations</t>
  </si>
  <si>
    <t>Jour</t>
  </si>
  <si>
    <t>Service</t>
  </si>
  <si>
    <t>Arrivée</t>
  </si>
  <si>
    <t>du</t>
  </si>
  <si>
    <t>Temps coupure/pause</t>
  </si>
  <si>
    <t>Repas consommé: oui ou non</t>
  </si>
  <si>
    <t>midi</t>
  </si>
  <si>
    <t>Départ</t>
  </si>
  <si>
    <t>soir</t>
  </si>
  <si>
    <t>Total hrs Tvail</t>
  </si>
  <si>
    <t>Total hrs Tvail/Sem.</t>
  </si>
  <si>
    <t>Visa employeur :</t>
  </si>
  <si>
    <t>lulu</t>
  </si>
  <si>
    <t>toto</t>
  </si>
  <si>
    <t>$C$255</t>
  </si>
  <si>
    <t>$C$265</t>
  </si>
  <si>
    <t>$D$255</t>
  </si>
  <si>
    <t>$D$265</t>
  </si>
  <si>
    <t>apr</t>
  </si>
  <si>
    <t>Jaren</t>
  </si>
  <si>
    <t>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</si>
</sst>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[$-40C]ddd\ d\ mmm\ yyyy"/>
    <numFmt numFmtId="165" formatCode="[h]:mm"/>
    <numFmt numFmtId="166" formatCode="ddd\ dd\-mm\-yy"/>
    <numFmt numFmtId="167" formatCode="[h]:mm;\ @"/>
    <numFmt numFmtId="168" formatCode="[hh]:mm:ss"/>
    <numFmt numFmtId="169" formatCode="h:mm;@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indexed="8"/>
      <name val="Calibri"/>
      <family val="2"/>
    </font>
    <font>
      <u/>
      <sz val="12"/>
      <color indexed="8"/>
      <name val="Calibri"/>
      <family val="2"/>
    </font>
    <font>
      <sz val="12"/>
      <color theme="1"/>
      <name val="Algerian"/>
      <family val="5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indexed="8"/>
      <name val="Calibri"/>
      <family val="2"/>
      <charset val="2"/>
    </font>
    <font>
      <sz val="12"/>
      <color indexed="8"/>
      <name val="Wingdings"/>
      <charset val="2"/>
    </font>
    <font>
      <b/>
      <sz val="12"/>
      <color indexed="8"/>
      <name val="Calibri"/>
      <family val="2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2"/>
      <color theme="0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8">
    <xf numFmtId="0" fontId="0" fillId="0" borderId="0" xfId="0"/>
    <xf numFmtId="49" fontId="0" fillId="0" borderId="0" xfId="0" applyNumberFormat="1" applyAlignment="1">
      <alignment wrapText="1"/>
    </xf>
    <xf numFmtId="164" fontId="0" fillId="0" borderId="0" xfId="0" applyNumberFormat="1" applyAlignment="1">
      <alignment horizontal="left" wrapText="1"/>
    </xf>
    <xf numFmtId="165" fontId="0" fillId="0" borderId="0" xfId="0" applyNumberFormat="1" applyAlignment="1">
      <alignment wrapText="1"/>
    </xf>
    <xf numFmtId="0" fontId="0" fillId="0" borderId="0" xfId="0" applyAlignment="1">
      <alignment wrapText="1"/>
    </xf>
    <xf numFmtId="166" fontId="0" fillId="0" borderId="0" xfId="0" applyNumberFormat="1"/>
    <xf numFmtId="167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left"/>
    </xf>
    <xf numFmtId="165" fontId="0" fillId="0" borderId="0" xfId="0" applyNumberFormat="1"/>
    <xf numFmtId="44" fontId="3" fillId="0" borderId="0" xfId="1" applyFont="1" applyAlignment="1">
      <alignment horizontal="center" vertical="center"/>
    </xf>
    <xf numFmtId="0" fontId="4" fillId="0" borderId="0" xfId="1" applyNumberFormat="1" applyFont="1" applyAlignment="1" applyProtection="1">
      <alignment horizontal="center" vertical="center"/>
    </xf>
    <xf numFmtId="44" fontId="1" fillId="0" borderId="0" xfId="1" applyFont="1"/>
    <xf numFmtId="44" fontId="1" fillId="0" borderId="0" xfId="1" applyFont="1" applyAlignment="1">
      <alignment horizontal="center" vertical="center" wrapText="1"/>
    </xf>
    <xf numFmtId="44" fontId="5" fillId="0" borderId="0" xfId="1" applyFont="1" applyAlignment="1">
      <alignment horizontal="center" vertical="top" wrapText="1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 wrapText="1"/>
    </xf>
    <xf numFmtId="0" fontId="5" fillId="2" borderId="0" xfId="0" applyFont="1" applyFill="1" applyAlignment="1">
      <alignment horizontal="center" vertical="top" wrapText="1"/>
    </xf>
    <xf numFmtId="0" fontId="5" fillId="0" borderId="0" xfId="0" applyFont="1" applyAlignment="1">
      <alignment horizontal="center" vertical="top" wrapText="1"/>
    </xf>
    <xf numFmtId="0" fontId="6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49" fontId="9" fillId="0" borderId="0" xfId="0" applyNumberFormat="1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9" fillId="0" borderId="6" xfId="0" applyFont="1" applyBorder="1" applyAlignment="1">
      <alignment vertical="center"/>
    </xf>
    <xf numFmtId="0" fontId="9" fillId="0" borderId="7" xfId="0" applyFont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16" fontId="14" fillId="3" borderId="8" xfId="0" applyNumberFormat="1" applyFont="1" applyFill="1" applyBorder="1" applyAlignment="1">
      <alignment horizontal="center" vertical="center"/>
    </xf>
    <xf numFmtId="16" fontId="14" fillId="3" borderId="9" xfId="0" applyNumberFormat="1" applyFont="1" applyFill="1" applyBorder="1" applyAlignment="1">
      <alignment vertical="center"/>
    </xf>
    <xf numFmtId="16" fontId="14" fillId="3" borderId="7" xfId="0" applyNumberFormat="1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169" fontId="9" fillId="5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2" fillId="4" borderId="12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/>
    </xf>
    <xf numFmtId="169" fontId="9" fillId="4" borderId="3" xfId="0" applyNumberFormat="1" applyFont="1" applyFill="1" applyBorder="1" applyAlignment="1">
      <alignment horizontal="center" vertical="center"/>
    </xf>
    <xf numFmtId="0" fontId="9" fillId="4" borderId="3" xfId="0" applyFont="1" applyFill="1" applyBorder="1" applyAlignment="1" applyProtection="1">
      <alignment horizontal="center" vertical="center"/>
      <protection locked="0"/>
    </xf>
    <xf numFmtId="0" fontId="16" fillId="4" borderId="2" xfId="0" applyFont="1" applyFill="1" applyBorder="1" applyAlignment="1">
      <alignment horizontal="center" vertical="center"/>
    </xf>
    <xf numFmtId="169" fontId="9" fillId="4" borderId="2" xfId="0" applyNumberFormat="1" applyFont="1" applyFill="1" applyBorder="1" applyAlignment="1">
      <alignment horizontal="center" vertical="center"/>
    </xf>
    <xf numFmtId="0" fontId="9" fillId="4" borderId="2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9" fillId="0" borderId="8" xfId="0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169" fontId="9" fillId="3" borderId="2" xfId="0" quotePrefix="1" applyNumberFormat="1" applyFont="1" applyFill="1" applyBorder="1" applyAlignment="1">
      <alignment horizontal="center" vertical="center"/>
    </xf>
    <xf numFmtId="169" fontId="17" fillId="3" borderId="10" xfId="0" quotePrefix="1" applyNumberFormat="1" applyFont="1" applyFill="1" applyBorder="1" applyAlignment="1">
      <alignment vertical="center"/>
    </xf>
    <xf numFmtId="169" fontId="9" fillId="3" borderId="11" xfId="0" quotePrefix="1" applyNumberFormat="1" applyFont="1" applyFill="1" applyBorder="1" applyAlignment="1">
      <alignment horizontal="center" vertical="center"/>
    </xf>
    <xf numFmtId="169" fontId="9" fillId="3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center"/>
    </xf>
    <xf numFmtId="0" fontId="9" fillId="0" borderId="0" xfId="0" applyFont="1"/>
    <xf numFmtId="169" fontId="9" fillId="0" borderId="0" xfId="0" applyNumberFormat="1" applyFont="1" applyAlignment="1" applyProtection="1">
      <alignment horizontal="center" vertical="center"/>
      <protection locked="0"/>
    </xf>
    <xf numFmtId="169" fontId="0" fillId="0" borderId="0" xfId="0" applyNumberForma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9" fillId="7" borderId="0" xfId="0" applyFont="1" applyFill="1" applyAlignment="1">
      <alignment horizontal="center" vertical="center"/>
    </xf>
    <xf numFmtId="169" fontId="9" fillId="7" borderId="0" xfId="0" quotePrefix="1" applyNumberFormat="1" applyFont="1" applyFill="1" applyAlignment="1">
      <alignment horizontal="center" vertical="center"/>
    </xf>
    <xf numFmtId="169" fontId="17" fillId="7" borderId="0" xfId="0" quotePrefix="1" applyNumberFormat="1" applyFont="1" applyFill="1" applyAlignment="1">
      <alignment vertical="center"/>
    </xf>
    <xf numFmtId="169" fontId="9" fillId="7" borderId="0" xfId="0" applyNumberFormat="1" applyFont="1" applyFill="1" applyAlignment="1" applyProtection="1">
      <alignment horizontal="center" vertical="center"/>
      <protection locked="0"/>
    </xf>
    <xf numFmtId="169" fontId="9" fillId="5" borderId="10" xfId="0" applyNumberFormat="1" applyFont="1" applyFill="1" applyBorder="1" applyAlignment="1" applyProtection="1">
      <alignment horizontal="center" vertical="center"/>
      <protection locked="0"/>
    </xf>
    <xf numFmtId="169" fontId="0" fillId="5" borderId="11" xfId="0" applyNumberFormat="1" applyFill="1" applyBorder="1" applyAlignment="1" applyProtection="1">
      <alignment horizontal="center" vertical="center"/>
      <protection locked="0"/>
    </xf>
    <xf numFmtId="167" fontId="15" fillId="0" borderId="10" xfId="0" applyNumberFormat="1" applyFont="1" applyBorder="1" applyAlignment="1">
      <alignment horizontal="center" vertical="center"/>
    </xf>
    <xf numFmtId="167" fontId="2" fillId="0" borderId="13" xfId="0" applyNumberFormat="1" applyFont="1" applyBorder="1" applyAlignment="1">
      <alignment horizontal="center" vertical="center"/>
    </xf>
    <xf numFmtId="167" fontId="2" fillId="0" borderId="11" xfId="0" applyNumberFormat="1" applyFont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169" fontId="9" fillId="4" borderId="10" xfId="0" applyNumberFormat="1" applyFont="1" applyFill="1" applyBorder="1" applyAlignment="1">
      <alignment horizontal="center" vertical="center"/>
    </xf>
    <xf numFmtId="169" fontId="0" fillId="0" borderId="11" xfId="0" applyNumberFormat="1" applyBorder="1" applyAlignment="1">
      <alignment horizontal="center" vertical="center"/>
    </xf>
    <xf numFmtId="169" fontId="9" fillId="5" borderId="11" xfId="0" applyNumberFormat="1" applyFont="1" applyFill="1" applyBorder="1" applyAlignment="1" applyProtection="1">
      <alignment horizontal="center" vertical="center"/>
      <protection locked="0"/>
    </xf>
    <xf numFmtId="0" fontId="15" fillId="6" borderId="10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14" fontId="9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9" fillId="0" borderId="4" xfId="0" applyFont="1" applyBorder="1" applyAlignment="1">
      <alignment vertical="center"/>
    </xf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9" xfId="0" applyBorder="1"/>
    <xf numFmtId="0" fontId="0" fillId="0" borderId="7" xfId="0" applyBorder="1"/>
    <xf numFmtId="0" fontId="3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8" fillId="0" borderId="0" xfId="0" applyFont="1" applyAlignment="1">
      <alignment horizontal="left" vertical="center"/>
    </xf>
    <xf numFmtId="0" fontId="0" fillId="0" borderId="0" xfId="0" pivotButton="1"/>
  </cellXfs>
  <cellStyles count="2">
    <cellStyle name="Standaard" xfId="0" builtinId="0"/>
    <cellStyle name="Valuta" xfId="1" builtinId="4"/>
  </cellStyles>
  <dxfs count="8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5" formatCode="[h]:mm"/>
      <alignment horizontal="general" vertical="bottom" textRotation="0" wrapText="1" indent="0" justifyLastLine="0" shrinkToFit="0" readingOrder="0"/>
    </dxf>
    <dxf>
      <numFmt numFmtId="164" formatCode="[$-40C]ddd\ d\ mmm\ yyyy"/>
      <alignment horizontal="left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7" formatCode="[h]:mm;\ 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323850</xdr:colOff>
      <xdr:row>1</xdr:row>
      <xdr:rowOff>38100</xdr:rowOff>
    </xdr:from>
    <xdr:to>
      <xdr:col>6</xdr:col>
      <xdr:colOff>495300</xdr:colOff>
      <xdr:row>3</xdr:row>
      <xdr:rowOff>28575</xdr:rowOff>
    </xdr:to>
    <xdr:sp macro="[0]!TDC" textlink="">
      <xdr:nvSpPr>
        <xdr:cNvPr id="2" name="ZoneTexte 1">
          <a:extLst>
            <a:ext uri="{FF2B5EF4-FFF2-40B4-BE49-F238E27FC236}">
              <a16:creationId xmlns:a16="http://schemas.microsoft.com/office/drawing/2014/main" id="{6342D225-1513-4EEB-B22C-75B97EEBB2CC}"/>
            </a:ext>
          </a:extLst>
        </xdr:cNvPr>
        <xdr:cNvSpPr>
          <a:spLocks noChangeArrowheads="1"/>
        </xdr:cNvSpPr>
      </xdr:nvSpPr>
      <xdr:spPr bwMode="auto">
        <a:xfrm>
          <a:off x="3286125" y="466725"/>
          <a:ext cx="933450" cy="371475"/>
        </a:xfrm>
        <a:prstGeom prst="bevel">
          <a:avLst>
            <a:gd name="adj" fmla="val 12500"/>
          </a:avLst>
        </a:prstGeom>
        <a:solidFill>
          <a:srgbClr val="FF00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tx1"/>
              </a:solidFill>
              <a:latin typeface="Calibri"/>
            </a:rPr>
            <a:t>Actualiser</a:t>
          </a:r>
        </a:p>
      </xdr:txBody>
    </xdr:sp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012.429594907408" createdVersion="8" refreshedVersion="8" minRefreshableVersion="3" recordCount="2" xr:uid="{1C84FA07-DB98-4B89-B549-0374493662A3}">
  <cacheSource type="worksheet">
    <worksheetSource name="TBL_Resume[[Employé]:[Heure]]"/>
  </cacheSource>
  <cacheFields count="4">
    <cacheField name="Employé" numFmtId="49">
      <sharedItems count="2">
        <s v="lulu"/>
        <s v="toto"/>
      </sharedItems>
    </cacheField>
    <cacheField name="Date" numFmtId="164">
      <sharedItems containsSemiMixedTypes="0" containsNonDate="0" containsDate="1" containsString="0" minDate="2023-04-03T00:00:00" maxDate="2023-04-05T00:00:00" count="2">
        <d v="2023-04-03T00:00:00"/>
        <d v="2023-04-04T00:00:00"/>
      </sharedItems>
      <fieldGroup par="3" base="1">
        <rangePr groupBy="months" startDate="2023-04-03T00:00:00" endDate="2023-04-05T00:00:00"/>
        <groupItems count="14">
          <s v="&lt;3/04/2023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5/04/2023"/>
        </groupItems>
      </fieldGroup>
    </cacheField>
    <cacheField name="Heure" numFmtId="165">
      <sharedItems containsSemiMixedTypes="0" containsNonDate="0" containsDate="1" containsString="0" minDate="1899-12-30T06:00:00" maxDate="1899-12-30T06:00:00"/>
    </cacheField>
    <cacheField name="Jaren" numFmtId="0" databaseField="0">
      <fieldGroup base="1">
        <rangePr groupBy="years" startDate="2023-04-03T00:00:00" endDate="2023-04-05T00:00:00"/>
        <groupItems count="3">
          <s v="&lt;3/04/2023"/>
          <s v="2023"/>
          <s v="&gt;5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d v="1899-12-30T06:00:00"/>
  </r>
  <r>
    <x v="1"/>
    <x v="1"/>
    <d v="1899-12-30T06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254B68-1272-4F13-8F69-57F32A241D77}" name="Tableau croisé dynamique1" cacheId="48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7" indent="0" compact="0" compactData="0" gridDropZones="1" multipleFieldFilters="0">
  <location ref="H1:J6" firstHeaderRow="1" firstDataRow="3" firstDataCol="1"/>
  <pivotFields count="4">
    <pivotField axis="axisRow" compact="0" outline="0" subtotalTop="0" showAll="0" insertBlankRow="1">
      <items count="3">
        <item x="0"/>
        <item x="1"/>
        <item t="default"/>
      </items>
    </pivotField>
    <pivotField name="mois" axis="axisCol" compact="0" numFmtId="166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numFmtId="168" outline="0" subtotalTop="0" showAll="0" insertBlankRow="1"/>
    <pivotField axis="axisCol" compact="0" outline="0" subtotalTop="0" showAll="0" defaultSubtotal="0">
      <items count="3">
        <item x="0"/>
        <item x="1"/>
        <item x="2"/>
      </items>
    </pivotField>
  </pivotFields>
  <rowFields count="1">
    <field x="0"/>
  </rowFields>
  <rowItems count="3">
    <i>
      <x/>
    </i>
    <i>
      <x v="1"/>
    </i>
    <i t="grand">
      <x/>
    </i>
  </rowItems>
  <colFields count="2">
    <field x="3"/>
    <field x="1"/>
  </colFields>
  <colItems count="2">
    <i>
      <x v="1"/>
      <x v="4"/>
    </i>
    <i t="grand">
      <x/>
    </i>
  </colItems>
  <dataFields count="1">
    <dataField name="heure/mois" fld="2" baseField="0" baseItem="0" numFmtId="167"/>
  </dataFields>
  <formats count="1">
    <format dxfId="7">
      <pivotArea outline="0" collapsedLevelsAreSubtotals="1" fieldPosition="0"/>
    </format>
  </formats>
  <pivotTableStyleInfo name="PivotStyleLight14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CFDA836-4544-4BC9-9073-CD04BCA40EDA}" name="TBL_Resume" displayName="TBL_Resume" ref="A1:E3" totalsRowShown="0" headerRowDxfId="6" dataDxfId="5">
  <autoFilter ref="A1:E3" xr:uid="{12EDD4ED-E8C6-4967-BAA8-8F191B3111F9}"/>
  <tableColumns count="5">
    <tableColumn id="1" xr3:uid="{AAAB9A9D-C9FE-46A7-AB4D-D76B71131276}" name="Employé" dataDxfId="4"/>
    <tableColumn id="2" xr3:uid="{E38FAE7E-E3CF-4899-A34A-43467A0C2888}" name="Date" dataDxfId="3"/>
    <tableColumn id="3" xr3:uid="{45CA7D92-FAB5-4E94-AD7A-893E6A3AE5BC}" name="Heure" dataDxfId="2"/>
    <tableColumn id="4" xr3:uid="{44619EF1-FE3A-4B82-B860-DE7F4CC7FE27}" name="cellule jour" dataDxfId="1"/>
    <tableColumn id="5" xr3:uid="{5040213E-5D11-4B77-8A1F-DF07B14474AA}" name="cellule heur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9BF37C-F1C3-4F06-94CD-6C9161DFAFB7}">
  <sheetPr codeName="Feuil33"/>
  <dimension ref="A1:Q988"/>
  <sheetViews>
    <sheetView zoomScaleNormal="100" workbookViewId="0">
      <pane ySplit="1" topLeftCell="A2" activePane="bottomLeft" state="frozen"/>
      <selection activeCell="A746" sqref="A746:IV988"/>
      <selection pane="bottomLeft" activeCell="C261" sqref="C261"/>
    </sheetView>
  </sheetViews>
  <sheetFormatPr defaultColWidth="11.42578125" defaultRowHeight="15"/>
  <cols>
    <col min="1" max="1" width="13.85546875" bestFit="1" customWidth="1"/>
    <col min="2" max="2" width="21.42578125" customWidth="1"/>
    <col min="3" max="5" width="14" customWidth="1"/>
    <col min="6" max="6" width="5" customWidth="1"/>
    <col min="7" max="7" width="11" customWidth="1"/>
    <col min="8" max="8" width="14" customWidth="1"/>
    <col min="9" max="9" width="5.7109375" customWidth="1"/>
    <col min="10" max="10" width="11.42578125" customWidth="1"/>
    <col min="11" max="11" width="3.7109375" customWidth="1"/>
    <col min="12" max="12" width="12.85546875" customWidth="1"/>
    <col min="13" max="13" width="17.7109375" bestFit="1" customWidth="1"/>
    <col min="14" max="14" width="12.85546875" customWidth="1"/>
    <col min="15" max="15" width="17.140625" bestFit="1" customWidth="1"/>
    <col min="16" max="16" width="1" customWidth="1"/>
    <col min="17" max="17" width="13.140625" customWidth="1"/>
    <col min="257" max="257" width="13.85546875" bestFit="1" customWidth="1"/>
    <col min="258" max="258" width="21.42578125" customWidth="1"/>
    <col min="259" max="261" width="14" customWidth="1"/>
    <col min="262" max="262" width="5" customWidth="1"/>
    <col min="263" max="263" width="11" customWidth="1"/>
    <col min="264" max="264" width="14" customWidth="1"/>
    <col min="265" max="265" width="5.7109375" customWidth="1"/>
    <col min="267" max="267" width="3.7109375" customWidth="1"/>
    <col min="268" max="268" width="12.85546875" customWidth="1"/>
    <col min="269" max="269" width="17.7109375" bestFit="1" customWidth="1"/>
    <col min="270" max="270" width="12.85546875" customWidth="1"/>
    <col min="271" max="271" width="17.140625" bestFit="1" customWidth="1"/>
    <col min="272" max="272" width="1" customWidth="1"/>
    <col min="273" max="273" width="13.140625" customWidth="1"/>
    <col min="513" max="513" width="13.85546875" bestFit="1" customWidth="1"/>
    <col min="514" max="514" width="21.42578125" customWidth="1"/>
    <col min="515" max="517" width="14" customWidth="1"/>
    <col min="518" max="518" width="5" customWidth="1"/>
    <col min="519" max="519" width="11" customWidth="1"/>
    <col min="520" max="520" width="14" customWidth="1"/>
    <col min="521" max="521" width="5.7109375" customWidth="1"/>
    <col min="523" max="523" width="3.7109375" customWidth="1"/>
    <col min="524" max="524" width="12.85546875" customWidth="1"/>
    <col min="525" max="525" width="17.7109375" bestFit="1" customWidth="1"/>
    <col min="526" max="526" width="12.85546875" customWidth="1"/>
    <col min="527" max="527" width="17.140625" bestFit="1" customWidth="1"/>
    <col min="528" max="528" width="1" customWidth="1"/>
    <col min="529" max="529" width="13.140625" customWidth="1"/>
    <col min="769" max="769" width="13.85546875" bestFit="1" customWidth="1"/>
    <col min="770" max="770" width="21.42578125" customWidth="1"/>
    <col min="771" max="773" width="14" customWidth="1"/>
    <col min="774" max="774" width="5" customWidth="1"/>
    <col min="775" max="775" width="11" customWidth="1"/>
    <col min="776" max="776" width="14" customWidth="1"/>
    <col min="777" max="777" width="5.7109375" customWidth="1"/>
    <col min="779" max="779" width="3.7109375" customWidth="1"/>
    <col min="780" max="780" width="12.85546875" customWidth="1"/>
    <col min="781" max="781" width="17.7109375" bestFit="1" customWidth="1"/>
    <col min="782" max="782" width="12.85546875" customWidth="1"/>
    <col min="783" max="783" width="17.140625" bestFit="1" customWidth="1"/>
    <col min="784" max="784" width="1" customWidth="1"/>
    <col min="785" max="785" width="13.140625" customWidth="1"/>
    <col min="1025" max="1025" width="13.85546875" bestFit="1" customWidth="1"/>
    <col min="1026" max="1026" width="21.42578125" customWidth="1"/>
    <col min="1027" max="1029" width="14" customWidth="1"/>
    <col min="1030" max="1030" width="5" customWidth="1"/>
    <col min="1031" max="1031" width="11" customWidth="1"/>
    <col min="1032" max="1032" width="14" customWidth="1"/>
    <col min="1033" max="1033" width="5.7109375" customWidth="1"/>
    <col min="1035" max="1035" width="3.7109375" customWidth="1"/>
    <col min="1036" max="1036" width="12.85546875" customWidth="1"/>
    <col min="1037" max="1037" width="17.7109375" bestFit="1" customWidth="1"/>
    <col min="1038" max="1038" width="12.85546875" customWidth="1"/>
    <col min="1039" max="1039" width="17.140625" bestFit="1" customWidth="1"/>
    <col min="1040" max="1040" width="1" customWidth="1"/>
    <col min="1041" max="1041" width="13.140625" customWidth="1"/>
    <col min="1281" max="1281" width="13.85546875" bestFit="1" customWidth="1"/>
    <col min="1282" max="1282" width="21.42578125" customWidth="1"/>
    <col min="1283" max="1285" width="14" customWidth="1"/>
    <col min="1286" max="1286" width="5" customWidth="1"/>
    <col min="1287" max="1287" width="11" customWidth="1"/>
    <col min="1288" max="1288" width="14" customWidth="1"/>
    <col min="1289" max="1289" width="5.7109375" customWidth="1"/>
    <col min="1291" max="1291" width="3.7109375" customWidth="1"/>
    <col min="1292" max="1292" width="12.85546875" customWidth="1"/>
    <col min="1293" max="1293" width="17.7109375" bestFit="1" customWidth="1"/>
    <col min="1294" max="1294" width="12.85546875" customWidth="1"/>
    <col min="1295" max="1295" width="17.140625" bestFit="1" customWidth="1"/>
    <col min="1296" max="1296" width="1" customWidth="1"/>
    <col min="1297" max="1297" width="13.140625" customWidth="1"/>
    <col min="1537" max="1537" width="13.85546875" bestFit="1" customWidth="1"/>
    <col min="1538" max="1538" width="21.42578125" customWidth="1"/>
    <col min="1539" max="1541" width="14" customWidth="1"/>
    <col min="1542" max="1542" width="5" customWidth="1"/>
    <col min="1543" max="1543" width="11" customWidth="1"/>
    <col min="1544" max="1544" width="14" customWidth="1"/>
    <col min="1545" max="1545" width="5.7109375" customWidth="1"/>
    <col min="1547" max="1547" width="3.7109375" customWidth="1"/>
    <col min="1548" max="1548" width="12.85546875" customWidth="1"/>
    <col min="1549" max="1549" width="17.7109375" bestFit="1" customWidth="1"/>
    <col min="1550" max="1550" width="12.85546875" customWidth="1"/>
    <col min="1551" max="1551" width="17.140625" bestFit="1" customWidth="1"/>
    <col min="1552" max="1552" width="1" customWidth="1"/>
    <col min="1553" max="1553" width="13.140625" customWidth="1"/>
    <col min="1793" max="1793" width="13.85546875" bestFit="1" customWidth="1"/>
    <col min="1794" max="1794" width="21.42578125" customWidth="1"/>
    <col min="1795" max="1797" width="14" customWidth="1"/>
    <col min="1798" max="1798" width="5" customWidth="1"/>
    <col min="1799" max="1799" width="11" customWidth="1"/>
    <col min="1800" max="1800" width="14" customWidth="1"/>
    <col min="1801" max="1801" width="5.7109375" customWidth="1"/>
    <col min="1803" max="1803" width="3.7109375" customWidth="1"/>
    <col min="1804" max="1804" width="12.85546875" customWidth="1"/>
    <col min="1805" max="1805" width="17.7109375" bestFit="1" customWidth="1"/>
    <col min="1806" max="1806" width="12.85546875" customWidth="1"/>
    <col min="1807" max="1807" width="17.140625" bestFit="1" customWidth="1"/>
    <col min="1808" max="1808" width="1" customWidth="1"/>
    <col min="1809" max="1809" width="13.140625" customWidth="1"/>
    <col min="2049" max="2049" width="13.85546875" bestFit="1" customWidth="1"/>
    <col min="2050" max="2050" width="21.42578125" customWidth="1"/>
    <col min="2051" max="2053" width="14" customWidth="1"/>
    <col min="2054" max="2054" width="5" customWidth="1"/>
    <col min="2055" max="2055" width="11" customWidth="1"/>
    <col min="2056" max="2056" width="14" customWidth="1"/>
    <col min="2057" max="2057" width="5.7109375" customWidth="1"/>
    <col min="2059" max="2059" width="3.7109375" customWidth="1"/>
    <col min="2060" max="2060" width="12.85546875" customWidth="1"/>
    <col min="2061" max="2061" width="17.7109375" bestFit="1" customWidth="1"/>
    <col min="2062" max="2062" width="12.85546875" customWidth="1"/>
    <col min="2063" max="2063" width="17.140625" bestFit="1" customWidth="1"/>
    <col min="2064" max="2064" width="1" customWidth="1"/>
    <col min="2065" max="2065" width="13.140625" customWidth="1"/>
    <col min="2305" max="2305" width="13.85546875" bestFit="1" customWidth="1"/>
    <col min="2306" max="2306" width="21.42578125" customWidth="1"/>
    <col min="2307" max="2309" width="14" customWidth="1"/>
    <col min="2310" max="2310" width="5" customWidth="1"/>
    <col min="2311" max="2311" width="11" customWidth="1"/>
    <col min="2312" max="2312" width="14" customWidth="1"/>
    <col min="2313" max="2313" width="5.7109375" customWidth="1"/>
    <col min="2315" max="2315" width="3.7109375" customWidth="1"/>
    <col min="2316" max="2316" width="12.85546875" customWidth="1"/>
    <col min="2317" max="2317" width="17.7109375" bestFit="1" customWidth="1"/>
    <col min="2318" max="2318" width="12.85546875" customWidth="1"/>
    <col min="2319" max="2319" width="17.140625" bestFit="1" customWidth="1"/>
    <col min="2320" max="2320" width="1" customWidth="1"/>
    <col min="2321" max="2321" width="13.140625" customWidth="1"/>
    <col min="2561" max="2561" width="13.85546875" bestFit="1" customWidth="1"/>
    <col min="2562" max="2562" width="21.42578125" customWidth="1"/>
    <col min="2563" max="2565" width="14" customWidth="1"/>
    <col min="2566" max="2566" width="5" customWidth="1"/>
    <col min="2567" max="2567" width="11" customWidth="1"/>
    <col min="2568" max="2568" width="14" customWidth="1"/>
    <col min="2569" max="2569" width="5.7109375" customWidth="1"/>
    <col min="2571" max="2571" width="3.7109375" customWidth="1"/>
    <col min="2572" max="2572" width="12.85546875" customWidth="1"/>
    <col min="2573" max="2573" width="17.7109375" bestFit="1" customWidth="1"/>
    <col min="2574" max="2574" width="12.85546875" customWidth="1"/>
    <col min="2575" max="2575" width="17.140625" bestFit="1" customWidth="1"/>
    <col min="2576" max="2576" width="1" customWidth="1"/>
    <col min="2577" max="2577" width="13.140625" customWidth="1"/>
    <col min="2817" max="2817" width="13.85546875" bestFit="1" customWidth="1"/>
    <col min="2818" max="2818" width="21.42578125" customWidth="1"/>
    <col min="2819" max="2821" width="14" customWidth="1"/>
    <col min="2822" max="2822" width="5" customWidth="1"/>
    <col min="2823" max="2823" width="11" customWidth="1"/>
    <col min="2824" max="2824" width="14" customWidth="1"/>
    <col min="2825" max="2825" width="5.7109375" customWidth="1"/>
    <col min="2827" max="2827" width="3.7109375" customWidth="1"/>
    <col min="2828" max="2828" width="12.85546875" customWidth="1"/>
    <col min="2829" max="2829" width="17.7109375" bestFit="1" customWidth="1"/>
    <col min="2830" max="2830" width="12.85546875" customWidth="1"/>
    <col min="2831" max="2831" width="17.140625" bestFit="1" customWidth="1"/>
    <col min="2832" max="2832" width="1" customWidth="1"/>
    <col min="2833" max="2833" width="13.140625" customWidth="1"/>
    <col min="3073" max="3073" width="13.85546875" bestFit="1" customWidth="1"/>
    <col min="3074" max="3074" width="21.42578125" customWidth="1"/>
    <col min="3075" max="3077" width="14" customWidth="1"/>
    <col min="3078" max="3078" width="5" customWidth="1"/>
    <col min="3079" max="3079" width="11" customWidth="1"/>
    <col min="3080" max="3080" width="14" customWidth="1"/>
    <col min="3081" max="3081" width="5.7109375" customWidth="1"/>
    <col min="3083" max="3083" width="3.7109375" customWidth="1"/>
    <col min="3084" max="3084" width="12.85546875" customWidth="1"/>
    <col min="3085" max="3085" width="17.7109375" bestFit="1" customWidth="1"/>
    <col min="3086" max="3086" width="12.85546875" customWidth="1"/>
    <col min="3087" max="3087" width="17.140625" bestFit="1" customWidth="1"/>
    <col min="3088" max="3088" width="1" customWidth="1"/>
    <col min="3089" max="3089" width="13.140625" customWidth="1"/>
    <col min="3329" max="3329" width="13.85546875" bestFit="1" customWidth="1"/>
    <col min="3330" max="3330" width="21.42578125" customWidth="1"/>
    <col min="3331" max="3333" width="14" customWidth="1"/>
    <col min="3334" max="3334" width="5" customWidth="1"/>
    <col min="3335" max="3335" width="11" customWidth="1"/>
    <col min="3336" max="3336" width="14" customWidth="1"/>
    <col min="3337" max="3337" width="5.7109375" customWidth="1"/>
    <col min="3339" max="3339" width="3.7109375" customWidth="1"/>
    <col min="3340" max="3340" width="12.85546875" customWidth="1"/>
    <col min="3341" max="3341" width="17.7109375" bestFit="1" customWidth="1"/>
    <col min="3342" max="3342" width="12.85546875" customWidth="1"/>
    <col min="3343" max="3343" width="17.140625" bestFit="1" customWidth="1"/>
    <col min="3344" max="3344" width="1" customWidth="1"/>
    <col min="3345" max="3345" width="13.140625" customWidth="1"/>
    <col min="3585" max="3585" width="13.85546875" bestFit="1" customWidth="1"/>
    <col min="3586" max="3586" width="21.42578125" customWidth="1"/>
    <col min="3587" max="3589" width="14" customWidth="1"/>
    <col min="3590" max="3590" width="5" customWidth="1"/>
    <col min="3591" max="3591" width="11" customWidth="1"/>
    <col min="3592" max="3592" width="14" customWidth="1"/>
    <col min="3593" max="3593" width="5.7109375" customWidth="1"/>
    <col min="3595" max="3595" width="3.7109375" customWidth="1"/>
    <col min="3596" max="3596" width="12.85546875" customWidth="1"/>
    <col min="3597" max="3597" width="17.7109375" bestFit="1" customWidth="1"/>
    <col min="3598" max="3598" width="12.85546875" customWidth="1"/>
    <col min="3599" max="3599" width="17.140625" bestFit="1" customWidth="1"/>
    <col min="3600" max="3600" width="1" customWidth="1"/>
    <col min="3601" max="3601" width="13.140625" customWidth="1"/>
    <col min="3841" max="3841" width="13.85546875" bestFit="1" customWidth="1"/>
    <col min="3842" max="3842" width="21.42578125" customWidth="1"/>
    <col min="3843" max="3845" width="14" customWidth="1"/>
    <col min="3846" max="3846" width="5" customWidth="1"/>
    <col min="3847" max="3847" width="11" customWidth="1"/>
    <col min="3848" max="3848" width="14" customWidth="1"/>
    <col min="3849" max="3849" width="5.7109375" customWidth="1"/>
    <col min="3851" max="3851" width="3.7109375" customWidth="1"/>
    <col min="3852" max="3852" width="12.85546875" customWidth="1"/>
    <col min="3853" max="3853" width="17.7109375" bestFit="1" customWidth="1"/>
    <col min="3854" max="3854" width="12.85546875" customWidth="1"/>
    <col min="3855" max="3855" width="17.140625" bestFit="1" customWidth="1"/>
    <col min="3856" max="3856" width="1" customWidth="1"/>
    <col min="3857" max="3857" width="13.140625" customWidth="1"/>
    <col min="4097" max="4097" width="13.85546875" bestFit="1" customWidth="1"/>
    <col min="4098" max="4098" width="21.42578125" customWidth="1"/>
    <col min="4099" max="4101" width="14" customWidth="1"/>
    <col min="4102" max="4102" width="5" customWidth="1"/>
    <col min="4103" max="4103" width="11" customWidth="1"/>
    <col min="4104" max="4104" width="14" customWidth="1"/>
    <col min="4105" max="4105" width="5.7109375" customWidth="1"/>
    <col min="4107" max="4107" width="3.7109375" customWidth="1"/>
    <col min="4108" max="4108" width="12.85546875" customWidth="1"/>
    <col min="4109" max="4109" width="17.7109375" bestFit="1" customWidth="1"/>
    <col min="4110" max="4110" width="12.85546875" customWidth="1"/>
    <col min="4111" max="4111" width="17.140625" bestFit="1" customWidth="1"/>
    <col min="4112" max="4112" width="1" customWidth="1"/>
    <col min="4113" max="4113" width="13.140625" customWidth="1"/>
    <col min="4353" max="4353" width="13.85546875" bestFit="1" customWidth="1"/>
    <col min="4354" max="4354" width="21.42578125" customWidth="1"/>
    <col min="4355" max="4357" width="14" customWidth="1"/>
    <col min="4358" max="4358" width="5" customWidth="1"/>
    <col min="4359" max="4359" width="11" customWidth="1"/>
    <col min="4360" max="4360" width="14" customWidth="1"/>
    <col min="4361" max="4361" width="5.7109375" customWidth="1"/>
    <col min="4363" max="4363" width="3.7109375" customWidth="1"/>
    <col min="4364" max="4364" width="12.85546875" customWidth="1"/>
    <col min="4365" max="4365" width="17.7109375" bestFit="1" customWidth="1"/>
    <col min="4366" max="4366" width="12.85546875" customWidth="1"/>
    <col min="4367" max="4367" width="17.140625" bestFit="1" customWidth="1"/>
    <col min="4368" max="4368" width="1" customWidth="1"/>
    <col min="4369" max="4369" width="13.140625" customWidth="1"/>
    <col min="4609" max="4609" width="13.85546875" bestFit="1" customWidth="1"/>
    <col min="4610" max="4610" width="21.42578125" customWidth="1"/>
    <col min="4611" max="4613" width="14" customWidth="1"/>
    <col min="4614" max="4614" width="5" customWidth="1"/>
    <col min="4615" max="4615" width="11" customWidth="1"/>
    <col min="4616" max="4616" width="14" customWidth="1"/>
    <col min="4617" max="4617" width="5.7109375" customWidth="1"/>
    <col min="4619" max="4619" width="3.7109375" customWidth="1"/>
    <col min="4620" max="4620" width="12.85546875" customWidth="1"/>
    <col min="4621" max="4621" width="17.7109375" bestFit="1" customWidth="1"/>
    <col min="4622" max="4622" width="12.85546875" customWidth="1"/>
    <col min="4623" max="4623" width="17.140625" bestFit="1" customWidth="1"/>
    <col min="4624" max="4624" width="1" customWidth="1"/>
    <col min="4625" max="4625" width="13.140625" customWidth="1"/>
    <col min="4865" max="4865" width="13.85546875" bestFit="1" customWidth="1"/>
    <col min="4866" max="4866" width="21.42578125" customWidth="1"/>
    <col min="4867" max="4869" width="14" customWidth="1"/>
    <col min="4870" max="4870" width="5" customWidth="1"/>
    <col min="4871" max="4871" width="11" customWidth="1"/>
    <col min="4872" max="4872" width="14" customWidth="1"/>
    <col min="4873" max="4873" width="5.7109375" customWidth="1"/>
    <col min="4875" max="4875" width="3.7109375" customWidth="1"/>
    <col min="4876" max="4876" width="12.85546875" customWidth="1"/>
    <col min="4877" max="4877" width="17.7109375" bestFit="1" customWidth="1"/>
    <col min="4878" max="4878" width="12.85546875" customWidth="1"/>
    <col min="4879" max="4879" width="17.140625" bestFit="1" customWidth="1"/>
    <col min="4880" max="4880" width="1" customWidth="1"/>
    <col min="4881" max="4881" width="13.140625" customWidth="1"/>
    <col min="5121" max="5121" width="13.85546875" bestFit="1" customWidth="1"/>
    <col min="5122" max="5122" width="21.42578125" customWidth="1"/>
    <col min="5123" max="5125" width="14" customWidth="1"/>
    <col min="5126" max="5126" width="5" customWidth="1"/>
    <col min="5127" max="5127" width="11" customWidth="1"/>
    <col min="5128" max="5128" width="14" customWidth="1"/>
    <col min="5129" max="5129" width="5.7109375" customWidth="1"/>
    <col min="5131" max="5131" width="3.7109375" customWidth="1"/>
    <col min="5132" max="5132" width="12.85546875" customWidth="1"/>
    <col min="5133" max="5133" width="17.7109375" bestFit="1" customWidth="1"/>
    <col min="5134" max="5134" width="12.85546875" customWidth="1"/>
    <col min="5135" max="5135" width="17.140625" bestFit="1" customWidth="1"/>
    <col min="5136" max="5136" width="1" customWidth="1"/>
    <col min="5137" max="5137" width="13.140625" customWidth="1"/>
    <col min="5377" max="5377" width="13.85546875" bestFit="1" customWidth="1"/>
    <col min="5378" max="5378" width="21.42578125" customWidth="1"/>
    <col min="5379" max="5381" width="14" customWidth="1"/>
    <col min="5382" max="5382" width="5" customWidth="1"/>
    <col min="5383" max="5383" width="11" customWidth="1"/>
    <col min="5384" max="5384" width="14" customWidth="1"/>
    <col min="5385" max="5385" width="5.7109375" customWidth="1"/>
    <col min="5387" max="5387" width="3.7109375" customWidth="1"/>
    <col min="5388" max="5388" width="12.85546875" customWidth="1"/>
    <col min="5389" max="5389" width="17.7109375" bestFit="1" customWidth="1"/>
    <col min="5390" max="5390" width="12.85546875" customWidth="1"/>
    <col min="5391" max="5391" width="17.140625" bestFit="1" customWidth="1"/>
    <col min="5392" max="5392" width="1" customWidth="1"/>
    <col min="5393" max="5393" width="13.140625" customWidth="1"/>
    <col min="5633" max="5633" width="13.85546875" bestFit="1" customWidth="1"/>
    <col min="5634" max="5634" width="21.42578125" customWidth="1"/>
    <col min="5635" max="5637" width="14" customWidth="1"/>
    <col min="5638" max="5638" width="5" customWidth="1"/>
    <col min="5639" max="5639" width="11" customWidth="1"/>
    <col min="5640" max="5640" width="14" customWidth="1"/>
    <col min="5641" max="5641" width="5.7109375" customWidth="1"/>
    <col min="5643" max="5643" width="3.7109375" customWidth="1"/>
    <col min="5644" max="5644" width="12.85546875" customWidth="1"/>
    <col min="5645" max="5645" width="17.7109375" bestFit="1" customWidth="1"/>
    <col min="5646" max="5646" width="12.85546875" customWidth="1"/>
    <col min="5647" max="5647" width="17.140625" bestFit="1" customWidth="1"/>
    <col min="5648" max="5648" width="1" customWidth="1"/>
    <col min="5649" max="5649" width="13.140625" customWidth="1"/>
    <col min="5889" max="5889" width="13.85546875" bestFit="1" customWidth="1"/>
    <col min="5890" max="5890" width="21.42578125" customWidth="1"/>
    <col min="5891" max="5893" width="14" customWidth="1"/>
    <col min="5894" max="5894" width="5" customWidth="1"/>
    <col min="5895" max="5895" width="11" customWidth="1"/>
    <col min="5896" max="5896" width="14" customWidth="1"/>
    <col min="5897" max="5897" width="5.7109375" customWidth="1"/>
    <col min="5899" max="5899" width="3.7109375" customWidth="1"/>
    <col min="5900" max="5900" width="12.85546875" customWidth="1"/>
    <col min="5901" max="5901" width="17.7109375" bestFit="1" customWidth="1"/>
    <col min="5902" max="5902" width="12.85546875" customWidth="1"/>
    <col min="5903" max="5903" width="17.140625" bestFit="1" customWidth="1"/>
    <col min="5904" max="5904" width="1" customWidth="1"/>
    <col min="5905" max="5905" width="13.140625" customWidth="1"/>
    <col min="6145" max="6145" width="13.85546875" bestFit="1" customWidth="1"/>
    <col min="6146" max="6146" width="21.42578125" customWidth="1"/>
    <col min="6147" max="6149" width="14" customWidth="1"/>
    <col min="6150" max="6150" width="5" customWidth="1"/>
    <col min="6151" max="6151" width="11" customWidth="1"/>
    <col min="6152" max="6152" width="14" customWidth="1"/>
    <col min="6153" max="6153" width="5.7109375" customWidth="1"/>
    <col min="6155" max="6155" width="3.7109375" customWidth="1"/>
    <col min="6156" max="6156" width="12.85546875" customWidth="1"/>
    <col min="6157" max="6157" width="17.7109375" bestFit="1" customWidth="1"/>
    <col min="6158" max="6158" width="12.85546875" customWidth="1"/>
    <col min="6159" max="6159" width="17.140625" bestFit="1" customWidth="1"/>
    <col min="6160" max="6160" width="1" customWidth="1"/>
    <col min="6161" max="6161" width="13.140625" customWidth="1"/>
    <col min="6401" max="6401" width="13.85546875" bestFit="1" customWidth="1"/>
    <col min="6402" max="6402" width="21.42578125" customWidth="1"/>
    <col min="6403" max="6405" width="14" customWidth="1"/>
    <col min="6406" max="6406" width="5" customWidth="1"/>
    <col min="6407" max="6407" width="11" customWidth="1"/>
    <col min="6408" max="6408" width="14" customWidth="1"/>
    <col min="6409" max="6409" width="5.7109375" customWidth="1"/>
    <col min="6411" max="6411" width="3.7109375" customWidth="1"/>
    <col min="6412" max="6412" width="12.85546875" customWidth="1"/>
    <col min="6413" max="6413" width="17.7109375" bestFit="1" customWidth="1"/>
    <col min="6414" max="6414" width="12.85546875" customWidth="1"/>
    <col min="6415" max="6415" width="17.140625" bestFit="1" customWidth="1"/>
    <col min="6416" max="6416" width="1" customWidth="1"/>
    <col min="6417" max="6417" width="13.140625" customWidth="1"/>
    <col min="6657" max="6657" width="13.85546875" bestFit="1" customWidth="1"/>
    <col min="6658" max="6658" width="21.42578125" customWidth="1"/>
    <col min="6659" max="6661" width="14" customWidth="1"/>
    <col min="6662" max="6662" width="5" customWidth="1"/>
    <col min="6663" max="6663" width="11" customWidth="1"/>
    <col min="6664" max="6664" width="14" customWidth="1"/>
    <col min="6665" max="6665" width="5.7109375" customWidth="1"/>
    <col min="6667" max="6667" width="3.7109375" customWidth="1"/>
    <col min="6668" max="6668" width="12.85546875" customWidth="1"/>
    <col min="6669" max="6669" width="17.7109375" bestFit="1" customWidth="1"/>
    <col min="6670" max="6670" width="12.85546875" customWidth="1"/>
    <col min="6671" max="6671" width="17.140625" bestFit="1" customWidth="1"/>
    <col min="6672" max="6672" width="1" customWidth="1"/>
    <col min="6673" max="6673" width="13.140625" customWidth="1"/>
    <col min="6913" max="6913" width="13.85546875" bestFit="1" customWidth="1"/>
    <col min="6914" max="6914" width="21.42578125" customWidth="1"/>
    <col min="6915" max="6917" width="14" customWidth="1"/>
    <col min="6918" max="6918" width="5" customWidth="1"/>
    <col min="6919" max="6919" width="11" customWidth="1"/>
    <col min="6920" max="6920" width="14" customWidth="1"/>
    <col min="6921" max="6921" width="5.7109375" customWidth="1"/>
    <col min="6923" max="6923" width="3.7109375" customWidth="1"/>
    <col min="6924" max="6924" width="12.85546875" customWidth="1"/>
    <col min="6925" max="6925" width="17.7109375" bestFit="1" customWidth="1"/>
    <col min="6926" max="6926" width="12.85546875" customWidth="1"/>
    <col min="6927" max="6927" width="17.140625" bestFit="1" customWidth="1"/>
    <col min="6928" max="6928" width="1" customWidth="1"/>
    <col min="6929" max="6929" width="13.140625" customWidth="1"/>
    <col min="7169" max="7169" width="13.85546875" bestFit="1" customWidth="1"/>
    <col min="7170" max="7170" width="21.42578125" customWidth="1"/>
    <col min="7171" max="7173" width="14" customWidth="1"/>
    <col min="7174" max="7174" width="5" customWidth="1"/>
    <col min="7175" max="7175" width="11" customWidth="1"/>
    <col min="7176" max="7176" width="14" customWidth="1"/>
    <col min="7177" max="7177" width="5.7109375" customWidth="1"/>
    <col min="7179" max="7179" width="3.7109375" customWidth="1"/>
    <col min="7180" max="7180" width="12.85546875" customWidth="1"/>
    <col min="7181" max="7181" width="17.7109375" bestFit="1" customWidth="1"/>
    <col min="7182" max="7182" width="12.85546875" customWidth="1"/>
    <col min="7183" max="7183" width="17.140625" bestFit="1" customWidth="1"/>
    <col min="7184" max="7184" width="1" customWidth="1"/>
    <col min="7185" max="7185" width="13.140625" customWidth="1"/>
    <col min="7425" max="7425" width="13.85546875" bestFit="1" customWidth="1"/>
    <col min="7426" max="7426" width="21.42578125" customWidth="1"/>
    <col min="7427" max="7429" width="14" customWidth="1"/>
    <col min="7430" max="7430" width="5" customWidth="1"/>
    <col min="7431" max="7431" width="11" customWidth="1"/>
    <col min="7432" max="7432" width="14" customWidth="1"/>
    <col min="7433" max="7433" width="5.7109375" customWidth="1"/>
    <col min="7435" max="7435" width="3.7109375" customWidth="1"/>
    <col min="7436" max="7436" width="12.85546875" customWidth="1"/>
    <col min="7437" max="7437" width="17.7109375" bestFit="1" customWidth="1"/>
    <col min="7438" max="7438" width="12.85546875" customWidth="1"/>
    <col min="7439" max="7439" width="17.140625" bestFit="1" customWidth="1"/>
    <col min="7440" max="7440" width="1" customWidth="1"/>
    <col min="7441" max="7441" width="13.140625" customWidth="1"/>
    <col min="7681" max="7681" width="13.85546875" bestFit="1" customWidth="1"/>
    <col min="7682" max="7682" width="21.42578125" customWidth="1"/>
    <col min="7683" max="7685" width="14" customWidth="1"/>
    <col min="7686" max="7686" width="5" customWidth="1"/>
    <col min="7687" max="7687" width="11" customWidth="1"/>
    <col min="7688" max="7688" width="14" customWidth="1"/>
    <col min="7689" max="7689" width="5.7109375" customWidth="1"/>
    <col min="7691" max="7691" width="3.7109375" customWidth="1"/>
    <col min="7692" max="7692" width="12.85546875" customWidth="1"/>
    <col min="7693" max="7693" width="17.7109375" bestFit="1" customWidth="1"/>
    <col min="7694" max="7694" width="12.85546875" customWidth="1"/>
    <col min="7695" max="7695" width="17.140625" bestFit="1" customWidth="1"/>
    <col min="7696" max="7696" width="1" customWidth="1"/>
    <col min="7697" max="7697" width="13.140625" customWidth="1"/>
    <col min="7937" max="7937" width="13.85546875" bestFit="1" customWidth="1"/>
    <col min="7938" max="7938" width="21.42578125" customWidth="1"/>
    <col min="7939" max="7941" width="14" customWidth="1"/>
    <col min="7942" max="7942" width="5" customWidth="1"/>
    <col min="7943" max="7943" width="11" customWidth="1"/>
    <col min="7944" max="7944" width="14" customWidth="1"/>
    <col min="7945" max="7945" width="5.7109375" customWidth="1"/>
    <col min="7947" max="7947" width="3.7109375" customWidth="1"/>
    <col min="7948" max="7948" width="12.85546875" customWidth="1"/>
    <col min="7949" max="7949" width="17.7109375" bestFit="1" customWidth="1"/>
    <col min="7950" max="7950" width="12.85546875" customWidth="1"/>
    <col min="7951" max="7951" width="17.140625" bestFit="1" customWidth="1"/>
    <col min="7952" max="7952" width="1" customWidth="1"/>
    <col min="7953" max="7953" width="13.140625" customWidth="1"/>
    <col min="8193" max="8193" width="13.85546875" bestFit="1" customWidth="1"/>
    <col min="8194" max="8194" width="21.42578125" customWidth="1"/>
    <col min="8195" max="8197" width="14" customWidth="1"/>
    <col min="8198" max="8198" width="5" customWidth="1"/>
    <col min="8199" max="8199" width="11" customWidth="1"/>
    <col min="8200" max="8200" width="14" customWidth="1"/>
    <col min="8201" max="8201" width="5.7109375" customWidth="1"/>
    <col min="8203" max="8203" width="3.7109375" customWidth="1"/>
    <col min="8204" max="8204" width="12.85546875" customWidth="1"/>
    <col min="8205" max="8205" width="17.7109375" bestFit="1" customWidth="1"/>
    <col min="8206" max="8206" width="12.85546875" customWidth="1"/>
    <col min="8207" max="8207" width="17.140625" bestFit="1" customWidth="1"/>
    <col min="8208" max="8208" width="1" customWidth="1"/>
    <col min="8209" max="8209" width="13.140625" customWidth="1"/>
    <col min="8449" max="8449" width="13.85546875" bestFit="1" customWidth="1"/>
    <col min="8450" max="8450" width="21.42578125" customWidth="1"/>
    <col min="8451" max="8453" width="14" customWidth="1"/>
    <col min="8454" max="8454" width="5" customWidth="1"/>
    <col min="8455" max="8455" width="11" customWidth="1"/>
    <col min="8456" max="8456" width="14" customWidth="1"/>
    <col min="8457" max="8457" width="5.7109375" customWidth="1"/>
    <col min="8459" max="8459" width="3.7109375" customWidth="1"/>
    <col min="8460" max="8460" width="12.85546875" customWidth="1"/>
    <col min="8461" max="8461" width="17.7109375" bestFit="1" customWidth="1"/>
    <col min="8462" max="8462" width="12.85546875" customWidth="1"/>
    <col min="8463" max="8463" width="17.140625" bestFit="1" customWidth="1"/>
    <col min="8464" max="8464" width="1" customWidth="1"/>
    <col min="8465" max="8465" width="13.140625" customWidth="1"/>
    <col min="8705" max="8705" width="13.85546875" bestFit="1" customWidth="1"/>
    <col min="8706" max="8706" width="21.42578125" customWidth="1"/>
    <col min="8707" max="8709" width="14" customWidth="1"/>
    <col min="8710" max="8710" width="5" customWidth="1"/>
    <col min="8711" max="8711" width="11" customWidth="1"/>
    <col min="8712" max="8712" width="14" customWidth="1"/>
    <col min="8713" max="8713" width="5.7109375" customWidth="1"/>
    <col min="8715" max="8715" width="3.7109375" customWidth="1"/>
    <col min="8716" max="8716" width="12.85546875" customWidth="1"/>
    <col min="8717" max="8717" width="17.7109375" bestFit="1" customWidth="1"/>
    <col min="8718" max="8718" width="12.85546875" customWidth="1"/>
    <col min="8719" max="8719" width="17.140625" bestFit="1" customWidth="1"/>
    <col min="8720" max="8720" width="1" customWidth="1"/>
    <col min="8721" max="8721" width="13.140625" customWidth="1"/>
    <col min="8961" max="8961" width="13.85546875" bestFit="1" customWidth="1"/>
    <col min="8962" max="8962" width="21.42578125" customWidth="1"/>
    <col min="8963" max="8965" width="14" customWidth="1"/>
    <col min="8966" max="8966" width="5" customWidth="1"/>
    <col min="8967" max="8967" width="11" customWidth="1"/>
    <col min="8968" max="8968" width="14" customWidth="1"/>
    <col min="8969" max="8969" width="5.7109375" customWidth="1"/>
    <col min="8971" max="8971" width="3.7109375" customWidth="1"/>
    <col min="8972" max="8972" width="12.85546875" customWidth="1"/>
    <col min="8973" max="8973" width="17.7109375" bestFit="1" customWidth="1"/>
    <col min="8974" max="8974" width="12.85546875" customWidth="1"/>
    <col min="8975" max="8975" width="17.140625" bestFit="1" customWidth="1"/>
    <col min="8976" max="8976" width="1" customWidth="1"/>
    <col min="8977" max="8977" width="13.140625" customWidth="1"/>
    <col min="9217" max="9217" width="13.85546875" bestFit="1" customWidth="1"/>
    <col min="9218" max="9218" width="21.42578125" customWidth="1"/>
    <col min="9219" max="9221" width="14" customWidth="1"/>
    <col min="9222" max="9222" width="5" customWidth="1"/>
    <col min="9223" max="9223" width="11" customWidth="1"/>
    <col min="9224" max="9224" width="14" customWidth="1"/>
    <col min="9225" max="9225" width="5.7109375" customWidth="1"/>
    <col min="9227" max="9227" width="3.7109375" customWidth="1"/>
    <col min="9228" max="9228" width="12.85546875" customWidth="1"/>
    <col min="9229" max="9229" width="17.7109375" bestFit="1" customWidth="1"/>
    <col min="9230" max="9230" width="12.85546875" customWidth="1"/>
    <col min="9231" max="9231" width="17.140625" bestFit="1" customWidth="1"/>
    <col min="9232" max="9232" width="1" customWidth="1"/>
    <col min="9233" max="9233" width="13.140625" customWidth="1"/>
    <col min="9473" max="9473" width="13.85546875" bestFit="1" customWidth="1"/>
    <col min="9474" max="9474" width="21.42578125" customWidth="1"/>
    <col min="9475" max="9477" width="14" customWidth="1"/>
    <col min="9478" max="9478" width="5" customWidth="1"/>
    <col min="9479" max="9479" width="11" customWidth="1"/>
    <col min="9480" max="9480" width="14" customWidth="1"/>
    <col min="9481" max="9481" width="5.7109375" customWidth="1"/>
    <col min="9483" max="9483" width="3.7109375" customWidth="1"/>
    <col min="9484" max="9484" width="12.85546875" customWidth="1"/>
    <col min="9485" max="9485" width="17.7109375" bestFit="1" customWidth="1"/>
    <col min="9486" max="9486" width="12.85546875" customWidth="1"/>
    <col min="9487" max="9487" width="17.140625" bestFit="1" customWidth="1"/>
    <col min="9488" max="9488" width="1" customWidth="1"/>
    <col min="9489" max="9489" width="13.140625" customWidth="1"/>
    <col min="9729" max="9729" width="13.85546875" bestFit="1" customWidth="1"/>
    <col min="9730" max="9730" width="21.42578125" customWidth="1"/>
    <col min="9731" max="9733" width="14" customWidth="1"/>
    <col min="9734" max="9734" width="5" customWidth="1"/>
    <col min="9735" max="9735" width="11" customWidth="1"/>
    <col min="9736" max="9736" width="14" customWidth="1"/>
    <col min="9737" max="9737" width="5.7109375" customWidth="1"/>
    <col min="9739" max="9739" width="3.7109375" customWidth="1"/>
    <col min="9740" max="9740" width="12.85546875" customWidth="1"/>
    <col min="9741" max="9741" width="17.7109375" bestFit="1" customWidth="1"/>
    <col min="9742" max="9742" width="12.85546875" customWidth="1"/>
    <col min="9743" max="9743" width="17.140625" bestFit="1" customWidth="1"/>
    <col min="9744" max="9744" width="1" customWidth="1"/>
    <col min="9745" max="9745" width="13.140625" customWidth="1"/>
    <col min="9985" max="9985" width="13.85546875" bestFit="1" customWidth="1"/>
    <col min="9986" max="9986" width="21.42578125" customWidth="1"/>
    <col min="9987" max="9989" width="14" customWidth="1"/>
    <col min="9990" max="9990" width="5" customWidth="1"/>
    <col min="9991" max="9991" width="11" customWidth="1"/>
    <col min="9992" max="9992" width="14" customWidth="1"/>
    <col min="9993" max="9993" width="5.7109375" customWidth="1"/>
    <col min="9995" max="9995" width="3.7109375" customWidth="1"/>
    <col min="9996" max="9996" width="12.85546875" customWidth="1"/>
    <col min="9997" max="9997" width="17.7109375" bestFit="1" customWidth="1"/>
    <col min="9998" max="9998" width="12.85546875" customWidth="1"/>
    <col min="9999" max="9999" width="17.140625" bestFit="1" customWidth="1"/>
    <col min="10000" max="10000" width="1" customWidth="1"/>
    <col min="10001" max="10001" width="13.140625" customWidth="1"/>
    <col min="10241" max="10241" width="13.85546875" bestFit="1" customWidth="1"/>
    <col min="10242" max="10242" width="21.42578125" customWidth="1"/>
    <col min="10243" max="10245" width="14" customWidth="1"/>
    <col min="10246" max="10246" width="5" customWidth="1"/>
    <col min="10247" max="10247" width="11" customWidth="1"/>
    <col min="10248" max="10248" width="14" customWidth="1"/>
    <col min="10249" max="10249" width="5.7109375" customWidth="1"/>
    <col min="10251" max="10251" width="3.7109375" customWidth="1"/>
    <col min="10252" max="10252" width="12.85546875" customWidth="1"/>
    <col min="10253" max="10253" width="17.7109375" bestFit="1" customWidth="1"/>
    <col min="10254" max="10254" width="12.85546875" customWidth="1"/>
    <col min="10255" max="10255" width="17.140625" bestFit="1" customWidth="1"/>
    <col min="10256" max="10256" width="1" customWidth="1"/>
    <col min="10257" max="10257" width="13.140625" customWidth="1"/>
    <col min="10497" max="10497" width="13.85546875" bestFit="1" customWidth="1"/>
    <col min="10498" max="10498" width="21.42578125" customWidth="1"/>
    <col min="10499" max="10501" width="14" customWidth="1"/>
    <col min="10502" max="10502" width="5" customWidth="1"/>
    <col min="10503" max="10503" width="11" customWidth="1"/>
    <col min="10504" max="10504" width="14" customWidth="1"/>
    <col min="10505" max="10505" width="5.7109375" customWidth="1"/>
    <col min="10507" max="10507" width="3.7109375" customWidth="1"/>
    <col min="10508" max="10508" width="12.85546875" customWidth="1"/>
    <col min="10509" max="10509" width="17.7109375" bestFit="1" customWidth="1"/>
    <col min="10510" max="10510" width="12.85546875" customWidth="1"/>
    <col min="10511" max="10511" width="17.140625" bestFit="1" customWidth="1"/>
    <col min="10512" max="10512" width="1" customWidth="1"/>
    <col min="10513" max="10513" width="13.140625" customWidth="1"/>
    <col min="10753" max="10753" width="13.85546875" bestFit="1" customWidth="1"/>
    <col min="10754" max="10754" width="21.42578125" customWidth="1"/>
    <col min="10755" max="10757" width="14" customWidth="1"/>
    <col min="10758" max="10758" width="5" customWidth="1"/>
    <col min="10759" max="10759" width="11" customWidth="1"/>
    <col min="10760" max="10760" width="14" customWidth="1"/>
    <col min="10761" max="10761" width="5.7109375" customWidth="1"/>
    <col min="10763" max="10763" width="3.7109375" customWidth="1"/>
    <col min="10764" max="10764" width="12.85546875" customWidth="1"/>
    <col min="10765" max="10765" width="17.7109375" bestFit="1" customWidth="1"/>
    <col min="10766" max="10766" width="12.85546875" customWidth="1"/>
    <col min="10767" max="10767" width="17.140625" bestFit="1" customWidth="1"/>
    <col min="10768" max="10768" width="1" customWidth="1"/>
    <col min="10769" max="10769" width="13.140625" customWidth="1"/>
    <col min="11009" max="11009" width="13.85546875" bestFit="1" customWidth="1"/>
    <col min="11010" max="11010" width="21.42578125" customWidth="1"/>
    <col min="11011" max="11013" width="14" customWidth="1"/>
    <col min="11014" max="11014" width="5" customWidth="1"/>
    <col min="11015" max="11015" width="11" customWidth="1"/>
    <col min="11016" max="11016" width="14" customWidth="1"/>
    <col min="11017" max="11017" width="5.7109375" customWidth="1"/>
    <col min="11019" max="11019" width="3.7109375" customWidth="1"/>
    <col min="11020" max="11020" width="12.85546875" customWidth="1"/>
    <col min="11021" max="11021" width="17.7109375" bestFit="1" customWidth="1"/>
    <col min="11022" max="11022" width="12.85546875" customWidth="1"/>
    <col min="11023" max="11023" width="17.140625" bestFit="1" customWidth="1"/>
    <col min="11024" max="11024" width="1" customWidth="1"/>
    <col min="11025" max="11025" width="13.140625" customWidth="1"/>
    <col min="11265" max="11265" width="13.85546875" bestFit="1" customWidth="1"/>
    <col min="11266" max="11266" width="21.42578125" customWidth="1"/>
    <col min="11267" max="11269" width="14" customWidth="1"/>
    <col min="11270" max="11270" width="5" customWidth="1"/>
    <col min="11271" max="11271" width="11" customWidth="1"/>
    <col min="11272" max="11272" width="14" customWidth="1"/>
    <col min="11273" max="11273" width="5.7109375" customWidth="1"/>
    <col min="11275" max="11275" width="3.7109375" customWidth="1"/>
    <col min="11276" max="11276" width="12.85546875" customWidth="1"/>
    <col min="11277" max="11277" width="17.7109375" bestFit="1" customWidth="1"/>
    <col min="11278" max="11278" width="12.85546875" customWidth="1"/>
    <col min="11279" max="11279" width="17.140625" bestFit="1" customWidth="1"/>
    <col min="11280" max="11280" width="1" customWidth="1"/>
    <col min="11281" max="11281" width="13.140625" customWidth="1"/>
    <col min="11521" max="11521" width="13.85546875" bestFit="1" customWidth="1"/>
    <col min="11522" max="11522" width="21.42578125" customWidth="1"/>
    <col min="11523" max="11525" width="14" customWidth="1"/>
    <col min="11526" max="11526" width="5" customWidth="1"/>
    <col min="11527" max="11527" width="11" customWidth="1"/>
    <col min="11528" max="11528" width="14" customWidth="1"/>
    <col min="11529" max="11529" width="5.7109375" customWidth="1"/>
    <col min="11531" max="11531" width="3.7109375" customWidth="1"/>
    <col min="11532" max="11532" width="12.85546875" customWidth="1"/>
    <col min="11533" max="11533" width="17.7109375" bestFit="1" customWidth="1"/>
    <col min="11534" max="11534" width="12.85546875" customWidth="1"/>
    <col min="11535" max="11535" width="17.140625" bestFit="1" customWidth="1"/>
    <col min="11536" max="11536" width="1" customWidth="1"/>
    <col min="11537" max="11537" width="13.140625" customWidth="1"/>
    <col min="11777" max="11777" width="13.85546875" bestFit="1" customWidth="1"/>
    <col min="11778" max="11778" width="21.42578125" customWidth="1"/>
    <col min="11779" max="11781" width="14" customWidth="1"/>
    <col min="11782" max="11782" width="5" customWidth="1"/>
    <col min="11783" max="11783" width="11" customWidth="1"/>
    <col min="11784" max="11784" width="14" customWidth="1"/>
    <col min="11785" max="11785" width="5.7109375" customWidth="1"/>
    <col min="11787" max="11787" width="3.7109375" customWidth="1"/>
    <col min="11788" max="11788" width="12.85546875" customWidth="1"/>
    <col min="11789" max="11789" width="17.7109375" bestFit="1" customWidth="1"/>
    <col min="11790" max="11790" width="12.85546875" customWidth="1"/>
    <col min="11791" max="11791" width="17.140625" bestFit="1" customWidth="1"/>
    <col min="11792" max="11792" width="1" customWidth="1"/>
    <col min="11793" max="11793" width="13.140625" customWidth="1"/>
    <col min="12033" max="12033" width="13.85546875" bestFit="1" customWidth="1"/>
    <col min="12034" max="12034" width="21.42578125" customWidth="1"/>
    <col min="12035" max="12037" width="14" customWidth="1"/>
    <col min="12038" max="12038" width="5" customWidth="1"/>
    <col min="12039" max="12039" width="11" customWidth="1"/>
    <col min="12040" max="12040" width="14" customWidth="1"/>
    <col min="12041" max="12041" width="5.7109375" customWidth="1"/>
    <col min="12043" max="12043" width="3.7109375" customWidth="1"/>
    <col min="12044" max="12044" width="12.85546875" customWidth="1"/>
    <col min="12045" max="12045" width="17.7109375" bestFit="1" customWidth="1"/>
    <col min="12046" max="12046" width="12.85546875" customWidth="1"/>
    <col min="12047" max="12047" width="17.140625" bestFit="1" customWidth="1"/>
    <col min="12048" max="12048" width="1" customWidth="1"/>
    <col min="12049" max="12049" width="13.140625" customWidth="1"/>
    <col min="12289" max="12289" width="13.85546875" bestFit="1" customWidth="1"/>
    <col min="12290" max="12290" width="21.42578125" customWidth="1"/>
    <col min="12291" max="12293" width="14" customWidth="1"/>
    <col min="12294" max="12294" width="5" customWidth="1"/>
    <col min="12295" max="12295" width="11" customWidth="1"/>
    <col min="12296" max="12296" width="14" customWidth="1"/>
    <col min="12297" max="12297" width="5.7109375" customWidth="1"/>
    <col min="12299" max="12299" width="3.7109375" customWidth="1"/>
    <col min="12300" max="12300" width="12.85546875" customWidth="1"/>
    <col min="12301" max="12301" width="17.7109375" bestFit="1" customWidth="1"/>
    <col min="12302" max="12302" width="12.85546875" customWidth="1"/>
    <col min="12303" max="12303" width="17.140625" bestFit="1" customWidth="1"/>
    <col min="12304" max="12304" width="1" customWidth="1"/>
    <col min="12305" max="12305" width="13.140625" customWidth="1"/>
    <col min="12545" max="12545" width="13.85546875" bestFit="1" customWidth="1"/>
    <col min="12546" max="12546" width="21.42578125" customWidth="1"/>
    <col min="12547" max="12549" width="14" customWidth="1"/>
    <col min="12550" max="12550" width="5" customWidth="1"/>
    <col min="12551" max="12551" width="11" customWidth="1"/>
    <col min="12552" max="12552" width="14" customWidth="1"/>
    <col min="12553" max="12553" width="5.7109375" customWidth="1"/>
    <col min="12555" max="12555" width="3.7109375" customWidth="1"/>
    <col min="12556" max="12556" width="12.85546875" customWidth="1"/>
    <col min="12557" max="12557" width="17.7109375" bestFit="1" customWidth="1"/>
    <col min="12558" max="12558" width="12.85546875" customWidth="1"/>
    <col min="12559" max="12559" width="17.140625" bestFit="1" customWidth="1"/>
    <col min="12560" max="12560" width="1" customWidth="1"/>
    <col min="12561" max="12561" width="13.140625" customWidth="1"/>
    <col min="12801" max="12801" width="13.85546875" bestFit="1" customWidth="1"/>
    <col min="12802" max="12802" width="21.42578125" customWidth="1"/>
    <col min="12803" max="12805" width="14" customWidth="1"/>
    <col min="12806" max="12806" width="5" customWidth="1"/>
    <col min="12807" max="12807" width="11" customWidth="1"/>
    <col min="12808" max="12808" width="14" customWidth="1"/>
    <col min="12809" max="12809" width="5.7109375" customWidth="1"/>
    <col min="12811" max="12811" width="3.7109375" customWidth="1"/>
    <col min="12812" max="12812" width="12.85546875" customWidth="1"/>
    <col min="12813" max="12813" width="17.7109375" bestFit="1" customWidth="1"/>
    <col min="12814" max="12814" width="12.85546875" customWidth="1"/>
    <col min="12815" max="12815" width="17.140625" bestFit="1" customWidth="1"/>
    <col min="12816" max="12816" width="1" customWidth="1"/>
    <col min="12817" max="12817" width="13.140625" customWidth="1"/>
    <col min="13057" max="13057" width="13.85546875" bestFit="1" customWidth="1"/>
    <col min="13058" max="13058" width="21.42578125" customWidth="1"/>
    <col min="13059" max="13061" width="14" customWidth="1"/>
    <col min="13062" max="13062" width="5" customWidth="1"/>
    <col min="13063" max="13063" width="11" customWidth="1"/>
    <col min="13064" max="13064" width="14" customWidth="1"/>
    <col min="13065" max="13065" width="5.7109375" customWidth="1"/>
    <col min="13067" max="13067" width="3.7109375" customWidth="1"/>
    <col min="13068" max="13068" width="12.85546875" customWidth="1"/>
    <col min="13069" max="13069" width="17.7109375" bestFit="1" customWidth="1"/>
    <col min="13070" max="13070" width="12.85546875" customWidth="1"/>
    <col min="13071" max="13071" width="17.140625" bestFit="1" customWidth="1"/>
    <col min="13072" max="13072" width="1" customWidth="1"/>
    <col min="13073" max="13073" width="13.140625" customWidth="1"/>
    <col min="13313" max="13313" width="13.85546875" bestFit="1" customWidth="1"/>
    <col min="13314" max="13314" width="21.42578125" customWidth="1"/>
    <col min="13315" max="13317" width="14" customWidth="1"/>
    <col min="13318" max="13318" width="5" customWidth="1"/>
    <col min="13319" max="13319" width="11" customWidth="1"/>
    <col min="13320" max="13320" width="14" customWidth="1"/>
    <col min="13321" max="13321" width="5.7109375" customWidth="1"/>
    <col min="13323" max="13323" width="3.7109375" customWidth="1"/>
    <col min="13324" max="13324" width="12.85546875" customWidth="1"/>
    <col min="13325" max="13325" width="17.7109375" bestFit="1" customWidth="1"/>
    <col min="13326" max="13326" width="12.85546875" customWidth="1"/>
    <col min="13327" max="13327" width="17.140625" bestFit="1" customWidth="1"/>
    <col min="13328" max="13328" width="1" customWidth="1"/>
    <col min="13329" max="13329" width="13.140625" customWidth="1"/>
    <col min="13569" max="13569" width="13.85546875" bestFit="1" customWidth="1"/>
    <col min="13570" max="13570" width="21.42578125" customWidth="1"/>
    <col min="13571" max="13573" width="14" customWidth="1"/>
    <col min="13574" max="13574" width="5" customWidth="1"/>
    <col min="13575" max="13575" width="11" customWidth="1"/>
    <col min="13576" max="13576" width="14" customWidth="1"/>
    <col min="13577" max="13577" width="5.7109375" customWidth="1"/>
    <col min="13579" max="13579" width="3.7109375" customWidth="1"/>
    <col min="13580" max="13580" width="12.85546875" customWidth="1"/>
    <col min="13581" max="13581" width="17.7109375" bestFit="1" customWidth="1"/>
    <col min="13582" max="13582" width="12.85546875" customWidth="1"/>
    <col min="13583" max="13583" width="17.140625" bestFit="1" customWidth="1"/>
    <col min="13584" max="13584" width="1" customWidth="1"/>
    <col min="13585" max="13585" width="13.140625" customWidth="1"/>
    <col min="13825" max="13825" width="13.85546875" bestFit="1" customWidth="1"/>
    <col min="13826" max="13826" width="21.42578125" customWidth="1"/>
    <col min="13827" max="13829" width="14" customWidth="1"/>
    <col min="13830" max="13830" width="5" customWidth="1"/>
    <col min="13831" max="13831" width="11" customWidth="1"/>
    <col min="13832" max="13832" width="14" customWidth="1"/>
    <col min="13833" max="13833" width="5.7109375" customWidth="1"/>
    <col min="13835" max="13835" width="3.7109375" customWidth="1"/>
    <col min="13836" max="13836" width="12.85546875" customWidth="1"/>
    <col min="13837" max="13837" width="17.7109375" bestFit="1" customWidth="1"/>
    <col min="13838" max="13838" width="12.85546875" customWidth="1"/>
    <col min="13839" max="13839" width="17.140625" bestFit="1" customWidth="1"/>
    <col min="13840" max="13840" width="1" customWidth="1"/>
    <col min="13841" max="13841" width="13.140625" customWidth="1"/>
    <col min="14081" max="14081" width="13.85546875" bestFit="1" customWidth="1"/>
    <col min="14082" max="14082" width="21.42578125" customWidth="1"/>
    <col min="14083" max="14085" width="14" customWidth="1"/>
    <col min="14086" max="14086" width="5" customWidth="1"/>
    <col min="14087" max="14087" width="11" customWidth="1"/>
    <col min="14088" max="14088" width="14" customWidth="1"/>
    <col min="14089" max="14089" width="5.7109375" customWidth="1"/>
    <col min="14091" max="14091" width="3.7109375" customWidth="1"/>
    <col min="14092" max="14092" width="12.85546875" customWidth="1"/>
    <col min="14093" max="14093" width="17.7109375" bestFit="1" customWidth="1"/>
    <col min="14094" max="14094" width="12.85546875" customWidth="1"/>
    <col min="14095" max="14095" width="17.140625" bestFit="1" customWidth="1"/>
    <col min="14096" max="14096" width="1" customWidth="1"/>
    <col min="14097" max="14097" width="13.140625" customWidth="1"/>
    <col min="14337" max="14337" width="13.85546875" bestFit="1" customWidth="1"/>
    <col min="14338" max="14338" width="21.42578125" customWidth="1"/>
    <col min="14339" max="14341" width="14" customWidth="1"/>
    <col min="14342" max="14342" width="5" customWidth="1"/>
    <col min="14343" max="14343" width="11" customWidth="1"/>
    <col min="14344" max="14344" width="14" customWidth="1"/>
    <col min="14345" max="14345" width="5.7109375" customWidth="1"/>
    <col min="14347" max="14347" width="3.7109375" customWidth="1"/>
    <col min="14348" max="14348" width="12.85546875" customWidth="1"/>
    <col min="14349" max="14349" width="17.7109375" bestFit="1" customWidth="1"/>
    <col min="14350" max="14350" width="12.85546875" customWidth="1"/>
    <col min="14351" max="14351" width="17.140625" bestFit="1" customWidth="1"/>
    <col min="14352" max="14352" width="1" customWidth="1"/>
    <col min="14353" max="14353" width="13.140625" customWidth="1"/>
    <col min="14593" max="14593" width="13.85546875" bestFit="1" customWidth="1"/>
    <col min="14594" max="14594" width="21.42578125" customWidth="1"/>
    <col min="14595" max="14597" width="14" customWidth="1"/>
    <col min="14598" max="14598" width="5" customWidth="1"/>
    <col min="14599" max="14599" width="11" customWidth="1"/>
    <col min="14600" max="14600" width="14" customWidth="1"/>
    <col min="14601" max="14601" width="5.7109375" customWidth="1"/>
    <col min="14603" max="14603" width="3.7109375" customWidth="1"/>
    <col min="14604" max="14604" width="12.85546875" customWidth="1"/>
    <col min="14605" max="14605" width="17.7109375" bestFit="1" customWidth="1"/>
    <col min="14606" max="14606" width="12.85546875" customWidth="1"/>
    <col min="14607" max="14607" width="17.140625" bestFit="1" customWidth="1"/>
    <col min="14608" max="14608" width="1" customWidth="1"/>
    <col min="14609" max="14609" width="13.140625" customWidth="1"/>
    <col min="14849" max="14849" width="13.85546875" bestFit="1" customWidth="1"/>
    <col min="14850" max="14850" width="21.42578125" customWidth="1"/>
    <col min="14851" max="14853" width="14" customWidth="1"/>
    <col min="14854" max="14854" width="5" customWidth="1"/>
    <col min="14855" max="14855" width="11" customWidth="1"/>
    <col min="14856" max="14856" width="14" customWidth="1"/>
    <col min="14857" max="14857" width="5.7109375" customWidth="1"/>
    <col min="14859" max="14859" width="3.7109375" customWidth="1"/>
    <col min="14860" max="14860" width="12.85546875" customWidth="1"/>
    <col min="14861" max="14861" width="17.7109375" bestFit="1" customWidth="1"/>
    <col min="14862" max="14862" width="12.85546875" customWidth="1"/>
    <col min="14863" max="14863" width="17.140625" bestFit="1" customWidth="1"/>
    <col min="14864" max="14864" width="1" customWidth="1"/>
    <col min="14865" max="14865" width="13.140625" customWidth="1"/>
    <col min="15105" max="15105" width="13.85546875" bestFit="1" customWidth="1"/>
    <col min="15106" max="15106" width="21.42578125" customWidth="1"/>
    <col min="15107" max="15109" width="14" customWidth="1"/>
    <col min="15110" max="15110" width="5" customWidth="1"/>
    <col min="15111" max="15111" width="11" customWidth="1"/>
    <col min="15112" max="15112" width="14" customWidth="1"/>
    <col min="15113" max="15113" width="5.7109375" customWidth="1"/>
    <col min="15115" max="15115" width="3.7109375" customWidth="1"/>
    <col min="15116" max="15116" width="12.85546875" customWidth="1"/>
    <col min="15117" max="15117" width="17.7109375" bestFit="1" customWidth="1"/>
    <col min="15118" max="15118" width="12.85546875" customWidth="1"/>
    <col min="15119" max="15119" width="17.140625" bestFit="1" customWidth="1"/>
    <col min="15120" max="15120" width="1" customWidth="1"/>
    <col min="15121" max="15121" width="13.140625" customWidth="1"/>
    <col min="15361" max="15361" width="13.85546875" bestFit="1" customWidth="1"/>
    <col min="15362" max="15362" width="21.42578125" customWidth="1"/>
    <col min="15363" max="15365" width="14" customWidth="1"/>
    <col min="15366" max="15366" width="5" customWidth="1"/>
    <col min="15367" max="15367" width="11" customWidth="1"/>
    <col min="15368" max="15368" width="14" customWidth="1"/>
    <col min="15369" max="15369" width="5.7109375" customWidth="1"/>
    <col min="15371" max="15371" width="3.7109375" customWidth="1"/>
    <col min="15372" max="15372" width="12.85546875" customWidth="1"/>
    <col min="15373" max="15373" width="17.7109375" bestFit="1" customWidth="1"/>
    <col min="15374" max="15374" width="12.85546875" customWidth="1"/>
    <col min="15375" max="15375" width="17.140625" bestFit="1" customWidth="1"/>
    <col min="15376" max="15376" width="1" customWidth="1"/>
    <col min="15377" max="15377" width="13.140625" customWidth="1"/>
    <col min="15617" max="15617" width="13.85546875" bestFit="1" customWidth="1"/>
    <col min="15618" max="15618" width="21.42578125" customWidth="1"/>
    <col min="15619" max="15621" width="14" customWidth="1"/>
    <col min="15622" max="15622" width="5" customWidth="1"/>
    <col min="15623" max="15623" width="11" customWidth="1"/>
    <col min="15624" max="15624" width="14" customWidth="1"/>
    <col min="15625" max="15625" width="5.7109375" customWidth="1"/>
    <col min="15627" max="15627" width="3.7109375" customWidth="1"/>
    <col min="15628" max="15628" width="12.85546875" customWidth="1"/>
    <col min="15629" max="15629" width="17.7109375" bestFit="1" customWidth="1"/>
    <col min="15630" max="15630" width="12.85546875" customWidth="1"/>
    <col min="15631" max="15631" width="17.140625" bestFit="1" customWidth="1"/>
    <col min="15632" max="15632" width="1" customWidth="1"/>
    <col min="15633" max="15633" width="13.140625" customWidth="1"/>
    <col min="15873" max="15873" width="13.85546875" bestFit="1" customWidth="1"/>
    <col min="15874" max="15874" width="21.42578125" customWidth="1"/>
    <col min="15875" max="15877" width="14" customWidth="1"/>
    <col min="15878" max="15878" width="5" customWidth="1"/>
    <col min="15879" max="15879" width="11" customWidth="1"/>
    <col min="15880" max="15880" width="14" customWidth="1"/>
    <col min="15881" max="15881" width="5.7109375" customWidth="1"/>
    <col min="15883" max="15883" width="3.7109375" customWidth="1"/>
    <col min="15884" max="15884" width="12.85546875" customWidth="1"/>
    <col min="15885" max="15885" width="17.7109375" bestFit="1" customWidth="1"/>
    <col min="15886" max="15886" width="12.85546875" customWidth="1"/>
    <col min="15887" max="15887" width="17.140625" bestFit="1" customWidth="1"/>
    <col min="15888" max="15888" width="1" customWidth="1"/>
    <col min="15889" max="15889" width="13.140625" customWidth="1"/>
    <col min="16129" max="16129" width="13.85546875" bestFit="1" customWidth="1"/>
    <col min="16130" max="16130" width="21.42578125" customWidth="1"/>
    <col min="16131" max="16133" width="14" customWidth="1"/>
    <col min="16134" max="16134" width="5" customWidth="1"/>
    <col min="16135" max="16135" width="11" customWidth="1"/>
    <col min="16136" max="16136" width="14" customWidth="1"/>
    <col min="16137" max="16137" width="5.7109375" customWidth="1"/>
    <col min="16139" max="16139" width="3.7109375" customWidth="1"/>
    <col min="16140" max="16140" width="12.85546875" customWidth="1"/>
    <col min="16141" max="16141" width="17.7109375" bestFit="1" customWidth="1"/>
    <col min="16142" max="16142" width="12.85546875" customWidth="1"/>
    <col min="16143" max="16143" width="17.140625" bestFit="1" customWidth="1"/>
    <col min="16144" max="16144" width="1" customWidth="1"/>
    <col min="16145" max="16145" width="13.140625" customWidth="1"/>
  </cols>
  <sheetData>
    <row r="1" spans="1:17" s="12" customFormat="1" ht="77.25" customHeight="1">
      <c r="A1" s="10" t="s">
        <v>8</v>
      </c>
      <c r="B1" s="11">
        <v>2023</v>
      </c>
      <c r="E1" s="13"/>
      <c r="L1" s="14"/>
      <c r="M1" s="14"/>
      <c r="N1" s="14"/>
      <c r="O1" s="14"/>
      <c r="P1" s="14"/>
      <c r="Q1" s="14"/>
    </row>
    <row r="2" spans="1:17" ht="9.75" customHeight="1">
      <c r="A2" s="15"/>
      <c r="B2" s="16"/>
      <c r="C2" s="17"/>
      <c r="D2" s="17"/>
      <c r="E2" s="18"/>
      <c r="F2" s="17"/>
      <c r="G2" s="17"/>
      <c r="H2" s="17"/>
      <c r="I2" s="17"/>
      <c r="J2" s="17"/>
      <c r="K2" s="17"/>
      <c r="L2" s="19"/>
      <c r="M2" s="19"/>
      <c r="N2" s="19"/>
      <c r="O2" s="19"/>
      <c r="P2" s="20"/>
      <c r="Q2" s="20"/>
    </row>
    <row r="3" spans="1:17" ht="17.25">
      <c r="A3" s="21" t="s">
        <v>9</v>
      </c>
      <c r="B3" s="96"/>
      <c r="C3" s="96"/>
      <c r="D3" s="22"/>
      <c r="E3" s="22"/>
      <c r="F3" s="22"/>
      <c r="G3" s="23" t="s">
        <v>10</v>
      </c>
      <c r="H3" s="24" t="s">
        <v>37</v>
      </c>
      <c r="I3" s="25"/>
      <c r="J3" s="25"/>
      <c r="K3" s="22"/>
      <c r="L3" s="22"/>
      <c r="M3" s="22"/>
      <c r="N3" s="22"/>
      <c r="O3" s="22"/>
    </row>
    <row r="4" spans="1:17" ht="15.75" hidden="1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</row>
    <row r="5" spans="1:17" ht="15.75" hidden="1">
      <c r="A5" s="81" t="s">
        <v>11</v>
      </c>
      <c r="B5" s="82"/>
      <c r="C5" s="82"/>
      <c r="D5" s="82"/>
      <c r="E5" s="26" t="s">
        <v>12</v>
      </c>
      <c r="F5" s="26">
        <v>1</v>
      </c>
      <c r="G5" s="26" t="s">
        <v>13</v>
      </c>
      <c r="H5" s="27">
        <f>7*F5+DATE(B$1,1,3)-WEEKDAY(DATE(B$1,1,3))-5</f>
        <v>44928</v>
      </c>
      <c r="I5" s="26" t="s">
        <v>14</v>
      </c>
      <c r="J5" s="83">
        <f>7*F5+DATE(B$1,1,3)-WEEKDAY(DATE(B$1,1,3))+1</f>
        <v>44934</v>
      </c>
      <c r="K5" s="84"/>
      <c r="L5" s="26"/>
      <c r="M5" s="85"/>
      <c r="N5" s="85"/>
      <c r="O5" s="22"/>
    </row>
    <row r="6" spans="1:17" ht="15.75" hidden="1">
      <c r="A6" s="2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85" t="s">
        <v>15</v>
      </c>
      <c r="O6" s="85"/>
    </row>
    <row r="7" spans="1:17" ht="22.5" hidden="1" customHeight="1">
      <c r="A7" s="28"/>
      <c r="B7" s="29" t="s">
        <v>16</v>
      </c>
      <c r="C7" s="30" t="s">
        <v>17</v>
      </c>
      <c r="D7" s="30" t="s">
        <v>18</v>
      </c>
      <c r="E7" s="30" t="s">
        <v>19</v>
      </c>
      <c r="F7" s="86" t="s">
        <v>20</v>
      </c>
      <c r="G7" s="87"/>
      <c r="H7" s="30" t="s">
        <v>21</v>
      </c>
      <c r="I7" s="86" t="s">
        <v>22</v>
      </c>
      <c r="J7" s="87"/>
      <c r="K7" s="86" t="s">
        <v>23</v>
      </c>
      <c r="L7" s="87"/>
      <c r="M7" s="30" t="s">
        <v>24</v>
      </c>
      <c r="N7" s="31"/>
      <c r="O7" s="22"/>
    </row>
    <row r="8" spans="1:17" ht="8.25" hidden="1" customHeight="1">
      <c r="A8" s="32"/>
      <c r="B8" s="33" t="s">
        <v>25</v>
      </c>
      <c r="C8" s="34">
        <f>H5</f>
        <v>44928</v>
      </c>
      <c r="D8" s="34">
        <f>C8+1</f>
        <v>44929</v>
      </c>
      <c r="E8" s="34">
        <f>D8+1</f>
        <v>44930</v>
      </c>
      <c r="F8" s="35"/>
      <c r="G8" s="36">
        <f>E8+1</f>
        <v>44931</v>
      </c>
      <c r="H8" s="34">
        <f>G8+1</f>
        <v>44932</v>
      </c>
      <c r="I8" s="35"/>
      <c r="J8" s="36">
        <f>H8+1</f>
        <v>44933</v>
      </c>
      <c r="K8" s="35"/>
      <c r="L8" s="36">
        <f>J8+1</f>
        <v>44934</v>
      </c>
      <c r="M8" s="37"/>
      <c r="N8" s="31"/>
      <c r="O8" s="22"/>
    </row>
    <row r="9" spans="1:17" ht="22.5" hidden="1" customHeight="1">
      <c r="A9" s="38" t="s">
        <v>26</v>
      </c>
      <c r="B9" s="39" t="s">
        <v>27</v>
      </c>
      <c r="C9" s="40"/>
      <c r="D9" s="40"/>
      <c r="E9" s="40"/>
      <c r="F9" s="69"/>
      <c r="G9" s="77"/>
      <c r="H9" s="40"/>
      <c r="I9" s="69"/>
      <c r="J9" s="77"/>
      <c r="K9" s="69"/>
      <c r="L9" s="77"/>
      <c r="M9" s="41"/>
      <c r="N9" s="31"/>
      <c r="O9" s="22"/>
    </row>
    <row r="10" spans="1:17" ht="14.25" hidden="1" customHeight="1">
      <c r="A10" s="74" t="s">
        <v>28</v>
      </c>
      <c r="B10" s="43" t="s">
        <v>29</v>
      </c>
      <c r="C10" s="44">
        <f>IF(C11="oui","00:30",0)</f>
        <v>0</v>
      </c>
      <c r="D10" s="44">
        <f>IF(D11="oui","00:30",0)</f>
        <v>0</v>
      </c>
      <c r="E10" s="44">
        <f>IF(E11="oui","00:30",0)</f>
        <v>0</v>
      </c>
      <c r="F10" s="75">
        <f>IF(F11="oui","00:30",0)</f>
        <v>0</v>
      </c>
      <c r="G10" s="76"/>
      <c r="H10" s="44">
        <f>IF(H11="oui","00:30",0)</f>
        <v>0</v>
      </c>
      <c r="I10" s="75">
        <f>IF(I11="oui","00:30",0)</f>
        <v>0</v>
      </c>
      <c r="J10" s="76"/>
      <c r="K10" s="75">
        <f>IF(K11="oui","00:30",0)</f>
        <v>0</v>
      </c>
      <c r="L10" s="76"/>
      <c r="M10" s="45"/>
      <c r="N10" s="31"/>
      <c r="O10" s="22"/>
    </row>
    <row r="11" spans="1:17" ht="14.25" hidden="1" customHeight="1">
      <c r="A11" s="74"/>
      <c r="B11" s="46" t="s">
        <v>30</v>
      </c>
      <c r="C11" s="47" t="str">
        <f>IF(C9&gt;0,"OUI","")</f>
        <v/>
      </c>
      <c r="D11" s="47" t="str">
        <f>IF(D9&gt;0,"OUI","")</f>
        <v/>
      </c>
      <c r="E11" s="47" t="str">
        <f>IF(E9&gt;0,"OUI","")</f>
        <v/>
      </c>
      <c r="F11" s="75" t="str">
        <f>IF(F9&gt;0,"OUI","")</f>
        <v/>
      </c>
      <c r="G11" s="76"/>
      <c r="H11" s="47" t="str">
        <f>IF(H9&gt;0,"OUI","")</f>
        <v/>
      </c>
      <c r="I11" s="75" t="str">
        <f>IF(I9&gt;0,"OUI","")</f>
        <v/>
      </c>
      <c r="J11" s="76"/>
      <c r="K11" s="75" t="str">
        <f>IF(K9&gt;0,"OUI","")</f>
        <v/>
      </c>
      <c r="L11" s="76"/>
      <c r="M11" s="48"/>
      <c r="N11" s="31"/>
      <c r="O11" s="22"/>
    </row>
    <row r="12" spans="1:17" ht="22.5" hidden="1" customHeight="1">
      <c r="A12" s="49" t="s">
        <v>31</v>
      </c>
      <c r="B12" s="39" t="s">
        <v>32</v>
      </c>
      <c r="C12" s="40"/>
      <c r="D12" s="40"/>
      <c r="E12" s="40"/>
      <c r="F12" s="69"/>
      <c r="G12" s="77"/>
      <c r="H12" s="40"/>
      <c r="I12" s="69"/>
      <c r="J12" s="77"/>
      <c r="K12" s="69"/>
      <c r="L12" s="77"/>
      <c r="M12" s="41"/>
      <c r="N12" s="31"/>
      <c r="O12" s="22"/>
    </row>
    <row r="13" spans="1:17" ht="9.75" hidden="1" customHeight="1">
      <c r="A13" s="50"/>
      <c r="B13" s="78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80"/>
      <c r="N13" s="31"/>
      <c r="O13" s="22"/>
    </row>
    <row r="14" spans="1:17" ht="22.5" hidden="1" customHeight="1">
      <c r="A14" s="42" t="s">
        <v>26</v>
      </c>
      <c r="B14" s="39" t="s">
        <v>27</v>
      </c>
      <c r="C14" s="40"/>
      <c r="D14" s="40"/>
      <c r="E14" s="40"/>
      <c r="F14" s="69"/>
      <c r="G14" s="70"/>
      <c r="H14" s="40"/>
      <c r="I14" s="69"/>
      <c r="J14" s="70"/>
      <c r="K14" s="69"/>
      <c r="L14" s="70"/>
      <c r="M14" s="41"/>
      <c r="N14" s="31"/>
      <c r="O14" s="22"/>
    </row>
    <row r="15" spans="1:17" ht="14.25" hidden="1" customHeight="1">
      <c r="A15" s="74" t="s">
        <v>28</v>
      </c>
      <c r="B15" s="43" t="s">
        <v>29</v>
      </c>
      <c r="C15" s="44">
        <f>IF(C16="oui","00:30",0)</f>
        <v>0</v>
      </c>
      <c r="D15" s="44">
        <f>IF(D16="oui","00:30",0)</f>
        <v>0</v>
      </c>
      <c r="E15" s="44">
        <f>IF(E16="oui","00:30",0)</f>
        <v>0</v>
      </c>
      <c r="F15" s="75">
        <f>IF(F16="oui","00:30",0)</f>
        <v>0</v>
      </c>
      <c r="G15" s="76"/>
      <c r="H15" s="44">
        <f>IF(H16="oui","00:30",0)</f>
        <v>0</v>
      </c>
      <c r="I15" s="75">
        <f>IF(I16="oui","00:30",0)</f>
        <v>0</v>
      </c>
      <c r="J15" s="76"/>
      <c r="K15" s="75">
        <f>IF(K16="oui","00:30",0)</f>
        <v>0</v>
      </c>
      <c r="L15" s="76"/>
      <c r="M15" s="45"/>
      <c r="N15" s="31"/>
      <c r="O15" s="22"/>
    </row>
    <row r="16" spans="1:17" ht="14.25" hidden="1" customHeight="1">
      <c r="A16" s="74"/>
      <c r="B16" s="46" t="s">
        <v>30</v>
      </c>
      <c r="C16" s="47" t="str">
        <f>IF(C14&gt;0,"OUI","")</f>
        <v/>
      </c>
      <c r="D16" s="47" t="str">
        <f>IF(D14&gt;0,"OUI","")</f>
        <v/>
      </c>
      <c r="E16" s="47" t="str">
        <f>IF(E14&gt;0,"OUI","")</f>
        <v/>
      </c>
      <c r="F16" s="75" t="str">
        <f>IF(F14&gt;0,"OUI","")</f>
        <v/>
      </c>
      <c r="G16" s="76"/>
      <c r="H16" s="47" t="str">
        <f>IF(H14&gt;0,"OUI","")</f>
        <v/>
      </c>
      <c r="I16" s="75" t="str">
        <f>IF(I14&gt;0,"OUI","")</f>
        <v/>
      </c>
      <c r="J16" s="76"/>
      <c r="K16" s="75" t="str">
        <f>IF(K14&gt;0,"OUI","")</f>
        <v/>
      </c>
      <c r="L16" s="76"/>
      <c r="M16" s="48"/>
      <c r="N16" s="31"/>
      <c r="O16" s="22"/>
    </row>
    <row r="17" spans="1:15" ht="22.5" hidden="1" customHeight="1">
      <c r="A17" s="49" t="s">
        <v>33</v>
      </c>
      <c r="B17" s="51" t="s">
        <v>32</v>
      </c>
      <c r="C17" s="40"/>
      <c r="D17" s="40"/>
      <c r="E17" s="40"/>
      <c r="F17" s="69"/>
      <c r="G17" s="70"/>
      <c r="H17" s="40"/>
      <c r="I17" s="69"/>
      <c r="J17" s="70"/>
      <c r="K17" s="69"/>
      <c r="L17" s="70"/>
      <c r="M17" s="52"/>
      <c r="N17" s="31"/>
      <c r="O17" s="22"/>
    </row>
    <row r="18" spans="1:15" ht="22.5" hidden="1" customHeight="1">
      <c r="A18" s="53"/>
      <c r="B18" s="29" t="s">
        <v>34</v>
      </c>
      <c r="C18" s="54">
        <f t="shared" ref="C18:H18" si="0">IF(C12&lt;C9,(C12+1-C9)-C10,(C12-C9)-C10)+IF(C17&lt;C14,(C17+1-C14)-C15,(C17-C14)-C15)</f>
        <v>0</v>
      </c>
      <c r="D18" s="54">
        <f t="shared" si="0"/>
        <v>0</v>
      </c>
      <c r="E18" s="54">
        <f t="shared" si="0"/>
        <v>0</v>
      </c>
      <c r="F18" s="55">
        <f>IF(F12&lt;F9,(F12+1-F9)-F10,(F12-F9)-F10)+IF(F17&lt;F14,(F17+1-F14)-F15,(F17-F14)-F15)</f>
        <v>0</v>
      </c>
      <c r="G18" s="56">
        <f>IF(F12&lt;F9,(F12+1-F9)-F10,(F12-F9)-F10)+IF(F17&lt;F14,(F17+1-F14)-F15,(F17-F14)-F15)</f>
        <v>0</v>
      </c>
      <c r="H18" s="54">
        <f t="shared" si="0"/>
        <v>0</v>
      </c>
      <c r="I18" s="55">
        <f>IF(I12&lt;I9,(I12+1-I9)-I10,(I12-I9)-I10)+IF(I17&lt;I14,(I17+1-I14)-I15,(I17-I14)-I15)</f>
        <v>0</v>
      </c>
      <c r="J18" s="56">
        <f>IF(I12&lt;I9,(I12+1-I9)-I10,(I12-I9)-I10)+IF(I17&lt;I14,(I17+1-I14)-I15,(I17-I14)-I15)</f>
        <v>0</v>
      </c>
      <c r="K18" s="55">
        <f>IF(K12&lt;K9,(K12+1-K9)-K10,(K12-K9)-K10)+IF(K17&lt;K14,(K17+1-K14)-K15,(K17-K14)-K15)</f>
        <v>0</v>
      </c>
      <c r="L18" s="56">
        <f>IF(K12&lt;K9,(K12+1-K9)-K10,(K12-K9)-K10)+IF(K17&lt;K14,(K17+1-K14)-K15,(K17-K14)-K15)</f>
        <v>0</v>
      </c>
      <c r="M18" s="57"/>
      <c r="N18" s="31"/>
      <c r="O18" s="22"/>
    </row>
    <row r="19" spans="1:15" ht="21" hidden="1" customHeight="1">
      <c r="A19" s="58"/>
      <c r="B19" s="29" t="s">
        <v>35</v>
      </c>
      <c r="C19" s="71">
        <f>C18+D18+E18+F18+H18+I18+K18</f>
        <v>0</v>
      </c>
      <c r="D19" s="72"/>
      <c r="E19" s="72"/>
      <c r="F19" s="72"/>
      <c r="G19" s="72"/>
      <c r="H19" s="72"/>
      <c r="I19" s="72"/>
      <c r="J19" s="72"/>
      <c r="K19" s="72"/>
      <c r="L19" s="73"/>
      <c r="M19" s="58"/>
      <c r="N19" s="59"/>
      <c r="O19" s="59"/>
    </row>
    <row r="20" spans="1:15" ht="15" hidden="1" customHeight="1">
      <c r="A20" s="26"/>
      <c r="C20" s="60"/>
      <c r="D20" s="60"/>
      <c r="E20" s="60"/>
      <c r="F20" s="26"/>
      <c r="G20" s="61"/>
      <c r="H20" s="60"/>
      <c r="I20" s="60"/>
      <c r="J20" s="61"/>
      <c r="K20" s="60"/>
      <c r="L20" s="61"/>
      <c r="M20" s="62"/>
      <c r="N20" s="88"/>
      <c r="O20" s="89"/>
    </row>
    <row r="21" spans="1:15" ht="15" hidden="1" customHeight="1">
      <c r="L21" s="94" t="s">
        <v>36</v>
      </c>
      <c r="M21" s="95"/>
      <c r="N21" s="90"/>
      <c r="O21" s="91"/>
    </row>
    <row r="22" spans="1:15" ht="15" hidden="1" customHeight="1">
      <c r="L22" s="95"/>
      <c r="M22" s="95"/>
      <c r="N22" s="90"/>
      <c r="O22" s="91"/>
    </row>
    <row r="23" spans="1:15" ht="15" hidden="1" customHeight="1">
      <c r="N23" s="92"/>
      <c r="O23" s="93"/>
    </row>
    <row r="24" spans="1:15" ht="15.75" hidden="1">
      <c r="A24" s="81" t="s">
        <v>11</v>
      </c>
      <c r="B24" s="82"/>
      <c r="C24" s="82"/>
      <c r="D24" s="82"/>
      <c r="E24" s="26" t="s">
        <v>12</v>
      </c>
      <c r="F24" s="26">
        <v>2</v>
      </c>
      <c r="G24" s="26" t="s">
        <v>13</v>
      </c>
      <c r="H24" s="27">
        <f>7*F24+DATE(B$1,1,3)-WEEKDAY(DATE(B$1,1,3))-5</f>
        <v>44935</v>
      </c>
      <c r="I24" s="26" t="s">
        <v>14</v>
      </c>
      <c r="J24" s="83">
        <f>7*F24+DATE(B$1,1,3)-WEEKDAY(DATE(B$1,1,3))+1</f>
        <v>44941</v>
      </c>
      <c r="K24" s="84"/>
      <c r="L24" s="26"/>
      <c r="M24" s="85"/>
      <c r="N24" s="85"/>
      <c r="O24" s="22"/>
    </row>
    <row r="25" spans="1:15" ht="15.75" hidden="1">
      <c r="A25" s="2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85" t="s">
        <v>15</v>
      </c>
      <c r="O25" s="85"/>
    </row>
    <row r="26" spans="1:15" ht="22.5" hidden="1" customHeight="1">
      <c r="A26" s="28"/>
      <c r="B26" s="29" t="s">
        <v>16</v>
      </c>
      <c r="C26" s="30" t="s">
        <v>17</v>
      </c>
      <c r="D26" s="30" t="s">
        <v>18</v>
      </c>
      <c r="E26" s="30" t="s">
        <v>19</v>
      </c>
      <c r="F26" s="86" t="s">
        <v>20</v>
      </c>
      <c r="G26" s="87"/>
      <c r="H26" s="30" t="s">
        <v>21</v>
      </c>
      <c r="I26" s="86" t="s">
        <v>22</v>
      </c>
      <c r="J26" s="87"/>
      <c r="K26" s="86" t="s">
        <v>23</v>
      </c>
      <c r="L26" s="87"/>
      <c r="M26" s="30" t="s">
        <v>24</v>
      </c>
      <c r="N26" s="31"/>
      <c r="O26" s="22"/>
    </row>
    <row r="27" spans="1:15" ht="8.25" hidden="1" customHeight="1">
      <c r="A27" s="32"/>
      <c r="B27" s="33" t="s">
        <v>25</v>
      </c>
      <c r="C27" s="34">
        <f>H24</f>
        <v>44935</v>
      </c>
      <c r="D27" s="34">
        <f>C27+1</f>
        <v>44936</v>
      </c>
      <c r="E27" s="34">
        <f>D27+1</f>
        <v>44937</v>
      </c>
      <c r="F27" s="35"/>
      <c r="G27" s="36">
        <f>E27+1</f>
        <v>44938</v>
      </c>
      <c r="H27" s="34">
        <f>G27+1</f>
        <v>44939</v>
      </c>
      <c r="I27" s="35"/>
      <c r="J27" s="36">
        <f>H27+1</f>
        <v>44940</v>
      </c>
      <c r="K27" s="35"/>
      <c r="L27" s="36">
        <f>J27+1</f>
        <v>44941</v>
      </c>
      <c r="M27" s="37"/>
      <c r="N27" s="31"/>
      <c r="O27" s="22"/>
    </row>
    <row r="28" spans="1:15" ht="22.5" hidden="1" customHeight="1">
      <c r="A28" s="38" t="s">
        <v>26</v>
      </c>
      <c r="B28" s="39" t="s">
        <v>27</v>
      </c>
      <c r="C28" s="40"/>
      <c r="D28" s="40"/>
      <c r="E28" s="40"/>
      <c r="F28" s="69"/>
      <c r="G28" s="77"/>
      <c r="H28" s="40"/>
      <c r="I28" s="69"/>
      <c r="J28" s="77"/>
      <c r="K28" s="69"/>
      <c r="L28" s="77"/>
      <c r="M28" s="41"/>
      <c r="N28" s="31"/>
      <c r="O28" s="22"/>
    </row>
    <row r="29" spans="1:15" ht="14.25" hidden="1" customHeight="1">
      <c r="A29" s="74" t="s">
        <v>28</v>
      </c>
      <c r="B29" s="43" t="s">
        <v>29</v>
      </c>
      <c r="C29" s="44">
        <f>IF(C30="oui","00:30",0)</f>
        <v>0</v>
      </c>
      <c r="D29" s="44">
        <f>IF(D30="oui","00:30",0)</f>
        <v>0</v>
      </c>
      <c r="E29" s="44">
        <f>IF(E30="oui","00:30",0)</f>
        <v>0</v>
      </c>
      <c r="F29" s="75">
        <f>IF(F30="oui","00:30",0)</f>
        <v>0</v>
      </c>
      <c r="G29" s="76"/>
      <c r="H29" s="44">
        <f>IF(H30="oui","00:30",0)</f>
        <v>0</v>
      </c>
      <c r="I29" s="75">
        <f>IF(I30="oui","00:30",0)</f>
        <v>0</v>
      </c>
      <c r="J29" s="76"/>
      <c r="K29" s="75">
        <f>IF(K30="oui","00:30",0)</f>
        <v>0</v>
      </c>
      <c r="L29" s="76"/>
      <c r="M29" s="45"/>
      <c r="N29" s="31"/>
      <c r="O29" s="22"/>
    </row>
    <row r="30" spans="1:15" ht="14.25" hidden="1" customHeight="1">
      <c r="A30" s="74"/>
      <c r="B30" s="46" t="s">
        <v>30</v>
      </c>
      <c r="C30" s="47" t="str">
        <f>IF(C28&gt;0,"OUI","")</f>
        <v/>
      </c>
      <c r="D30" s="47" t="str">
        <f>IF(D28&gt;0,"OUI","")</f>
        <v/>
      </c>
      <c r="E30" s="47" t="str">
        <f>IF(E28&gt;0,"OUI","")</f>
        <v/>
      </c>
      <c r="F30" s="75" t="str">
        <f>IF(F28&gt;0,"OUI","")</f>
        <v/>
      </c>
      <c r="G30" s="76"/>
      <c r="H30" s="47" t="str">
        <f>IF(H28&gt;0,"OUI","")</f>
        <v/>
      </c>
      <c r="I30" s="75" t="str">
        <f>IF(I28&gt;0,"OUI","")</f>
        <v/>
      </c>
      <c r="J30" s="76"/>
      <c r="K30" s="75" t="str">
        <f>IF(K28&gt;0,"OUI","")</f>
        <v/>
      </c>
      <c r="L30" s="76"/>
      <c r="M30" s="48"/>
      <c r="N30" s="31"/>
      <c r="O30" s="22"/>
    </row>
    <row r="31" spans="1:15" ht="22.5" hidden="1" customHeight="1">
      <c r="A31" s="49" t="s">
        <v>31</v>
      </c>
      <c r="B31" s="39" t="s">
        <v>32</v>
      </c>
      <c r="C31" s="40"/>
      <c r="D31" s="40"/>
      <c r="E31" s="40"/>
      <c r="F31" s="69"/>
      <c r="G31" s="77"/>
      <c r="H31" s="40"/>
      <c r="I31" s="69"/>
      <c r="J31" s="77"/>
      <c r="K31" s="69"/>
      <c r="L31" s="77"/>
      <c r="M31" s="41"/>
      <c r="N31" s="31"/>
      <c r="O31" s="22"/>
    </row>
    <row r="32" spans="1:15" ht="9.75" hidden="1" customHeight="1">
      <c r="A32" s="50"/>
      <c r="B32" s="78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80"/>
      <c r="N32" s="31"/>
      <c r="O32" s="22"/>
    </row>
    <row r="33" spans="1:15" ht="22.5" hidden="1" customHeight="1">
      <c r="A33" s="42" t="s">
        <v>26</v>
      </c>
      <c r="B33" s="39" t="s">
        <v>27</v>
      </c>
      <c r="C33" s="40"/>
      <c r="D33" s="40"/>
      <c r="E33" s="40"/>
      <c r="F33" s="69"/>
      <c r="G33" s="70"/>
      <c r="H33" s="40"/>
      <c r="I33" s="69"/>
      <c r="J33" s="70"/>
      <c r="K33" s="69"/>
      <c r="L33" s="70"/>
      <c r="M33" s="41"/>
      <c r="N33" s="31"/>
      <c r="O33" s="22"/>
    </row>
    <row r="34" spans="1:15" ht="14.25" hidden="1" customHeight="1">
      <c r="A34" s="74" t="s">
        <v>28</v>
      </c>
      <c r="B34" s="43" t="s">
        <v>29</v>
      </c>
      <c r="C34" s="44">
        <f>IF(C35="oui","00:30",0)</f>
        <v>0</v>
      </c>
      <c r="D34" s="44">
        <f>IF(D35="oui","00:30",0)</f>
        <v>0</v>
      </c>
      <c r="E34" s="44">
        <f>IF(E35="oui","00:30",0)</f>
        <v>0</v>
      </c>
      <c r="F34" s="75">
        <f>IF(F35="oui","00:30",0)</f>
        <v>0</v>
      </c>
      <c r="G34" s="76"/>
      <c r="H34" s="44">
        <f>IF(H35="oui","00:30",0)</f>
        <v>0</v>
      </c>
      <c r="I34" s="75">
        <f>IF(I35="oui","00:30",0)</f>
        <v>0</v>
      </c>
      <c r="J34" s="76"/>
      <c r="K34" s="75">
        <f>IF(K35="oui","00:30",0)</f>
        <v>0</v>
      </c>
      <c r="L34" s="76"/>
      <c r="M34" s="45"/>
      <c r="N34" s="31"/>
      <c r="O34" s="22"/>
    </row>
    <row r="35" spans="1:15" ht="14.25" hidden="1" customHeight="1">
      <c r="A35" s="74"/>
      <c r="B35" s="46" t="s">
        <v>30</v>
      </c>
      <c r="C35" s="47" t="str">
        <f>IF(C33&gt;0,"OUI","")</f>
        <v/>
      </c>
      <c r="D35" s="47" t="str">
        <f>IF(D33&gt;0,"OUI","")</f>
        <v/>
      </c>
      <c r="E35" s="47" t="str">
        <f>IF(E33&gt;0,"OUI","")</f>
        <v/>
      </c>
      <c r="F35" s="75" t="str">
        <f>IF(F33&gt;0,"OUI","")</f>
        <v/>
      </c>
      <c r="G35" s="76"/>
      <c r="H35" s="47" t="str">
        <f>IF(H33&gt;0,"OUI","")</f>
        <v/>
      </c>
      <c r="I35" s="75" t="str">
        <f>IF(I33&gt;0,"OUI","")</f>
        <v/>
      </c>
      <c r="J35" s="76"/>
      <c r="K35" s="75" t="str">
        <f>IF(K33&gt;0,"OUI","")</f>
        <v/>
      </c>
      <c r="L35" s="76"/>
      <c r="M35" s="48"/>
      <c r="N35" s="31"/>
      <c r="O35" s="22"/>
    </row>
    <row r="36" spans="1:15" ht="22.5" hidden="1" customHeight="1">
      <c r="A36" s="49" t="s">
        <v>33</v>
      </c>
      <c r="B36" s="51" t="s">
        <v>32</v>
      </c>
      <c r="C36" s="40"/>
      <c r="D36" s="40"/>
      <c r="E36" s="40"/>
      <c r="F36" s="69"/>
      <c r="G36" s="70"/>
      <c r="H36" s="40"/>
      <c r="I36" s="69"/>
      <c r="J36" s="70"/>
      <c r="K36" s="69"/>
      <c r="L36" s="70"/>
      <c r="M36" s="52"/>
      <c r="N36" s="31"/>
      <c r="O36" s="22"/>
    </row>
    <row r="37" spans="1:15" ht="22.5" hidden="1" customHeight="1">
      <c r="A37" s="53"/>
      <c r="B37" s="29" t="s">
        <v>34</v>
      </c>
      <c r="C37" s="54">
        <f>IF(C31&lt;C28,(C31+1-C28)-C29,(C31-C28)-C29)+IF(C36&lt;C33,(C36+1-C33)-C34,(C36-C33)-C34)</f>
        <v>0</v>
      </c>
      <c r="D37" s="54">
        <f>IF(D31&lt;D28,(D31+1-D28)-D29,(D31-D28)-D29)+IF(D36&lt;D33,(D36+1-D33)-D34,(D36-D33)-D34)</f>
        <v>0</v>
      </c>
      <c r="E37" s="54">
        <f>IF(E31&lt;E28,(E31+1-E28)-E29,(E31-E28)-E29)+IF(E36&lt;E33,(E36+1-E33)-E34,(E36-E33)-E34)</f>
        <v>0</v>
      </c>
      <c r="F37" s="55">
        <f>IF(F31&lt;F28,(F31+1-F28)-F29,(F31-F28)-F29)+IF(F36&lt;F33,(F36+1-F33)-F34,(F36-F33)-F34)</f>
        <v>0</v>
      </c>
      <c r="G37" s="56">
        <f>IF(F31&lt;F28,(F31+1-F28)-F29,(F31-F28)-F29)+IF(F36&lt;F33,(F36+1-F33)-F34,(F36-F33)-F34)</f>
        <v>0</v>
      </c>
      <c r="H37" s="54">
        <f>IF(H31&lt;H28,(H31+1-H28)-H29,(H31-H28)-H29)+IF(H36&lt;H33,(H36+1-H33)-H34,(H36-H33)-H34)</f>
        <v>0</v>
      </c>
      <c r="I37" s="55">
        <f>IF(I31&lt;I28,(I31+1-I28)-I29,(I31-I28)-I29)+IF(I36&lt;I33,(I36+1-I33)-I34,(I36-I33)-I34)</f>
        <v>0</v>
      </c>
      <c r="J37" s="56">
        <f>IF(I31&lt;I28,(I31+1-I28)-I29,(I31-I28)-I29)+IF(I36&lt;I33,(I36+1-I33)-I34,(I36-I33)-I34)</f>
        <v>0</v>
      </c>
      <c r="K37" s="55">
        <f>IF(K31&lt;K28,(K31+1-K28)-K29,(K31-K28)-K29)+IF(K36&lt;K33,(K36+1-K33)-K34,(K36-K33)-K34)</f>
        <v>0</v>
      </c>
      <c r="L37" s="56">
        <f>IF(K31&lt;K28,(K31+1-K28)-K29,(K31-K28)-K29)+IF(K36&lt;K33,(K36+1-K33)-K34,(K36-K33)-K34)</f>
        <v>0</v>
      </c>
      <c r="M37" s="57"/>
      <c r="N37" s="31"/>
      <c r="O37" s="22"/>
    </row>
    <row r="38" spans="1:15" ht="21" hidden="1" customHeight="1">
      <c r="A38" s="58"/>
      <c r="B38" s="29" t="s">
        <v>35</v>
      </c>
      <c r="C38" s="71">
        <f>C37+D37+E37+F37+H37+I37+K37</f>
        <v>0</v>
      </c>
      <c r="D38" s="72"/>
      <c r="E38" s="72"/>
      <c r="F38" s="72"/>
      <c r="G38" s="72"/>
      <c r="H38" s="72"/>
      <c r="I38" s="72"/>
      <c r="J38" s="72"/>
      <c r="K38" s="72"/>
      <c r="L38" s="73"/>
      <c r="M38" s="58"/>
      <c r="N38" s="59"/>
      <c r="O38" s="59"/>
    </row>
    <row r="39" spans="1:15" ht="15" hidden="1" customHeight="1">
      <c r="L39" s="63"/>
      <c r="M39" s="64"/>
      <c r="N39" s="22"/>
    </row>
    <row r="40" spans="1:15" ht="15" hidden="1" customHeight="1">
      <c r="L40" s="63"/>
      <c r="M40" s="63"/>
    </row>
    <row r="41" spans="1:15" ht="15" hidden="1" customHeight="1">
      <c r="L41" s="63"/>
      <c r="M41" s="63"/>
    </row>
    <row r="42" spans="1:15" ht="15" hidden="1" customHeight="1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</row>
    <row r="43" spans="1:15" ht="15.75" hidden="1">
      <c r="A43" s="81" t="s">
        <v>11</v>
      </c>
      <c r="B43" s="82"/>
      <c r="C43" s="82"/>
      <c r="D43" s="82"/>
      <c r="E43" s="26" t="s">
        <v>12</v>
      </c>
      <c r="F43" s="26">
        <v>3</v>
      </c>
      <c r="G43" s="26" t="s">
        <v>13</v>
      </c>
      <c r="H43" s="27">
        <f>7*F43+DATE(B$1,1,3)-WEEKDAY(DATE(B$1,1,3))-5</f>
        <v>44942</v>
      </c>
      <c r="I43" s="26" t="s">
        <v>14</v>
      </c>
      <c r="J43" s="83">
        <f>7*F43+DATE(B$1,1,3)-WEEKDAY(DATE(B$1,1,3))+1</f>
        <v>44948</v>
      </c>
      <c r="K43" s="84"/>
      <c r="L43" s="26"/>
      <c r="M43" s="85"/>
      <c r="N43" s="85"/>
      <c r="O43" s="22"/>
    </row>
    <row r="44" spans="1:15" ht="15.75" hidden="1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85" t="s">
        <v>15</v>
      </c>
      <c r="O44" s="85"/>
    </row>
    <row r="45" spans="1:15" ht="22.5" hidden="1" customHeight="1">
      <c r="A45" s="28"/>
      <c r="B45" s="29" t="s">
        <v>16</v>
      </c>
      <c r="C45" s="30" t="s">
        <v>17</v>
      </c>
      <c r="D45" s="30" t="s">
        <v>18</v>
      </c>
      <c r="E45" s="30" t="s">
        <v>19</v>
      </c>
      <c r="F45" s="86" t="s">
        <v>20</v>
      </c>
      <c r="G45" s="87"/>
      <c r="H45" s="30" t="s">
        <v>21</v>
      </c>
      <c r="I45" s="86" t="s">
        <v>22</v>
      </c>
      <c r="J45" s="87"/>
      <c r="K45" s="86" t="s">
        <v>23</v>
      </c>
      <c r="L45" s="87"/>
      <c r="M45" s="30" t="s">
        <v>24</v>
      </c>
      <c r="N45" s="31"/>
      <c r="O45" s="22"/>
    </row>
    <row r="46" spans="1:15" ht="8.25" hidden="1" customHeight="1">
      <c r="A46" s="32"/>
      <c r="B46" s="33" t="s">
        <v>25</v>
      </c>
      <c r="C46" s="34">
        <f>H43</f>
        <v>44942</v>
      </c>
      <c r="D46" s="34">
        <f>C46+1</f>
        <v>44943</v>
      </c>
      <c r="E46" s="34">
        <f>D46+1</f>
        <v>44944</v>
      </c>
      <c r="F46" s="35"/>
      <c r="G46" s="36">
        <f>E46+1</f>
        <v>44945</v>
      </c>
      <c r="H46" s="34">
        <f>G46+1</f>
        <v>44946</v>
      </c>
      <c r="I46" s="35"/>
      <c r="J46" s="36">
        <f>H46+1</f>
        <v>44947</v>
      </c>
      <c r="K46" s="35"/>
      <c r="L46" s="36">
        <f>J46+1</f>
        <v>44948</v>
      </c>
      <c r="M46" s="37"/>
      <c r="N46" s="31"/>
      <c r="O46" s="22"/>
    </row>
    <row r="47" spans="1:15" ht="22.5" hidden="1" customHeight="1">
      <c r="A47" s="38" t="s">
        <v>26</v>
      </c>
      <c r="B47" s="39" t="s">
        <v>27</v>
      </c>
      <c r="C47" s="40"/>
      <c r="D47" s="40"/>
      <c r="E47" s="40"/>
      <c r="F47" s="69"/>
      <c r="G47" s="77"/>
      <c r="H47" s="40"/>
      <c r="I47" s="69"/>
      <c r="J47" s="77"/>
      <c r="K47" s="69"/>
      <c r="L47" s="77"/>
      <c r="M47" s="41"/>
      <c r="N47" s="31"/>
      <c r="O47" s="22"/>
    </row>
    <row r="48" spans="1:15" ht="14.25" hidden="1" customHeight="1">
      <c r="A48" s="74" t="s">
        <v>28</v>
      </c>
      <c r="B48" s="43" t="s">
        <v>29</v>
      </c>
      <c r="C48" s="44">
        <f>IF(C49="oui","00:30",0)</f>
        <v>0</v>
      </c>
      <c r="D48" s="44">
        <f>IF(D49="oui","00:30",0)</f>
        <v>0</v>
      </c>
      <c r="E48" s="44">
        <f>IF(E49="oui","00:30",0)</f>
        <v>0</v>
      </c>
      <c r="F48" s="75">
        <f>IF(F49="oui","00:30",0)</f>
        <v>0</v>
      </c>
      <c r="G48" s="76"/>
      <c r="H48" s="44">
        <f>IF(H49="oui","00:30",0)</f>
        <v>0</v>
      </c>
      <c r="I48" s="75">
        <f>IF(I49="oui","00:30",0)</f>
        <v>0</v>
      </c>
      <c r="J48" s="76"/>
      <c r="K48" s="75">
        <f>IF(K49="oui","00:30",0)</f>
        <v>0</v>
      </c>
      <c r="L48" s="76"/>
      <c r="M48" s="45"/>
      <c r="N48" s="31"/>
      <c r="O48" s="22"/>
    </row>
    <row r="49" spans="1:15" ht="14.25" hidden="1" customHeight="1">
      <c r="A49" s="74"/>
      <c r="B49" s="46" t="s">
        <v>30</v>
      </c>
      <c r="C49" s="47" t="str">
        <f>IF(C47&gt;0,"OUI","")</f>
        <v/>
      </c>
      <c r="D49" s="47" t="str">
        <f>IF(D47&gt;0,"OUI","")</f>
        <v/>
      </c>
      <c r="E49" s="47" t="str">
        <f>IF(E47&gt;0,"OUI","")</f>
        <v/>
      </c>
      <c r="F49" s="75" t="str">
        <f>IF(F47&gt;0,"OUI","")</f>
        <v/>
      </c>
      <c r="G49" s="76"/>
      <c r="H49" s="47" t="str">
        <f>IF(H47&gt;0,"OUI","")</f>
        <v/>
      </c>
      <c r="I49" s="75" t="str">
        <f>IF(I47&gt;0,"OUI","")</f>
        <v/>
      </c>
      <c r="J49" s="76"/>
      <c r="K49" s="75" t="str">
        <f>IF(K47&gt;0,"OUI","")</f>
        <v/>
      </c>
      <c r="L49" s="76"/>
      <c r="M49" s="48"/>
      <c r="N49" s="31"/>
      <c r="O49" s="22"/>
    </row>
    <row r="50" spans="1:15" ht="22.5" hidden="1" customHeight="1">
      <c r="A50" s="49" t="s">
        <v>31</v>
      </c>
      <c r="B50" s="39" t="s">
        <v>32</v>
      </c>
      <c r="C50" s="40"/>
      <c r="D50" s="40"/>
      <c r="E50" s="40"/>
      <c r="F50" s="69"/>
      <c r="G50" s="77"/>
      <c r="H50" s="40"/>
      <c r="I50" s="69"/>
      <c r="J50" s="77"/>
      <c r="K50" s="69"/>
      <c r="L50" s="77"/>
      <c r="M50" s="41"/>
      <c r="N50" s="31"/>
      <c r="O50" s="22"/>
    </row>
    <row r="51" spans="1:15" ht="9.75" hidden="1" customHeight="1">
      <c r="A51" s="50"/>
      <c r="B51" s="78"/>
      <c r="C51" s="79"/>
      <c r="D51" s="79"/>
      <c r="E51" s="79"/>
      <c r="F51" s="79"/>
      <c r="G51" s="79"/>
      <c r="H51" s="79"/>
      <c r="I51" s="79"/>
      <c r="J51" s="79"/>
      <c r="K51" s="79"/>
      <c r="L51" s="79"/>
      <c r="M51" s="80"/>
      <c r="N51" s="31"/>
      <c r="O51" s="22"/>
    </row>
    <row r="52" spans="1:15" ht="22.5" hidden="1" customHeight="1">
      <c r="A52" s="42" t="s">
        <v>26</v>
      </c>
      <c r="B52" s="39" t="s">
        <v>27</v>
      </c>
      <c r="C52" s="40"/>
      <c r="D52" s="40"/>
      <c r="E52" s="40"/>
      <c r="F52" s="69"/>
      <c r="G52" s="70"/>
      <c r="H52" s="40"/>
      <c r="I52" s="69"/>
      <c r="J52" s="70"/>
      <c r="K52" s="69"/>
      <c r="L52" s="70"/>
      <c r="M52" s="41"/>
      <c r="N52" s="31"/>
      <c r="O52" s="22"/>
    </row>
    <row r="53" spans="1:15" ht="14.25" hidden="1" customHeight="1">
      <c r="A53" s="74" t="s">
        <v>28</v>
      </c>
      <c r="B53" s="43" t="s">
        <v>29</v>
      </c>
      <c r="C53" s="44">
        <f>IF(C54="oui","00:30",0)</f>
        <v>0</v>
      </c>
      <c r="D53" s="44">
        <f>IF(D54="oui","00:30",0)</f>
        <v>0</v>
      </c>
      <c r="E53" s="44">
        <f>IF(E54="oui","00:30",0)</f>
        <v>0</v>
      </c>
      <c r="F53" s="75">
        <f>IF(F54="oui","00:30",0)</f>
        <v>0</v>
      </c>
      <c r="G53" s="76"/>
      <c r="H53" s="44">
        <f>IF(H54="oui","00:30",0)</f>
        <v>0</v>
      </c>
      <c r="I53" s="75">
        <f>IF(I54="oui","00:30",0)</f>
        <v>0</v>
      </c>
      <c r="J53" s="76"/>
      <c r="K53" s="75">
        <f>IF(K54="oui","00:30",0)</f>
        <v>0</v>
      </c>
      <c r="L53" s="76"/>
      <c r="M53" s="45"/>
      <c r="N53" s="31"/>
      <c r="O53" s="22"/>
    </row>
    <row r="54" spans="1:15" ht="14.25" hidden="1" customHeight="1">
      <c r="A54" s="74"/>
      <c r="B54" s="46" t="s">
        <v>30</v>
      </c>
      <c r="C54" s="47" t="str">
        <f>IF(C52&gt;0,"OUI","")</f>
        <v/>
      </c>
      <c r="D54" s="47" t="str">
        <f>IF(D52&gt;0,"OUI","")</f>
        <v/>
      </c>
      <c r="E54" s="47" t="str">
        <f>IF(E52&gt;0,"OUI","")</f>
        <v/>
      </c>
      <c r="F54" s="75" t="str">
        <f>IF(F52&gt;0,"OUI","")</f>
        <v/>
      </c>
      <c r="G54" s="76"/>
      <c r="H54" s="47" t="str">
        <f>IF(H52&gt;0,"OUI","")</f>
        <v/>
      </c>
      <c r="I54" s="75" t="str">
        <f>IF(I52&gt;0,"OUI","")</f>
        <v/>
      </c>
      <c r="J54" s="76"/>
      <c r="K54" s="75" t="str">
        <f>IF(K52&gt;0,"OUI","")</f>
        <v/>
      </c>
      <c r="L54" s="76"/>
      <c r="M54" s="48"/>
      <c r="N54" s="31"/>
      <c r="O54" s="22"/>
    </row>
    <row r="55" spans="1:15" ht="22.5" hidden="1" customHeight="1">
      <c r="A55" s="49" t="s">
        <v>33</v>
      </c>
      <c r="B55" s="51" t="s">
        <v>32</v>
      </c>
      <c r="C55" s="40"/>
      <c r="D55" s="40"/>
      <c r="E55" s="40"/>
      <c r="F55" s="69"/>
      <c r="G55" s="70"/>
      <c r="H55" s="40"/>
      <c r="I55" s="69"/>
      <c r="J55" s="70"/>
      <c r="K55" s="69"/>
      <c r="L55" s="70"/>
      <c r="M55" s="52"/>
      <c r="N55" s="31"/>
      <c r="O55" s="22"/>
    </row>
    <row r="56" spans="1:15" ht="22.5" hidden="1" customHeight="1">
      <c r="A56" s="53"/>
      <c r="B56" s="29" t="s">
        <v>34</v>
      </c>
      <c r="C56" s="54">
        <f>IF(C50&lt;C47,(C50+1-C47)-C48,(C50-C47)-C48)+IF(C55&lt;C52,(C55+1-C52)-C53,(C55-C52)-C53)</f>
        <v>0</v>
      </c>
      <c r="D56" s="54">
        <f>IF(D50&lt;D47,(D50+1-D47)-D48,(D50-D47)-D48)+IF(D55&lt;D52,(D55+1-D52)-D53,(D55-D52)-D53)</f>
        <v>0</v>
      </c>
      <c r="E56" s="54">
        <f>IF(E50&lt;E47,(E50+1-E47)-E48,(E50-E47)-E48)+IF(E55&lt;E52,(E55+1-E52)-E53,(E55-E52)-E53)</f>
        <v>0</v>
      </c>
      <c r="F56" s="55">
        <f>IF(F50&lt;F47,(F50+1-F47)-F48,(F50-F47)-F48)+IF(F55&lt;F52,(F55+1-F52)-F53,(F55-F52)-F53)</f>
        <v>0</v>
      </c>
      <c r="G56" s="56">
        <f>IF(F50&lt;F47,(F50+1-F47)-F48,(F50-F47)-F48)+IF(F55&lt;F52,(F55+1-F52)-F53,(F55-F52)-F53)</f>
        <v>0</v>
      </c>
      <c r="H56" s="54">
        <f>IF(H50&lt;H47,(H50+1-H47)-H48,(H50-H47)-H48)+IF(H55&lt;H52,(H55+1-H52)-H53,(H55-H52)-H53)</f>
        <v>0</v>
      </c>
      <c r="I56" s="55">
        <f>IF(I50&lt;I47,(I50+1-I47)-I48,(I50-I47)-I48)+IF(I55&lt;I52,(I55+1-I52)-I53,(I55-I52)-I53)</f>
        <v>0</v>
      </c>
      <c r="J56" s="56">
        <f>IF(I50&lt;I47,(I50+1-I47)-I48,(I50-I47)-I48)+IF(I55&lt;I52,(I55+1-I52)-I53,(I55-I52)-I53)</f>
        <v>0</v>
      </c>
      <c r="K56" s="55">
        <f>IF(K50&lt;K47,(K50+1-K47)-K48,(K50-K47)-K48)+IF(K55&lt;K52,(K55+1-K52)-K53,(K55-K52)-K53)</f>
        <v>0</v>
      </c>
      <c r="L56" s="56">
        <f>IF(K50&lt;K47,(K50+1-K47)-K48,(K50-K47)-K48)+IF(K55&lt;K52,(K55+1-K52)-K53,(K55-K52)-K53)</f>
        <v>0</v>
      </c>
      <c r="M56" s="57"/>
      <c r="N56" s="31"/>
      <c r="O56" s="22"/>
    </row>
    <row r="57" spans="1:15" ht="21" hidden="1" customHeight="1">
      <c r="A57" s="58"/>
      <c r="B57" s="29" t="s">
        <v>35</v>
      </c>
      <c r="C57" s="71">
        <f>C56+D56+E56+F56+H56+I56+K56</f>
        <v>0</v>
      </c>
      <c r="D57" s="72"/>
      <c r="E57" s="72"/>
      <c r="F57" s="72"/>
      <c r="G57" s="72"/>
      <c r="H57" s="72"/>
      <c r="I57" s="72"/>
      <c r="J57" s="72"/>
      <c r="K57" s="72"/>
      <c r="L57" s="73"/>
      <c r="M57" s="58"/>
      <c r="N57" s="59"/>
      <c r="O57" s="59"/>
    </row>
    <row r="58" spans="1:15" ht="15" hidden="1" customHeight="1">
      <c r="A58" s="26"/>
      <c r="C58" s="60"/>
      <c r="D58" s="60"/>
      <c r="E58" s="60"/>
      <c r="F58" s="26"/>
      <c r="G58" s="61"/>
      <c r="H58" s="60"/>
      <c r="I58" s="60"/>
      <c r="J58" s="61"/>
      <c r="K58" s="60"/>
      <c r="L58" s="61"/>
      <c r="M58" s="62"/>
      <c r="N58" s="88"/>
      <c r="O58" s="89"/>
    </row>
    <row r="59" spans="1:15" ht="15" hidden="1" customHeight="1">
      <c r="L59" s="94" t="s">
        <v>36</v>
      </c>
      <c r="M59" s="95"/>
      <c r="N59" s="90"/>
      <c r="O59" s="91"/>
    </row>
    <row r="60" spans="1:15" ht="15" hidden="1" customHeight="1">
      <c r="L60" s="95"/>
      <c r="M60" s="95"/>
      <c r="N60" s="90"/>
      <c r="O60" s="91"/>
    </row>
    <row r="61" spans="1:15" ht="15" hidden="1" customHeight="1">
      <c r="N61" s="92"/>
      <c r="O61" s="93"/>
    </row>
    <row r="62" spans="1:15" ht="15.75" hidden="1">
      <c r="A62" s="81" t="s">
        <v>11</v>
      </c>
      <c r="B62" s="82"/>
      <c r="C62" s="82"/>
      <c r="D62" s="82"/>
      <c r="E62" s="26" t="s">
        <v>12</v>
      </c>
      <c r="F62" s="26">
        <v>4</v>
      </c>
      <c r="G62" s="26" t="s">
        <v>13</v>
      </c>
      <c r="H62" s="27">
        <f>7*F62+DATE(B$1,1,3)-WEEKDAY(DATE(B$1,1,3))-5</f>
        <v>44949</v>
      </c>
      <c r="I62" s="26" t="s">
        <v>14</v>
      </c>
      <c r="J62" s="83">
        <f>7*F62+DATE(B$1,1,3)-WEEKDAY(DATE(B$1,1,3))+1</f>
        <v>44955</v>
      </c>
      <c r="K62" s="84"/>
      <c r="L62" s="26"/>
      <c r="M62" s="85"/>
      <c r="N62" s="85"/>
      <c r="O62" s="22"/>
    </row>
    <row r="63" spans="1:15" ht="15.75" hidden="1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85" t="s">
        <v>15</v>
      </c>
      <c r="O63" s="85"/>
    </row>
    <row r="64" spans="1:15" ht="22.5" hidden="1" customHeight="1">
      <c r="A64" s="28"/>
      <c r="B64" s="29" t="s">
        <v>16</v>
      </c>
      <c r="C64" s="30" t="s">
        <v>17</v>
      </c>
      <c r="D64" s="30" t="s">
        <v>18</v>
      </c>
      <c r="E64" s="30" t="s">
        <v>19</v>
      </c>
      <c r="F64" s="86" t="s">
        <v>20</v>
      </c>
      <c r="G64" s="87"/>
      <c r="H64" s="30" t="s">
        <v>21</v>
      </c>
      <c r="I64" s="86" t="s">
        <v>22</v>
      </c>
      <c r="J64" s="87"/>
      <c r="K64" s="86" t="s">
        <v>23</v>
      </c>
      <c r="L64" s="87"/>
      <c r="M64" s="30" t="s">
        <v>24</v>
      </c>
      <c r="N64" s="31"/>
      <c r="O64" s="22"/>
    </row>
    <row r="65" spans="1:15" ht="8.25" hidden="1" customHeight="1">
      <c r="A65" s="32"/>
      <c r="B65" s="33" t="s">
        <v>25</v>
      </c>
      <c r="C65" s="34">
        <f>H62</f>
        <v>44949</v>
      </c>
      <c r="D65" s="34">
        <f>C65+1</f>
        <v>44950</v>
      </c>
      <c r="E65" s="34">
        <f>D65+1</f>
        <v>44951</v>
      </c>
      <c r="F65" s="35"/>
      <c r="G65" s="36">
        <f>E65+1</f>
        <v>44952</v>
      </c>
      <c r="H65" s="34">
        <f>G65+1</f>
        <v>44953</v>
      </c>
      <c r="I65" s="35"/>
      <c r="J65" s="36">
        <f>H65+1</f>
        <v>44954</v>
      </c>
      <c r="K65" s="35"/>
      <c r="L65" s="36">
        <f>J65+1</f>
        <v>44955</v>
      </c>
      <c r="M65" s="37"/>
      <c r="N65" s="31"/>
      <c r="O65" s="22"/>
    </row>
    <row r="66" spans="1:15" ht="22.5" hidden="1" customHeight="1">
      <c r="A66" s="38" t="s">
        <v>26</v>
      </c>
      <c r="B66" s="39" t="s">
        <v>27</v>
      </c>
      <c r="C66" s="40"/>
      <c r="D66" s="40"/>
      <c r="E66" s="40"/>
      <c r="F66" s="69"/>
      <c r="G66" s="77"/>
      <c r="H66" s="40"/>
      <c r="I66" s="69"/>
      <c r="J66" s="77"/>
      <c r="K66" s="69"/>
      <c r="L66" s="77"/>
      <c r="M66" s="41"/>
      <c r="N66" s="31"/>
      <c r="O66" s="22"/>
    </row>
    <row r="67" spans="1:15" ht="14.25" hidden="1" customHeight="1">
      <c r="A67" s="74" t="s">
        <v>28</v>
      </c>
      <c r="B67" s="43" t="s">
        <v>29</v>
      </c>
      <c r="C67" s="44">
        <f>IF(C68="oui","00:30",0)</f>
        <v>0</v>
      </c>
      <c r="D67" s="44">
        <f>IF(D68="oui","00:30",0)</f>
        <v>0</v>
      </c>
      <c r="E67" s="44">
        <f>IF(E68="oui","00:30",0)</f>
        <v>0</v>
      </c>
      <c r="F67" s="75">
        <f>IF(F68="oui","00:30",0)</f>
        <v>0</v>
      </c>
      <c r="G67" s="76"/>
      <c r="H67" s="44">
        <f>IF(H68="oui","00:30",0)</f>
        <v>0</v>
      </c>
      <c r="I67" s="75">
        <f>IF(I68="oui","00:30",0)</f>
        <v>0</v>
      </c>
      <c r="J67" s="76"/>
      <c r="K67" s="75">
        <f>IF(K68="oui","00:30",0)</f>
        <v>0</v>
      </c>
      <c r="L67" s="76"/>
      <c r="M67" s="45"/>
      <c r="N67" s="31"/>
      <c r="O67" s="22"/>
    </row>
    <row r="68" spans="1:15" ht="14.25" hidden="1" customHeight="1">
      <c r="A68" s="74"/>
      <c r="B68" s="46" t="s">
        <v>30</v>
      </c>
      <c r="C68" s="47" t="str">
        <f>IF(C66&gt;0,"OUI","")</f>
        <v/>
      </c>
      <c r="D68" s="47" t="str">
        <f>IF(D66&gt;0,"OUI","")</f>
        <v/>
      </c>
      <c r="E68" s="47" t="str">
        <f>IF(E66&gt;0,"OUI","")</f>
        <v/>
      </c>
      <c r="F68" s="75" t="str">
        <f>IF(F66&gt;0,"OUI","")</f>
        <v/>
      </c>
      <c r="G68" s="76"/>
      <c r="H68" s="47" t="str">
        <f>IF(H66&gt;0,"OUI","")</f>
        <v/>
      </c>
      <c r="I68" s="75" t="str">
        <f>IF(I66&gt;0,"OUI","")</f>
        <v/>
      </c>
      <c r="J68" s="76"/>
      <c r="K68" s="75" t="str">
        <f>IF(K66&gt;0,"OUI","")</f>
        <v/>
      </c>
      <c r="L68" s="76"/>
      <c r="M68" s="48"/>
      <c r="N68" s="31"/>
      <c r="O68" s="22"/>
    </row>
    <row r="69" spans="1:15" ht="22.5" hidden="1" customHeight="1">
      <c r="A69" s="49" t="s">
        <v>31</v>
      </c>
      <c r="B69" s="39" t="s">
        <v>32</v>
      </c>
      <c r="C69" s="40"/>
      <c r="D69" s="40"/>
      <c r="E69" s="40"/>
      <c r="F69" s="69"/>
      <c r="G69" s="77"/>
      <c r="H69" s="40"/>
      <c r="I69" s="69"/>
      <c r="J69" s="77"/>
      <c r="K69" s="69"/>
      <c r="L69" s="77"/>
      <c r="M69" s="41"/>
      <c r="N69" s="31"/>
      <c r="O69" s="22"/>
    </row>
    <row r="70" spans="1:15" ht="9.75" hidden="1" customHeight="1">
      <c r="A70" s="50"/>
      <c r="B70" s="78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80"/>
      <c r="N70" s="31"/>
      <c r="O70" s="22"/>
    </row>
    <row r="71" spans="1:15" ht="22.5" hidden="1" customHeight="1">
      <c r="A71" s="42" t="s">
        <v>26</v>
      </c>
      <c r="B71" s="39" t="s">
        <v>27</v>
      </c>
      <c r="C71" s="40"/>
      <c r="D71" s="40"/>
      <c r="E71" s="40"/>
      <c r="F71" s="69"/>
      <c r="G71" s="70"/>
      <c r="H71" s="40"/>
      <c r="I71" s="69"/>
      <c r="J71" s="70"/>
      <c r="K71" s="69"/>
      <c r="L71" s="70"/>
      <c r="M71" s="41"/>
      <c r="N71" s="31"/>
      <c r="O71" s="22"/>
    </row>
    <row r="72" spans="1:15" ht="14.25" hidden="1" customHeight="1">
      <c r="A72" s="74" t="s">
        <v>28</v>
      </c>
      <c r="B72" s="43" t="s">
        <v>29</v>
      </c>
      <c r="C72" s="44">
        <f>IF(C73="oui","00:30",0)</f>
        <v>0</v>
      </c>
      <c r="D72" s="44">
        <f>IF(D73="oui","00:30",0)</f>
        <v>0</v>
      </c>
      <c r="E72" s="44">
        <f>IF(E73="oui","00:30",0)</f>
        <v>0</v>
      </c>
      <c r="F72" s="75">
        <f>IF(F73="oui","00:30",0)</f>
        <v>0</v>
      </c>
      <c r="G72" s="76"/>
      <c r="H72" s="44">
        <f>IF(H73="oui","00:30",0)</f>
        <v>0</v>
      </c>
      <c r="I72" s="75">
        <f>IF(I73="oui","00:30",0)</f>
        <v>0</v>
      </c>
      <c r="J72" s="76"/>
      <c r="K72" s="75">
        <f>IF(K73="oui","00:30",0)</f>
        <v>0</v>
      </c>
      <c r="L72" s="76"/>
      <c r="M72" s="45"/>
      <c r="N72" s="31"/>
      <c r="O72" s="22"/>
    </row>
    <row r="73" spans="1:15" ht="14.25" hidden="1" customHeight="1">
      <c r="A73" s="74"/>
      <c r="B73" s="46" t="s">
        <v>30</v>
      </c>
      <c r="C73" s="47" t="str">
        <f>IF(C71&gt;0,"OUI","")</f>
        <v/>
      </c>
      <c r="D73" s="47" t="str">
        <f>IF(D71&gt;0,"OUI","")</f>
        <v/>
      </c>
      <c r="E73" s="47" t="str">
        <f>IF(E71&gt;0,"OUI","")</f>
        <v/>
      </c>
      <c r="F73" s="75" t="str">
        <f>IF(F71&gt;0,"OUI","")</f>
        <v/>
      </c>
      <c r="G73" s="76"/>
      <c r="H73" s="47" t="str">
        <f>IF(H71&gt;0,"OUI","")</f>
        <v/>
      </c>
      <c r="I73" s="75" t="str">
        <f>IF(I71&gt;0,"OUI","")</f>
        <v/>
      </c>
      <c r="J73" s="76"/>
      <c r="K73" s="75" t="str">
        <f>IF(K71&gt;0,"OUI","")</f>
        <v/>
      </c>
      <c r="L73" s="76"/>
      <c r="M73" s="48"/>
      <c r="N73" s="31"/>
      <c r="O73" s="22"/>
    </row>
    <row r="74" spans="1:15" ht="22.5" hidden="1" customHeight="1">
      <c r="A74" s="49" t="s">
        <v>33</v>
      </c>
      <c r="B74" s="51" t="s">
        <v>32</v>
      </c>
      <c r="C74" s="40"/>
      <c r="D74" s="40"/>
      <c r="E74" s="40"/>
      <c r="F74" s="69"/>
      <c r="G74" s="70"/>
      <c r="H74" s="40"/>
      <c r="I74" s="69"/>
      <c r="J74" s="70"/>
      <c r="K74" s="69"/>
      <c r="L74" s="70"/>
      <c r="M74" s="52"/>
      <c r="N74" s="31"/>
      <c r="O74" s="22"/>
    </row>
    <row r="75" spans="1:15" ht="22.5" hidden="1" customHeight="1">
      <c r="A75" s="53"/>
      <c r="B75" s="29" t="s">
        <v>34</v>
      </c>
      <c r="C75" s="54">
        <f>IF(C69&lt;C66,(C69+1-C66)-C67,(C69-C66)-C67)+IF(C74&lt;C71,(C74+1-C71)-C72,(C74-C71)-C72)</f>
        <v>0</v>
      </c>
      <c r="D75" s="54">
        <f>IF(D69&lt;D66,(D69+1-D66)-D67,(D69-D66)-D67)+IF(D74&lt;D71,(D74+1-D71)-D72,(D74-D71)-D72)</f>
        <v>0</v>
      </c>
      <c r="E75" s="54">
        <f>IF(E69&lt;E66,(E69+1-E66)-E67,(E69-E66)-E67)+IF(E74&lt;E71,(E74+1-E71)-E72,(E74-E71)-E72)</f>
        <v>0</v>
      </c>
      <c r="F75" s="55">
        <f>IF(F69&lt;F66,(F69+1-F66)-F67,(F69-F66)-F67)+IF(F74&lt;F71,(F74+1-F71)-F72,(F74-F71)-F72)</f>
        <v>0</v>
      </c>
      <c r="G75" s="56">
        <f>IF(F69&lt;F66,(F69+1-F66)-F67,(F69-F66)-F67)+IF(F74&lt;F71,(F74+1-F71)-F72,(F74-F71)-F72)</f>
        <v>0</v>
      </c>
      <c r="H75" s="54">
        <f>IF(H69&lt;H66,(H69+1-H66)-H67,(H69-H66)-H67)+IF(H74&lt;H71,(H74+1-H71)-H72,(H74-H71)-H72)</f>
        <v>0</v>
      </c>
      <c r="I75" s="55">
        <f>IF(I69&lt;I66,(I69+1-I66)-I67,(I69-I66)-I67)+IF(I74&lt;I71,(I74+1-I71)-I72,(I74-I71)-I72)</f>
        <v>0</v>
      </c>
      <c r="J75" s="56">
        <f>IF(I69&lt;I66,(I69+1-I66)-I67,(I69-I66)-I67)+IF(I74&lt;I71,(I74+1-I71)-I72,(I74-I71)-I72)</f>
        <v>0</v>
      </c>
      <c r="K75" s="55">
        <f>IF(K69&lt;K66,(K69+1-K66)-K67,(K69-K66)-K67)+IF(K74&lt;K71,(K74+1-K71)-K72,(K74-K71)-K72)</f>
        <v>0</v>
      </c>
      <c r="L75" s="56">
        <f>IF(K69&lt;K66,(K69+1-K66)-K67,(K69-K66)-K67)+IF(K74&lt;K71,(K74+1-K71)-K72,(K74-K71)-K72)</f>
        <v>0</v>
      </c>
      <c r="M75" s="57"/>
      <c r="N75" s="31"/>
      <c r="O75" s="22"/>
    </row>
    <row r="76" spans="1:15" ht="21" hidden="1" customHeight="1">
      <c r="A76" s="58"/>
      <c r="B76" s="29" t="s">
        <v>35</v>
      </c>
      <c r="C76" s="71">
        <f>C75+D75+E75+F75+H75+I75+K75</f>
        <v>0</v>
      </c>
      <c r="D76" s="72"/>
      <c r="E76" s="72"/>
      <c r="F76" s="72"/>
      <c r="G76" s="72"/>
      <c r="H76" s="72"/>
      <c r="I76" s="72"/>
      <c r="J76" s="72"/>
      <c r="K76" s="72"/>
      <c r="L76" s="73"/>
      <c r="M76" s="58"/>
      <c r="N76" s="59"/>
      <c r="O76" s="59"/>
    </row>
    <row r="77" spans="1:15" ht="15" hidden="1" customHeight="1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</row>
    <row r="78" spans="1:15" ht="15" hidden="1" customHeight="1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</row>
    <row r="79" spans="1:15" ht="15" hidden="1" customHeight="1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</row>
    <row r="80" spans="1:15" ht="15" hidden="1" customHeight="1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</row>
    <row r="81" spans="1:15" ht="15.75" hidden="1">
      <c r="A81" s="81" t="s">
        <v>11</v>
      </c>
      <c r="B81" s="82"/>
      <c r="C81" s="82"/>
      <c r="D81" s="82"/>
      <c r="E81" s="26" t="s">
        <v>12</v>
      </c>
      <c r="F81" s="26">
        <v>5</v>
      </c>
      <c r="G81" s="26" t="s">
        <v>13</v>
      </c>
      <c r="H81" s="27">
        <f>7*F81+DATE(B$1,1,3)-WEEKDAY(DATE(B$1,1,3))-5</f>
        <v>44956</v>
      </c>
      <c r="I81" s="26" t="s">
        <v>14</v>
      </c>
      <c r="J81" s="83">
        <f>7*F81+DATE(B$1,1,3)-WEEKDAY(DATE(B$1,1,3))+1</f>
        <v>44962</v>
      </c>
      <c r="K81" s="84"/>
      <c r="L81" s="26"/>
      <c r="M81" s="85"/>
      <c r="N81" s="85"/>
      <c r="O81" s="22"/>
    </row>
    <row r="82" spans="1:15" ht="15.75" hidden="1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85" t="s">
        <v>15</v>
      </c>
      <c r="O82" s="85"/>
    </row>
    <row r="83" spans="1:15" ht="22.5" hidden="1" customHeight="1">
      <c r="A83" s="28"/>
      <c r="B83" s="29" t="s">
        <v>16</v>
      </c>
      <c r="C83" s="30" t="s">
        <v>17</v>
      </c>
      <c r="D83" s="30" t="s">
        <v>18</v>
      </c>
      <c r="E83" s="30" t="s">
        <v>19</v>
      </c>
      <c r="F83" s="86" t="s">
        <v>20</v>
      </c>
      <c r="G83" s="87"/>
      <c r="H83" s="30" t="s">
        <v>21</v>
      </c>
      <c r="I83" s="86" t="s">
        <v>22</v>
      </c>
      <c r="J83" s="87"/>
      <c r="K83" s="86" t="s">
        <v>23</v>
      </c>
      <c r="L83" s="87"/>
      <c r="M83" s="30" t="s">
        <v>24</v>
      </c>
      <c r="N83" s="31"/>
      <c r="O83" s="22"/>
    </row>
    <row r="84" spans="1:15" ht="8.25" hidden="1" customHeight="1">
      <c r="A84" s="32"/>
      <c r="B84" s="33" t="s">
        <v>25</v>
      </c>
      <c r="C84" s="34">
        <f>H81</f>
        <v>44956</v>
      </c>
      <c r="D84" s="34">
        <f>C84+1</f>
        <v>44957</v>
      </c>
      <c r="E84" s="34">
        <f>D84+1</f>
        <v>44958</v>
      </c>
      <c r="F84" s="35"/>
      <c r="G84" s="36">
        <f>E84+1</f>
        <v>44959</v>
      </c>
      <c r="H84" s="34">
        <f>G84+1</f>
        <v>44960</v>
      </c>
      <c r="I84" s="35"/>
      <c r="J84" s="36">
        <f>H84+1</f>
        <v>44961</v>
      </c>
      <c r="K84" s="35"/>
      <c r="L84" s="36">
        <f>J84+1</f>
        <v>44962</v>
      </c>
      <c r="M84" s="37"/>
      <c r="N84" s="31"/>
      <c r="O84" s="22"/>
    </row>
    <row r="85" spans="1:15" ht="22.5" hidden="1" customHeight="1">
      <c r="A85" s="38" t="s">
        <v>26</v>
      </c>
      <c r="B85" s="39" t="s">
        <v>27</v>
      </c>
      <c r="C85" s="40"/>
      <c r="D85" s="40"/>
      <c r="E85" s="40"/>
      <c r="F85" s="69"/>
      <c r="G85" s="77"/>
      <c r="H85" s="40"/>
      <c r="I85" s="69"/>
      <c r="J85" s="77"/>
      <c r="K85" s="69"/>
      <c r="L85" s="77"/>
      <c r="M85" s="41"/>
      <c r="N85" s="31"/>
      <c r="O85" s="22"/>
    </row>
    <row r="86" spans="1:15" ht="14.25" hidden="1" customHeight="1">
      <c r="A86" s="74" t="s">
        <v>28</v>
      </c>
      <c r="B86" s="43" t="s">
        <v>29</v>
      </c>
      <c r="C86" s="44">
        <f>IF(C87="oui","00:30",0)</f>
        <v>0</v>
      </c>
      <c r="D86" s="44">
        <f>IF(D87="oui","00:30",0)</f>
        <v>0</v>
      </c>
      <c r="E86" s="44">
        <f>IF(E87="oui","00:30",0)</f>
        <v>0</v>
      </c>
      <c r="F86" s="75">
        <f>IF(F87="oui","00:30",0)</f>
        <v>0</v>
      </c>
      <c r="G86" s="76"/>
      <c r="H86" s="44">
        <f>IF(H87="oui","00:30",0)</f>
        <v>0</v>
      </c>
      <c r="I86" s="75">
        <f>IF(I87="oui","00:30",0)</f>
        <v>0</v>
      </c>
      <c r="J86" s="76"/>
      <c r="K86" s="75">
        <f>IF(K87="oui","00:30",0)</f>
        <v>0</v>
      </c>
      <c r="L86" s="76"/>
      <c r="M86" s="45"/>
      <c r="N86" s="31"/>
      <c r="O86" s="22"/>
    </row>
    <row r="87" spans="1:15" ht="14.25" hidden="1" customHeight="1">
      <c r="A87" s="74"/>
      <c r="B87" s="46" t="s">
        <v>30</v>
      </c>
      <c r="C87" s="47" t="str">
        <f>IF(C85&gt;0,"OUI","")</f>
        <v/>
      </c>
      <c r="D87" s="47" t="str">
        <f>IF(D85&gt;0,"OUI","")</f>
        <v/>
      </c>
      <c r="E87" s="47" t="str">
        <f>IF(E85&gt;0,"OUI","")</f>
        <v/>
      </c>
      <c r="F87" s="75" t="str">
        <f>IF(F85&gt;0,"OUI","")</f>
        <v/>
      </c>
      <c r="G87" s="76"/>
      <c r="H87" s="47" t="str">
        <f>IF(H85&gt;0,"OUI","")</f>
        <v/>
      </c>
      <c r="I87" s="75" t="str">
        <f>IF(I85&gt;0,"OUI","")</f>
        <v/>
      </c>
      <c r="J87" s="76"/>
      <c r="K87" s="75" t="str">
        <f>IF(K85&gt;0,"OUI","")</f>
        <v/>
      </c>
      <c r="L87" s="76"/>
      <c r="M87" s="48"/>
      <c r="N87" s="31"/>
      <c r="O87" s="22"/>
    </row>
    <row r="88" spans="1:15" ht="22.5" hidden="1" customHeight="1">
      <c r="A88" s="49" t="s">
        <v>31</v>
      </c>
      <c r="B88" s="39" t="s">
        <v>32</v>
      </c>
      <c r="C88" s="40"/>
      <c r="D88" s="40"/>
      <c r="E88" s="40"/>
      <c r="F88" s="69"/>
      <c r="G88" s="77"/>
      <c r="H88" s="40"/>
      <c r="I88" s="69"/>
      <c r="J88" s="77"/>
      <c r="K88" s="69"/>
      <c r="L88" s="77"/>
      <c r="M88" s="41"/>
      <c r="N88" s="31"/>
      <c r="O88" s="22"/>
    </row>
    <row r="89" spans="1:15" ht="9.75" hidden="1" customHeight="1">
      <c r="A89" s="50"/>
      <c r="B89" s="78"/>
      <c r="C89" s="79"/>
      <c r="D89" s="79"/>
      <c r="E89" s="79"/>
      <c r="F89" s="79"/>
      <c r="G89" s="79"/>
      <c r="H89" s="79"/>
      <c r="I89" s="79"/>
      <c r="J89" s="79"/>
      <c r="K89" s="79"/>
      <c r="L89" s="79"/>
      <c r="M89" s="80"/>
      <c r="N89" s="31"/>
      <c r="O89" s="22"/>
    </row>
    <row r="90" spans="1:15" ht="22.5" hidden="1" customHeight="1">
      <c r="A90" s="42" t="s">
        <v>26</v>
      </c>
      <c r="B90" s="39" t="s">
        <v>27</v>
      </c>
      <c r="C90" s="40"/>
      <c r="D90" s="40"/>
      <c r="E90" s="40"/>
      <c r="F90" s="69"/>
      <c r="G90" s="70"/>
      <c r="H90" s="40"/>
      <c r="I90" s="69"/>
      <c r="J90" s="70"/>
      <c r="K90" s="69"/>
      <c r="L90" s="70"/>
      <c r="M90" s="41"/>
      <c r="N90" s="31"/>
      <c r="O90" s="22"/>
    </row>
    <row r="91" spans="1:15" ht="14.25" hidden="1" customHeight="1">
      <c r="A91" s="74" t="s">
        <v>28</v>
      </c>
      <c r="B91" s="43" t="s">
        <v>29</v>
      </c>
      <c r="C91" s="44">
        <f>IF(C92="oui","00:30",0)</f>
        <v>0</v>
      </c>
      <c r="D91" s="44">
        <f>IF(D92="oui","00:30",0)</f>
        <v>0</v>
      </c>
      <c r="E91" s="44">
        <f>IF(E92="oui","00:30",0)</f>
        <v>0</v>
      </c>
      <c r="F91" s="75">
        <f>IF(F92="oui","00:30",0)</f>
        <v>0</v>
      </c>
      <c r="G91" s="76"/>
      <c r="H91" s="44">
        <f>IF(H92="oui","00:30",0)</f>
        <v>0</v>
      </c>
      <c r="I91" s="75">
        <f>IF(I92="oui","00:30",0)</f>
        <v>0</v>
      </c>
      <c r="J91" s="76"/>
      <c r="K91" s="75">
        <f>IF(K92="oui","00:30",0)</f>
        <v>0</v>
      </c>
      <c r="L91" s="76"/>
      <c r="M91" s="45"/>
      <c r="N91" s="31"/>
      <c r="O91" s="22"/>
    </row>
    <row r="92" spans="1:15" ht="14.25" hidden="1" customHeight="1">
      <c r="A92" s="74"/>
      <c r="B92" s="46" t="s">
        <v>30</v>
      </c>
      <c r="C92" s="47" t="str">
        <f>IF(C90&gt;0,"OUI","")</f>
        <v/>
      </c>
      <c r="D92" s="47" t="str">
        <f>IF(D90&gt;0,"OUI","")</f>
        <v/>
      </c>
      <c r="E92" s="47" t="str">
        <f>IF(E90&gt;0,"OUI","")</f>
        <v/>
      </c>
      <c r="F92" s="75" t="str">
        <f>IF(F90&gt;0,"OUI","")</f>
        <v/>
      </c>
      <c r="G92" s="76"/>
      <c r="H92" s="47" t="str">
        <f>IF(H90&gt;0,"OUI","")</f>
        <v/>
      </c>
      <c r="I92" s="75" t="str">
        <f>IF(I90&gt;0,"OUI","")</f>
        <v/>
      </c>
      <c r="J92" s="76"/>
      <c r="K92" s="75" t="str">
        <f>IF(K90&gt;0,"OUI","")</f>
        <v/>
      </c>
      <c r="L92" s="76"/>
      <c r="M92" s="48"/>
      <c r="N92" s="31"/>
      <c r="O92" s="22"/>
    </row>
    <row r="93" spans="1:15" ht="22.5" hidden="1" customHeight="1">
      <c r="A93" s="49" t="s">
        <v>33</v>
      </c>
      <c r="B93" s="51" t="s">
        <v>32</v>
      </c>
      <c r="C93" s="40"/>
      <c r="D93" s="40"/>
      <c r="E93" s="40"/>
      <c r="F93" s="69"/>
      <c r="G93" s="70"/>
      <c r="H93" s="40"/>
      <c r="I93" s="69"/>
      <c r="J93" s="70"/>
      <c r="K93" s="69"/>
      <c r="L93" s="70"/>
      <c r="M93" s="52"/>
      <c r="N93" s="31"/>
      <c r="O93" s="22"/>
    </row>
    <row r="94" spans="1:15" ht="22.5" hidden="1" customHeight="1">
      <c r="A94" s="53"/>
      <c r="B94" s="29" t="s">
        <v>34</v>
      </c>
      <c r="C94" s="54">
        <f>IF(C88&lt;C85,(C88+1-C85)-C86,(C88-C85)-C86)+IF(C93&lt;C90,(C93+1-C90)-C91,(C93-C90)-C91)</f>
        <v>0</v>
      </c>
      <c r="D94" s="54">
        <f>IF(D88&lt;D85,(D88+1-D85)-D86,(D88-D85)-D86)+IF(D93&lt;D90,(D93+1-D90)-D91,(D93-D90)-D91)</f>
        <v>0</v>
      </c>
      <c r="E94" s="54">
        <f>IF(E88&lt;E85,(E88+1-E85)-E86,(E88-E85)-E86)+IF(E93&lt;E90,(E93+1-E90)-E91,(E93-E90)-E91)</f>
        <v>0</v>
      </c>
      <c r="F94" s="55">
        <f>IF(F88&lt;F85,(F88+1-F85)-F86,(F88-F85)-F86)+IF(F93&lt;F90,(F93+1-F90)-F91,(F93-F90)-F91)</f>
        <v>0</v>
      </c>
      <c r="G94" s="56">
        <f>IF(F88&lt;F85,(F88+1-F85)-F86,(F88-F85)-F86)+IF(F93&lt;F90,(F93+1-F90)-F91,(F93-F90)-F91)</f>
        <v>0</v>
      </c>
      <c r="H94" s="54">
        <f>IF(H88&lt;H85,(H88+1-H85)-H86,(H88-H85)-H86)+IF(H93&lt;H90,(H93+1-H90)-H91,(H93-H90)-H91)</f>
        <v>0</v>
      </c>
      <c r="I94" s="55">
        <f>IF(I88&lt;I85,(I88+1-I85)-I86,(I88-I85)-I86)+IF(I93&lt;I90,(I93+1-I90)-I91,(I93-I90)-I91)</f>
        <v>0</v>
      </c>
      <c r="J94" s="56">
        <f>IF(I88&lt;I85,(I88+1-I85)-I86,(I88-I85)-I86)+IF(I93&lt;I90,(I93+1-I90)-I91,(I93-I90)-I91)</f>
        <v>0</v>
      </c>
      <c r="K94" s="55">
        <f>IF(K88&lt;K85,(K88+1-K85)-K86,(K88-K85)-K86)+IF(K93&lt;K90,(K93+1-K90)-K91,(K93-K90)-K91)</f>
        <v>0</v>
      </c>
      <c r="L94" s="56">
        <f>IF(K88&lt;K85,(K88+1-K85)-K86,(K88-K85)-K86)+IF(K93&lt;K90,(K93+1-K90)-K91,(K93-K90)-K91)</f>
        <v>0</v>
      </c>
      <c r="M94" s="57"/>
      <c r="N94" s="31"/>
      <c r="O94" s="22"/>
    </row>
    <row r="95" spans="1:15" ht="21" hidden="1" customHeight="1">
      <c r="A95" s="58"/>
      <c r="B95" s="29" t="s">
        <v>35</v>
      </c>
      <c r="C95" s="71">
        <f>C94+D94+E94+F94+H94+I94+K94</f>
        <v>0</v>
      </c>
      <c r="D95" s="72"/>
      <c r="E95" s="72"/>
      <c r="F95" s="72"/>
      <c r="G95" s="72"/>
      <c r="H95" s="72"/>
      <c r="I95" s="72"/>
      <c r="J95" s="72"/>
      <c r="K95" s="72"/>
      <c r="L95" s="73"/>
      <c r="M95" s="58"/>
      <c r="N95" s="59"/>
      <c r="O95" s="59"/>
    </row>
    <row r="96" spans="1:15" ht="15" hidden="1" customHeight="1">
      <c r="A96" s="26"/>
      <c r="C96" s="60"/>
      <c r="D96" s="60"/>
      <c r="E96" s="60"/>
      <c r="F96" s="26"/>
      <c r="G96" s="61"/>
      <c r="H96" s="60"/>
      <c r="I96" s="60"/>
      <c r="J96" s="61"/>
      <c r="K96" s="60"/>
      <c r="L96" s="61"/>
      <c r="M96" s="62"/>
      <c r="N96" s="88"/>
      <c r="O96" s="89"/>
    </row>
    <row r="97" spans="1:15" ht="15" hidden="1" customHeight="1">
      <c r="L97" s="94" t="s">
        <v>36</v>
      </c>
      <c r="M97" s="95"/>
      <c r="N97" s="90"/>
      <c r="O97" s="91"/>
    </row>
    <row r="98" spans="1:15" ht="15" hidden="1" customHeight="1">
      <c r="L98" s="95"/>
      <c r="M98" s="95"/>
      <c r="N98" s="90"/>
      <c r="O98" s="91"/>
    </row>
    <row r="99" spans="1:15" ht="15" hidden="1" customHeight="1">
      <c r="N99" s="92"/>
      <c r="O99" s="93"/>
    </row>
    <row r="100" spans="1:15" ht="15.75" hidden="1">
      <c r="A100" s="81" t="s">
        <v>11</v>
      </c>
      <c r="B100" s="82"/>
      <c r="C100" s="82"/>
      <c r="D100" s="82"/>
      <c r="E100" s="26" t="s">
        <v>12</v>
      </c>
      <c r="F100" s="26">
        <v>6</v>
      </c>
      <c r="G100" s="26" t="s">
        <v>13</v>
      </c>
      <c r="H100" s="27">
        <f>7*F100+DATE(B$1,1,3)-WEEKDAY(DATE(B$1,1,3))-5</f>
        <v>44963</v>
      </c>
      <c r="I100" s="26" t="s">
        <v>14</v>
      </c>
      <c r="J100" s="83">
        <f>7*F100+DATE(B$1,1,3)-WEEKDAY(DATE(B$1,1,3))+1</f>
        <v>44969</v>
      </c>
      <c r="K100" s="84"/>
      <c r="L100" s="26"/>
      <c r="M100" s="85"/>
      <c r="N100" s="85"/>
      <c r="O100" s="22"/>
    </row>
    <row r="101" spans="1:15" ht="15.75" hidden="1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85" t="s">
        <v>15</v>
      </c>
      <c r="O101" s="85"/>
    </row>
    <row r="102" spans="1:15" ht="22.5" hidden="1" customHeight="1">
      <c r="A102" s="28"/>
      <c r="B102" s="29" t="s">
        <v>16</v>
      </c>
      <c r="C102" s="30" t="s">
        <v>17</v>
      </c>
      <c r="D102" s="30" t="s">
        <v>18</v>
      </c>
      <c r="E102" s="30" t="s">
        <v>19</v>
      </c>
      <c r="F102" s="86" t="s">
        <v>20</v>
      </c>
      <c r="G102" s="87"/>
      <c r="H102" s="30" t="s">
        <v>21</v>
      </c>
      <c r="I102" s="86" t="s">
        <v>22</v>
      </c>
      <c r="J102" s="87"/>
      <c r="K102" s="86" t="s">
        <v>23</v>
      </c>
      <c r="L102" s="87"/>
      <c r="M102" s="30" t="s">
        <v>24</v>
      </c>
      <c r="N102" s="31"/>
      <c r="O102" s="22"/>
    </row>
    <row r="103" spans="1:15" ht="8.25" hidden="1" customHeight="1">
      <c r="A103" s="32"/>
      <c r="B103" s="33" t="s">
        <v>25</v>
      </c>
      <c r="C103" s="34">
        <f>H100</f>
        <v>44963</v>
      </c>
      <c r="D103" s="34">
        <f>C103+1</f>
        <v>44964</v>
      </c>
      <c r="E103" s="34">
        <f>D103+1</f>
        <v>44965</v>
      </c>
      <c r="F103" s="35"/>
      <c r="G103" s="36">
        <f>E103+1</f>
        <v>44966</v>
      </c>
      <c r="H103" s="34">
        <f>G103+1</f>
        <v>44967</v>
      </c>
      <c r="I103" s="35"/>
      <c r="J103" s="36">
        <f>H103+1</f>
        <v>44968</v>
      </c>
      <c r="K103" s="35"/>
      <c r="L103" s="36">
        <f>J103+1</f>
        <v>44969</v>
      </c>
      <c r="M103" s="37"/>
      <c r="N103" s="31"/>
      <c r="O103" s="22"/>
    </row>
    <row r="104" spans="1:15" ht="22.5" hidden="1" customHeight="1">
      <c r="A104" s="38" t="s">
        <v>26</v>
      </c>
      <c r="B104" s="39" t="s">
        <v>27</v>
      </c>
      <c r="C104" s="40"/>
      <c r="D104" s="40"/>
      <c r="E104" s="40"/>
      <c r="F104" s="69"/>
      <c r="G104" s="77"/>
      <c r="H104" s="40"/>
      <c r="I104" s="69"/>
      <c r="J104" s="77"/>
      <c r="K104" s="69"/>
      <c r="L104" s="77"/>
      <c r="M104" s="41"/>
      <c r="N104" s="31"/>
      <c r="O104" s="22"/>
    </row>
    <row r="105" spans="1:15" ht="14.25" hidden="1" customHeight="1">
      <c r="A105" s="74" t="s">
        <v>28</v>
      </c>
      <c r="B105" s="43" t="s">
        <v>29</v>
      </c>
      <c r="C105" s="44">
        <f>IF(C106="oui","00:30",0)</f>
        <v>0</v>
      </c>
      <c r="D105" s="44">
        <f>IF(D106="oui","00:30",0)</f>
        <v>0</v>
      </c>
      <c r="E105" s="44">
        <f>IF(E106="oui","00:30",0)</f>
        <v>0</v>
      </c>
      <c r="F105" s="75">
        <f>IF(F106="oui","00:30",0)</f>
        <v>0</v>
      </c>
      <c r="G105" s="76"/>
      <c r="H105" s="44">
        <f>IF(H106="oui","00:30",0)</f>
        <v>0</v>
      </c>
      <c r="I105" s="75">
        <f>IF(I106="oui","00:30",0)</f>
        <v>0</v>
      </c>
      <c r="J105" s="76"/>
      <c r="K105" s="75">
        <f>IF(K106="oui","00:30",0)</f>
        <v>0</v>
      </c>
      <c r="L105" s="76"/>
      <c r="M105" s="45"/>
      <c r="N105" s="31"/>
      <c r="O105" s="22"/>
    </row>
    <row r="106" spans="1:15" ht="14.25" hidden="1" customHeight="1">
      <c r="A106" s="74"/>
      <c r="B106" s="46" t="s">
        <v>30</v>
      </c>
      <c r="C106" s="47" t="str">
        <f>IF(C104&gt;0,"OUI","")</f>
        <v/>
      </c>
      <c r="D106" s="47" t="str">
        <f>IF(D104&gt;0,"OUI","")</f>
        <v/>
      </c>
      <c r="E106" s="47" t="str">
        <f>IF(E104&gt;0,"OUI","")</f>
        <v/>
      </c>
      <c r="F106" s="75" t="str">
        <f>IF(F104&gt;0,"OUI","")</f>
        <v/>
      </c>
      <c r="G106" s="76"/>
      <c r="H106" s="47" t="str">
        <f>IF(H104&gt;0,"OUI","")</f>
        <v/>
      </c>
      <c r="I106" s="75" t="str">
        <f>IF(I104&gt;0,"OUI","")</f>
        <v/>
      </c>
      <c r="J106" s="76"/>
      <c r="K106" s="75" t="str">
        <f>IF(K104&gt;0,"OUI","")</f>
        <v/>
      </c>
      <c r="L106" s="76"/>
      <c r="M106" s="48"/>
      <c r="N106" s="31"/>
      <c r="O106" s="22"/>
    </row>
    <row r="107" spans="1:15" ht="22.5" hidden="1" customHeight="1">
      <c r="A107" s="49" t="s">
        <v>31</v>
      </c>
      <c r="B107" s="39" t="s">
        <v>32</v>
      </c>
      <c r="C107" s="40"/>
      <c r="D107" s="40"/>
      <c r="E107" s="40"/>
      <c r="F107" s="69"/>
      <c r="G107" s="77"/>
      <c r="H107" s="40"/>
      <c r="I107" s="69"/>
      <c r="J107" s="77"/>
      <c r="K107" s="69"/>
      <c r="L107" s="77"/>
      <c r="M107" s="41"/>
      <c r="N107" s="31"/>
      <c r="O107" s="22"/>
    </row>
    <row r="108" spans="1:15" ht="9.75" hidden="1" customHeight="1">
      <c r="A108" s="50"/>
      <c r="B108" s="78"/>
      <c r="C108" s="79"/>
      <c r="D108" s="79"/>
      <c r="E108" s="79"/>
      <c r="F108" s="79"/>
      <c r="G108" s="79"/>
      <c r="H108" s="79"/>
      <c r="I108" s="79"/>
      <c r="J108" s="79"/>
      <c r="K108" s="79"/>
      <c r="L108" s="79"/>
      <c r="M108" s="80"/>
      <c r="N108" s="31"/>
      <c r="O108" s="22"/>
    </row>
    <row r="109" spans="1:15" ht="22.5" hidden="1" customHeight="1">
      <c r="A109" s="42" t="s">
        <v>26</v>
      </c>
      <c r="B109" s="39" t="s">
        <v>27</v>
      </c>
      <c r="C109" s="40"/>
      <c r="D109" s="40"/>
      <c r="E109" s="40"/>
      <c r="F109" s="69"/>
      <c r="G109" s="70"/>
      <c r="H109" s="40"/>
      <c r="I109" s="69"/>
      <c r="J109" s="70"/>
      <c r="K109" s="69"/>
      <c r="L109" s="70"/>
      <c r="M109" s="41"/>
      <c r="N109" s="31"/>
      <c r="O109" s="22"/>
    </row>
    <row r="110" spans="1:15" ht="14.25" hidden="1" customHeight="1">
      <c r="A110" s="74" t="s">
        <v>28</v>
      </c>
      <c r="B110" s="43" t="s">
        <v>29</v>
      </c>
      <c r="C110" s="44">
        <f>IF(C111="oui","00:30",0)</f>
        <v>0</v>
      </c>
      <c r="D110" s="44">
        <f>IF(D111="oui","00:30",0)</f>
        <v>0</v>
      </c>
      <c r="E110" s="44">
        <f>IF(E111="oui","00:30",0)</f>
        <v>0</v>
      </c>
      <c r="F110" s="75">
        <f>IF(F111="oui","00:30",0)</f>
        <v>0</v>
      </c>
      <c r="G110" s="76"/>
      <c r="H110" s="44">
        <f>IF(H111="oui","00:30",0)</f>
        <v>0</v>
      </c>
      <c r="I110" s="75">
        <f>IF(I111="oui","00:30",0)</f>
        <v>0</v>
      </c>
      <c r="J110" s="76"/>
      <c r="K110" s="75">
        <f>IF(K111="oui","00:30",0)</f>
        <v>0</v>
      </c>
      <c r="L110" s="76"/>
      <c r="M110" s="45"/>
      <c r="N110" s="31"/>
      <c r="O110" s="22"/>
    </row>
    <row r="111" spans="1:15" ht="14.25" hidden="1" customHeight="1">
      <c r="A111" s="74"/>
      <c r="B111" s="46" t="s">
        <v>30</v>
      </c>
      <c r="C111" s="47" t="str">
        <f>IF(C109&gt;0,"OUI","")</f>
        <v/>
      </c>
      <c r="D111" s="47" t="str">
        <f>IF(D109&gt;0,"OUI","")</f>
        <v/>
      </c>
      <c r="E111" s="47" t="str">
        <f>IF(E109&gt;0,"OUI","")</f>
        <v/>
      </c>
      <c r="F111" s="75" t="str">
        <f>IF(F109&gt;0,"OUI","")</f>
        <v/>
      </c>
      <c r="G111" s="76"/>
      <c r="H111" s="47" t="str">
        <f>IF(H109&gt;0,"OUI","")</f>
        <v/>
      </c>
      <c r="I111" s="75" t="str">
        <f>IF(I109&gt;0,"OUI","")</f>
        <v/>
      </c>
      <c r="J111" s="76"/>
      <c r="K111" s="75" t="str">
        <f>IF(K109&gt;0,"OUI","")</f>
        <v/>
      </c>
      <c r="L111" s="76"/>
      <c r="M111" s="48"/>
      <c r="N111" s="31"/>
      <c r="O111" s="22"/>
    </row>
    <row r="112" spans="1:15" ht="22.5" hidden="1" customHeight="1">
      <c r="A112" s="49" t="s">
        <v>33</v>
      </c>
      <c r="B112" s="51" t="s">
        <v>32</v>
      </c>
      <c r="C112" s="40"/>
      <c r="D112" s="40"/>
      <c r="E112" s="40"/>
      <c r="F112" s="69"/>
      <c r="G112" s="70"/>
      <c r="H112" s="40"/>
      <c r="I112" s="69"/>
      <c r="J112" s="70"/>
      <c r="K112" s="69"/>
      <c r="L112" s="70"/>
      <c r="M112" s="52"/>
      <c r="N112" s="31"/>
      <c r="O112" s="22"/>
    </row>
    <row r="113" spans="1:15" ht="22.5" hidden="1" customHeight="1">
      <c r="A113" s="53"/>
      <c r="B113" s="29" t="s">
        <v>34</v>
      </c>
      <c r="C113" s="54">
        <f>IF(C107&lt;C104,(C107+1-C104)-C105,(C107-C104)-C105)+IF(C112&lt;C109,(C112+1-C109)-C110,(C112-C109)-C110)</f>
        <v>0</v>
      </c>
      <c r="D113" s="54">
        <f>IF(D107&lt;D104,(D107+1-D104)-D105,(D107-D104)-D105)+IF(D112&lt;D109,(D112+1-D109)-D110,(D112-D109)-D110)</f>
        <v>0</v>
      </c>
      <c r="E113" s="54">
        <f>IF(E107&lt;E104,(E107+1-E104)-E105,(E107-E104)-E105)+IF(E112&lt;E109,(E112+1-E109)-E110,(E112-E109)-E110)</f>
        <v>0</v>
      </c>
      <c r="F113" s="55">
        <f>IF(F107&lt;F104,(F107+1-F104)-F105,(F107-F104)-F105)+IF(F112&lt;F109,(F112+1-F109)-F110,(F112-F109)-F110)</f>
        <v>0</v>
      </c>
      <c r="G113" s="56">
        <f>IF(F107&lt;F104,(F107+1-F104)-F105,(F107-F104)-F105)+IF(F112&lt;F109,(F112+1-F109)-F110,(F112-F109)-F110)</f>
        <v>0</v>
      </c>
      <c r="H113" s="54">
        <f>IF(H107&lt;H104,(H107+1-H104)-H105,(H107-H104)-H105)+IF(H112&lt;H109,(H112+1-H109)-H110,(H112-H109)-H110)</f>
        <v>0</v>
      </c>
      <c r="I113" s="55">
        <f>IF(I107&lt;I104,(I107+1-I104)-I105,(I107-I104)-I105)+IF(I112&lt;I109,(I112+1-I109)-I110,(I112-I109)-I110)</f>
        <v>0</v>
      </c>
      <c r="J113" s="56">
        <f>IF(I107&lt;I104,(I107+1-I104)-I105,(I107-I104)-I105)+IF(I112&lt;I109,(I112+1-I109)-I110,(I112-I109)-I110)</f>
        <v>0</v>
      </c>
      <c r="K113" s="55">
        <f>IF(K107&lt;K104,(K107+1-K104)-K105,(K107-K104)-K105)+IF(K112&lt;K109,(K112+1-K109)-K110,(K112-K109)-K110)</f>
        <v>0</v>
      </c>
      <c r="L113" s="56">
        <f>IF(K107&lt;K104,(K107+1-K104)-K105,(K107-K104)-K105)+IF(K112&lt;K109,(K112+1-K109)-K110,(K112-K109)-K110)</f>
        <v>0</v>
      </c>
      <c r="M113" s="57"/>
      <c r="N113" s="31"/>
      <c r="O113" s="22"/>
    </row>
    <row r="114" spans="1:15" ht="21" hidden="1" customHeight="1">
      <c r="A114" s="58"/>
      <c r="B114" s="29" t="s">
        <v>35</v>
      </c>
      <c r="C114" s="71">
        <f>C113+D113+E113+F113+H113+I113+K113</f>
        <v>0</v>
      </c>
      <c r="D114" s="72"/>
      <c r="E114" s="72"/>
      <c r="F114" s="72"/>
      <c r="G114" s="72"/>
      <c r="H114" s="72"/>
      <c r="I114" s="72"/>
      <c r="J114" s="72"/>
      <c r="K114" s="72"/>
      <c r="L114" s="73"/>
      <c r="M114" s="58"/>
      <c r="N114" s="59"/>
      <c r="O114" s="59"/>
    </row>
    <row r="115" spans="1:15" ht="15" hidden="1" customHeight="1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</row>
    <row r="116" spans="1:15" ht="15" hidden="1" customHeight="1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</row>
    <row r="117" spans="1:15" ht="15" hidden="1" customHeight="1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</row>
    <row r="118" spans="1:15" ht="15" hidden="1" customHeight="1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</row>
    <row r="119" spans="1:15" ht="15.75" hidden="1">
      <c r="A119" s="81" t="s">
        <v>11</v>
      </c>
      <c r="B119" s="82"/>
      <c r="C119" s="82"/>
      <c r="D119" s="82"/>
      <c r="E119" s="26" t="s">
        <v>12</v>
      </c>
      <c r="F119" s="26">
        <v>7</v>
      </c>
      <c r="G119" s="26" t="s">
        <v>13</v>
      </c>
      <c r="H119" s="27">
        <f>7*F119+DATE(B$1,1,3)-WEEKDAY(DATE(B$1,1,3))-5</f>
        <v>44970</v>
      </c>
      <c r="I119" s="26" t="s">
        <v>14</v>
      </c>
      <c r="J119" s="83">
        <f>7*F119+DATE(B$1,1,3)-WEEKDAY(DATE(B$1,1,3))+1</f>
        <v>44976</v>
      </c>
      <c r="K119" s="84"/>
      <c r="L119" s="26"/>
      <c r="M119" s="85"/>
      <c r="N119" s="85"/>
      <c r="O119" s="22"/>
    </row>
    <row r="120" spans="1:15" ht="15.75" hidden="1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85" t="s">
        <v>15</v>
      </c>
      <c r="O120" s="85"/>
    </row>
    <row r="121" spans="1:15" ht="22.5" hidden="1" customHeight="1">
      <c r="A121" s="28"/>
      <c r="B121" s="29" t="s">
        <v>16</v>
      </c>
      <c r="C121" s="30" t="s">
        <v>17</v>
      </c>
      <c r="D121" s="30" t="s">
        <v>18</v>
      </c>
      <c r="E121" s="30" t="s">
        <v>19</v>
      </c>
      <c r="F121" s="86" t="s">
        <v>20</v>
      </c>
      <c r="G121" s="87"/>
      <c r="H121" s="30" t="s">
        <v>21</v>
      </c>
      <c r="I121" s="86" t="s">
        <v>22</v>
      </c>
      <c r="J121" s="87"/>
      <c r="K121" s="86" t="s">
        <v>23</v>
      </c>
      <c r="L121" s="87"/>
      <c r="M121" s="30" t="s">
        <v>24</v>
      </c>
      <c r="N121" s="31"/>
      <c r="O121" s="22"/>
    </row>
    <row r="122" spans="1:15" ht="8.25" hidden="1" customHeight="1">
      <c r="A122" s="32"/>
      <c r="B122" s="33" t="s">
        <v>25</v>
      </c>
      <c r="C122" s="34">
        <f>H119</f>
        <v>44970</v>
      </c>
      <c r="D122" s="34">
        <f>C122+1</f>
        <v>44971</v>
      </c>
      <c r="E122" s="34">
        <f>D122+1</f>
        <v>44972</v>
      </c>
      <c r="F122" s="35"/>
      <c r="G122" s="36">
        <f>E122+1</f>
        <v>44973</v>
      </c>
      <c r="H122" s="34">
        <f>G122+1</f>
        <v>44974</v>
      </c>
      <c r="I122" s="35"/>
      <c r="J122" s="36">
        <f>H122+1</f>
        <v>44975</v>
      </c>
      <c r="K122" s="35"/>
      <c r="L122" s="36">
        <f>J122+1</f>
        <v>44976</v>
      </c>
      <c r="M122" s="37"/>
      <c r="N122" s="31"/>
      <c r="O122" s="22"/>
    </row>
    <row r="123" spans="1:15" ht="22.5" hidden="1" customHeight="1">
      <c r="A123" s="38" t="s">
        <v>26</v>
      </c>
      <c r="B123" s="39" t="s">
        <v>27</v>
      </c>
      <c r="C123" s="40"/>
      <c r="D123" s="40"/>
      <c r="E123" s="40"/>
      <c r="F123" s="69"/>
      <c r="G123" s="77"/>
      <c r="H123" s="40"/>
      <c r="I123" s="69"/>
      <c r="J123" s="77"/>
      <c r="K123" s="69"/>
      <c r="L123" s="77"/>
      <c r="M123" s="41"/>
      <c r="N123" s="31"/>
      <c r="O123" s="22"/>
    </row>
    <row r="124" spans="1:15" ht="14.25" hidden="1" customHeight="1">
      <c r="A124" s="74" t="s">
        <v>28</v>
      </c>
      <c r="B124" s="43" t="s">
        <v>29</v>
      </c>
      <c r="C124" s="44">
        <f>IF(C125="oui","00:30",0)</f>
        <v>0</v>
      </c>
      <c r="D124" s="44">
        <f>IF(D125="oui","00:30",0)</f>
        <v>0</v>
      </c>
      <c r="E124" s="44">
        <f>IF(E125="oui","00:30",0)</f>
        <v>0</v>
      </c>
      <c r="F124" s="75">
        <f>IF(F125="oui","00:30",0)</f>
        <v>0</v>
      </c>
      <c r="G124" s="76"/>
      <c r="H124" s="44">
        <f>IF(H125="oui","00:30",0)</f>
        <v>0</v>
      </c>
      <c r="I124" s="75">
        <f>IF(I125="oui","00:30",0)</f>
        <v>0</v>
      </c>
      <c r="J124" s="76"/>
      <c r="K124" s="75">
        <f>IF(K125="oui","00:30",0)</f>
        <v>0</v>
      </c>
      <c r="L124" s="76"/>
      <c r="M124" s="45"/>
      <c r="N124" s="31"/>
      <c r="O124" s="22"/>
    </row>
    <row r="125" spans="1:15" ht="14.25" hidden="1" customHeight="1">
      <c r="A125" s="74"/>
      <c r="B125" s="46" t="s">
        <v>30</v>
      </c>
      <c r="C125" s="47" t="str">
        <f>IF(C123&gt;0,"OUI","")</f>
        <v/>
      </c>
      <c r="D125" s="47" t="str">
        <f>IF(D123&gt;0,"OUI","")</f>
        <v/>
      </c>
      <c r="E125" s="47" t="str">
        <f>IF(E123&gt;0,"OUI","")</f>
        <v/>
      </c>
      <c r="F125" s="75" t="str">
        <f>IF(F123&gt;0,"OUI","")</f>
        <v/>
      </c>
      <c r="G125" s="76"/>
      <c r="H125" s="47" t="str">
        <f>IF(H123&gt;0,"OUI","")</f>
        <v/>
      </c>
      <c r="I125" s="75" t="str">
        <f>IF(I123&gt;0,"OUI","")</f>
        <v/>
      </c>
      <c r="J125" s="76"/>
      <c r="K125" s="75" t="str">
        <f>IF(K123&gt;0,"OUI","")</f>
        <v/>
      </c>
      <c r="L125" s="76"/>
      <c r="M125" s="48"/>
      <c r="N125" s="31"/>
      <c r="O125" s="22"/>
    </row>
    <row r="126" spans="1:15" ht="22.5" hidden="1" customHeight="1">
      <c r="A126" s="49" t="s">
        <v>31</v>
      </c>
      <c r="B126" s="39" t="s">
        <v>32</v>
      </c>
      <c r="C126" s="40"/>
      <c r="D126" s="40"/>
      <c r="E126" s="40"/>
      <c r="F126" s="69"/>
      <c r="G126" s="77"/>
      <c r="H126" s="40"/>
      <c r="I126" s="69"/>
      <c r="J126" s="77"/>
      <c r="K126" s="69"/>
      <c r="L126" s="77"/>
      <c r="M126" s="41"/>
      <c r="N126" s="31"/>
      <c r="O126" s="22"/>
    </row>
    <row r="127" spans="1:15" ht="9.75" hidden="1" customHeight="1">
      <c r="A127" s="50"/>
      <c r="B127" s="78"/>
      <c r="C127" s="79"/>
      <c r="D127" s="79"/>
      <c r="E127" s="79"/>
      <c r="F127" s="79"/>
      <c r="G127" s="79"/>
      <c r="H127" s="79"/>
      <c r="I127" s="79"/>
      <c r="J127" s="79"/>
      <c r="K127" s="79"/>
      <c r="L127" s="79"/>
      <c r="M127" s="80"/>
      <c r="N127" s="31"/>
      <c r="O127" s="22"/>
    </row>
    <row r="128" spans="1:15" ht="22.5" hidden="1" customHeight="1">
      <c r="A128" s="42" t="s">
        <v>26</v>
      </c>
      <c r="B128" s="39" t="s">
        <v>27</v>
      </c>
      <c r="C128" s="40"/>
      <c r="D128" s="40"/>
      <c r="E128" s="40"/>
      <c r="F128" s="69"/>
      <c r="G128" s="70"/>
      <c r="H128" s="40"/>
      <c r="I128" s="69"/>
      <c r="J128" s="70"/>
      <c r="K128" s="69"/>
      <c r="L128" s="70"/>
      <c r="M128" s="41"/>
      <c r="N128" s="31"/>
      <c r="O128" s="22"/>
    </row>
    <row r="129" spans="1:15" ht="14.25" hidden="1" customHeight="1">
      <c r="A129" s="74" t="s">
        <v>28</v>
      </c>
      <c r="B129" s="43" t="s">
        <v>29</v>
      </c>
      <c r="C129" s="44">
        <f>IF(C130="oui","00:30",0)</f>
        <v>0</v>
      </c>
      <c r="D129" s="44">
        <f>IF(D130="oui","00:30",0)</f>
        <v>0</v>
      </c>
      <c r="E129" s="44">
        <f>IF(E130="oui","00:30",0)</f>
        <v>0</v>
      </c>
      <c r="F129" s="75">
        <f>IF(F130="oui","00:30",0)</f>
        <v>0</v>
      </c>
      <c r="G129" s="76"/>
      <c r="H129" s="44">
        <f>IF(H130="oui","00:30",0)</f>
        <v>0</v>
      </c>
      <c r="I129" s="75">
        <f>IF(I130="oui","00:30",0)</f>
        <v>0</v>
      </c>
      <c r="J129" s="76"/>
      <c r="K129" s="75">
        <f>IF(K130="oui","00:30",0)</f>
        <v>0</v>
      </c>
      <c r="L129" s="76"/>
      <c r="M129" s="45"/>
      <c r="N129" s="31"/>
      <c r="O129" s="22"/>
    </row>
    <row r="130" spans="1:15" ht="14.25" hidden="1" customHeight="1">
      <c r="A130" s="74"/>
      <c r="B130" s="46" t="s">
        <v>30</v>
      </c>
      <c r="C130" s="47" t="str">
        <f>IF(C128&gt;0,"OUI","")</f>
        <v/>
      </c>
      <c r="D130" s="47" t="str">
        <f>IF(D128&gt;0,"OUI","")</f>
        <v/>
      </c>
      <c r="E130" s="47" t="str">
        <f>IF(E128&gt;0,"OUI","")</f>
        <v/>
      </c>
      <c r="F130" s="75" t="str">
        <f>IF(F128&gt;0,"OUI","")</f>
        <v/>
      </c>
      <c r="G130" s="76"/>
      <c r="H130" s="47" t="str">
        <f>IF(H128&gt;0,"OUI","")</f>
        <v/>
      </c>
      <c r="I130" s="75" t="str">
        <f>IF(I128&gt;0,"OUI","")</f>
        <v/>
      </c>
      <c r="J130" s="76"/>
      <c r="K130" s="75" t="str">
        <f>IF(K128&gt;0,"OUI","")</f>
        <v/>
      </c>
      <c r="L130" s="76"/>
      <c r="M130" s="48"/>
      <c r="N130" s="31"/>
      <c r="O130" s="22"/>
    </row>
    <row r="131" spans="1:15" ht="22.5" hidden="1" customHeight="1">
      <c r="A131" s="49" t="s">
        <v>33</v>
      </c>
      <c r="B131" s="51" t="s">
        <v>32</v>
      </c>
      <c r="C131" s="40"/>
      <c r="D131" s="40"/>
      <c r="E131" s="40"/>
      <c r="F131" s="69"/>
      <c r="G131" s="70"/>
      <c r="H131" s="40"/>
      <c r="I131" s="69"/>
      <c r="J131" s="70"/>
      <c r="K131" s="69"/>
      <c r="L131" s="70"/>
      <c r="M131" s="52"/>
      <c r="N131" s="31"/>
      <c r="O131" s="22"/>
    </row>
    <row r="132" spans="1:15" ht="22.5" hidden="1" customHeight="1">
      <c r="A132" s="53"/>
      <c r="B132" s="29" t="s">
        <v>34</v>
      </c>
      <c r="C132" s="54">
        <f>IF(C126&lt;C123,(C126+1-C123)-C124,(C126-C123)-C124)+IF(C131&lt;C128,(C131+1-C128)-C129,(C131-C128)-C129)</f>
        <v>0</v>
      </c>
      <c r="D132" s="54">
        <f>IF(D126&lt;D123,(D126+1-D123)-D124,(D126-D123)-D124)+IF(D131&lt;D128,(D131+1-D128)-D129,(D131-D128)-D129)</f>
        <v>0</v>
      </c>
      <c r="E132" s="54">
        <f>IF(E126&lt;E123,(E126+1-E123)-E124,(E126-E123)-E124)+IF(E131&lt;E128,(E131+1-E128)-E129,(E131-E128)-E129)</f>
        <v>0</v>
      </c>
      <c r="F132" s="55">
        <f>IF(F126&lt;F123,(F126+1-F123)-F124,(F126-F123)-F124)+IF(F131&lt;F128,(F131+1-F128)-F129,(F131-F128)-F129)</f>
        <v>0</v>
      </c>
      <c r="G132" s="56">
        <f>IF(F126&lt;F123,(F126+1-F123)-F124,(F126-F123)-F124)+IF(F131&lt;F128,(F131+1-F128)-F129,(F131-F128)-F129)</f>
        <v>0</v>
      </c>
      <c r="H132" s="54">
        <f>IF(H126&lt;H123,(H126+1-H123)-H124,(H126-H123)-H124)+IF(H131&lt;H128,(H131+1-H128)-H129,(H131-H128)-H129)</f>
        <v>0</v>
      </c>
      <c r="I132" s="55">
        <f>IF(I126&lt;I123,(I126+1-I123)-I124,(I126-I123)-I124)+IF(I131&lt;I128,(I131+1-I128)-I129,(I131-I128)-I129)</f>
        <v>0</v>
      </c>
      <c r="J132" s="56">
        <f>IF(I126&lt;I123,(I126+1-I123)-I124,(I126-I123)-I124)+IF(I131&lt;I128,(I131+1-I128)-I129,(I131-I128)-I129)</f>
        <v>0</v>
      </c>
      <c r="K132" s="55">
        <f>IF(K126&lt;K123,(K126+1-K123)-K124,(K126-K123)-K124)+IF(K131&lt;K128,(K131+1-K128)-K129,(K131-K128)-K129)</f>
        <v>0</v>
      </c>
      <c r="L132" s="56">
        <f>IF(K126&lt;K123,(K126+1-K123)-K124,(K126-K123)-K124)+IF(K131&lt;K128,(K131+1-K128)-K129,(K131-K128)-K129)</f>
        <v>0</v>
      </c>
      <c r="M132" s="57"/>
      <c r="N132" s="31"/>
      <c r="O132" s="22"/>
    </row>
    <row r="133" spans="1:15" ht="21" hidden="1" customHeight="1">
      <c r="A133" s="58"/>
      <c r="B133" s="29" t="s">
        <v>35</v>
      </c>
      <c r="C133" s="71">
        <f>C132+D132+E132+F132+H132+I132+K132</f>
        <v>0</v>
      </c>
      <c r="D133" s="72"/>
      <c r="E133" s="72"/>
      <c r="F133" s="72"/>
      <c r="G133" s="72"/>
      <c r="H133" s="72"/>
      <c r="I133" s="72"/>
      <c r="J133" s="72"/>
      <c r="K133" s="72"/>
      <c r="L133" s="73"/>
      <c r="M133" s="58"/>
      <c r="N133" s="59"/>
      <c r="O133" s="59"/>
    </row>
    <row r="134" spans="1:15" ht="15" hidden="1" customHeight="1">
      <c r="A134" s="26"/>
      <c r="C134" s="60"/>
      <c r="D134" s="60"/>
      <c r="E134" s="60"/>
      <c r="F134" s="26"/>
      <c r="G134" s="61"/>
      <c r="H134" s="60"/>
      <c r="I134" s="60"/>
      <c r="J134" s="61"/>
      <c r="K134" s="60"/>
      <c r="L134" s="61"/>
      <c r="M134" s="62"/>
      <c r="N134" s="88"/>
      <c r="O134" s="89"/>
    </row>
    <row r="135" spans="1:15" ht="15" hidden="1" customHeight="1">
      <c r="L135" s="94" t="s">
        <v>36</v>
      </c>
      <c r="M135" s="95"/>
      <c r="N135" s="90"/>
      <c r="O135" s="91"/>
    </row>
    <row r="136" spans="1:15" ht="15" hidden="1" customHeight="1">
      <c r="L136" s="95"/>
      <c r="M136" s="95"/>
      <c r="N136" s="90"/>
      <c r="O136" s="91"/>
    </row>
    <row r="137" spans="1:15" ht="15" hidden="1" customHeight="1">
      <c r="N137" s="92"/>
      <c r="O137" s="93"/>
    </row>
    <row r="138" spans="1:15" ht="15.75" hidden="1">
      <c r="A138" s="81" t="s">
        <v>11</v>
      </c>
      <c r="B138" s="82"/>
      <c r="C138" s="82"/>
      <c r="D138" s="82"/>
      <c r="E138" s="26" t="s">
        <v>12</v>
      </c>
      <c r="F138" s="26">
        <v>8</v>
      </c>
      <c r="G138" s="26" t="s">
        <v>13</v>
      </c>
      <c r="H138" s="27">
        <f>7*F138+DATE(B$1,1,3)-WEEKDAY(DATE(B$1,1,3))-5</f>
        <v>44977</v>
      </c>
      <c r="I138" s="26" t="s">
        <v>14</v>
      </c>
      <c r="J138" s="83">
        <f>7*F138+DATE(B$1,1,3)-WEEKDAY(DATE(B$1,1,3))+1</f>
        <v>44983</v>
      </c>
      <c r="K138" s="84"/>
      <c r="L138" s="26"/>
      <c r="M138" s="85"/>
      <c r="N138" s="85"/>
      <c r="O138" s="22"/>
    </row>
    <row r="139" spans="1:15" ht="15.75" hidden="1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85" t="s">
        <v>15</v>
      </c>
      <c r="O139" s="85"/>
    </row>
    <row r="140" spans="1:15" ht="22.5" hidden="1" customHeight="1">
      <c r="A140" s="28"/>
      <c r="B140" s="29" t="s">
        <v>16</v>
      </c>
      <c r="C140" s="30" t="s">
        <v>17</v>
      </c>
      <c r="D140" s="30" t="s">
        <v>18</v>
      </c>
      <c r="E140" s="30" t="s">
        <v>19</v>
      </c>
      <c r="F140" s="86" t="s">
        <v>20</v>
      </c>
      <c r="G140" s="87"/>
      <c r="H140" s="30" t="s">
        <v>21</v>
      </c>
      <c r="I140" s="86" t="s">
        <v>22</v>
      </c>
      <c r="J140" s="87"/>
      <c r="K140" s="86" t="s">
        <v>23</v>
      </c>
      <c r="L140" s="87"/>
      <c r="M140" s="30" t="s">
        <v>24</v>
      </c>
      <c r="N140" s="31"/>
      <c r="O140" s="22"/>
    </row>
    <row r="141" spans="1:15" ht="8.25" hidden="1" customHeight="1">
      <c r="A141" s="32"/>
      <c r="B141" s="33" t="s">
        <v>25</v>
      </c>
      <c r="C141" s="34">
        <f>H138</f>
        <v>44977</v>
      </c>
      <c r="D141" s="34">
        <f>C141+1</f>
        <v>44978</v>
      </c>
      <c r="E141" s="34">
        <f>D141+1</f>
        <v>44979</v>
      </c>
      <c r="F141" s="35"/>
      <c r="G141" s="36">
        <f>E141+1</f>
        <v>44980</v>
      </c>
      <c r="H141" s="34">
        <f>G141+1</f>
        <v>44981</v>
      </c>
      <c r="I141" s="35"/>
      <c r="J141" s="36">
        <f>H141+1</f>
        <v>44982</v>
      </c>
      <c r="K141" s="35"/>
      <c r="L141" s="36">
        <f>J141+1</f>
        <v>44983</v>
      </c>
      <c r="M141" s="37"/>
      <c r="N141" s="31"/>
      <c r="O141" s="22"/>
    </row>
    <row r="142" spans="1:15" ht="22.5" hidden="1" customHeight="1">
      <c r="A142" s="38" t="s">
        <v>26</v>
      </c>
      <c r="B142" s="39" t="s">
        <v>27</v>
      </c>
      <c r="C142" s="40"/>
      <c r="D142" s="40"/>
      <c r="E142" s="40"/>
      <c r="F142" s="69"/>
      <c r="G142" s="77"/>
      <c r="H142" s="40"/>
      <c r="I142" s="69"/>
      <c r="J142" s="77"/>
      <c r="K142" s="69"/>
      <c r="L142" s="77"/>
      <c r="M142" s="41"/>
      <c r="N142" s="31"/>
      <c r="O142" s="22"/>
    </row>
    <row r="143" spans="1:15" ht="14.25" hidden="1" customHeight="1">
      <c r="A143" s="74" t="s">
        <v>28</v>
      </c>
      <c r="B143" s="43" t="s">
        <v>29</v>
      </c>
      <c r="C143" s="44">
        <f>IF(C144="oui","00:30",0)</f>
        <v>0</v>
      </c>
      <c r="D143" s="44">
        <f>IF(D144="oui","00:30",0)</f>
        <v>0</v>
      </c>
      <c r="E143" s="44">
        <f>IF(E144="oui","00:30",0)</f>
        <v>0</v>
      </c>
      <c r="F143" s="75">
        <f>IF(F144="oui","00:30",0)</f>
        <v>0</v>
      </c>
      <c r="G143" s="76"/>
      <c r="H143" s="44">
        <f>IF(H144="oui","00:30",0)</f>
        <v>0</v>
      </c>
      <c r="I143" s="75">
        <f>IF(I144="oui","00:30",0)</f>
        <v>0</v>
      </c>
      <c r="J143" s="76"/>
      <c r="K143" s="75">
        <f>IF(K144="oui","00:30",0)</f>
        <v>0</v>
      </c>
      <c r="L143" s="76"/>
      <c r="M143" s="45"/>
      <c r="N143" s="31"/>
      <c r="O143" s="22"/>
    </row>
    <row r="144" spans="1:15" ht="14.25" hidden="1" customHeight="1">
      <c r="A144" s="74"/>
      <c r="B144" s="46" t="s">
        <v>30</v>
      </c>
      <c r="C144" s="47" t="str">
        <f>IF(C142&gt;0,"OUI","")</f>
        <v/>
      </c>
      <c r="D144" s="47" t="str">
        <f>IF(D142&gt;0,"OUI","")</f>
        <v/>
      </c>
      <c r="E144" s="47" t="str">
        <f>IF(E142&gt;0,"OUI","")</f>
        <v/>
      </c>
      <c r="F144" s="75" t="str">
        <f>IF(F142&gt;0,"OUI","")</f>
        <v/>
      </c>
      <c r="G144" s="76"/>
      <c r="H144" s="47" t="str">
        <f>IF(H142&gt;0,"OUI","")</f>
        <v/>
      </c>
      <c r="I144" s="75" t="str">
        <f>IF(I142&gt;0,"OUI","")</f>
        <v/>
      </c>
      <c r="J144" s="76"/>
      <c r="K144" s="75" t="str">
        <f>IF(K142&gt;0,"OUI","")</f>
        <v/>
      </c>
      <c r="L144" s="76"/>
      <c r="M144" s="48"/>
      <c r="N144" s="31"/>
      <c r="O144" s="22"/>
    </row>
    <row r="145" spans="1:15" ht="22.5" hidden="1" customHeight="1">
      <c r="A145" s="49" t="s">
        <v>31</v>
      </c>
      <c r="B145" s="39" t="s">
        <v>32</v>
      </c>
      <c r="C145" s="40"/>
      <c r="D145" s="40"/>
      <c r="E145" s="40"/>
      <c r="F145" s="69"/>
      <c r="G145" s="77"/>
      <c r="H145" s="40"/>
      <c r="I145" s="69"/>
      <c r="J145" s="77"/>
      <c r="K145" s="69"/>
      <c r="L145" s="77"/>
      <c r="M145" s="41"/>
      <c r="N145" s="31"/>
      <c r="O145" s="22"/>
    </row>
    <row r="146" spans="1:15" ht="9.75" hidden="1" customHeight="1">
      <c r="A146" s="50"/>
      <c r="B146" s="78"/>
      <c r="C146" s="79"/>
      <c r="D146" s="79"/>
      <c r="E146" s="79"/>
      <c r="F146" s="79"/>
      <c r="G146" s="79"/>
      <c r="H146" s="79"/>
      <c r="I146" s="79"/>
      <c r="J146" s="79"/>
      <c r="K146" s="79"/>
      <c r="L146" s="79"/>
      <c r="M146" s="80"/>
      <c r="N146" s="31"/>
      <c r="O146" s="22"/>
    </row>
    <row r="147" spans="1:15" ht="22.5" hidden="1" customHeight="1">
      <c r="A147" s="42" t="s">
        <v>26</v>
      </c>
      <c r="B147" s="39" t="s">
        <v>27</v>
      </c>
      <c r="C147" s="40"/>
      <c r="D147" s="40"/>
      <c r="E147" s="40"/>
      <c r="F147" s="69"/>
      <c r="G147" s="70"/>
      <c r="H147" s="40"/>
      <c r="I147" s="69"/>
      <c r="J147" s="70"/>
      <c r="K147" s="69"/>
      <c r="L147" s="70"/>
      <c r="M147" s="41"/>
      <c r="N147" s="31"/>
      <c r="O147" s="22"/>
    </row>
    <row r="148" spans="1:15" ht="14.25" hidden="1" customHeight="1">
      <c r="A148" s="74" t="s">
        <v>28</v>
      </c>
      <c r="B148" s="43" t="s">
        <v>29</v>
      </c>
      <c r="C148" s="44">
        <f>IF(C149="oui","00:30",0)</f>
        <v>0</v>
      </c>
      <c r="D148" s="44">
        <f>IF(D149="oui","00:30",0)</f>
        <v>0</v>
      </c>
      <c r="E148" s="44">
        <f>IF(E149="oui","00:30",0)</f>
        <v>0</v>
      </c>
      <c r="F148" s="75">
        <f>IF(F149="oui","00:30",0)</f>
        <v>0</v>
      </c>
      <c r="G148" s="76"/>
      <c r="H148" s="44">
        <f>IF(H149="oui","00:30",0)</f>
        <v>0</v>
      </c>
      <c r="I148" s="75">
        <f>IF(I149="oui","00:30",0)</f>
        <v>0</v>
      </c>
      <c r="J148" s="76"/>
      <c r="K148" s="75">
        <f>IF(K149="oui","00:30",0)</f>
        <v>0</v>
      </c>
      <c r="L148" s="76"/>
      <c r="M148" s="45"/>
      <c r="N148" s="31"/>
      <c r="O148" s="22"/>
    </row>
    <row r="149" spans="1:15" ht="14.25" hidden="1" customHeight="1">
      <c r="A149" s="74"/>
      <c r="B149" s="46" t="s">
        <v>30</v>
      </c>
      <c r="C149" s="47" t="str">
        <f>IF(C147&gt;0,"OUI","")</f>
        <v/>
      </c>
      <c r="D149" s="47" t="str">
        <f>IF(D147&gt;0,"OUI","")</f>
        <v/>
      </c>
      <c r="E149" s="47" t="str">
        <f>IF(E147&gt;0,"OUI","")</f>
        <v/>
      </c>
      <c r="F149" s="75" t="str">
        <f>IF(F147&gt;0,"OUI","")</f>
        <v/>
      </c>
      <c r="G149" s="76"/>
      <c r="H149" s="47" t="str">
        <f>IF(H147&gt;0,"OUI","")</f>
        <v/>
      </c>
      <c r="I149" s="75" t="str">
        <f>IF(I147&gt;0,"OUI","")</f>
        <v/>
      </c>
      <c r="J149" s="76"/>
      <c r="K149" s="75" t="str">
        <f>IF(K147&gt;0,"OUI","")</f>
        <v/>
      </c>
      <c r="L149" s="76"/>
      <c r="M149" s="48"/>
      <c r="N149" s="31"/>
      <c r="O149" s="22"/>
    </row>
    <row r="150" spans="1:15" ht="22.5" hidden="1" customHeight="1">
      <c r="A150" s="49" t="s">
        <v>33</v>
      </c>
      <c r="B150" s="51" t="s">
        <v>32</v>
      </c>
      <c r="C150" s="40"/>
      <c r="D150" s="40"/>
      <c r="E150" s="40"/>
      <c r="F150" s="69"/>
      <c r="G150" s="70"/>
      <c r="H150" s="40"/>
      <c r="I150" s="69"/>
      <c r="J150" s="70"/>
      <c r="K150" s="69"/>
      <c r="L150" s="70"/>
      <c r="M150" s="52"/>
      <c r="N150" s="31"/>
      <c r="O150" s="22"/>
    </row>
    <row r="151" spans="1:15" ht="22.5" hidden="1" customHeight="1">
      <c r="A151" s="53"/>
      <c r="B151" s="29" t="s">
        <v>34</v>
      </c>
      <c r="C151" s="54">
        <f>IF(C145&lt;C142,(C145+1-C142)-C143,(C145-C142)-C143)+IF(C150&lt;C147,(C150+1-C147)-C148,(C150-C147)-C148)</f>
        <v>0</v>
      </c>
      <c r="D151" s="54">
        <f>IF(D145&lt;D142,(D145+1-D142)-D143,(D145-D142)-D143)+IF(D150&lt;D147,(D150+1-D147)-D148,(D150-D147)-D148)</f>
        <v>0</v>
      </c>
      <c r="E151" s="54">
        <f>IF(E145&lt;E142,(E145+1-E142)-E143,(E145-E142)-E143)+IF(E150&lt;E147,(E150+1-E147)-E148,(E150-E147)-E148)</f>
        <v>0</v>
      </c>
      <c r="F151" s="55">
        <f>IF(F145&lt;F142,(F145+1-F142)-F143,(F145-F142)-F143)+IF(F150&lt;F147,(F150+1-F147)-F148,(F150-F147)-F148)</f>
        <v>0</v>
      </c>
      <c r="G151" s="56">
        <f>IF(F145&lt;F142,(F145+1-F142)-F143,(F145-F142)-F143)+IF(F150&lt;F147,(F150+1-F147)-F148,(F150-F147)-F148)</f>
        <v>0</v>
      </c>
      <c r="H151" s="54">
        <f>IF(H145&lt;H142,(H145+1-H142)-H143,(H145-H142)-H143)+IF(H150&lt;H147,(H150+1-H147)-H148,(H150-H147)-H148)</f>
        <v>0</v>
      </c>
      <c r="I151" s="55">
        <f>IF(I145&lt;I142,(I145+1-I142)-I143,(I145-I142)-I143)+IF(I150&lt;I147,(I150+1-I147)-I148,(I150-I147)-I148)</f>
        <v>0</v>
      </c>
      <c r="J151" s="56">
        <f>IF(I145&lt;I142,(I145+1-I142)-I143,(I145-I142)-I143)+IF(I150&lt;I147,(I150+1-I147)-I148,(I150-I147)-I148)</f>
        <v>0</v>
      </c>
      <c r="K151" s="55">
        <f>IF(K145&lt;K142,(K145+1-K142)-K143,(K145-K142)-K143)+IF(K150&lt;K147,(K150+1-K147)-K148,(K150-K147)-K148)</f>
        <v>0</v>
      </c>
      <c r="L151" s="56">
        <f>IF(K145&lt;K142,(K145+1-K142)-K143,(K145-K142)-K143)+IF(K150&lt;K147,(K150+1-K147)-K148,(K150-K147)-K148)</f>
        <v>0</v>
      </c>
      <c r="M151" s="57"/>
      <c r="N151" s="31"/>
      <c r="O151" s="22"/>
    </row>
    <row r="152" spans="1:15" ht="21" hidden="1" customHeight="1">
      <c r="A152" s="58"/>
      <c r="B152" s="29" t="s">
        <v>35</v>
      </c>
      <c r="C152" s="71">
        <f>C151+D151+E151+F151+H151+I151+K151</f>
        <v>0</v>
      </c>
      <c r="D152" s="72"/>
      <c r="E152" s="72"/>
      <c r="F152" s="72"/>
      <c r="G152" s="72"/>
      <c r="H152" s="72"/>
      <c r="I152" s="72"/>
      <c r="J152" s="72"/>
      <c r="K152" s="72"/>
      <c r="L152" s="73"/>
      <c r="M152" s="58"/>
      <c r="N152" s="59"/>
      <c r="O152" s="59"/>
    </row>
    <row r="153" spans="1:15" ht="15" hidden="1" customHeight="1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</row>
    <row r="154" spans="1:15" ht="15" hidden="1" customHeight="1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</row>
    <row r="155" spans="1:15" ht="15" hidden="1" customHeight="1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</row>
    <row r="156" spans="1:15" ht="15" hidden="1" customHeight="1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</row>
    <row r="157" spans="1:15" ht="15.75" hidden="1">
      <c r="A157" s="81" t="s">
        <v>11</v>
      </c>
      <c r="B157" s="82"/>
      <c r="C157" s="82"/>
      <c r="D157" s="82"/>
      <c r="E157" s="26" t="s">
        <v>12</v>
      </c>
      <c r="F157" s="26">
        <v>9</v>
      </c>
      <c r="G157" s="26" t="s">
        <v>13</v>
      </c>
      <c r="H157" s="27">
        <f>7*F157+DATE(B$1,1,3)-WEEKDAY(DATE(B$1,1,3))-5</f>
        <v>44984</v>
      </c>
      <c r="I157" s="26" t="s">
        <v>14</v>
      </c>
      <c r="J157" s="83">
        <f>7*F157+DATE(B$1,1,3)-WEEKDAY(DATE(B$1,1,3))+1</f>
        <v>44990</v>
      </c>
      <c r="K157" s="84"/>
      <c r="L157" s="26"/>
      <c r="M157" s="85"/>
      <c r="N157" s="85"/>
      <c r="O157" s="22"/>
    </row>
    <row r="158" spans="1:15" ht="15.75" hidden="1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85" t="s">
        <v>15</v>
      </c>
      <c r="O158" s="85"/>
    </row>
    <row r="159" spans="1:15" ht="22.5" hidden="1" customHeight="1">
      <c r="A159" s="28"/>
      <c r="B159" s="29" t="s">
        <v>16</v>
      </c>
      <c r="C159" s="30" t="s">
        <v>17</v>
      </c>
      <c r="D159" s="30" t="s">
        <v>18</v>
      </c>
      <c r="E159" s="30" t="s">
        <v>19</v>
      </c>
      <c r="F159" s="86" t="s">
        <v>20</v>
      </c>
      <c r="G159" s="87"/>
      <c r="H159" s="30" t="s">
        <v>21</v>
      </c>
      <c r="I159" s="86" t="s">
        <v>22</v>
      </c>
      <c r="J159" s="87"/>
      <c r="K159" s="86" t="s">
        <v>23</v>
      </c>
      <c r="L159" s="87"/>
      <c r="M159" s="30" t="s">
        <v>24</v>
      </c>
      <c r="N159" s="31"/>
      <c r="O159" s="22"/>
    </row>
    <row r="160" spans="1:15" ht="8.25" hidden="1" customHeight="1">
      <c r="A160" s="32"/>
      <c r="B160" s="33" t="s">
        <v>25</v>
      </c>
      <c r="C160" s="34">
        <f>H157</f>
        <v>44984</v>
      </c>
      <c r="D160" s="34">
        <f>C160+1</f>
        <v>44985</v>
      </c>
      <c r="E160" s="34">
        <f>D160+1</f>
        <v>44986</v>
      </c>
      <c r="F160" s="35"/>
      <c r="G160" s="36">
        <f>E160+1</f>
        <v>44987</v>
      </c>
      <c r="H160" s="34">
        <f>G160+1</f>
        <v>44988</v>
      </c>
      <c r="I160" s="35"/>
      <c r="J160" s="36">
        <f>H160+1</f>
        <v>44989</v>
      </c>
      <c r="K160" s="35"/>
      <c r="L160" s="36">
        <f>J160+1</f>
        <v>44990</v>
      </c>
      <c r="M160" s="37"/>
      <c r="N160" s="31"/>
      <c r="O160" s="22"/>
    </row>
    <row r="161" spans="1:15" ht="22.5" hidden="1" customHeight="1">
      <c r="A161" s="38" t="s">
        <v>26</v>
      </c>
      <c r="B161" s="39" t="s">
        <v>27</v>
      </c>
      <c r="C161" s="40"/>
      <c r="D161" s="40"/>
      <c r="E161" s="40"/>
      <c r="F161" s="69"/>
      <c r="G161" s="77"/>
      <c r="H161" s="40"/>
      <c r="I161" s="69"/>
      <c r="J161" s="77"/>
      <c r="K161" s="69"/>
      <c r="L161" s="77"/>
      <c r="M161" s="41"/>
      <c r="N161" s="31"/>
      <c r="O161" s="22"/>
    </row>
    <row r="162" spans="1:15" ht="14.25" hidden="1" customHeight="1">
      <c r="A162" s="74" t="s">
        <v>28</v>
      </c>
      <c r="B162" s="43" t="s">
        <v>29</v>
      </c>
      <c r="C162" s="44">
        <f>IF(C163="oui","00:30",0)</f>
        <v>0</v>
      </c>
      <c r="D162" s="44">
        <f>IF(D163="oui","00:30",0)</f>
        <v>0</v>
      </c>
      <c r="E162" s="44">
        <f>IF(E163="oui","00:30",0)</f>
        <v>0</v>
      </c>
      <c r="F162" s="75">
        <f>IF(F163="oui","00:30",0)</f>
        <v>0</v>
      </c>
      <c r="G162" s="76"/>
      <c r="H162" s="44">
        <f>IF(H163="oui","00:30",0)</f>
        <v>0</v>
      </c>
      <c r="I162" s="75">
        <f>IF(I163="oui","00:30",0)</f>
        <v>0</v>
      </c>
      <c r="J162" s="76"/>
      <c r="K162" s="75">
        <f>IF(K163="oui","00:30",0)</f>
        <v>0</v>
      </c>
      <c r="L162" s="76"/>
      <c r="M162" s="45"/>
      <c r="N162" s="31"/>
      <c r="O162" s="22"/>
    </row>
    <row r="163" spans="1:15" ht="14.25" hidden="1" customHeight="1">
      <c r="A163" s="74"/>
      <c r="B163" s="46" t="s">
        <v>30</v>
      </c>
      <c r="C163" s="47" t="str">
        <f>IF(C161&gt;0,"OUI","")</f>
        <v/>
      </c>
      <c r="D163" s="47" t="str">
        <f>IF(D161&gt;0,"OUI","")</f>
        <v/>
      </c>
      <c r="E163" s="47" t="str">
        <f>IF(E161&gt;0,"OUI","")</f>
        <v/>
      </c>
      <c r="F163" s="75" t="str">
        <f>IF(F161&gt;0,"OUI","")</f>
        <v/>
      </c>
      <c r="G163" s="76"/>
      <c r="H163" s="47" t="str">
        <f>IF(H161&gt;0,"OUI","")</f>
        <v/>
      </c>
      <c r="I163" s="75" t="str">
        <f>IF(I161&gt;0,"OUI","")</f>
        <v/>
      </c>
      <c r="J163" s="76"/>
      <c r="K163" s="75" t="str">
        <f>IF(K161&gt;0,"OUI","")</f>
        <v/>
      </c>
      <c r="L163" s="76"/>
      <c r="M163" s="48"/>
      <c r="N163" s="31"/>
      <c r="O163" s="22"/>
    </row>
    <row r="164" spans="1:15" ht="22.5" hidden="1" customHeight="1">
      <c r="A164" s="49" t="s">
        <v>31</v>
      </c>
      <c r="B164" s="39" t="s">
        <v>32</v>
      </c>
      <c r="C164" s="40"/>
      <c r="D164" s="40"/>
      <c r="E164" s="40"/>
      <c r="F164" s="69"/>
      <c r="G164" s="77"/>
      <c r="H164" s="40"/>
      <c r="I164" s="69"/>
      <c r="J164" s="77"/>
      <c r="K164" s="69"/>
      <c r="L164" s="77"/>
      <c r="M164" s="41"/>
      <c r="N164" s="31"/>
      <c r="O164" s="22"/>
    </row>
    <row r="165" spans="1:15" ht="9.75" hidden="1" customHeight="1">
      <c r="A165" s="50"/>
      <c r="B165" s="78"/>
      <c r="C165" s="79"/>
      <c r="D165" s="79"/>
      <c r="E165" s="79"/>
      <c r="F165" s="79"/>
      <c r="G165" s="79"/>
      <c r="H165" s="79"/>
      <c r="I165" s="79"/>
      <c r="J165" s="79"/>
      <c r="K165" s="79"/>
      <c r="L165" s="79"/>
      <c r="M165" s="80"/>
      <c r="N165" s="31"/>
      <c r="O165" s="22"/>
    </row>
    <row r="166" spans="1:15" ht="22.5" hidden="1" customHeight="1">
      <c r="A166" s="42" t="s">
        <v>26</v>
      </c>
      <c r="B166" s="39" t="s">
        <v>27</v>
      </c>
      <c r="C166" s="40"/>
      <c r="D166" s="40"/>
      <c r="E166" s="40"/>
      <c r="F166" s="69"/>
      <c r="G166" s="70"/>
      <c r="H166" s="40"/>
      <c r="I166" s="69"/>
      <c r="J166" s="70"/>
      <c r="K166" s="69"/>
      <c r="L166" s="70"/>
      <c r="M166" s="41"/>
      <c r="N166" s="31"/>
      <c r="O166" s="22"/>
    </row>
    <row r="167" spans="1:15" ht="14.25" hidden="1" customHeight="1">
      <c r="A167" s="74" t="s">
        <v>28</v>
      </c>
      <c r="B167" s="43" t="s">
        <v>29</v>
      </c>
      <c r="C167" s="44">
        <f>IF(C168="oui","00:30",0)</f>
        <v>0</v>
      </c>
      <c r="D167" s="44">
        <f>IF(D168="oui","00:30",0)</f>
        <v>0</v>
      </c>
      <c r="E167" s="44">
        <f>IF(E168="oui","00:30",0)</f>
        <v>0</v>
      </c>
      <c r="F167" s="75">
        <f>IF(F168="oui","00:30",0)</f>
        <v>0</v>
      </c>
      <c r="G167" s="76"/>
      <c r="H167" s="44">
        <f>IF(H168="oui","00:30",0)</f>
        <v>0</v>
      </c>
      <c r="I167" s="75">
        <f>IF(I168="oui","00:30",0)</f>
        <v>0</v>
      </c>
      <c r="J167" s="76"/>
      <c r="K167" s="75">
        <f>IF(K168="oui","00:30",0)</f>
        <v>0</v>
      </c>
      <c r="L167" s="76"/>
      <c r="M167" s="45"/>
      <c r="N167" s="31"/>
      <c r="O167" s="22"/>
    </row>
    <row r="168" spans="1:15" ht="14.25" hidden="1" customHeight="1">
      <c r="A168" s="74"/>
      <c r="B168" s="46" t="s">
        <v>30</v>
      </c>
      <c r="C168" s="47" t="str">
        <f>IF(C166&gt;0,"OUI","")</f>
        <v/>
      </c>
      <c r="D168" s="47" t="str">
        <f>IF(D166&gt;0,"OUI","")</f>
        <v/>
      </c>
      <c r="E168" s="47" t="str">
        <f>IF(E166&gt;0,"OUI","")</f>
        <v/>
      </c>
      <c r="F168" s="75" t="str">
        <f>IF(F166&gt;0,"OUI","")</f>
        <v/>
      </c>
      <c r="G168" s="76"/>
      <c r="H168" s="47" t="str">
        <f>IF(H166&gt;0,"OUI","")</f>
        <v/>
      </c>
      <c r="I168" s="75" t="str">
        <f>IF(I166&gt;0,"OUI","")</f>
        <v/>
      </c>
      <c r="J168" s="76"/>
      <c r="K168" s="75" t="str">
        <f>IF(K166&gt;0,"OUI","")</f>
        <v/>
      </c>
      <c r="L168" s="76"/>
      <c r="M168" s="48"/>
      <c r="N168" s="31"/>
      <c r="O168" s="22"/>
    </row>
    <row r="169" spans="1:15" ht="22.5" hidden="1" customHeight="1">
      <c r="A169" s="49" t="s">
        <v>33</v>
      </c>
      <c r="B169" s="51" t="s">
        <v>32</v>
      </c>
      <c r="C169" s="40"/>
      <c r="D169" s="40"/>
      <c r="E169" s="40"/>
      <c r="F169" s="69"/>
      <c r="G169" s="70"/>
      <c r="H169" s="40"/>
      <c r="I169" s="69"/>
      <c r="J169" s="70"/>
      <c r="K169" s="69"/>
      <c r="L169" s="70"/>
      <c r="M169" s="52"/>
      <c r="N169" s="31"/>
      <c r="O169" s="22"/>
    </row>
    <row r="170" spans="1:15" ht="22.5" hidden="1" customHeight="1">
      <c r="A170" s="53"/>
      <c r="B170" s="29" t="s">
        <v>34</v>
      </c>
      <c r="C170" s="54">
        <f>IF(C164&lt;C161,(C164+1-C161)-C162,(C164-C161)-C162)+IF(C169&lt;C166,(C169+1-C166)-C167,(C169-C166)-C167)</f>
        <v>0</v>
      </c>
      <c r="D170" s="54">
        <f>IF(D164&lt;D161,(D164+1-D161)-D162,(D164-D161)-D162)+IF(D169&lt;D166,(D169+1-D166)-D167,(D169-D166)-D167)</f>
        <v>0</v>
      </c>
      <c r="E170" s="54">
        <f>IF(E164&lt;E161,(E164+1-E161)-E162,(E164-E161)-E162)+IF(E169&lt;E166,(E169+1-E166)-E167,(E169-E166)-E167)</f>
        <v>0</v>
      </c>
      <c r="F170" s="55">
        <f>IF(F164&lt;F161,(F164+1-F161)-F162,(F164-F161)-F162)+IF(F169&lt;F166,(F169+1-F166)-F167,(F169-F166)-F167)</f>
        <v>0</v>
      </c>
      <c r="G170" s="56">
        <f>IF(F164&lt;F161,(F164+1-F161)-F162,(F164-F161)-F162)+IF(F169&lt;F166,(F169+1-F166)-F167,(F169-F166)-F167)</f>
        <v>0</v>
      </c>
      <c r="H170" s="54">
        <f>IF(H164&lt;H161,(H164+1-H161)-H162,(H164-H161)-H162)+IF(H169&lt;H166,(H169+1-H166)-H167,(H169-H166)-H167)</f>
        <v>0</v>
      </c>
      <c r="I170" s="55">
        <f>IF(I164&lt;I161,(I164+1-I161)-I162,(I164-I161)-I162)+IF(I169&lt;I166,(I169+1-I166)-I167,(I169-I166)-I167)</f>
        <v>0</v>
      </c>
      <c r="J170" s="56">
        <f>IF(I164&lt;I161,(I164+1-I161)-I162,(I164-I161)-I162)+IF(I169&lt;I166,(I169+1-I166)-I167,(I169-I166)-I167)</f>
        <v>0</v>
      </c>
      <c r="K170" s="55">
        <f>IF(K164&lt;K161,(K164+1-K161)-K162,(K164-K161)-K162)+IF(K169&lt;K166,(K169+1-K166)-K167,(K169-K166)-K167)</f>
        <v>0</v>
      </c>
      <c r="L170" s="56">
        <f>IF(K164&lt;K161,(K164+1-K161)-K162,(K164-K161)-K162)+IF(K169&lt;K166,(K169+1-K166)-K167,(K169-K166)-K167)</f>
        <v>0</v>
      </c>
      <c r="M170" s="57"/>
      <c r="N170" s="31"/>
      <c r="O170" s="22"/>
    </row>
    <row r="171" spans="1:15" ht="21" hidden="1" customHeight="1">
      <c r="A171" s="58"/>
      <c r="B171" s="29" t="s">
        <v>35</v>
      </c>
      <c r="C171" s="71">
        <f>C170+D170+E170+F170+H170+I170+K170</f>
        <v>0</v>
      </c>
      <c r="D171" s="72"/>
      <c r="E171" s="72"/>
      <c r="F171" s="72"/>
      <c r="G171" s="72"/>
      <c r="H171" s="72"/>
      <c r="I171" s="72"/>
      <c r="J171" s="72"/>
      <c r="K171" s="72"/>
      <c r="L171" s="73"/>
      <c r="M171" s="58"/>
      <c r="N171" s="59"/>
      <c r="O171" s="59"/>
    </row>
    <row r="172" spans="1:15" ht="15" hidden="1" customHeight="1">
      <c r="A172" s="26"/>
      <c r="C172" s="60"/>
      <c r="D172" s="60"/>
      <c r="E172" s="60"/>
      <c r="F172" s="26"/>
      <c r="G172" s="61"/>
      <c r="H172" s="60"/>
      <c r="I172" s="60"/>
      <c r="J172" s="61"/>
      <c r="K172" s="60"/>
      <c r="L172" s="61"/>
      <c r="M172" s="62"/>
      <c r="N172" s="88"/>
      <c r="O172" s="89"/>
    </row>
    <row r="173" spans="1:15" ht="15" hidden="1" customHeight="1">
      <c r="L173" s="94" t="s">
        <v>36</v>
      </c>
      <c r="M173" s="95"/>
      <c r="N173" s="90"/>
      <c r="O173" s="91"/>
    </row>
    <row r="174" spans="1:15" ht="15" hidden="1" customHeight="1">
      <c r="L174" s="95"/>
      <c r="M174" s="95"/>
      <c r="N174" s="90"/>
      <c r="O174" s="91"/>
    </row>
    <row r="175" spans="1:15" ht="15" hidden="1" customHeight="1">
      <c r="N175" s="92"/>
      <c r="O175" s="93"/>
    </row>
    <row r="176" spans="1:15" ht="15.75" hidden="1">
      <c r="A176" s="81" t="s">
        <v>11</v>
      </c>
      <c r="B176" s="82"/>
      <c r="C176" s="82"/>
      <c r="D176" s="82"/>
      <c r="E176" s="26" t="s">
        <v>12</v>
      </c>
      <c r="F176" s="26">
        <v>10</v>
      </c>
      <c r="G176" s="26" t="s">
        <v>13</v>
      </c>
      <c r="H176" s="27">
        <f>7*F176+DATE(B$1,1,3)-WEEKDAY(DATE(B$1,1,3))-5</f>
        <v>44991</v>
      </c>
      <c r="I176" s="26" t="s">
        <v>14</v>
      </c>
      <c r="J176" s="83">
        <f>7*F176+DATE(B$1,1,3)-WEEKDAY(DATE(B$1,1,3))+1</f>
        <v>44997</v>
      </c>
      <c r="K176" s="84"/>
      <c r="L176" s="26"/>
      <c r="M176" s="85"/>
      <c r="N176" s="85"/>
      <c r="O176" s="22"/>
    </row>
    <row r="177" spans="1:15" ht="15.75" hidden="1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85" t="s">
        <v>15</v>
      </c>
      <c r="O177" s="85"/>
    </row>
    <row r="178" spans="1:15" ht="22.5" hidden="1" customHeight="1">
      <c r="A178" s="28"/>
      <c r="B178" s="29" t="s">
        <v>16</v>
      </c>
      <c r="C178" s="30" t="s">
        <v>17</v>
      </c>
      <c r="D178" s="30" t="s">
        <v>18</v>
      </c>
      <c r="E178" s="30" t="s">
        <v>19</v>
      </c>
      <c r="F178" s="86" t="s">
        <v>20</v>
      </c>
      <c r="G178" s="87"/>
      <c r="H178" s="30" t="s">
        <v>21</v>
      </c>
      <c r="I178" s="86" t="s">
        <v>22</v>
      </c>
      <c r="J178" s="87"/>
      <c r="K178" s="86" t="s">
        <v>23</v>
      </c>
      <c r="L178" s="87"/>
      <c r="M178" s="30" t="s">
        <v>24</v>
      </c>
      <c r="N178" s="31"/>
      <c r="O178" s="22"/>
    </row>
    <row r="179" spans="1:15" ht="8.25" hidden="1" customHeight="1">
      <c r="A179" s="32"/>
      <c r="B179" s="33" t="s">
        <v>25</v>
      </c>
      <c r="C179" s="34">
        <f>H176</f>
        <v>44991</v>
      </c>
      <c r="D179" s="34">
        <f>C179+1</f>
        <v>44992</v>
      </c>
      <c r="E179" s="34">
        <f>D179+1</f>
        <v>44993</v>
      </c>
      <c r="F179" s="35"/>
      <c r="G179" s="36">
        <f>E179+1</f>
        <v>44994</v>
      </c>
      <c r="H179" s="34">
        <f>G179+1</f>
        <v>44995</v>
      </c>
      <c r="I179" s="35"/>
      <c r="J179" s="36">
        <f>H179+1</f>
        <v>44996</v>
      </c>
      <c r="K179" s="35"/>
      <c r="L179" s="36">
        <f>J179+1</f>
        <v>44997</v>
      </c>
      <c r="M179" s="37"/>
      <c r="N179" s="31"/>
      <c r="O179" s="22"/>
    </row>
    <row r="180" spans="1:15" ht="22.5" hidden="1" customHeight="1">
      <c r="A180" s="38" t="s">
        <v>26</v>
      </c>
      <c r="B180" s="39" t="s">
        <v>27</v>
      </c>
      <c r="C180" s="40"/>
      <c r="D180" s="40"/>
      <c r="E180" s="40"/>
      <c r="F180" s="69"/>
      <c r="G180" s="77"/>
      <c r="H180" s="40"/>
      <c r="I180" s="69"/>
      <c r="J180" s="77"/>
      <c r="K180" s="69"/>
      <c r="L180" s="77"/>
      <c r="M180" s="41"/>
      <c r="N180" s="31"/>
      <c r="O180" s="22"/>
    </row>
    <row r="181" spans="1:15" ht="14.25" hidden="1" customHeight="1">
      <c r="A181" s="74" t="s">
        <v>28</v>
      </c>
      <c r="B181" s="43" t="s">
        <v>29</v>
      </c>
      <c r="C181" s="44">
        <f>IF(C182="oui","00:30",0)</f>
        <v>0</v>
      </c>
      <c r="D181" s="44">
        <f>IF(D182="oui","00:30",0)</f>
        <v>0</v>
      </c>
      <c r="E181" s="44">
        <f>IF(E182="oui","00:30",0)</f>
        <v>0</v>
      </c>
      <c r="F181" s="75">
        <f>IF(F182="oui","00:30",0)</f>
        <v>0</v>
      </c>
      <c r="G181" s="76"/>
      <c r="H181" s="44">
        <f>IF(H182="oui","00:30",0)</f>
        <v>0</v>
      </c>
      <c r="I181" s="75">
        <f>IF(I182="oui","00:30",0)</f>
        <v>0</v>
      </c>
      <c r="J181" s="76"/>
      <c r="K181" s="75">
        <f>IF(K182="oui","00:30",0)</f>
        <v>0</v>
      </c>
      <c r="L181" s="76"/>
      <c r="M181" s="45"/>
      <c r="N181" s="31"/>
      <c r="O181" s="22"/>
    </row>
    <row r="182" spans="1:15" ht="14.25" hidden="1" customHeight="1">
      <c r="A182" s="74"/>
      <c r="B182" s="46" t="s">
        <v>30</v>
      </c>
      <c r="C182" s="47" t="str">
        <f>IF(C180&gt;0,"OUI","")</f>
        <v/>
      </c>
      <c r="D182" s="47" t="str">
        <f>IF(D180&gt;0,"OUI","")</f>
        <v/>
      </c>
      <c r="E182" s="47" t="str">
        <f>IF(E180&gt;0,"OUI","")</f>
        <v/>
      </c>
      <c r="F182" s="75" t="str">
        <f>IF(F180&gt;0,"OUI","")</f>
        <v/>
      </c>
      <c r="G182" s="76"/>
      <c r="H182" s="47" t="str">
        <f>IF(H180&gt;0,"OUI","")</f>
        <v/>
      </c>
      <c r="I182" s="75" t="str">
        <f>IF(I180&gt;0,"OUI","")</f>
        <v/>
      </c>
      <c r="J182" s="76"/>
      <c r="K182" s="75" t="str">
        <f>IF(K180&gt;0,"OUI","")</f>
        <v/>
      </c>
      <c r="L182" s="76"/>
      <c r="M182" s="48"/>
      <c r="N182" s="31"/>
      <c r="O182" s="22"/>
    </row>
    <row r="183" spans="1:15" ht="22.5" hidden="1" customHeight="1">
      <c r="A183" s="49" t="s">
        <v>31</v>
      </c>
      <c r="B183" s="39" t="s">
        <v>32</v>
      </c>
      <c r="C183" s="40"/>
      <c r="D183" s="40"/>
      <c r="E183" s="40"/>
      <c r="F183" s="69"/>
      <c r="G183" s="77"/>
      <c r="H183" s="40"/>
      <c r="I183" s="69"/>
      <c r="J183" s="77"/>
      <c r="K183" s="69"/>
      <c r="L183" s="77"/>
      <c r="M183" s="41"/>
      <c r="N183" s="31"/>
      <c r="O183" s="22"/>
    </row>
    <row r="184" spans="1:15" ht="9.75" hidden="1" customHeight="1">
      <c r="A184" s="50"/>
      <c r="B184" s="78"/>
      <c r="C184" s="79"/>
      <c r="D184" s="79"/>
      <c r="E184" s="79"/>
      <c r="F184" s="79"/>
      <c r="G184" s="79"/>
      <c r="H184" s="79"/>
      <c r="I184" s="79"/>
      <c r="J184" s="79"/>
      <c r="K184" s="79"/>
      <c r="L184" s="79"/>
      <c r="M184" s="80"/>
      <c r="N184" s="31"/>
      <c r="O184" s="22"/>
    </row>
    <row r="185" spans="1:15" ht="22.5" hidden="1" customHeight="1">
      <c r="A185" s="42" t="s">
        <v>26</v>
      </c>
      <c r="B185" s="39" t="s">
        <v>27</v>
      </c>
      <c r="C185" s="40"/>
      <c r="D185" s="40"/>
      <c r="E185" s="40"/>
      <c r="F185" s="69"/>
      <c r="G185" s="70"/>
      <c r="H185" s="40"/>
      <c r="I185" s="69"/>
      <c r="J185" s="70"/>
      <c r="K185" s="69"/>
      <c r="L185" s="70"/>
      <c r="M185" s="41"/>
      <c r="N185" s="31"/>
      <c r="O185" s="22"/>
    </row>
    <row r="186" spans="1:15" ht="14.25" hidden="1" customHeight="1">
      <c r="A186" s="74" t="s">
        <v>28</v>
      </c>
      <c r="B186" s="43" t="s">
        <v>29</v>
      </c>
      <c r="C186" s="44">
        <f>IF(C187="oui","00:30",0)</f>
        <v>0</v>
      </c>
      <c r="D186" s="44">
        <f>IF(D187="oui","00:30",0)</f>
        <v>0</v>
      </c>
      <c r="E186" s="44">
        <f>IF(E187="oui","00:30",0)</f>
        <v>0</v>
      </c>
      <c r="F186" s="75">
        <f>IF(F187="oui","00:30",0)</f>
        <v>0</v>
      </c>
      <c r="G186" s="76"/>
      <c r="H186" s="44">
        <f>IF(H187="oui","00:30",0)</f>
        <v>0</v>
      </c>
      <c r="I186" s="75">
        <f>IF(I187="oui","00:30",0)</f>
        <v>0</v>
      </c>
      <c r="J186" s="76"/>
      <c r="K186" s="75">
        <f>IF(K187="oui","00:30",0)</f>
        <v>0</v>
      </c>
      <c r="L186" s="76"/>
      <c r="M186" s="45"/>
      <c r="N186" s="31"/>
      <c r="O186" s="22"/>
    </row>
    <row r="187" spans="1:15" ht="14.25" hidden="1" customHeight="1">
      <c r="A187" s="74"/>
      <c r="B187" s="46" t="s">
        <v>30</v>
      </c>
      <c r="C187" s="47" t="str">
        <f>IF(C185&gt;0,"OUI","")</f>
        <v/>
      </c>
      <c r="D187" s="47" t="str">
        <f>IF(D185&gt;0,"OUI","")</f>
        <v/>
      </c>
      <c r="E187" s="47" t="str">
        <f>IF(E185&gt;0,"OUI","")</f>
        <v/>
      </c>
      <c r="F187" s="75" t="str">
        <f>IF(F185&gt;0,"OUI","")</f>
        <v/>
      </c>
      <c r="G187" s="76"/>
      <c r="H187" s="47" t="str">
        <f>IF(H185&gt;0,"OUI","")</f>
        <v/>
      </c>
      <c r="I187" s="75" t="str">
        <f>IF(I185&gt;0,"OUI","")</f>
        <v/>
      </c>
      <c r="J187" s="76"/>
      <c r="K187" s="75" t="str">
        <f>IF(K185&gt;0,"OUI","")</f>
        <v/>
      </c>
      <c r="L187" s="76"/>
      <c r="M187" s="48"/>
      <c r="N187" s="31"/>
      <c r="O187" s="22"/>
    </row>
    <row r="188" spans="1:15" ht="22.5" hidden="1" customHeight="1">
      <c r="A188" s="49" t="s">
        <v>33</v>
      </c>
      <c r="B188" s="51" t="s">
        <v>32</v>
      </c>
      <c r="C188" s="40"/>
      <c r="D188" s="40"/>
      <c r="E188" s="40"/>
      <c r="F188" s="69"/>
      <c r="G188" s="70"/>
      <c r="H188" s="40"/>
      <c r="I188" s="69"/>
      <c r="J188" s="70"/>
      <c r="K188" s="69"/>
      <c r="L188" s="70"/>
      <c r="M188" s="52"/>
      <c r="N188" s="31"/>
      <c r="O188" s="22"/>
    </row>
    <row r="189" spans="1:15" ht="22.5" hidden="1" customHeight="1">
      <c r="A189" s="53"/>
      <c r="B189" s="29" t="s">
        <v>34</v>
      </c>
      <c r="C189" s="54">
        <f>IF(C183&lt;C180,(C183+1-C180)-C181,(C183-C180)-C181)+IF(C188&lt;C185,(C188+1-C185)-C186,(C188-C185)-C186)</f>
        <v>0</v>
      </c>
      <c r="D189" s="54">
        <f>IF(D183&lt;D180,(D183+1-D180)-D181,(D183-D180)-D181)+IF(D188&lt;D185,(D188+1-D185)-D186,(D188-D185)-D186)</f>
        <v>0</v>
      </c>
      <c r="E189" s="54">
        <f>IF(E183&lt;E180,(E183+1-E180)-E181,(E183-E180)-E181)+IF(E188&lt;E185,(E188+1-E185)-E186,(E188-E185)-E186)</f>
        <v>0</v>
      </c>
      <c r="F189" s="55">
        <f>IF(F183&lt;F180,(F183+1-F180)-F181,(F183-F180)-F181)+IF(F188&lt;F185,(F188+1-F185)-F186,(F188-F185)-F186)</f>
        <v>0</v>
      </c>
      <c r="G189" s="56">
        <f>IF(F183&lt;F180,(F183+1-F180)-F181,(F183-F180)-F181)+IF(F188&lt;F185,(F188+1-F185)-F186,(F188-F185)-F186)</f>
        <v>0</v>
      </c>
      <c r="H189" s="54">
        <f>IF(H183&lt;H180,(H183+1-H180)-H181,(H183-H180)-H181)+IF(H188&lt;H185,(H188+1-H185)-H186,(H188-H185)-H186)</f>
        <v>0</v>
      </c>
      <c r="I189" s="55">
        <f>IF(I183&lt;I180,(I183+1-I180)-I181,(I183-I180)-I181)+IF(I188&lt;I185,(I188+1-I185)-I186,(I188-I185)-I186)</f>
        <v>0</v>
      </c>
      <c r="J189" s="56">
        <f>IF(I183&lt;I180,(I183+1-I180)-I181,(I183-I180)-I181)+IF(I188&lt;I185,(I188+1-I185)-I186,(I188-I185)-I186)</f>
        <v>0</v>
      </c>
      <c r="K189" s="55">
        <f>IF(K183&lt;K180,(K183+1-K180)-K181,(K183-K180)-K181)+IF(K188&lt;K185,(K188+1-K185)-K186,(K188-K185)-K186)</f>
        <v>0</v>
      </c>
      <c r="L189" s="56">
        <f>IF(K183&lt;K180,(K183+1-K180)-K181,(K183-K180)-K181)+IF(K188&lt;K185,(K188+1-K185)-K186,(K188-K185)-K186)</f>
        <v>0</v>
      </c>
      <c r="M189" s="57"/>
      <c r="N189" s="31"/>
      <c r="O189" s="22"/>
    </row>
    <row r="190" spans="1:15" ht="21" hidden="1" customHeight="1">
      <c r="A190" s="58"/>
      <c r="B190" s="29" t="s">
        <v>35</v>
      </c>
      <c r="C190" s="71">
        <f>C189+D189+E189+F189+H189+I189+K189</f>
        <v>0</v>
      </c>
      <c r="D190" s="72"/>
      <c r="E190" s="72"/>
      <c r="F190" s="72"/>
      <c r="G190" s="72"/>
      <c r="H190" s="72"/>
      <c r="I190" s="72"/>
      <c r="J190" s="72"/>
      <c r="K190" s="72"/>
      <c r="L190" s="73"/>
      <c r="M190" s="58"/>
      <c r="N190" s="59"/>
      <c r="O190" s="59"/>
    </row>
    <row r="191" spans="1:15" ht="15" hidden="1" customHeight="1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</row>
    <row r="192" spans="1:15" ht="15" hidden="1" customHeight="1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</row>
    <row r="193" spans="1:15" ht="15" hidden="1" customHeight="1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</row>
    <row r="194" spans="1:15" ht="15" hidden="1" customHeight="1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</row>
    <row r="195" spans="1:15" ht="15.75" hidden="1">
      <c r="A195" s="81" t="s">
        <v>11</v>
      </c>
      <c r="B195" s="82"/>
      <c r="C195" s="82"/>
      <c r="D195" s="82"/>
      <c r="E195" s="26" t="s">
        <v>12</v>
      </c>
      <c r="F195" s="26">
        <v>11</v>
      </c>
      <c r="G195" s="26" t="s">
        <v>13</v>
      </c>
      <c r="H195" s="27">
        <f>7*F195+DATE(B$1,1,3)-WEEKDAY(DATE(B$1,1,3))-5</f>
        <v>44998</v>
      </c>
      <c r="I195" s="26" t="s">
        <v>14</v>
      </c>
      <c r="J195" s="83">
        <f>7*F195+DATE(B$1,1,3)-WEEKDAY(DATE(B$1,1,3))+1</f>
        <v>45004</v>
      </c>
      <c r="K195" s="84"/>
      <c r="L195" s="26"/>
      <c r="M195" s="85"/>
      <c r="N195" s="85"/>
      <c r="O195" s="22"/>
    </row>
    <row r="196" spans="1:15" ht="15.75" hidden="1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85" t="s">
        <v>15</v>
      </c>
      <c r="O196" s="85"/>
    </row>
    <row r="197" spans="1:15" ht="22.5" hidden="1" customHeight="1">
      <c r="A197" s="28"/>
      <c r="B197" s="29" t="s">
        <v>16</v>
      </c>
      <c r="C197" s="30" t="s">
        <v>17</v>
      </c>
      <c r="D197" s="30" t="s">
        <v>18</v>
      </c>
      <c r="E197" s="30" t="s">
        <v>19</v>
      </c>
      <c r="F197" s="86" t="s">
        <v>20</v>
      </c>
      <c r="G197" s="87"/>
      <c r="H197" s="30" t="s">
        <v>21</v>
      </c>
      <c r="I197" s="86" t="s">
        <v>22</v>
      </c>
      <c r="J197" s="87"/>
      <c r="K197" s="86" t="s">
        <v>23</v>
      </c>
      <c r="L197" s="87"/>
      <c r="M197" s="30" t="s">
        <v>24</v>
      </c>
      <c r="N197" s="31"/>
      <c r="O197" s="22"/>
    </row>
    <row r="198" spans="1:15" ht="8.25" hidden="1" customHeight="1">
      <c r="A198" s="32"/>
      <c r="B198" s="33" t="s">
        <v>25</v>
      </c>
      <c r="C198" s="34">
        <f>H195</f>
        <v>44998</v>
      </c>
      <c r="D198" s="34">
        <f>C198+1</f>
        <v>44999</v>
      </c>
      <c r="E198" s="34">
        <f>D198+1</f>
        <v>45000</v>
      </c>
      <c r="F198" s="35"/>
      <c r="G198" s="36">
        <f>E198+1</f>
        <v>45001</v>
      </c>
      <c r="H198" s="34">
        <f>G198+1</f>
        <v>45002</v>
      </c>
      <c r="I198" s="35"/>
      <c r="J198" s="36">
        <f>H198+1</f>
        <v>45003</v>
      </c>
      <c r="K198" s="35"/>
      <c r="L198" s="36">
        <f>J198+1</f>
        <v>45004</v>
      </c>
      <c r="M198" s="37"/>
      <c r="N198" s="31"/>
      <c r="O198" s="22"/>
    </row>
    <row r="199" spans="1:15" ht="22.5" hidden="1" customHeight="1">
      <c r="A199" s="38" t="s">
        <v>26</v>
      </c>
      <c r="B199" s="39" t="s">
        <v>27</v>
      </c>
      <c r="C199" s="40"/>
      <c r="D199" s="40"/>
      <c r="E199" s="40"/>
      <c r="F199" s="69"/>
      <c r="G199" s="77"/>
      <c r="H199" s="40"/>
      <c r="I199" s="69"/>
      <c r="J199" s="77"/>
      <c r="K199" s="69"/>
      <c r="L199" s="77"/>
      <c r="M199" s="41"/>
      <c r="N199" s="31"/>
      <c r="O199" s="22"/>
    </row>
    <row r="200" spans="1:15" ht="14.25" hidden="1" customHeight="1">
      <c r="A200" s="74" t="s">
        <v>28</v>
      </c>
      <c r="B200" s="43" t="s">
        <v>29</v>
      </c>
      <c r="C200" s="44">
        <f>IF(C201="oui","00:30",0)</f>
        <v>0</v>
      </c>
      <c r="D200" s="44">
        <f>IF(D201="oui","00:30",0)</f>
        <v>0</v>
      </c>
      <c r="E200" s="44">
        <f>IF(E201="oui","00:30",0)</f>
        <v>0</v>
      </c>
      <c r="F200" s="75">
        <f>IF(F201="oui","00:30",0)</f>
        <v>0</v>
      </c>
      <c r="G200" s="76"/>
      <c r="H200" s="44">
        <f>IF(H201="oui","00:30",0)</f>
        <v>0</v>
      </c>
      <c r="I200" s="75">
        <f>IF(I201="oui","00:30",0)</f>
        <v>0</v>
      </c>
      <c r="J200" s="76"/>
      <c r="K200" s="75">
        <f>IF(K201="oui","00:30",0)</f>
        <v>0</v>
      </c>
      <c r="L200" s="76"/>
      <c r="M200" s="45"/>
      <c r="N200" s="31"/>
      <c r="O200" s="22"/>
    </row>
    <row r="201" spans="1:15" ht="14.25" hidden="1" customHeight="1">
      <c r="A201" s="74"/>
      <c r="B201" s="46" t="s">
        <v>30</v>
      </c>
      <c r="C201" s="47" t="str">
        <f>IF(C199&gt;0,"OUI","")</f>
        <v/>
      </c>
      <c r="D201" s="47" t="str">
        <f>IF(D199&gt;0,"OUI","")</f>
        <v/>
      </c>
      <c r="E201" s="47" t="str">
        <f>IF(E199&gt;0,"OUI","")</f>
        <v/>
      </c>
      <c r="F201" s="75" t="str">
        <f>IF(F199&gt;0,"OUI","")</f>
        <v/>
      </c>
      <c r="G201" s="76"/>
      <c r="H201" s="47" t="str">
        <f>IF(H199&gt;0,"OUI","")</f>
        <v/>
      </c>
      <c r="I201" s="75" t="str">
        <f>IF(I199&gt;0,"OUI","")</f>
        <v/>
      </c>
      <c r="J201" s="76"/>
      <c r="K201" s="75" t="str">
        <f>IF(K199&gt;0,"OUI","")</f>
        <v/>
      </c>
      <c r="L201" s="76"/>
      <c r="M201" s="48"/>
      <c r="N201" s="31"/>
      <c r="O201" s="22"/>
    </row>
    <row r="202" spans="1:15" ht="22.5" hidden="1" customHeight="1">
      <c r="A202" s="49" t="s">
        <v>31</v>
      </c>
      <c r="B202" s="39" t="s">
        <v>32</v>
      </c>
      <c r="C202" s="40"/>
      <c r="D202" s="40"/>
      <c r="E202" s="40"/>
      <c r="F202" s="69"/>
      <c r="G202" s="77"/>
      <c r="H202" s="40"/>
      <c r="I202" s="69"/>
      <c r="J202" s="77"/>
      <c r="K202" s="69"/>
      <c r="L202" s="77"/>
      <c r="M202" s="41"/>
      <c r="N202" s="31"/>
      <c r="O202" s="22"/>
    </row>
    <row r="203" spans="1:15" ht="9.75" hidden="1" customHeight="1">
      <c r="A203" s="50"/>
      <c r="B203" s="78"/>
      <c r="C203" s="79"/>
      <c r="D203" s="79"/>
      <c r="E203" s="79"/>
      <c r="F203" s="79"/>
      <c r="G203" s="79"/>
      <c r="H203" s="79"/>
      <c r="I203" s="79"/>
      <c r="J203" s="79"/>
      <c r="K203" s="79"/>
      <c r="L203" s="79"/>
      <c r="M203" s="80"/>
      <c r="N203" s="31"/>
      <c r="O203" s="22"/>
    </row>
    <row r="204" spans="1:15" ht="22.5" hidden="1" customHeight="1">
      <c r="A204" s="42" t="s">
        <v>26</v>
      </c>
      <c r="B204" s="39" t="s">
        <v>27</v>
      </c>
      <c r="C204" s="40"/>
      <c r="D204" s="40"/>
      <c r="E204" s="40"/>
      <c r="F204" s="69"/>
      <c r="G204" s="70"/>
      <c r="H204" s="40"/>
      <c r="I204" s="69"/>
      <c r="J204" s="70"/>
      <c r="K204" s="69"/>
      <c r="L204" s="70"/>
      <c r="M204" s="41"/>
      <c r="N204" s="31"/>
      <c r="O204" s="22"/>
    </row>
    <row r="205" spans="1:15" ht="14.25" hidden="1" customHeight="1">
      <c r="A205" s="74" t="s">
        <v>28</v>
      </c>
      <c r="B205" s="43" t="s">
        <v>29</v>
      </c>
      <c r="C205" s="44">
        <f>IF(C206="oui","00:30",0)</f>
        <v>0</v>
      </c>
      <c r="D205" s="44">
        <f>IF(D206="oui","00:30",0)</f>
        <v>0</v>
      </c>
      <c r="E205" s="44">
        <f>IF(E206="oui","00:30",0)</f>
        <v>0</v>
      </c>
      <c r="F205" s="75">
        <f>IF(F206="oui","00:30",0)</f>
        <v>0</v>
      </c>
      <c r="G205" s="76"/>
      <c r="H205" s="44">
        <f>IF(H206="oui","00:30",0)</f>
        <v>0</v>
      </c>
      <c r="I205" s="75">
        <f>IF(I206="oui","00:30",0)</f>
        <v>0</v>
      </c>
      <c r="J205" s="76"/>
      <c r="K205" s="75">
        <f>IF(K206="oui","00:30",0)</f>
        <v>0</v>
      </c>
      <c r="L205" s="76"/>
      <c r="M205" s="45"/>
      <c r="N205" s="31"/>
      <c r="O205" s="22"/>
    </row>
    <row r="206" spans="1:15" ht="14.25" hidden="1" customHeight="1">
      <c r="A206" s="74"/>
      <c r="B206" s="46" t="s">
        <v>30</v>
      </c>
      <c r="C206" s="47" t="str">
        <f>IF(C204&gt;0,"OUI","")</f>
        <v/>
      </c>
      <c r="D206" s="47" t="str">
        <f>IF(D204&gt;0,"OUI","")</f>
        <v/>
      </c>
      <c r="E206" s="47" t="str">
        <f>IF(E204&gt;0,"OUI","")</f>
        <v/>
      </c>
      <c r="F206" s="75" t="str">
        <f>IF(F204&gt;0,"OUI","")</f>
        <v/>
      </c>
      <c r="G206" s="76"/>
      <c r="H206" s="47" t="str">
        <f>IF(H204&gt;0,"OUI","")</f>
        <v/>
      </c>
      <c r="I206" s="75" t="str">
        <f>IF(I204&gt;0,"OUI","")</f>
        <v/>
      </c>
      <c r="J206" s="76"/>
      <c r="K206" s="75" t="str">
        <f>IF(K204&gt;0,"OUI","")</f>
        <v/>
      </c>
      <c r="L206" s="76"/>
      <c r="M206" s="48"/>
      <c r="N206" s="31"/>
      <c r="O206" s="22"/>
    </row>
    <row r="207" spans="1:15" ht="22.5" hidden="1" customHeight="1">
      <c r="A207" s="49" t="s">
        <v>33</v>
      </c>
      <c r="B207" s="51" t="s">
        <v>32</v>
      </c>
      <c r="C207" s="40"/>
      <c r="D207" s="40"/>
      <c r="E207" s="40"/>
      <c r="F207" s="69"/>
      <c r="G207" s="70"/>
      <c r="H207" s="40"/>
      <c r="I207" s="69"/>
      <c r="J207" s="70"/>
      <c r="K207" s="69"/>
      <c r="L207" s="70"/>
      <c r="M207" s="52"/>
      <c r="N207" s="31"/>
      <c r="O207" s="22"/>
    </row>
    <row r="208" spans="1:15" ht="22.5" hidden="1" customHeight="1">
      <c r="A208" s="53"/>
      <c r="B208" s="29" t="s">
        <v>34</v>
      </c>
      <c r="C208" s="54">
        <f>IF(C202&lt;C199,(C202+1-C199)-C200,(C202-C199)-C200)+IF(C207&lt;C204,(C207+1-C204)-C205,(C207-C204)-C205)</f>
        <v>0</v>
      </c>
      <c r="D208" s="54">
        <f>IF(D202&lt;D199,(D202+1-D199)-D200,(D202-D199)-D200)+IF(D207&lt;D204,(D207+1-D204)-D205,(D207-D204)-D205)</f>
        <v>0</v>
      </c>
      <c r="E208" s="54">
        <f>IF(E202&lt;E199,(E202+1-E199)-E200,(E202-E199)-E200)+IF(E207&lt;E204,(E207+1-E204)-E205,(E207-E204)-E205)</f>
        <v>0</v>
      </c>
      <c r="F208" s="55">
        <f>IF(F202&lt;F199,(F202+1-F199)-F200,(F202-F199)-F200)+IF(F207&lt;F204,(F207+1-F204)-F205,(F207-F204)-F205)</f>
        <v>0</v>
      </c>
      <c r="G208" s="56">
        <f>IF(F202&lt;F199,(F202+1-F199)-F200,(F202-F199)-F200)+IF(F207&lt;F204,(F207+1-F204)-F205,(F207-F204)-F205)</f>
        <v>0</v>
      </c>
      <c r="H208" s="54">
        <f>IF(H202&lt;H199,(H202+1-H199)-H200,(H202-H199)-H200)+IF(H207&lt;H204,(H207+1-H204)-H205,(H207-H204)-H205)</f>
        <v>0</v>
      </c>
      <c r="I208" s="55">
        <f>IF(I202&lt;I199,(I202+1-I199)-I200,(I202-I199)-I200)+IF(I207&lt;I204,(I207+1-I204)-I205,(I207-I204)-I205)</f>
        <v>0</v>
      </c>
      <c r="J208" s="56">
        <f>IF(I202&lt;I199,(I202+1-I199)-I200,(I202-I199)-I200)+IF(I207&lt;I204,(I207+1-I204)-I205,(I207-I204)-I205)</f>
        <v>0</v>
      </c>
      <c r="K208" s="55">
        <f>IF(K202&lt;K199,(K202+1-K199)-K200,(K202-K199)-K200)+IF(K207&lt;K204,(K207+1-K204)-K205,(K207-K204)-K205)</f>
        <v>0</v>
      </c>
      <c r="L208" s="56">
        <f>IF(K202&lt;K199,(K202+1-K199)-K200,(K202-K199)-K200)+IF(K207&lt;K204,(K207+1-K204)-K205,(K207-K204)-K205)</f>
        <v>0</v>
      </c>
      <c r="M208" s="57"/>
      <c r="N208" s="31"/>
      <c r="O208" s="22"/>
    </row>
    <row r="209" spans="1:15" ht="21" hidden="1" customHeight="1">
      <c r="A209" s="58"/>
      <c r="B209" s="29" t="s">
        <v>35</v>
      </c>
      <c r="C209" s="71">
        <f>C208+D208+E208+F208+H208+I208+K208</f>
        <v>0</v>
      </c>
      <c r="D209" s="72"/>
      <c r="E209" s="72"/>
      <c r="F209" s="72"/>
      <c r="G209" s="72"/>
      <c r="H209" s="72"/>
      <c r="I209" s="72"/>
      <c r="J209" s="72"/>
      <c r="K209" s="72"/>
      <c r="L209" s="73"/>
      <c r="M209" s="58"/>
      <c r="N209" s="59"/>
      <c r="O209" s="59"/>
    </row>
    <row r="210" spans="1:15" ht="15" hidden="1" customHeight="1">
      <c r="A210" s="26"/>
      <c r="C210" s="60"/>
      <c r="D210" s="60"/>
      <c r="E210" s="60"/>
      <c r="F210" s="26"/>
      <c r="G210" s="61"/>
      <c r="H210" s="60"/>
      <c r="I210" s="60"/>
      <c r="J210" s="61"/>
      <c r="K210" s="60"/>
      <c r="L210" s="61"/>
      <c r="M210" s="62"/>
      <c r="N210" s="88"/>
      <c r="O210" s="89"/>
    </row>
    <row r="211" spans="1:15" ht="15" hidden="1" customHeight="1">
      <c r="L211" s="94" t="s">
        <v>36</v>
      </c>
      <c r="M211" s="95"/>
      <c r="N211" s="90"/>
      <c r="O211" s="91"/>
    </row>
    <row r="212" spans="1:15" ht="15" hidden="1" customHeight="1">
      <c r="L212" s="95"/>
      <c r="M212" s="95"/>
      <c r="N212" s="90"/>
      <c r="O212" s="91"/>
    </row>
    <row r="213" spans="1:15" ht="15" hidden="1" customHeight="1">
      <c r="N213" s="92"/>
      <c r="O213" s="93"/>
    </row>
    <row r="214" spans="1:15" ht="15.75" hidden="1">
      <c r="A214" s="81" t="s">
        <v>11</v>
      </c>
      <c r="B214" s="82"/>
      <c r="C214" s="82"/>
      <c r="D214" s="82"/>
      <c r="E214" s="26" t="s">
        <v>12</v>
      </c>
      <c r="F214" s="26">
        <v>12</v>
      </c>
      <c r="G214" s="26" t="s">
        <v>13</v>
      </c>
      <c r="H214" s="27">
        <f>7*F214+DATE(B$1,1,3)-WEEKDAY(DATE(B$1,1,3))-5</f>
        <v>45005</v>
      </c>
      <c r="I214" s="26" t="s">
        <v>14</v>
      </c>
      <c r="J214" s="83">
        <f>7*F214+DATE(B$1,1,3)-WEEKDAY(DATE(B$1,1,3))+1</f>
        <v>45011</v>
      </c>
      <c r="K214" s="84"/>
      <c r="L214" s="26"/>
      <c r="M214" s="85"/>
      <c r="N214" s="85"/>
      <c r="O214" s="22"/>
    </row>
    <row r="215" spans="1:15" ht="15.75" hidden="1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85" t="s">
        <v>15</v>
      </c>
      <c r="O215" s="85"/>
    </row>
    <row r="216" spans="1:15" ht="22.5" hidden="1" customHeight="1">
      <c r="A216" s="28"/>
      <c r="B216" s="29" t="s">
        <v>16</v>
      </c>
      <c r="C216" s="30" t="s">
        <v>17</v>
      </c>
      <c r="D216" s="30" t="s">
        <v>18</v>
      </c>
      <c r="E216" s="30" t="s">
        <v>19</v>
      </c>
      <c r="F216" s="86" t="s">
        <v>20</v>
      </c>
      <c r="G216" s="87"/>
      <c r="H216" s="30" t="s">
        <v>21</v>
      </c>
      <c r="I216" s="86" t="s">
        <v>22</v>
      </c>
      <c r="J216" s="87"/>
      <c r="K216" s="86" t="s">
        <v>23</v>
      </c>
      <c r="L216" s="87"/>
      <c r="M216" s="30" t="s">
        <v>24</v>
      </c>
      <c r="N216" s="31"/>
      <c r="O216" s="22"/>
    </row>
    <row r="217" spans="1:15" ht="8.25" hidden="1" customHeight="1">
      <c r="A217" s="32"/>
      <c r="B217" s="33" t="s">
        <v>25</v>
      </c>
      <c r="C217" s="34">
        <f>H214</f>
        <v>45005</v>
      </c>
      <c r="D217" s="34">
        <f>C217+1</f>
        <v>45006</v>
      </c>
      <c r="E217" s="34">
        <f>D217+1</f>
        <v>45007</v>
      </c>
      <c r="F217" s="35"/>
      <c r="G217" s="36">
        <f>E217+1</f>
        <v>45008</v>
      </c>
      <c r="H217" s="34">
        <f>G217+1</f>
        <v>45009</v>
      </c>
      <c r="I217" s="35"/>
      <c r="J217" s="36">
        <f>H217+1</f>
        <v>45010</v>
      </c>
      <c r="K217" s="35"/>
      <c r="L217" s="36">
        <f>J217+1</f>
        <v>45011</v>
      </c>
      <c r="M217" s="37"/>
      <c r="N217" s="31"/>
      <c r="O217" s="22"/>
    </row>
    <row r="218" spans="1:15" ht="22.5" hidden="1" customHeight="1">
      <c r="A218" s="38" t="s">
        <v>26</v>
      </c>
      <c r="B218" s="39" t="s">
        <v>27</v>
      </c>
      <c r="C218" s="40"/>
      <c r="D218" s="40"/>
      <c r="E218" s="40"/>
      <c r="F218" s="69"/>
      <c r="G218" s="77"/>
      <c r="H218" s="40"/>
      <c r="I218" s="69"/>
      <c r="J218" s="77"/>
      <c r="K218" s="69"/>
      <c r="L218" s="77"/>
      <c r="M218" s="41"/>
      <c r="N218" s="31"/>
      <c r="O218" s="22"/>
    </row>
    <row r="219" spans="1:15" ht="14.25" hidden="1" customHeight="1">
      <c r="A219" s="74" t="s">
        <v>28</v>
      </c>
      <c r="B219" s="43" t="s">
        <v>29</v>
      </c>
      <c r="C219" s="44">
        <f>IF(C220="oui","00:30",0)</f>
        <v>0</v>
      </c>
      <c r="D219" s="44">
        <f>IF(D220="oui","00:30",0)</f>
        <v>0</v>
      </c>
      <c r="E219" s="44">
        <f>IF(E220="oui","00:30",0)</f>
        <v>0</v>
      </c>
      <c r="F219" s="75">
        <f>IF(F220="oui","00:30",0)</f>
        <v>0</v>
      </c>
      <c r="G219" s="76"/>
      <c r="H219" s="44">
        <f>IF(H220="oui","00:30",0)</f>
        <v>0</v>
      </c>
      <c r="I219" s="75">
        <f>IF(I220="oui","00:30",0)</f>
        <v>0</v>
      </c>
      <c r="J219" s="76"/>
      <c r="K219" s="75">
        <f>IF(K220="oui","00:30",0)</f>
        <v>0</v>
      </c>
      <c r="L219" s="76"/>
      <c r="M219" s="45"/>
      <c r="N219" s="31"/>
      <c r="O219" s="22"/>
    </row>
    <row r="220" spans="1:15" ht="14.25" hidden="1" customHeight="1">
      <c r="A220" s="74"/>
      <c r="B220" s="46" t="s">
        <v>30</v>
      </c>
      <c r="C220" s="47" t="str">
        <f>IF(C218&gt;0,"OUI","")</f>
        <v/>
      </c>
      <c r="D220" s="47" t="str">
        <f>IF(D218&gt;0,"OUI","")</f>
        <v/>
      </c>
      <c r="E220" s="47" t="str">
        <f>IF(E218&gt;0,"OUI","")</f>
        <v/>
      </c>
      <c r="F220" s="75" t="str">
        <f>IF(F218&gt;0,"OUI","")</f>
        <v/>
      </c>
      <c r="G220" s="76"/>
      <c r="H220" s="47" t="str">
        <f>IF(H218&gt;0,"OUI","")</f>
        <v/>
      </c>
      <c r="I220" s="75" t="str">
        <f>IF(I218&gt;0,"OUI","")</f>
        <v/>
      </c>
      <c r="J220" s="76"/>
      <c r="K220" s="75" t="str">
        <f>IF(K218&gt;0,"OUI","")</f>
        <v/>
      </c>
      <c r="L220" s="76"/>
      <c r="M220" s="48"/>
      <c r="N220" s="31"/>
      <c r="O220" s="22"/>
    </row>
    <row r="221" spans="1:15" ht="22.5" hidden="1" customHeight="1">
      <c r="A221" s="49" t="s">
        <v>31</v>
      </c>
      <c r="B221" s="39" t="s">
        <v>32</v>
      </c>
      <c r="C221" s="40"/>
      <c r="D221" s="40"/>
      <c r="E221" s="40"/>
      <c r="F221" s="69"/>
      <c r="G221" s="77"/>
      <c r="H221" s="40"/>
      <c r="I221" s="69"/>
      <c r="J221" s="77"/>
      <c r="K221" s="69"/>
      <c r="L221" s="77"/>
      <c r="M221" s="41"/>
      <c r="N221" s="31"/>
      <c r="O221" s="22"/>
    </row>
    <row r="222" spans="1:15" ht="9.75" hidden="1" customHeight="1">
      <c r="A222" s="50"/>
      <c r="B222" s="78"/>
      <c r="C222" s="79"/>
      <c r="D222" s="79"/>
      <c r="E222" s="79"/>
      <c r="F222" s="79"/>
      <c r="G222" s="79"/>
      <c r="H222" s="79"/>
      <c r="I222" s="79"/>
      <c r="J222" s="79"/>
      <c r="K222" s="79"/>
      <c r="L222" s="79"/>
      <c r="M222" s="80"/>
      <c r="N222" s="31"/>
      <c r="O222" s="22"/>
    </row>
    <row r="223" spans="1:15" ht="22.5" hidden="1" customHeight="1">
      <c r="A223" s="42" t="s">
        <v>26</v>
      </c>
      <c r="B223" s="39" t="s">
        <v>27</v>
      </c>
      <c r="C223" s="40"/>
      <c r="D223" s="40"/>
      <c r="E223" s="40"/>
      <c r="F223" s="69"/>
      <c r="G223" s="70"/>
      <c r="H223" s="40"/>
      <c r="I223" s="69"/>
      <c r="J223" s="70"/>
      <c r="K223" s="69"/>
      <c r="L223" s="70"/>
      <c r="M223" s="41"/>
      <c r="N223" s="31"/>
      <c r="O223" s="22"/>
    </row>
    <row r="224" spans="1:15" ht="14.25" hidden="1" customHeight="1">
      <c r="A224" s="74" t="s">
        <v>28</v>
      </c>
      <c r="B224" s="43" t="s">
        <v>29</v>
      </c>
      <c r="C224" s="44">
        <f>IF(C225="oui","00:30",0)</f>
        <v>0</v>
      </c>
      <c r="D224" s="44">
        <f>IF(D225="oui","00:30",0)</f>
        <v>0</v>
      </c>
      <c r="E224" s="44">
        <f>IF(E225="oui","00:30",0)</f>
        <v>0</v>
      </c>
      <c r="F224" s="75">
        <f>IF(F225="oui","00:30",0)</f>
        <v>0</v>
      </c>
      <c r="G224" s="76"/>
      <c r="H224" s="44">
        <f>IF(H225="oui","00:30",0)</f>
        <v>0</v>
      </c>
      <c r="I224" s="75">
        <f>IF(I225="oui","00:30",0)</f>
        <v>0</v>
      </c>
      <c r="J224" s="76"/>
      <c r="K224" s="75">
        <f>IF(K225="oui","00:30",0)</f>
        <v>0</v>
      </c>
      <c r="L224" s="76"/>
      <c r="M224" s="45"/>
      <c r="N224" s="31"/>
      <c r="O224" s="22"/>
    </row>
    <row r="225" spans="1:15" ht="14.25" hidden="1" customHeight="1">
      <c r="A225" s="74"/>
      <c r="B225" s="46" t="s">
        <v>30</v>
      </c>
      <c r="C225" s="47" t="str">
        <f>IF(C223&gt;0,"OUI","")</f>
        <v/>
      </c>
      <c r="D225" s="47" t="str">
        <f>IF(D223&gt;0,"OUI","")</f>
        <v/>
      </c>
      <c r="E225" s="47" t="str">
        <f>IF(E223&gt;0,"OUI","")</f>
        <v/>
      </c>
      <c r="F225" s="75" t="str">
        <f>IF(F223&gt;0,"OUI","")</f>
        <v/>
      </c>
      <c r="G225" s="76"/>
      <c r="H225" s="47" t="str">
        <f>IF(H223&gt;0,"OUI","")</f>
        <v/>
      </c>
      <c r="I225" s="75" t="str">
        <f>IF(I223&gt;0,"OUI","")</f>
        <v/>
      </c>
      <c r="J225" s="76"/>
      <c r="K225" s="75" t="str">
        <f>IF(K223&gt;0,"OUI","")</f>
        <v/>
      </c>
      <c r="L225" s="76"/>
      <c r="M225" s="48"/>
      <c r="N225" s="31"/>
      <c r="O225" s="22"/>
    </row>
    <row r="226" spans="1:15" ht="22.5" hidden="1" customHeight="1">
      <c r="A226" s="49" t="s">
        <v>33</v>
      </c>
      <c r="B226" s="51" t="s">
        <v>32</v>
      </c>
      <c r="C226" s="40"/>
      <c r="D226" s="40"/>
      <c r="E226" s="40"/>
      <c r="F226" s="69"/>
      <c r="G226" s="70"/>
      <c r="H226" s="40"/>
      <c r="I226" s="69"/>
      <c r="J226" s="70"/>
      <c r="K226" s="69"/>
      <c r="L226" s="70"/>
      <c r="M226" s="52"/>
      <c r="N226" s="31"/>
      <c r="O226" s="22"/>
    </row>
    <row r="227" spans="1:15" ht="22.5" hidden="1" customHeight="1">
      <c r="A227" s="53"/>
      <c r="B227" s="29" t="s">
        <v>34</v>
      </c>
      <c r="C227" s="54">
        <f>IF(C221&lt;C218,(C221+1-C218)-C219,(C221-C218)-C219)+IF(C226&lt;C223,(C226+1-C223)-C224,(C226-C223)-C224)</f>
        <v>0</v>
      </c>
      <c r="D227" s="54">
        <f>IF(D221&lt;D218,(D221+1-D218)-D219,(D221-D218)-D219)+IF(D226&lt;D223,(D226+1-D223)-D224,(D226-D223)-D224)</f>
        <v>0</v>
      </c>
      <c r="E227" s="54">
        <f>IF(E221&lt;E218,(E221+1-E218)-E219,(E221-E218)-E219)+IF(E226&lt;E223,(E226+1-E223)-E224,(E226-E223)-E224)</f>
        <v>0</v>
      </c>
      <c r="F227" s="55">
        <f>IF(F221&lt;F218,(F221+1-F218)-F219,(F221-F218)-F219)+IF(F226&lt;F223,(F226+1-F223)-F224,(F226-F223)-F224)</f>
        <v>0</v>
      </c>
      <c r="G227" s="56">
        <f>IF(F221&lt;F218,(F221+1-F218)-F219,(F221-F218)-F219)+IF(F226&lt;F223,(F226+1-F223)-F224,(F226-F223)-F224)</f>
        <v>0</v>
      </c>
      <c r="H227" s="54">
        <f>IF(H221&lt;H218,(H221+1-H218)-H219,(H221-H218)-H219)+IF(H226&lt;H223,(H226+1-H223)-H224,(H226-H223)-H224)</f>
        <v>0</v>
      </c>
      <c r="I227" s="55">
        <f>IF(I221&lt;I218,(I221+1-I218)-I219,(I221-I218)-I219)+IF(I226&lt;I223,(I226+1-I223)-I224,(I226-I223)-I224)</f>
        <v>0</v>
      </c>
      <c r="J227" s="56">
        <f>IF(I221&lt;I218,(I221+1-I218)-I219,(I221-I218)-I219)+IF(I226&lt;I223,(I226+1-I223)-I224,(I226-I223)-I224)</f>
        <v>0</v>
      </c>
      <c r="K227" s="55">
        <f>IF(K221&lt;K218,(K221+1-K218)-K219,(K221-K218)-K219)+IF(K226&lt;K223,(K226+1-K223)-K224,(K226-K223)-K224)</f>
        <v>0</v>
      </c>
      <c r="L227" s="56">
        <f>IF(K221&lt;K218,(K221+1-K218)-K219,(K221-K218)-K219)+IF(K226&lt;K223,(K226+1-K223)-K224,(K226-K223)-K224)</f>
        <v>0</v>
      </c>
      <c r="M227" s="57"/>
      <c r="N227" s="31"/>
      <c r="O227" s="22"/>
    </row>
    <row r="228" spans="1:15" ht="21" hidden="1" customHeight="1">
      <c r="A228" s="58"/>
      <c r="B228" s="29" t="s">
        <v>35</v>
      </c>
      <c r="C228" s="71">
        <f>C227+D227+E227+F227+H227+I227+K227</f>
        <v>0</v>
      </c>
      <c r="D228" s="72"/>
      <c r="E228" s="72"/>
      <c r="F228" s="72"/>
      <c r="G228" s="72"/>
      <c r="H228" s="72"/>
      <c r="I228" s="72"/>
      <c r="J228" s="72"/>
      <c r="K228" s="72"/>
      <c r="L228" s="73"/>
      <c r="M228" s="58"/>
      <c r="N228" s="59"/>
      <c r="O228" s="59"/>
    </row>
    <row r="229" spans="1:15" ht="15" hidden="1" customHeight="1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</row>
    <row r="230" spans="1:15" ht="15" hidden="1" customHeight="1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</row>
    <row r="231" spans="1:15" ht="15" hidden="1" customHeight="1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</row>
    <row r="232" spans="1:15" ht="15" hidden="1" customHeight="1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</row>
    <row r="233" spans="1:15" ht="15.75" hidden="1">
      <c r="A233" s="81" t="s">
        <v>11</v>
      </c>
      <c r="B233" s="82"/>
      <c r="C233" s="82"/>
      <c r="D233" s="82"/>
      <c r="E233" s="26" t="s">
        <v>12</v>
      </c>
      <c r="F233" s="26">
        <v>13</v>
      </c>
      <c r="G233" s="26" t="s">
        <v>13</v>
      </c>
      <c r="H233" s="27">
        <f>7*F233+DATE(B$1,1,3)-WEEKDAY(DATE(B$1,1,3))-5</f>
        <v>45012</v>
      </c>
      <c r="I233" s="26" t="s">
        <v>14</v>
      </c>
      <c r="J233" s="83">
        <f>7*F233+DATE(B$1,1,3)-WEEKDAY(DATE(B$1,1,3))+1</f>
        <v>45018</v>
      </c>
      <c r="K233" s="84"/>
      <c r="L233" s="26"/>
      <c r="M233" s="85"/>
      <c r="N233" s="85"/>
      <c r="O233" s="22"/>
    </row>
    <row r="234" spans="1:15" ht="15.75" hidden="1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85" t="s">
        <v>15</v>
      </c>
      <c r="O234" s="85"/>
    </row>
    <row r="235" spans="1:15" ht="22.5" hidden="1" customHeight="1">
      <c r="A235" s="28"/>
      <c r="B235" s="29" t="s">
        <v>16</v>
      </c>
      <c r="C235" s="30" t="s">
        <v>17</v>
      </c>
      <c r="D235" s="30" t="s">
        <v>18</v>
      </c>
      <c r="E235" s="30" t="s">
        <v>19</v>
      </c>
      <c r="F235" s="86" t="s">
        <v>20</v>
      </c>
      <c r="G235" s="87"/>
      <c r="H235" s="30" t="s">
        <v>21</v>
      </c>
      <c r="I235" s="86" t="s">
        <v>22</v>
      </c>
      <c r="J235" s="87"/>
      <c r="K235" s="86" t="s">
        <v>23</v>
      </c>
      <c r="L235" s="87"/>
      <c r="M235" s="30" t="s">
        <v>24</v>
      </c>
      <c r="N235" s="31"/>
      <c r="O235" s="22"/>
    </row>
    <row r="236" spans="1:15" ht="8.25" hidden="1" customHeight="1">
      <c r="A236" s="32"/>
      <c r="B236" s="33" t="s">
        <v>25</v>
      </c>
      <c r="C236" s="34">
        <f>H233</f>
        <v>45012</v>
      </c>
      <c r="D236" s="34">
        <f>C236+1</f>
        <v>45013</v>
      </c>
      <c r="E236" s="34">
        <f>D236+1</f>
        <v>45014</v>
      </c>
      <c r="F236" s="35"/>
      <c r="G236" s="36">
        <f>E236+1</f>
        <v>45015</v>
      </c>
      <c r="H236" s="34">
        <f>G236+1</f>
        <v>45016</v>
      </c>
      <c r="I236" s="35"/>
      <c r="J236" s="36">
        <f>H236+1</f>
        <v>45017</v>
      </c>
      <c r="K236" s="35"/>
      <c r="L236" s="36">
        <f>J236+1</f>
        <v>45018</v>
      </c>
      <c r="M236" s="37"/>
      <c r="N236" s="31"/>
      <c r="O236" s="22"/>
    </row>
    <row r="237" spans="1:15" ht="22.5" hidden="1" customHeight="1">
      <c r="A237" s="38" t="s">
        <v>26</v>
      </c>
      <c r="B237" s="39" t="s">
        <v>27</v>
      </c>
      <c r="C237" s="40"/>
      <c r="D237" s="40"/>
      <c r="E237" s="40"/>
      <c r="F237" s="69"/>
      <c r="G237" s="77"/>
      <c r="H237" s="40"/>
      <c r="I237" s="69"/>
      <c r="J237" s="77"/>
      <c r="K237" s="69"/>
      <c r="L237" s="77"/>
      <c r="M237" s="41"/>
      <c r="N237" s="31"/>
      <c r="O237" s="22"/>
    </row>
    <row r="238" spans="1:15" ht="14.25" hidden="1" customHeight="1">
      <c r="A238" s="74" t="s">
        <v>28</v>
      </c>
      <c r="B238" s="43" t="s">
        <v>29</v>
      </c>
      <c r="C238" s="44">
        <f>IF(C239="oui","00:30",0)</f>
        <v>0</v>
      </c>
      <c r="D238" s="44">
        <f>IF(D239="oui","00:30",0)</f>
        <v>0</v>
      </c>
      <c r="E238" s="44">
        <f>IF(E239="oui","00:30",0)</f>
        <v>0</v>
      </c>
      <c r="F238" s="75">
        <f>IF(F239="oui","00:30",0)</f>
        <v>0</v>
      </c>
      <c r="G238" s="76"/>
      <c r="H238" s="44">
        <f>IF(H239="oui","00:30",0)</f>
        <v>0</v>
      </c>
      <c r="I238" s="75">
        <f>IF(I239="oui","00:30",0)</f>
        <v>0</v>
      </c>
      <c r="J238" s="76"/>
      <c r="K238" s="75">
        <f>IF(K239="oui","00:30",0)</f>
        <v>0</v>
      </c>
      <c r="L238" s="76"/>
      <c r="M238" s="45"/>
      <c r="N238" s="31"/>
      <c r="O238" s="22"/>
    </row>
    <row r="239" spans="1:15" ht="14.25" hidden="1" customHeight="1">
      <c r="A239" s="74"/>
      <c r="B239" s="46" t="s">
        <v>30</v>
      </c>
      <c r="C239" s="47" t="str">
        <f>IF(C237&gt;0,"OUI","")</f>
        <v/>
      </c>
      <c r="D239" s="47" t="str">
        <f>IF(D237&gt;0,"OUI","")</f>
        <v/>
      </c>
      <c r="E239" s="47" t="str">
        <f>IF(E237&gt;0,"OUI","")</f>
        <v/>
      </c>
      <c r="F239" s="75" t="str">
        <f>IF(F237&gt;0,"OUI","")</f>
        <v/>
      </c>
      <c r="G239" s="76"/>
      <c r="H239" s="47" t="str">
        <f>IF(H237&gt;0,"OUI","")</f>
        <v/>
      </c>
      <c r="I239" s="75" t="str">
        <f>IF(I237&gt;0,"OUI","")</f>
        <v/>
      </c>
      <c r="J239" s="76"/>
      <c r="K239" s="75" t="str">
        <f>IF(K237&gt;0,"OUI","")</f>
        <v/>
      </c>
      <c r="L239" s="76"/>
      <c r="M239" s="48"/>
      <c r="N239" s="31"/>
      <c r="O239" s="22"/>
    </row>
    <row r="240" spans="1:15" ht="22.5" hidden="1" customHeight="1">
      <c r="A240" s="49" t="s">
        <v>31</v>
      </c>
      <c r="B240" s="39" t="s">
        <v>32</v>
      </c>
      <c r="C240" s="40"/>
      <c r="D240" s="40"/>
      <c r="E240" s="40"/>
      <c r="F240" s="69"/>
      <c r="G240" s="77"/>
      <c r="H240" s="40"/>
      <c r="I240" s="69"/>
      <c r="J240" s="77"/>
      <c r="K240" s="69"/>
      <c r="L240" s="77"/>
      <c r="M240" s="41"/>
      <c r="N240" s="31"/>
      <c r="O240" s="22"/>
    </row>
    <row r="241" spans="1:15" ht="9.75" hidden="1" customHeight="1">
      <c r="A241" s="50"/>
      <c r="B241" s="78"/>
      <c r="C241" s="79"/>
      <c r="D241" s="79"/>
      <c r="E241" s="79"/>
      <c r="F241" s="79"/>
      <c r="G241" s="79"/>
      <c r="H241" s="79"/>
      <c r="I241" s="79"/>
      <c r="J241" s="79"/>
      <c r="K241" s="79"/>
      <c r="L241" s="79"/>
      <c r="M241" s="80"/>
      <c r="N241" s="31"/>
      <c r="O241" s="22"/>
    </row>
    <row r="242" spans="1:15" ht="22.5" hidden="1" customHeight="1">
      <c r="A242" s="42" t="s">
        <v>26</v>
      </c>
      <c r="B242" s="39" t="s">
        <v>27</v>
      </c>
      <c r="C242" s="40"/>
      <c r="D242" s="40"/>
      <c r="E242" s="40"/>
      <c r="F242" s="69"/>
      <c r="G242" s="70"/>
      <c r="H242" s="40"/>
      <c r="I242" s="69"/>
      <c r="J242" s="70"/>
      <c r="K242" s="69"/>
      <c r="L242" s="70"/>
      <c r="M242" s="41"/>
      <c r="N242" s="31"/>
      <c r="O242" s="22"/>
    </row>
    <row r="243" spans="1:15" ht="14.25" hidden="1" customHeight="1">
      <c r="A243" s="74" t="s">
        <v>28</v>
      </c>
      <c r="B243" s="43" t="s">
        <v>29</v>
      </c>
      <c r="C243" s="44">
        <f>IF(C244="oui","00:30",0)</f>
        <v>0</v>
      </c>
      <c r="D243" s="44">
        <f>IF(D244="oui","00:30",0)</f>
        <v>0</v>
      </c>
      <c r="E243" s="44">
        <f>IF(E244="oui","00:30",0)</f>
        <v>0</v>
      </c>
      <c r="F243" s="75">
        <f>IF(F244="oui","00:30",0)</f>
        <v>0</v>
      </c>
      <c r="G243" s="76"/>
      <c r="H243" s="44">
        <f>IF(H244="oui","00:30",0)</f>
        <v>0</v>
      </c>
      <c r="I243" s="75">
        <f>IF(I244="oui","00:30",0)</f>
        <v>0</v>
      </c>
      <c r="J243" s="76"/>
      <c r="K243" s="75">
        <f>IF(K244="oui","00:30",0)</f>
        <v>0</v>
      </c>
      <c r="L243" s="76"/>
      <c r="M243" s="45"/>
      <c r="N243" s="31"/>
      <c r="O243" s="22"/>
    </row>
    <row r="244" spans="1:15" ht="14.25" hidden="1" customHeight="1">
      <c r="A244" s="74"/>
      <c r="B244" s="46" t="s">
        <v>30</v>
      </c>
      <c r="C244" s="47" t="str">
        <f>IF(C242&gt;0,"OUI","")</f>
        <v/>
      </c>
      <c r="D244" s="47" t="str">
        <f>IF(D242&gt;0,"OUI","")</f>
        <v/>
      </c>
      <c r="E244" s="47" t="str">
        <f>IF(E242&gt;0,"OUI","")</f>
        <v/>
      </c>
      <c r="F244" s="75" t="str">
        <f>IF(F242&gt;0,"OUI","")</f>
        <v/>
      </c>
      <c r="G244" s="76"/>
      <c r="H244" s="47" t="str">
        <f>IF(H242&gt;0,"OUI","")</f>
        <v/>
      </c>
      <c r="I244" s="75" t="str">
        <f>IF(I242&gt;0,"OUI","")</f>
        <v/>
      </c>
      <c r="J244" s="76"/>
      <c r="K244" s="75" t="str">
        <f>IF(K242&gt;0,"OUI","")</f>
        <v/>
      </c>
      <c r="L244" s="76"/>
      <c r="M244" s="48"/>
      <c r="N244" s="31"/>
      <c r="O244" s="22"/>
    </row>
    <row r="245" spans="1:15" ht="22.5" hidden="1" customHeight="1">
      <c r="A245" s="49" t="s">
        <v>33</v>
      </c>
      <c r="B245" s="51" t="s">
        <v>32</v>
      </c>
      <c r="C245" s="40"/>
      <c r="D245" s="40"/>
      <c r="E245" s="40"/>
      <c r="F245" s="69"/>
      <c r="G245" s="70"/>
      <c r="H245" s="40"/>
      <c r="I245" s="69"/>
      <c r="J245" s="70"/>
      <c r="K245" s="69"/>
      <c r="L245" s="70"/>
      <c r="M245" s="52"/>
      <c r="N245" s="31"/>
      <c r="O245" s="22"/>
    </row>
    <row r="246" spans="1:15" ht="22.5" hidden="1" customHeight="1">
      <c r="A246" s="53"/>
      <c r="B246" s="29" t="s">
        <v>34</v>
      </c>
      <c r="C246" s="54">
        <f>IF(C240&lt;C237,(C240+1-C237)-C238,(C240-C237)-C238)+IF(C245&lt;C242,(C245+1-C242)-C243,(C245-C242)-C243)</f>
        <v>0</v>
      </c>
      <c r="D246" s="54">
        <f>IF(D240&lt;D237,(D240+1-D237)-D238,(D240-D237)-D238)+IF(D245&lt;D242,(D245+1-D242)-D243,(D245-D242)-D243)</f>
        <v>0</v>
      </c>
      <c r="E246" s="54">
        <f>IF(E240&lt;E237,(E240+1-E237)-E238,(E240-E237)-E238)+IF(E245&lt;E242,(E245+1-E242)-E243,(E245-E242)-E243)</f>
        <v>0</v>
      </c>
      <c r="F246" s="55">
        <f>IF(F240&lt;F237,(F240+1-F237)-F238,(F240-F237)-F238)+IF(F245&lt;F242,(F245+1-F242)-F243,(F245-F242)-F243)</f>
        <v>0</v>
      </c>
      <c r="G246" s="56">
        <f>IF(F240&lt;F237,(F240+1-F237)-F238,(F240-F237)-F238)+IF(F245&lt;F242,(F245+1-F242)-F243,(F245-F242)-F243)</f>
        <v>0</v>
      </c>
      <c r="H246" s="54">
        <f>IF(H240&lt;H237,(H240+1-H237)-H238,(H240-H237)-H238)+IF(H245&lt;H242,(H245+1-H242)-H243,(H245-H242)-H243)</f>
        <v>0</v>
      </c>
      <c r="I246" s="55">
        <f>IF(I240&lt;I237,(I240+1-I237)-I238,(I240-I237)-I238)+IF(I245&lt;I242,(I245+1-I242)-I243,(I245-I242)-I243)</f>
        <v>0</v>
      </c>
      <c r="J246" s="56">
        <f>IF(I240&lt;I237,(I240+1-I237)-I238,(I240-I237)-I238)+IF(I245&lt;I242,(I245+1-I242)-I243,(I245-I242)-I243)</f>
        <v>0</v>
      </c>
      <c r="K246" s="55">
        <f>IF(K240&lt;K237,(K240+1-K237)-K238,(K240-K237)-K238)+IF(K245&lt;K242,(K245+1-K242)-K243,(K245-K242)-K243)</f>
        <v>0</v>
      </c>
      <c r="L246" s="56">
        <f>IF(K240&lt;K237,(K240+1-K237)-K238,(K240-K237)-K238)+IF(K245&lt;K242,(K245+1-K242)-K243,(K245-K242)-K243)</f>
        <v>0</v>
      </c>
      <c r="M246" s="57"/>
      <c r="N246" s="31"/>
      <c r="O246" s="22"/>
    </row>
    <row r="247" spans="1:15" ht="21" hidden="1" customHeight="1">
      <c r="A247" s="58"/>
      <c r="B247" s="29" t="s">
        <v>35</v>
      </c>
      <c r="C247" s="71">
        <f>C246+D246+E246+F246+H246+I246+K246</f>
        <v>0</v>
      </c>
      <c r="D247" s="72"/>
      <c r="E247" s="72"/>
      <c r="F247" s="72"/>
      <c r="G247" s="72"/>
      <c r="H247" s="72"/>
      <c r="I247" s="72"/>
      <c r="J247" s="72"/>
      <c r="K247" s="72"/>
      <c r="L247" s="73"/>
      <c r="M247" s="58"/>
      <c r="N247" s="59"/>
      <c r="O247" s="59"/>
    </row>
    <row r="248" spans="1:15" ht="15" hidden="1" customHeight="1">
      <c r="A248" s="26"/>
      <c r="C248" s="60"/>
      <c r="D248" s="60"/>
      <c r="E248" s="60"/>
      <c r="F248" s="26"/>
      <c r="G248" s="61"/>
      <c r="H248" s="60"/>
      <c r="I248" s="60"/>
      <c r="J248" s="61"/>
      <c r="K248" s="60"/>
      <c r="L248" s="61"/>
      <c r="M248" s="62"/>
      <c r="N248" s="88"/>
      <c r="O248" s="89"/>
    </row>
    <row r="249" spans="1:15" ht="15" hidden="1" customHeight="1">
      <c r="L249" s="94" t="s">
        <v>36</v>
      </c>
      <c r="M249" s="95"/>
      <c r="N249" s="90"/>
      <c r="O249" s="91"/>
    </row>
    <row r="250" spans="1:15" ht="15" hidden="1" customHeight="1">
      <c r="L250" s="95"/>
      <c r="M250" s="95"/>
      <c r="N250" s="90"/>
      <c r="O250" s="91"/>
    </row>
    <row r="251" spans="1:15" ht="15" hidden="1" customHeight="1">
      <c r="N251" s="92"/>
      <c r="O251" s="93"/>
    </row>
    <row r="252" spans="1:15" ht="15.75">
      <c r="A252" s="81" t="s">
        <v>11</v>
      </c>
      <c r="B252" s="82"/>
      <c r="C252" s="82"/>
      <c r="D252" s="82"/>
      <c r="E252" s="26" t="s">
        <v>12</v>
      </c>
      <c r="F252" s="26">
        <v>14</v>
      </c>
      <c r="G252" s="26" t="s">
        <v>13</v>
      </c>
      <c r="H252" s="27">
        <f>7*F252+DATE(B$1,1,3)-WEEKDAY(DATE(B$1,1,3))-5</f>
        <v>45019</v>
      </c>
      <c r="I252" s="26" t="s">
        <v>14</v>
      </c>
      <c r="J252" s="83">
        <f>7*F252+DATE(B$1,1,3)-WEEKDAY(DATE(B$1,1,3))+1</f>
        <v>45025</v>
      </c>
      <c r="K252" s="84"/>
      <c r="L252" s="26"/>
      <c r="M252" s="85"/>
      <c r="N252" s="85"/>
      <c r="O252" s="22"/>
    </row>
    <row r="253" spans="1:15" ht="15.75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85" t="s">
        <v>15</v>
      </c>
      <c r="O253" s="85"/>
    </row>
    <row r="254" spans="1:15" ht="22.5" customHeight="1">
      <c r="A254" s="28"/>
      <c r="B254" s="29" t="s">
        <v>16</v>
      </c>
      <c r="C254" s="30" t="s">
        <v>17</v>
      </c>
      <c r="D254" s="30" t="s">
        <v>18</v>
      </c>
      <c r="E254" s="30" t="s">
        <v>19</v>
      </c>
      <c r="F254" s="86" t="s">
        <v>20</v>
      </c>
      <c r="G254" s="87"/>
      <c r="H254" s="30" t="s">
        <v>21</v>
      </c>
      <c r="I254" s="86" t="s">
        <v>22</v>
      </c>
      <c r="J254" s="87"/>
      <c r="K254" s="86" t="s">
        <v>23</v>
      </c>
      <c r="L254" s="87"/>
      <c r="M254" s="30" t="s">
        <v>24</v>
      </c>
      <c r="N254" s="31"/>
      <c r="O254" s="22"/>
    </row>
    <row r="255" spans="1:15" ht="8.25" customHeight="1">
      <c r="A255" s="32"/>
      <c r="B255" s="33" t="s">
        <v>25</v>
      </c>
      <c r="C255" s="34">
        <f>H252</f>
        <v>45019</v>
      </c>
      <c r="D255" s="34">
        <f>C255+1</f>
        <v>45020</v>
      </c>
      <c r="E255" s="34">
        <f>D255+1</f>
        <v>45021</v>
      </c>
      <c r="F255" s="35"/>
      <c r="G255" s="36">
        <f>E255+1</f>
        <v>45022</v>
      </c>
      <c r="H255" s="34">
        <f>G255+1</f>
        <v>45023</v>
      </c>
      <c r="I255" s="35"/>
      <c r="J255" s="36">
        <f>H255+1</f>
        <v>45024</v>
      </c>
      <c r="K255" s="35"/>
      <c r="L255" s="36">
        <f>J255+1</f>
        <v>45025</v>
      </c>
      <c r="M255" s="37"/>
      <c r="N255" s="31"/>
      <c r="O255" s="22"/>
    </row>
    <row r="256" spans="1:15" ht="22.5" customHeight="1">
      <c r="A256" s="38" t="s">
        <v>26</v>
      </c>
      <c r="B256" s="39" t="s">
        <v>27</v>
      </c>
      <c r="C256" s="40">
        <v>0.25</v>
      </c>
      <c r="D256" s="40"/>
      <c r="E256" s="40"/>
      <c r="F256" s="69"/>
      <c r="G256" s="77"/>
      <c r="H256" s="40"/>
      <c r="I256" s="69"/>
      <c r="J256" s="77"/>
      <c r="K256" s="69"/>
      <c r="L256" s="77"/>
      <c r="M256" s="41"/>
      <c r="N256" s="31"/>
      <c r="O256" s="22"/>
    </row>
    <row r="257" spans="1:15" ht="14.25" customHeight="1">
      <c r="A257" s="74" t="s">
        <v>28</v>
      </c>
      <c r="B257" s="43" t="s">
        <v>29</v>
      </c>
      <c r="C257" s="44" t="str">
        <f>IF(C258="oui","00:30",0)</f>
        <v>00:30</v>
      </c>
      <c r="D257" s="44">
        <f>IF(D258="oui","00:30",0)</f>
        <v>0</v>
      </c>
      <c r="E257" s="44">
        <f>IF(E258="oui","00:30",0)</f>
        <v>0</v>
      </c>
      <c r="F257" s="75">
        <f>IF(F258="oui","00:30",0)</f>
        <v>0</v>
      </c>
      <c r="G257" s="76"/>
      <c r="H257" s="44">
        <f>IF(H258="oui","00:30",0)</f>
        <v>0</v>
      </c>
      <c r="I257" s="75">
        <f>IF(I258="oui","00:30",0)</f>
        <v>0</v>
      </c>
      <c r="J257" s="76"/>
      <c r="K257" s="75">
        <f>IF(K258="oui","00:30",0)</f>
        <v>0</v>
      </c>
      <c r="L257" s="76"/>
      <c r="M257" s="45"/>
      <c r="N257" s="31"/>
      <c r="O257" s="22"/>
    </row>
    <row r="258" spans="1:15" ht="14.25" customHeight="1">
      <c r="A258" s="74"/>
      <c r="B258" s="46" t="s">
        <v>30</v>
      </c>
      <c r="C258" s="47" t="str">
        <f>IF(C256&gt;0,"OUI","")</f>
        <v>OUI</v>
      </c>
      <c r="D258" s="47" t="str">
        <f>IF(D256&gt;0,"OUI","")</f>
        <v/>
      </c>
      <c r="E258" s="47" t="str">
        <f>IF(E256&gt;0,"OUI","")</f>
        <v/>
      </c>
      <c r="F258" s="75" t="str">
        <f>IF(F256&gt;0,"OUI","")</f>
        <v/>
      </c>
      <c r="G258" s="76"/>
      <c r="H258" s="47" t="str">
        <f>IF(H256&gt;0,"OUI","")</f>
        <v/>
      </c>
      <c r="I258" s="75" t="str">
        <f>IF(I256&gt;0,"OUI","")</f>
        <v/>
      </c>
      <c r="J258" s="76"/>
      <c r="K258" s="75" t="str">
        <f>IF(K256&gt;0,"OUI","")</f>
        <v/>
      </c>
      <c r="L258" s="76"/>
      <c r="M258" s="48"/>
      <c r="N258" s="31"/>
      <c r="O258" s="22"/>
    </row>
    <row r="259" spans="1:15" ht="22.5" customHeight="1">
      <c r="A259" s="49" t="s">
        <v>31</v>
      </c>
      <c r="B259" s="39" t="s">
        <v>32</v>
      </c>
      <c r="C259" s="40">
        <v>0.52083333333333337</v>
      </c>
      <c r="D259" s="40"/>
      <c r="E259" s="40"/>
      <c r="F259" s="69"/>
      <c r="G259" s="77"/>
      <c r="H259" s="40"/>
      <c r="I259" s="69"/>
      <c r="J259" s="77"/>
      <c r="K259" s="69"/>
      <c r="L259" s="77"/>
      <c r="M259" s="41"/>
      <c r="N259" s="31"/>
      <c r="O259" s="22"/>
    </row>
    <row r="260" spans="1:15" ht="9.75" customHeight="1">
      <c r="A260" s="50"/>
      <c r="B260" s="78"/>
      <c r="C260" s="79"/>
      <c r="D260" s="79"/>
      <c r="E260" s="79"/>
      <c r="F260" s="79"/>
      <c r="G260" s="79"/>
      <c r="H260" s="79"/>
      <c r="I260" s="79"/>
      <c r="J260" s="79"/>
      <c r="K260" s="79"/>
      <c r="L260" s="79"/>
      <c r="M260" s="80"/>
      <c r="N260" s="31"/>
      <c r="O260" s="22"/>
    </row>
    <row r="261" spans="1:15" ht="22.5" customHeight="1">
      <c r="A261" s="42" t="s">
        <v>26</v>
      </c>
      <c r="B261" s="39" t="s">
        <v>27</v>
      </c>
      <c r="C261" s="40"/>
      <c r="D261" s="40"/>
      <c r="E261" s="40"/>
      <c r="F261" s="69"/>
      <c r="G261" s="70"/>
      <c r="H261" s="40"/>
      <c r="I261" s="69"/>
      <c r="J261" s="70"/>
      <c r="K261" s="69"/>
      <c r="L261" s="70"/>
      <c r="M261" s="41"/>
      <c r="N261" s="31"/>
      <c r="O261" s="22"/>
    </row>
    <row r="262" spans="1:15" ht="14.25" customHeight="1">
      <c r="A262" s="74" t="s">
        <v>28</v>
      </c>
      <c r="B262" s="43" t="s">
        <v>29</v>
      </c>
      <c r="C262" s="44">
        <f>IF(C263="oui","00:30",0)</f>
        <v>0</v>
      </c>
      <c r="D262" s="44">
        <f>IF(D263="oui","00:30",0)</f>
        <v>0</v>
      </c>
      <c r="E262" s="44">
        <f>IF(E263="oui","00:30",0)</f>
        <v>0</v>
      </c>
      <c r="F262" s="75">
        <f>IF(F263="oui","00:30",0)</f>
        <v>0</v>
      </c>
      <c r="G262" s="76"/>
      <c r="H262" s="44">
        <f>IF(H263="oui","00:30",0)</f>
        <v>0</v>
      </c>
      <c r="I262" s="75">
        <f>IF(I263="oui","00:30",0)</f>
        <v>0</v>
      </c>
      <c r="J262" s="76"/>
      <c r="K262" s="75">
        <f>IF(K263="oui","00:30",0)</f>
        <v>0</v>
      </c>
      <c r="L262" s="76"/>
      <c r="M262" s="45"/>
      <c r="N262" s="31"/>
      <c r="O262" s="22"/>
    </row>
    <row r="263" spans="1:15" ht="14.25" customHeight="1">
      <c r="A263" s="74"/>
      <c r="B263" s="46" t="s">
        <v>30</v>
      </c>
      <c r="C263" s="47" t="str">
        <f>IF(C261&gt;0,"OUI","")</f>
        <v/>
      </c>
      <c r="D263" s="47" t="str">
        <f>IF(D261&gt;0,"OUI","")</f>
        <v/>
      </c>
      <c r="E263" s="47" t="str">
        <f>IF(E261&gt;0,"OUI","")</f>
        <v/>
      </c>
      <c r="F263" s="75" t="str">
        <f>IF(F261&gt;0,"OUI","")</f>
        <v/>
      </c>
      <c r="G263" s="76"/>
      <c r="H263" s="47" t="str">
        <f>IF(H261&gt;0,"OUI","")</f>
        <v/>
      </c>
      <c r="I263" s="75" t="str">
        <f>IF(I261&gt;0,"OUI","")</f>
        <v/>
      </c>
      <c r="J263" s="76"/>
      <c r="K263" s="75" t="str">
        <f>IF(K261&gt;0,"OUI","")</f>
        <v/>
      </c>
      <c r="L263" s="76"/>
      <c r="M263" s="48"/>
      <c r="N263" s="31"/>
      <c r="O263" s="22"/>
    </row>
    <row r="264" spans="1:15" ht="22.5" customHeight="1">
      <c r="A264" s="49" t="s">
        <v>33</v>
      </c>
      <c r="B264" s="51" t="s">
        <v>32</v>
      </c>
      <c r="C264" s="40"/>
      <c r="D264" s="40"/>
      <c r="E264" s="40"/>
      <c r="F264" s="69"/>
      <c r="G264" s="70"/>
      <c r="H264" s="40"/>
      <c r="I264" s="69"/>
      <c r="J264" s="70"/>
      <c r="K264" s="69"/>
      <c r="L264" s="70"/>
      <c r="M264" s="52"/>
      <c r="N264" s="31"/>
      <c r="O264" s="22"/>
    </row>
    <row r="265" spans="1:15" ht="22.5" customHeight="1">
      <c r="A265" s="53"/>
      <c r="B265" s="29" t="s">
        <v>34</v>
      </c>
      <c r="C265" s="54">
        <f>IF(C259&lt;C256,(C259+1-C256)-C257,(C259-C256)-C257)+IF(C264&lt;C261,(C264+1-C261)-C262,(C264-C261)-C262)</f>
        <v>0.25000000000000006</v>
      </c>
      <c r="D265" s="54">
        <f>IF(D259&lt;D256,(D259+1-D256)-D257,(D259-D256)-D257)+IF(D264&lt;D261,(D264+1-D261)-D262,(D264-D261)-D262)</f>
        <v>0</v>
      </c>
      <c r="E265" s="54">
        <f>IF(E259&lt;E256,(E259+1-E256)-E257,(E259-E256)-E257)+IF(E264&lt;E261,(E264+1-E261)-E262,(E264-E261)-E262)</f>
        <v>0</v>
      </c>
      <c r="F265" s="55">
        <f>IF(F259&lt;F256,(F259+1-F256)-F257,(F259-F256)-F257)+IF(F264&lt;F261,(F264+1-F261)-F262,(F264-F261)-F262)</f>
        <v>0</v>
      </c>
      <c r="G265" s="56">
        <f>IF(F259&lt;F256,(F259+1-F256)-F257,(F259-F256)-F257)+IF(F264&lt;F261,(F264+1-F261)-F262,(F264-F261)-F262)</f>
        <v>0</v>
      </c>
      <c r="H265" s="54">
        <f>IF(H259&lt;H256,(H259+1-H256)-H257,(H259-H256)-H257)+IF(H264&lt;H261,(H264+1-H261)-H262,(H264-H261)-H262)</f>
        <v>0</v>
      </c>
      <c r="I265" s="55">
        <f>IF(I259&lt;I256,(I259+1-I256)-I257,(I259-I256)-I257)+IF(I264&lt;I261,(I264+1-I261)-I262,(I264-I261)-I262)</f>
        <v>0</v>
      </c>
      <c r="J265" s="56">
        <f>IF(I259&lt;I256,(I259+1-I256)-I257,(I259-I256)-I257)+IF(I264&lt;I261,(I264+1-I261)-I262,(I264-I261)-I262)</f>
        <v>0</v>
      </c>
      <c r="K265" s="55">
        <f>IF(K259&lt;K256,(K259+1-K256)-K257,(K259-K256)-K257)+IF(K264&lt;K261,(K264+1-K261)-K262,(K264-K261)-K262)</f>
        <v>0</v>
      </c>
      <c r="L265" s="56">
        <f>IF(K259&lt;K256,(K259+1-K256)-K257,(K259-K256)-K257)+IF(K264&lt;K261,(K264+1-K261)-K262,(K264-K261)-K262)</f>
        <v>0</v>
      </c>
      <c r="M265" s="57"/>
      <c r="N265" s="31"/>
      <c r="O265" s="22"/>
    </row>
    <row r="266" spans="1:15" ht="21" customHeight="1">
      <c r="A266" s="58"/>
      <c r="B266" s="29" t="s">
        <v>35</v>
      </c>
      <c r="C266" s="71">
        <f>C265+D265+E265+F265+H265+I265+K265</f>
        <v>0.25000000000000006</v>
      </c>
      <c r="D266" s="72"/>
      <c r="E266" s="72"/>
      <c r="F266" s="72"/>
      <c r="G266" s="72"/>
      <c r="H266" s="72"/>
      <c r="I266" s="72"/>
      <c r="J266" s="72"/>
      <c r="K266" s="72"/>
      <c r="L266" s="73"/>
      <c r="M266" s="58"/>
      <c r="N266" s="59"/>
      <c r="O266" s="59"/>
    </row>
    <row r="267" spans="1:15" ht="15" customHeight="1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</row>
    <row r="268" spans="1:15" ht="15" customHeight="1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</row>
    <row r="269" spans="1:15" ht="15" customHeight="1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</row>
    <row r="270" spans="1:15" ht="15" customHeight="1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</row>
    <row r="271" spans="1:15" ht="15.75">
      <c r="A271" s="81" t="s">
        <v>11</v>
      </c>
      <c r="B271" s="82"/>
      <c r="C271" s="82"/>
      <c r="D271" s="82"/>
      <c r="E271" s="26" t="s">
        <v>12</v>
      </c>
      <c r="F271" s="26">
        <v>15</v>
      </c>
      <c r="G271" s="26" t="s">
        <v>13</v>
      </c>
      <c r="H271" s="27">
        <f>7*F271+DATE(B$1,1,3)-WEEKDAY(DATE(B$1,1,3))-5</f>
        <v>45026</v>
      </c>
      <c r="I271" s="26" t="s">
        <v>14</v>
      </c>
      <c r="J271" s="83">
        <f>7*F271+DATE(B$1,1,3)-WEEKDAY(DATE(B$1,1,3))+1</f>
        <v>45032</v>
      </c>
      <c r="K271" s="84"/>
      <c r="L271" s="26"/>
      <c r="M271" s="85"/>
      <c r="N271" s="85"/>
      <c r="O271" s="22"/>
    </row>
    <row r="272" spans="1:15" ht="15.75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85" t="s">
        <v>15</v>
      </c>
      <c r="O272" s="85"/>
    </row>
    <row r="273" spans="1:15" ht="22.5" customHeight="1">
      <c r="A273" s="28"/>
      <c r="B273" s="29" t="s">
        <v>16</v>
      </c>
      <c r="C273" s="30" t="s">
        <v>17</v>
      </c>
      <c r="D273" s="30" t="s">
        <v>18</v>
      </c>
      <c r="E273" s="30" t="s">
        <v>19</v>
      </c>
      <c r="F273" s="86" t="s">
        <v>20</v>
      </c>
      <c r="G273" s="87"/>
      <c r="H273" s="30" t="s">
        <v>21</v>
      </c>
      <c r="I273" s="86" t="s">
        <v>22</v>
      </c>
      <c r="J273" s="87"/>
      <c r="K273" s="86" t="s">
        <v>23</v>
      </c>
      <c r="L273" s="87"/>
      <c r="M273" s="30" t="s">
        <v>24</v>
      </c>
      <c r="N273" s="31"/>
      <c r="O273" s="22"/>
    </row>
    <row r="274" spans="1:15" ht="8.25" customHeight="1">
      <c r="A274" s="32"/>
      <c r="B274" s="33" t="s">
        <v>25</v>
      </c>
      <c r="C274" s="34">
        <f>H271</f>
        <v>45026</v>
      </c>
      <c r="D274" s="34">
        <f>C274+1</f>
        <v>45027</v>
      </c>
      <c r="E274" s="34">
        <f>D274+1</f>
        <v>45028</v>
      </c>
      <c r="F274" s="35"/>
      <c r="G274" s="36">
        <f>E274+1</f>
        <v>45029</v>
      </c>
      <c r="H274" s="34">
        <f>G274+1</f>
        <v>45030</v>
      </c>
      <c r="I274" s="35"/>
      <c r="J274" s="36">
        <f>H274+1</f>
        <v>45031</v>
      </c>
      <c r="K274" s="35"/>
      <c r="L274" s="36">
        <f>J274+1</f>
        <v>45032</v>
      </c>
      <c r="M274" s="37"/>
      <c r="N274" s="31"/>
      <c r="O274" s="22"/>
    </row>
    <row r="275" spans="1:15" ht="22.5" customHeight="1">
      <c r="A275" s="38" t="s">
        <v>26</v>
      </c>
      <c r="B275" s="39" t="s">
        <v>27</v>
      </c>
      <c r="C275" s="40"/>
      <c r="D275" s="40"/>
      <c r="E275" s="40"/>
      <c r="F275" s="69"/>
      <c r="G275" s="77"/>
      <c r="H275" s="40"/>
      <c r="I275" s="69"/>
      <c r="J275" s="77"/>
      <c r="K275" s="69"/>
      <c r="L275" s="77"/>
      <c r="M275" s="41"/>
      <c r="N275" s="31"/>
      <c r="O275" s="22"/>
    </row>
    <row r="276" spans="1:15" ht="14.25" customHeight="1">
      <c r="A276" s="74" t="s">
        <v>28</v>
      </c>
      <c r="B276" s="43" t="s">
        <v>29</v>
      </c>
      <c r="C276" s="44">
        <f>IF(C277="oui","00:30",0)</f>
        <v>0</v>
      </c>
      <c r="D276" s="44">
        <f>IF(D277="oui","00:30",0)</f>
        <v>0</v>
      </c>
      <c r="E276" s="44">
        <f>IF(E277="oui","00:30",0)</f>
        <v>0</v>
      </c>
      <c r="F276" s="75">
        <f>IF(F277="oui","00:30",0)</f>
        <v>0</v>
      </c>
      <c r="G276" s="76"/>
      <c r="H276" s="44">
        <f>IF(H277="oui","00:30",0)</f>
        <v>0</v>
      </c>
      <c r="I276" s="75">
        <f>IF(I277="oui","00:30",0)</f>
        <v>0</v>
      </c>
      <c r="J276" s="76"/>
      <c r="K276" s="75">
        <f>IF(K277="oui","00:30",0)</f>
        <v>0</v>
      </c>
      <c r="L276" s="76"/>
      <c r="M276" s="45"/>
      <c r="N276" s="31"/>
      <c r="O276" s="22"/>
    </row>
    <row r="277" spans="1:15" ht="14.25" customHeight="1">
      <c r="A277" s="74"/>
      <c r="B277" s="46" t="s">
        <v>30</v>
      </c>
      <c r="C277" s="47" t="str">
        <f>IF(C275&gt;0,"OUI","")</f>
        <v/>
      </c>
      <c r="D277" s="47" t="str">
        <f>IF(D275&gt;0,"OUI","")</f>
        <v/>
      </c>
      <c r="E277" s="47" t="str">
        <f>IF(E275&gt;0,"OUI","")</f>
        <v/>
      </c>
      <c r="F277" s="75" t="str">
        <f>IF(F275&gt;0,"OUI","")</f>
        <v/>
      </c>
      <c r="G277" s="76"/>
      <c r="H277" s="47" t="str">
        <f>IF(H275&gt;0,"OUI","")</f>
        <v/>
      </c>
      <c r="I277" s="75" t="str">
        <f>IF(I275&gt;0,"OUI","")</f>
        <v/>
      </c>
      <c r="J277" s="76"/>
      <c r="K277" s="75" t="str">
        <f>IF(K275&gt;0,"OUI","")</f>
        <v/>
      </c>
      <c r="L277" s="76"/>
      <c r="M277" s="48"/>
      <c r="N277" s="31"/>
      <c r="O277" s="22"/>
    </row>
    <row r="278" spans="1:15" ht="22.5" customHeight="1">
      <c r="A278" s="49" t="s">
        <v>31</v>
      </c>
      <c r="B278" s="39" t="s">
        <v>32</v>
      </c>
      <c r="C278" s="40"/>
      <c r="D278" s="40"/>
      <c r="E278" s="40"/>
      <c r="F278" s="69"/>
      <c r="G278" s="77"/>
      <c r="H278" s="40"/>
      <c r="I278" s="69"/>
      <c r="J278" s="77"/>
      <c r="K278" s="69"/>
      <c r="L278" s="77"/>
      <c r="M278" s="41"/>
      <c r="N278" s="31"/>
      <c r="O278" s="22"/>
    </row>
    <row r="279" spans="1:15" ht="9.75" customHeight="1">
      <c r="A279" s="50"/>
      <c r="B279" s="78"/>
      <c r="C279" s="79"/>
      <c r="D279" s="79"/>
      <c r="E279" s="79"/>
      <c r="F279" s="79"/>
      <c r="G279" s="79"/>
      <c r="H279" s="79"/>
      <c r="I279" s="79"/>
      <c r="J279" s="79"/>
      <c r="K279" s="79"/>
      <c r="L279" s="79"/>
      <c r="M279" s="80"/>
      <c r="N279" s="31"/>
      <c r="O279" s="22"/>
    </row>
    <row r="280" spans="1:15" ht="22.5" customHeight="1">
      <c r="A280" s="42" t="s">
        <v>26</v>
      </c>
      <c r="B280" s="39" t="s">
        <v>27</v>
      </c>
      <c r="C280" s="40"/>
      <c r="D280" s="40"/>
      <c r="E280" s="40"/>
      <c r="F280" s="69"/>
      <c r="G280" s="70"/>
      <c r="H280" s="40"/>
      <c r="I280" s="69"/>
      <c r="J280" s="70"/>
      <c r="K280" s="69"/>
      <c r="L280" s="70"/>
      <c r="M280" s="41"/>
      <c r="N280" s="31"/>
      <c r="O280" s="22"/>
    </row>
    <row r="281" spans="1:15" ht="14.25" customHeight="1">
      <c r="A281" s="74" t="s">
        <v>28</v>
      </c>
      <c r="B281" s="43" t="s">
        <v>29</v>
      </c>
      <c r="C281" s="44">
        <f>IF(C282="oui","00:30",0)</f>
        <v>0</v>
      </c>
      <c r="D281" s="44">
        <f>IF(D282="oui","00:30",0)</f>
        <v>0</v>
      </c>
      <c r="E281" s="44">
        <f>IF(E282="oui","00:30",0)</f>
        <v>0</v>
      </c>
      <c r="F281" s="75">
        <f>IF(F282="oui","00:30",0)</f>
        <v>0</v>
      </c>
      <c r="G281" s="76"/>
      <c r="H281" s="44">
        <f>IF(H282="oui","00:30",0)</f>
        <v>0</v>
      </c>
      <c r="I281" s="75">
        <f>IF(I282="oui","00:30",0)</f>
        <v>0</v>
      </c>
      <c r="J281" s="76"/>
      <c r="K281" s="75">
        <f>IF(K282="oui","00:30",0)</f>
        <v>0</v>
      </c>
      <c r="L281" s="76"/>
      <c r="M281" s="45"/>
      <c r="N281" s="31"/>
      <c r="O281" s="22"/>
    </row>
    <row r="282" spans="1:15" ht="14.25" customHeight="1">
      <c r="A282" s="74"/>
      <c r="B282" s="46" t="s">
        <v>30</v>
      </c>
      <c r="C282" s="47" t="str">
        <f>IF(C280&gt;0,"OUI","")</f>
        <v/>
      </c>
      <c r="D282" s="47" t="str">
        <f>IF(D280&gt;0,"OUI","")</f>
        <v/>
      </c>
      <c r="E282" s="47" t="str">
        <f>IF(E280&gt;0,"OUI","")</f>
        <v/>
      </c>
      <c r="F282" s="75" t="str">
        <f>IF(F280&gt;0,"OUI","")</f>
        <v/>
      </c>
      <c r="G282" s="76"/>
      <c r="H282" s="47" t="str">
        <f>IF(H280&gt;0,"OUI","")</f>
        <v/>
      </c>
      <c r="I282" s="75" t="str">
        <f>IF(I280&gt;0,"OUI","")</f>
        <v/>
      </c>
      <c r="J282" s="76"/>
      <c r="K282" s="75" t="str">
        <f>IF(K280&gt;0,"OUI","")</f>
        <v/>
      </c>
      <c r="L282" s="76"/>
      <c r="M282" s="48"/>
      <c r="N282" s="31"/>
      <c r="O282" s="22"/>
    </row>
    <row r="283" spans="1:15" ht="22.5" customHeight="1">
      <c r="A283" s="49" t="s">
        <v>33</v>
      </c>
      <c r="B283" s="51" t="s">
        <v>32</v>
      </c>
      <c r="C283" s="40"/>
      <c r="D283" s="40"/>
      <c r="E283" s="40"/>
      <c r="F283" s="69"/>
      <c r="G283" s="70"/>
      <c r="H283" s="40"/>
      <c r="I283" s="69"/>
      <c r="J283" s="70"/>
      <c r="K283" s="69"/>
      <c r="L283" s="70"/>
      <c r="M283" s="52"/>
      <c r="N283" s="31"/>
      <c r="O283" s="22"/>
    </row>
    <row r="284" spans="1:15" ht="22.5" customHeight="1">
      <c r="A284" s="53"/>
      <c r="B284" s="29" t="s">
        <v>34</v>
      </c>
      <c r="C284" s="54">
        <f>IF(C278&lt;C275,(C278+1-C275)-C276,(C278-C275)-C276)+IF(C283&lt;C280,(C283+1-C280)-C281,(C283-C280)-C281)</f>
        <v>0</v>
      </c>
      <c r="D284" s="54">
        <f>IF(D278&lt;D275,(D278+1-D275)-D276,(D278-D275)-D276)+IF(D283&lt;D280,(D283+1-D280)-D281,(D283-D280)-D281)</f>
        <v>0</v>
      </c>
      <c r="E284" s="54">
        <f>IF(E278&lt;E275,(E278+1-E275)-E276,(E278-E275)-E276)+IF(E283&lt;E280,(E283+1-E280)-E281,(E283-E280)-E281)</f>
        <v>0</v>
      </c>
      <c r="F284" s="55">
        <f>IF(F278&lt;F275,(F278+1-F275)-F276,(F278-F275)-F276)+IF(F283&lt;F280,(F283+1-F280)-F281,(F283-F280)-F281)</f>
        <v>0</v>
      </c>
      <c r="G284" s="56">
        <f>IF(F278&lt;F275,(F278+1-F275)-F276,(F278-F275)-F276)+IF(F283&lt;F280,(F283+1-F280)-F281,(F283-F280)-F281)</f>
        <v>0</v>
      </c>
      <c r="H284" s="54">
        <f>IF(H278&lt;H275,(H278+1-H275)-H276,(H278-H275)-H276)+IF(H283&lt;H280,(H283+1-H280)-H281,(H283-H280)-H281)</f>
        <v>0</v>
      </c>
      <c r="I284" s="55">
        <f>IF(I278&lt;I275,(I278+1-I275)-I276,(I278-I275)-I276)+IF(I283&lt;I280,(I283+1-I280)-I281,(I283-I280)-I281)</f>
        <v>0</v>
      </c>
      <c r="J284" s="56">
        <f>IF(I278&lt;I275,(I278+1-I275)-I276,(I278-I275)-I276)+IF(I283&lt;I280,(I283+1-I280)-I281,(I283-I280)-I281)</f>
        <v>0</v>
      </c>
      <c r="K284" s="55">
        <f>IF(K278&lt;K275,(K278+1-K275)-K276,(K278-K275)-K276)+IF(K283&lt;K280,(K283+1-K280)-K281,(K283-K280)-K281)</f>
        <v>0</v>
      </c>
      <c r="L284" s="56">
        <f>IF(K278&lt;K275,(K278+1-K275)-K276,(K278-K275)-K276)+IF(K283&lt;K280,(K283+1-K280)-K281,(K283-K280)-K281)</f>
        <v>0</v>
      </c>
      <c r="M284" s="57"/>
      <c r="N284" s="31"/>
      <c r="O284" s="22"/>
    </row>
    <row r="285" spans="1:15" ht="21" customHeight="1">
      <c r="A285" s="58"/>
      <c r="B285" s="29" t="s">
        <v>35</v>
      </c>
      <c r="C285" s="71">
        <f>C284+D284+E284+F284+H284+I284+K284</f>
        <v>0</v>
      </c>
      <c r="D285" s="72"/>
      <c r="E285" s="72"/>
      <c r="F285" s="72"/>
      <c r="G285" s="72"/>
      <c r="H285" s="72"/>
      <c r="I285" s="72"/>
      <c r="J285" s="72"/>
      <c r="K285" s="72"/>
      <c r="L285" s="73"/>
      <c r="M285" s="58"/>
      <c r="N285" s="59"/>
      <c r="O285" s="59"/>
    </row>
    <row r="286" spans="1:15" ht="15" customHeight="1">
      <c r="A286" s="26"/>
      <c r="C286" s="60"/>
      <c r="D286" s="60"/>
      <c r="E286" s="60"/>
      <c r="F286" s="26"/>
      <c r="G286" s="61"/>
      <c r="H286" s="60"/>
      <c r="I286" s="60"/>
      <c r="J286" s="61"/>
      <c r="K286" s="60"/>
      <c r="L286" s="61"/>
      <c r="M286" s="62"/>
      <c r="N286" s="88"/>
      <c r="O286" s="89"/>
    </row>
    <row r="287" spans="1:15" ht="15" customHeight="1">
      <c r="L287" s="94" t="s">
        <v>36</v>
      </c>
      <c r="M287" s="95"/>
      <c r="N287" s="90"/>
      <c r="O287" s="91"/>
    </row>
    <row r="288" spans="1:15" ht="15" customHeight="1">
      <c r="L288" s="95"/>
      <c r="M288" s="95"/>
      <c r="N288" s="90"/>
      <c r="O288" s="91"/>
    </row>
    <row r="289" spans="1:15" ht="15" customHeight="1">
      <c r="N289" s="92"/>
      <c r="O289" s="93"/>
    </row>
    <row r="290" spans="1:15" ht="15.75">
      <c r="A290" s="81" t="s">
        <v>11</v>
      </c>
      <c r="B290" s="82"/>
      <c r="C290" s="82"/>
      <c r="D290" s="82"/>
      <c r="E290" s="26" t="s">
        <v>12</v>
      </c>
      <c r="F290" s="26">
        <v>16</v>
      </c>
      <c r="G290" s="26" t="s">
        <v>13</v>
      </c>
      <c r="H290" s="27">
        <f>7*F290+DATE(B$1,1,3)-WEEKDAY(DATE(B$1,1,3))-5</f>
        <v>45033</v>
      </c>
      <c r="I290" s="26" t="s">
        <v>14</v>
      </c>
      <c r="J290" s="83">
        <f>7*F290+DATE(B$1,1,3)-WEEKDAY(DATE(B$1,1,3))+1</f>
        <v>45039</v>
      </c>
      <c r="K290" s="84"/>
      <c r="L290" s="26"/>
      <c r="M290" s="85"/>
      <c r="N290" s="85"/>
      <c r="O290" s="22"/>
    </row>
    <row r="291" spans="1:15" ht="15.75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85" t="s">
        <v>15</v>
      </c>
      <c r="O291" s="85"/>
    </row>
    <row r="292" spans="1:15" ht="22.5" customHeight="1">
      <c r="A292" s="28"/>
      <c r="B292" s="29" t="s">
        <v>16</v>
      </c>
      <c r="C292" s="30" t="s">
        <v>17</v>
      </c>
      <c r="D292" s="30" t="s">
        <v>18</v>
      </c>
      <c r="E292" s="30" t="s">
        <v>19</v>
      </c>
      <c r="F292" s="86" t="s">
        <v>20</v>
      </c>
      <c r="G292" s="87"/>
      <c r="H292" s="30" t="s">
        <v>21</v>
      </c>
      <c r="I292" s="86" t="s">
        <v>22</v>
      </c>
      <c r="J292" s="87"/>
      <c r="K292" s="86" t="s">
        <v>23</v>
      </c>
      <c r="L292" s="87"/>
      <c r="M292" s="30" t="s">
        <v>24</v>
      </c>
      <c r="N292" s="31"/>
      <c r="O292" s="22"/>
    </row>
    <row r="293" spans="1:15" ht="8.25" customHeight="1">
      <c r="A293" s="32"/>
      <c r="B293" s="33" t="s">
        <v>25</v>
      </c>
      <c r="C293" s="34">
        <f>H290</f>
        <v>45033</v>
      </c>
      <c r="D293" s="34">
        <f>C293+1</f>
        <v>45034</v>
      </c>
      <c r="E293" s="34">
        <f>D293+1</f>
        <v>45035</v>
      </c>
      <c r="F293" s="35"/>
      <c r="G293" s="36">
        <f>E293+1</f>
        <v>45036</v>
      </c>
      <c r="H293" s="34">
        <f>G293+1</f>
        <v>45037</v>
      </c>
      <c r="I293" s="35"/>
      <c r="J293" s="36">
        <f>H293+1</f>
        <v>45038</v>
      </c>
      <c r="K293" s="35"/>
      <c r="L293" s="36">
        <f>J293+1</f>
        <v>45039</v>
      </c>
      <c r="M293" s="37"/>
      <c r="N293" s="31"/>
      <c r="O293" s="22"/>
    </row>
    <row r="294" spans="1:15" ht="22.5" customHeight="1">
      <c r="A294" s="38" t="s">
        <v>26</v>
      </c>
      <c r="B294" s="39" t="s">
        <v>27</v>
      </c>
      <c r="C294" s="40"/>
      <c r="D294" s="40"/>
      <c r="E294" s="40"/>
      <c r="F294" s="69"/>
      <c r="G294" s="77"/>
      <c r="H294" s="40"/>
      <c r="I294" s="69"/>
      <c r="J294" s="77"/>
      <c r="K294" s="69"/>
      <c r="L294" s="77"/>
      <c r="M294" s="41"/>
      <c r="N294" s="31"/>
      <c r="O294" s="22"/>
    </row>
    <row r="295" spans="1:15" ht="14.25" customHeight="1">
      <c r="A295" s="74" t="s">
        <v>28</v>
      </c>
      <c r="B295" s="43" t="s">
        <v>29</v>
      </c>
      <c r="C295" s="44">
        <f>IF(C296="oui","00:30",0)</f>
        <v>0</v>
      </c>
      <c r="D295" s="44">
        <f>IF(D296="oui","00:30",0)</f>
        <v>0</v>
      </c>
      <c r="E295" s="44">
        <f>IF(E296="oui","00:30",0)</f>
        <v>0</v>
      </c>
      <c r="F295" s="75">
        <f>IF(F296="oui","00:30",0)</f>
        <v>0</v>
      </c>
      <c r="G295" s="76"/>
      <c r="H295" s="44">
        <f>IF(H296="oui","00:30",0)</f>
        <v>0</v>
      </c>
      <c r="I295" s="75">
        <f>IF(I296="oui","00:30",0)</f>
        <v>0</v>
      </c>
      <c r="J295" s="76"/>
      <c r="K295" s="75">
        <f>IF(K296="oui","00:30",0)</f>
        <v>0</v>
      </c>
      <c r="L295" s="76"/>
      <c r="M295" s="45"/>
      <c r="N295" s="31"/>
      <c r="O295" s="22"/>
    </row>
    <row r="296" spans="1:15" ht="14.25" customHeight="1">
      <c r="A296" s="74"/>
      <c r="B296" s="46" t="s">
        <v>30</v>
      </c>
      <c r="C296" s="47" t="str">
        <f>IF(C294&gt;0,"OUI","")</f>
        <v/>
      </c>
      <c r="D296" s="47" t="str">
        <f>IF(D294&gt;0,"OUI","")</f>
        <v/>
      </c>
      <c r="E296" s="47" t="str">
        <f>IF(E294&gt;0,"OUI","")</f>
        <v/>
      </c>
      <c r="F296" s="75" t="str">
        <f>IF(F294&gt;0,"OUI","")</f>
        <v/>
      </c>
      <c r="G296" s="76"/>
      <c r="H296" s="47" t="str">
        <f>IF(H294&gt;0,"OUI","")</f>
        <v/>
      </c>
      <c r="I296" s="75" t="str">
        <f>IF(I294&gt;0,"OUI","")</f>
        <v/>
      </c>
      <c r="J296" s="76"/>
      <c r="K296" s="75" t="str">
        <f>IF(K294&gt;0,"OUI","")</f>
        <v/>
      </c>
      <c r="L296" s="76"/>
      <c r="M296" s="48"/>
      <c r="N296" s="31"/>
      <c r="O296" s="22"/>
    </row>
    <row r="297" spans="1:15" ht="22.5" customHeight="1">
      <c r="A297" s="49" t="s">
        <v>31</v>
      </c>
      <c r="B297" s="39" t="s">
        <v>32</v>
      </c>
      <c r="C297" s="40"/>
      <c r="D297" s="40"/>
      <c r="E297" s="40"/>
      <c r="F297" s="69"/>
      <c r="G297" s="77"/>
      <c r="H297" s="40"/>
      <c r="I297" s="69"/>
      <c r="J297" s="77"/>
      <c r="K297" s="69"/>
      <c r="L297" s="77"/>
      <c r="M297" s="41"/>
      <c r="N297" s="31"/>
      <c r="O297" s="22"/>
    </row>
    <row r="298" spans="1:15" ht="9.75" customHeight="1">
      <c r="A298" s="50"/>
      <c r="B298" s="78"/>
      <c r="C298" s="79"/>
      <c r="D298" s="79"/>
      <c r="E298" s="79"/>
      <c r="F298" s="79"/>
      <c r="G298" s="79"/>
      <c r="H298" s="79"/>
      <c r="I298" s="79"/>
      <c r="J298" s="79"/>
      <c r="K298" s="79"/>
      <c r="L298" s="79"/>
      <c r="M298" s="80"/>
      <c r="N298" s="31"/>
      <c r="O298" s="22"/>
    </row>
    <row r="299" spans="1:15" ht="22.5" customHeight="1">
      <c r="A299" s="42" t="s">
        <v>26</v>
      </c>
      <c r="B299" s="39" t="s">
        <v>27</v>
      </c>
      <c r="C299" s="40"/>
      <c r="D299" s="40"/>
      <c r="E299" s="40"/>
      <c r="F299" s="69"/>
      <c r="G299" s="70"/>
      <c r="H299" s="40"/>
      <c r="I299" s="69"/>
      <c r="J299" s="70"/>
      <c r="K299" s="69"/>
      <c r="L299" s="70"/>
      <c r="M299" s="41"/>
      <c r="N299" s="31"/>
      <c r="O299" s="22"/>
    </row>
    <row r="300" spans="1:15" ht="14.25" customHeight="1">
      <c r="A300" s="74" t="s">
        <v>28</v>
      </c>
      <c r="B300" s="43" t="s">
        <v>29</v>
      </c>
      <c r="C300" s="44">
        <f>IF(C301="oui","00:30",0)</f>
        <v>0</v>
      </c>
      <c r="D300" s="44">
        <f>IF(D301="oui","00:30",0)</f>
        <v>0</v>
      </c>
      <c r="E300" s="44">
        <f>IF(E301="oui","00:30",0)</f>
        <v>0</v>
      </c>
      <c r="F300" s="75">
        <f>IF(F301="oui","00:30",0)</f>
        <v>0</v>
      </c>
      <c r="G300" s="76"/>
      <c r="H300" s="44">
        <f>IF(H301="oui","00:30",0)</f>
        <v>0</v>
      </c>
      <c r="I300" s="75">
        <f>IF(I301="oui","00:30",0)</f>
        <v>0</v>
      </c>
      <c r="J300" s="76"/>
      <c r="K300" s="75">
        <f>IF(K301="oui","00:30",0)</f>
        <v>0</v>
      </c>
      <c r="L300" s="76"/>
      <c r="M300" s="45"/>
      <c r="N300" s="31"/>
      <c r="O300" s="22"/>
    </row>
    <row r="301" spans="1:15" ht="14.25" customHeight="1">
      <c r="A301" s="74"/>
      <c r="B301" s="46" t="s">
        <v>30</v>
      </c>
      <c r="C301" s="47" t="str">
        <f>IF(C299&gt;0,"OUI","")</f>
        <v/>
      </c>
      <c r="D301" s="47" t="str">
        <f>IF(D299&gt;0,"OUI","")</f>
        <v/>
      </c>
      <c r="E301" s="47" t="str">
        <f>IF(E299&gt;0,"OUI","")</f>
        <v/>
      </c>
      <c r="F301" s="75" t="str">
        <f>IF(F299&gt;0,"OUI","")</f>
        <v/>
      </c>
      <c r="G301" s="76"/>
      <c r="H301" s="47" t="str">
        <f>IF(H299&gt;0,"OUI","")</f>
        <v/>
      </c>
      <c r="I301" s="75" t="str">
        <f>IF(I299&gt;0,"OUI","")</f>
        <v/>
      </c>
      <c r="J301" s="76"/>
      <c r="K301" s="75" t="str">
        <f>IF(K299&gt;0,"OUI","")</f>
        <v/>
      </c>
      <c r="L301" s="76"/>
      <c r="M301" s="48"/>
      <c r="N301" s="31"/>
      <c r="O301" s="22"/>
    </row>
    <row r="302" spans="1:15" ht="22.5" customHeight="1">
      <c r="A302" s="49" t="s">
        <v>33</v>
      </c>
      <c r="B302" s="51" t="s">
        <v>32</v>
      </c>
      <c r="C302" s="40"/>
      <c r="D302" s="40"/>
      <c r="E302" s="40"/>
      <c r="F302" s="69"/>
      <c r="G302" s="70"/>
      <c r="H302" s="40"/>
      <c r="I302" s="69"/>
      <c r="J302" s="70"/>
      <c r="K302" s="69"/>
      <c r="L302" s="70"/>
      <c r="M302" s="52"/>
      <c r="N302" s="31"/>
      <c r="O302" s="22"/>
    </row>
    <row r="303" spans="1:15" ht="22.5" customHeight="1">
      <c r="A303" s="53"/>
      <c r="B303" s="29" t="s">
        <v>34</v>
      </c>
      <c r="C303" s="54">
        <f>IF(C297&lt;C294,(C297+1-C294)-C295,(C297-C294)-C295)+IF(C302&lt;C299,(C302+1-C299)-C300,(C302-C299)-C300)</f>
        <v>0</v>
      </c>
      <c r="D303" s="54">
        <f>IF(D297&lt;D294,(D297+1-D294)-D295,(D297-D294)-D295)+IF(D302&lt;D299,(D302+1-D299)-D300,(D302-D299)-D300)</f>
        <v>0</v>
      </c>
      <c r="E303" s="54">
        <f>IF(E297&lt;E294,(E297+1-E294)-E295,(E297-E294)-E295)+IF(E302&lt;E299,(E302+1-E299)-E300,(E302-E299)-E300)</f>
        <v>0</v>
      </c>
      <c r="F303" s="55">
        <f>IF(F297&lt;F294,(F297+1-F294)-F295,(F297-F294)-F295)+IF(F302&lt;F299,(F302+1-F299)-F300,(F302-F299)-F300)</f>
        <v>0</v>
      </c>
      <c r="G303" s="56">
        <f>IF(F297&lt;F294,(F297+1-F294)-F295,(F297-F294)-F295)+IF(F302&lt;F299,(F302+1-F299)-F300,(F302-F299)-F300)</f>
        <v>0</v>
      </c>
      <c r="H303" s="54">
        <f>IF(H297&lt;H294,(H297+1-H294)-H295,(H297-H294)-H295)+IF(H302&lt;H299,(H302+1-H299)-H300,(H302-H299)-H300)</f>
        <v>0</v>
      </c>
      <c r="I303" s="55">
        <f>IF(I297&lt;I294,(I297+1-I294)-I295,(I297-I294)-I295)+IF(I302&lt;I299,(I302+1-I299)-I300,(I302-I299)-I300)</f>
        <v>0</v>
      </c>
      <c r="J303" s="56">
        <f>IF(I297&lt;I294,(I297+1-I294)-I295,(I297-I294)-I295)+IF(I302&lt;I299,(I302+1-I299)-I300,(I302-I299)-I300)</f>
        <v>0</v>
      </c>
      <c r="K303" s="55">
        <f>IF(K297&lt;K294,(K297+1-K294)-K295,(K297-K294)-K295)+IF(K302&lt;K299,(K302+1-K299)-K300,(K302-K299)-K300)</f>
        <v>0</v>
      </c>
      <c r="L303" s="56">
        <f>IF(K297&lt;K294,(K297+1-K294)-K295,(K297-K294)-K295)+IF(K302&lt;K299,(K302+1-K299)-K300,(K302-K299)-K300)</f>
        <v>0</v>
      </c>
      <c r="M303" s="57"/>
      <c r="N303" s="31"/>
      <c r="O303" s="22"/>
    </row>
    <row r="304" spans="1:15" ht="21" customHeight="1">
      <c r="A304" s="58"/>
      <c r="B304" s="29" t="s">
        <v>35</v>
      </c>
      <c r="C304" s="71">
        <f>C303+D303+E303+F303+H303+I303+K303</f>
        <v>0</v>
      </c>
      <c r="D304" s="72"/>
      <c r="E304" s="72"/>
      <c r="F304" s="72"/>
      <c r="G304" s="72"/>
      <c r="H304" s="72"/>
      <c r="I304" s="72"/>
      <c r="J304" s="72"/>
      <c r="K304" s="72"/>
      <c r="L304" s="73"/>
      <c r="M304" s="58"/>
      <c r="N304" s="59"/>
      <c r="O304" s="59"/>
    </row>
    <row r="305" spans="1:15" ht="15" customHeight="1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</row>
    <row r="306" spans="1:15" ht="15" customHeight="1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</row>
    <row r="307" spans="1:15" ht="15" customHeight="1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</row>
    <row r="308" spans="1:15" ht="15" customHeight="1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</row>
    <row r="309" spans="1:15" ht="15.75">
      <c r="A309" s="81" t="s">
        <v>11</v>
      </c>
      <c r="B309" s="82"/>
      <c r="C309" s="82"/>
      <c r="D309" s="82"/>
      <c r="E309" s="26" t="s">
        <v>12</v>
      </c>
      <c r="F309" s="26">
        <v>17</v>
      </c>
      <c r="G309" s="26" t="s">
        <v>13</v>
      </c>
      <c r="H309" s="27">
        <f>7*F309+DATE(B$1,1,3)-WEEKDAY(DATE(B$1,1,3))-5</f>
        <v>45040</v>
      </c>
      <c r="I309" s="26" t="s">
        <v>14</v>
      </c>
      <c r="J309" s="83">
        <f>7*F309+DATE(B$1,1,3)-WEEKDAY(DATE(B$1,1,3))+1</f>
        <v>45046</v>
      </c>
      <c r="K309" s="84"/>
      <c r="L309" s="26"/>
      <c r="M309" s="85"/>
      <c r="N309" s="85"/>
      <c r="O309" s="22"/>
    </row>
    <row r="310" spans="1:15" ht="15.75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85" t="s">
        <v>15</v>
      </c>
      <c r="O310" s="85"/>
    </row>
    <row r="311" spans="1:15" ht="22.5" customHeight="1">
      <c r="A311" s="28"/>
      <c r="B311" s="29" t="s">
        <v>16</v>
      </c>
      <c r="C311" s="30" t="s">
        <v>17</v>
      </c>
      <c r="D311" s="30" t="s">
        <v>18</v>
      </c>
      <c r="E311" s="30" t="s">
        <v>19</v>
      </c>
      <c r="F311" s="86" t="s">
        <v>20</v>
      </c>
      <c r="G311" s="87"/>
      <c r="H311" s="30" t="s">
        <v>21</v>
      </c>
      <c r="I311" s="86" t="s">
        <v>22</v>
      </c>
      <c r="J311" s="87"/>
      <c r="K311" s="86" t="s">
        <v>23</v>
      </c>
      <c r="L311" s="87"/>
      <c r="M311" s="30" t="s">
        <v>24</v>
      </c>
      <c r="N311" s="31"/>
      <c r="O311" s="22"/>
    </row>
    <row r="312" spans="1:15" ht="8.25" customHeight="1">
      <c r="A312" s="32"/>
      <c r="B312" s="33" t="s">
        <v>25</v>
      </c>
      <c r="C312" s="34">
        <f>H309</f>
        <v>45040</v>
      </c>
      <c r="D312" s="34">
        <f>C312+1</f>
        <v>45041</v>
      </c>
      <c r="E312" s="34">
        <f>D312+1</f>
        <v>45042</v>
      </c>
      <c r="F312" s="35"/>
      <c r="G312" s="36">
        <f>E312+1</f>
        <v>45043</v>
      </c>
      <c r="H312" s="34">
        <f>G312+1</f>
        <v>45044</v>
      </c>
      <c r="I312" s="35"/>
      <c r="J312" s="36">
        <f>H312+1</f>
        <v>45045</v>
      </c>
      <c r="K312" s="35"/>
      <c r="L312" s="36">
        <f>J312+1</f>
        <v>45046</v>
      </c>
      <c r="M312" s="37"/>
      <c r="N312" s="31"/>
      <c r="O312" s="22"/>
    </row>
    <row r="313" spans="1:15" ht="22.5" customHeight="1">
      <c r="A313" s="38" t="s">
        <v>26</v>
      </c>
      <c r="B313" s="39" t="s">
        <v>27</v>
      </c>
      <c r="C313" s="40"/>
      <c r="D313" s="40"/>
      <c r="E313" s="40"/>
      <c r="F313" s="69"/>
      <c r="G313" s="77"/>
      <c r="H313" s="40"/>
      <c r="I313" s="69"/>
      <c r="J313" s="77"/>
      <c r="K313" s="69"/>
      <c r="L313" s="77"/>
      <c r="M313" s="41"/>
      <c r="N313" s="31"/>
      <c r="O313" s="22"/>
    </row>
    <row r="314" spans="1:15" ht="14.25" customHeight="1">
      <c r="A314" s="74" t="s">
        <v>28</v>
      </c>
      <c r="B314" s="43" t="s">
        <v>29</v>
      </c>
      <c r="C314" s="44">
        <f>IF(C315="oui","00:30",0)</f>
        <v>0</v>
      </c>
      <c r="D314" s="44">
        <f>IF(D315="oui","00:30",0)</f>
        <v>0</v>
      </c>
      <c r="E314" s="44">
        <f>IF(E315="oui","00:30",0)</f>
        <v>0</v>
      </c>
      <c r="F314" s="75">
        <f>IF(F315="oui","00:30",0)</f>
        <v>0</v>
      </c>
      <c r="G314" s="76"/>
      <c r="H314" s="44">
        <f>IF(H315="oui","00:30",0)</f>
        <v>0</v>
      </c>
      <c r="I314" s="75">
        <f>IF(I315="oui","00:30",0)</f>
        <v>0</v>
      </c>
      <c r="J314" s="76"/>
      <c r="K314" s="75">
        <f>IF(K315="oui","00:30",0)</f>
        <v>0</v>
      </c>
      <c r="L314" s="76"/>
      <c r="M314" s="45"/>
      <c r="N314" s="31"/>
      <c r="O314" s="22"/>
    </row>
    <row r="315" spans="1:15" ht="14.25" customHeight="1">
      <c r="A315" s="74"/>
      <c r="B315" s="46" t="s">
        <v>30</v>
      </c>
      <c r="C315" s="47" t="str">
        <f>IF(C313&gt;0,"OUI","")</f>
        <v/>
      </c>
      <c r="D315" s="47" t="str">
        <f>IF(D313&gt;0,"OUI","")</f>
        <v/>
      </c>
      <c r="E315" s="47" t="str">
        <f>IF(E313&gt;0,"OUI","")</f>
        <v/>
      </c>
      <c r="F315" s="75" t="str">
        <f>IF(F313&gt;0,"OUI","")</f>
        <v/>
      </c>
      <c r="G315" s="76"/>
      <c r="H315" s="47" t="str">
        <f>IF(H313&gt;0,"OUI","")</f>
        <v/>
      </c>
      <c r="I315" s="75" t="str">
        <f>IF(I313&gt;0,"OUI","")</f>
        <v/>
      </c>
      <c r="J315" s="76"/>
      <c r="K315" s="75" t="str">
        <f>IF(K313&gt;0,"OUI","")</f>
        <v/>
      </c>
      <c r="L315" s="76"/>
      <c r="M315" s="48"/>
      <c r="N315" s="31"/>
      <c r="O315" s="22"/>
    </row>
    <row r="316" spans="1:15" ht="22.5" customHeight="1">
      <c r="A316" s="49" t="s">
        <v>31</v>
      </c>
      <c r="B316" s="39" t="s">
        <v>32</v>
      </c>
      <c r="C316" s="40"/>
      <c r="D316" s="40"/>
      <c r="E316" s="40"/>
      <c r="F316" s="69"/>
      <c r="G316" s="77"/>
      <c r="H316" s="40"/>
      <c r="I316" s="69"/>
      <c r="J316" s="77"/>
      <c r="K316" s="69"/>
      <c r="L316" s="77"/>
      <c r="M316" s="41"/>
      <c r="N316" s="31"/>
      <c r="O316" s="22"/>
    </row>
    <row r="317" spans="1:15" ht="9.75" customHeight="1">
      <c r="A317" s="50"/>
      <c r="B317" s="78"/>
      <c r="C317" s="79"/>
      <c r="D317" s="79"/>
      <c r="E317" s="79"/>
      <c r="F317" s="79"/>
      <c r="G317" s="79"/>
      <c r="H317" s="79"/>
      <c r="I317" s="79"/>
      <c r="J317" s="79"/>
      <c r="K317" s="79"/>
      <c r="L317" s="79"/>
      <c r="M317" s="80"/>
      <c r="N317" s="31"/>
      <c r="O317" s="22"/>
    </row>
    <row r="318" spans="1:15" ht="22.5" customHeight="1">
      <c r="A318" s="42" t="s">
        <v>26</v>
      </c>
      <c r="B318" s="39" t="s">
        <v>27</v>
      </c>
      <c r="C318" s="40"/>
      <c r="D318" s="40"/>
      <c r="E318" s="40"/>
      <c r="F318" s="69"/>
      <c r="G318" s="70"/>
      <c r="H318" s="40"/>
      <c r="I318" s="69"/>
      <c r="J318" s="70"/>
      <c r="K318" s="69"/>
      <c r="L318" s="70"/>
      <c r="M318" s="41"/>
      <c r="N318" s="31"/>
      <c r="O318" s="22"/>
    </row>
    <row r="319" spans="1:15" ht="14.25" customHeight="1">
      <c r="A319" s="74" t="s">
        <v>28</v>
      </c>
      <c r="B319" s="43" t="s">
        <v>29</v>
      </c>
      <c r="C319" s="44">
        <f>IF(C320="oui","00:30",0)</f>
        <v>0</v>
      </c>
      <c r="D319" s="44">
        <f>IF(D320="oui","00:30",0)</f>
        <v>0</v>
      </c>
      <c r="E319" s="44">
        <f>IF(E320="oui","00:30",0)</f>
        <v>0</v>
      </c>
      <c r="F319" s="75">
        <f>IF(F320="oui","00:30",0)</f>
        <v>0</v>
      </c>
      <c r="G319" s="76"/>
      <c r="H319" s="44">
        <f>IF(H320="oui","00:30",0)</f>
        <v>0</v>
      </c>
      <c r="I319" s="75">
        <f>IF(I320="oui","00:30",0)</f>
        <v>0</v>
      </c>
      <c r="J319" s="76"/>
      <c r="K319" s="75">
        <f>IF(K320="oui","00:30",0)</f>
        <v>0</v>
      </c>
      <c r="L319" s="76"/>
      <c r="M319" s="45"/>
      <c r="N319" s="31"/>
      <c r="O319" s="22"/>
    </row>
    <row r="320" spans="1:15" ht="14.25" customHeight="1">
      <c r="A320" s="74"/>
      <c r="B320" s="46" t="s">
        <v>30</v>
      </c>
      <c r="C320" s="47" t="str">
        <f>IF(C318&gt;0,"OUI","")</f>
        <v/>
      </c>
      <c r="D320" s="47" t="str">
        <f>IF(D318&gt;0,"OUI","")</f>
        <v/>
      </c>
      <c r="E320" s="47" t="str">
        <f>IF(E318&gt;0,"OUI","")</f>
        <v/>
      </c>
      <c r="F320" s="75" t="str">
        <f>IF(F318&gt;0,"OUI","")</f>
        <v/>
      </c>
      <c r="G320" s="76"/>
      <c r="H320" s="47" t="str">
        <f>IF(H318&gt;0,"OUI","")</f>
        <v/>
      </c>
      <c r="I320" s="75" t="str">
        <f>IF(I318&gt;0,"OUI","")</f>
        <v/>
      </c>
      <c r="J320" s="76"/>
      <c r="K320" s="75" t="str">
        <f>IF(K318&gt;0,"OUI","")</f>
        <v/>
      </c>
      <c r="L320" s="76"/>
      <c r="M320" s="48"/>
      <c r="N320" s="31"/>
      <c r="O320" s="22"/>
    </row>
    <row r="321" spans="1:15" ht="22.5" customHeight="1">
      <c r="A321" s="49" t="s">
        <v>33</v>
      </c>
      <c r="B321" s="51" t="s">
        <v>32</v>
      </c>
      <c r="C321" s="40"/>
      <c r="D321" s="40"/>
      <c r="E321" s="40"/>
      <c r="F321" s="69"/>
      <c r="G321" s="70"/>
      <c r="H321" s="40"/>
      <c r="I321" s="69"/>
      <c r="J321" s="70"/>
      <c r="K321" s="69"/>
      <c r="L321" s="70"/>
      <c r="M321" s="52"/>
      <c r="N321" s="31"/>
      <c r="O321" s="22"/>
    </row>
    <row r="322" spans="1:15" ht="22.5" customHeight="1">
      <c r="A322" s="53"/>
      <c r="B322" s="29" t="s">
        <v>34</v>
      </c>
      <c r="C322" s="54">
        <f>IF(C316&lt;C313,(C316+1-C313)-C314,(C316-C313)-C314)+IF(C321&lt;C318,(C321+1-C318)-C319,(C321-C318)-C319)</f>
        <v>0</v>
      </c>
      <c r="D322" s="54">
        <f>IF(D316&lt;D313,(D316+1-D313)-D314,(D316-D313)-D314)+IF(D321&lt;D318,(D321+1-D318)-D319,(D321-D318)-D319)</f>
        <v>0</v>
      </c>
      <c r="E322" s="54">
        <f>IF(E316&lt;E313,(E316+1-E313)-E314,(E316-E313)-E314)+IF(E321&lt;E318,(E321+1-E318)-E319,(E321-E318)-E319)</f>
        <v>0</v>
      </c>
      <c r="F322" s="55">
        <f>IF(F316&lt;F313,(F316+1-F313)-F314,(F316-F313)-F314)+IF(F321&lt;F318,(F321+1-F318)-F319,(F321-F318)-F319)</f>
        <v>0</v>
      </c>
      <c r="G322" s="56">
        <f>IF(F316&lt;F313,(F316+1-F313)-F314,(F316-F313)-F314)+IF(F321&lt;F318,(F321+1-F318)-F319,(F321-F318)-F319)</f>
        <v>0</v>
      </c>
      <c r="H322" s="54">
        <f>IF(H316&lt;H313,(H316+1-H313)-H314,(H316-H313)-H314)+IF(H321&lt;H318,(H321+1-H318)-H319,(H321-H318)-H319)</f>
        <v>0</v>
      </c>
      <c r="I322" s="55">
        <f>IF(I316&lt;I313,(I316+1-I313)-I314,(I316-I313)-I314)+IF(I321&lt;I318,(I321+1-I318)-I319,(I321-I318)-I319)</f>
        <v>0</v>
      </c>
      <c r="J322" s="56">
        <f>IF(I316&lt;I313,(I316+1-I313)-I314,(I316-I313)-I314)+IF(I321&lt;I318,(I321+1-I318)-I319,(I321-I318)-I319)</f>
        <v>0</v>
      </c>
      <c r="K322" s="55">
        <f>IF(K316&lt;K313,(K316+1-K313)-K314,(K316-K313)-K314)+IF(K321&lt;K318,(K321+1-K318)-K319,(K321-K318)-K319)</f>
        <v>0</v>
      </c>
      <c r="L322" s="56">
        <f>IF(K316&lt;K313,(K316+1-K313)-K314,(K316-K313)-K314)+IF(K321&lt;K318,(K321+1-K318)-K319,(K321-K318)-K319)</f>
        <v>0</v>
      </c>
      <c r="M322" s="57"/>
      <c r="N322" s="31"/>
      <c r="O322" s="22"/>
    </row>
    <row r="323" spans="1:15" ht="21" customHeight="1">
      <c r="A323" s="58"/>
      <c r="B323" s="29" t="s">
        <v>35</v>
      </c>
      <c r="C323" s="71">
        <f>C322+D322+E322+F322+H322+I322+K322</f>
        <v>0</v>
      </c>
      <c r="D323" s="72"/>
      <c r="E323" s="72"/>
      <c r="F323" s="72"/>
      <c r="G323" s="72"/>
      <c r="H323" s="72"/>
      <c r="I323" s="72"/>
      <c r="J323" s="72"/>
      <c r="K323" s="72"/>
      <c r="L323" s="73"/>
      <c r="M323" s="58"/>
      <c r="N323" s="59"/>
      <c r="O323" s="59"/>
    </row>
    <row r="324" spans="1:15" ht="15" customHeight="1">
      <c r="A324" s="26"/>
      <c r="C324" s="60"/>
      <c r="D324" s="60"/>
      <c r="E324" s="60"/>
      <c r="F324" s="26"/>
      <c r="G324" s="61"/>
      <c r="H324" s="60"/>
      <c r="I324" s="60"/>
      <c r="J324" s="61"/>
      <c r="K324" s="60"/>
      <c r="L324" s="61"/>
      <c r="M324" s="62"/>
      <c r="N324" s="88"/>
      <c r="O324" s="89"/>
    </row>
    <row r="325" spans="1:15" ht="15" customHeight="1">
      <c r="L325" s="94" t="s">
        <v>36</v>
      </c>
      <c r="M325" s="95"/>
      <c r="N325" s="90"/>
      <c r="O325" s="91"/>
    </row>
    <row r="326" spans="1:15" ht="15" customHeight="1">
      <c r="L326" s="95"/>
      <c r="M326" s="95"/>
      <c r="N326" s="90"/>
      <c r="O326" s="91"/>
    </row>
    <row r="327" spans="1:15" ht="15" customHeight="1">
      <c r="N327" s="92"/>
      <c r="O327" s="93"/>
    </row>
    <row r="328" spans="1:15" ht="15.75">
      <c r="A328" s="81" t="s">
        <v>11</v>
      </c>
      <c r="B328" s="82"/>
      <c r="C328" s="82"/>
      <c r="D328" s="82"/>
      <c r="E328" s="26" t="s">
        <v>12</v>
      </c>
      <c r="F328" s="26">
        <v>18</v>
      </c>
      <c r="G328" s="26" t="s">
        <v>13</v>
      </c>
      <c r="H328" s="27">
        <f>7*F328+DATE(B$1,1,3)-WEEKDAY(DATE(B$1,1,3))-5</f>
        <v>45047</v>
      </c>
      <c r="I328" s="26" t="s">
        <v>14</v>
      </c>
      <c r="J328" s="83">
        <f>7*F328+DATE(B$1,1,3)-WEEKDAY(DATE(B$1,1,3))+1</f>
        <v>45053</v>
      </c>
      <c r="K328" s="84"/>
      <c r="L328" s="26"/>
      <c r="M328" s="85"/>
      <c r="N328" s="85"/>
      <c r="O328" s="22"/>
    </row>
    <row r="329" spans="1:15" ht="15.75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85" t="s">
        <v>15</v>
      </c>
      <c r="O329" s="85"/>
    </row>
    <row r="330" spans="1:15" ht="22.5" customHeight="1">
      <c r="A330" s="28"/>
      <c r="B330" s="29" t="s">
        <v>16</v>
      </c>
      <c r="C330" s="30" t="s">
        <v>17</v>
      </c>
      <c r="D330" s="30" t="s">
        <v>18</v>
      </c>
      <c r="E330" s="30" t="s">
        <v>19</v>
      </c>
      <c r="F330" s="86" t="s">
        <v>20</v>
      </c>
      <c r="G330" s="87"/>
      <c r="H330" s="30" t="s">
        <v>21</v>
      </c>
      <c r="I330" s="86" t="s">
        <v>22</v>
      </c>
      <c r="J330" s="87"/>
      <c r="K330" s="86" t="s">
        <v>23</v>
      </c>
      <c r="L330" s="87"/>
      <c r="M330" s="30" t="s">
        <v>24</v>
      </c>
      <c r="N330" s="31"/>
      <c r="O330" s="22"/>
    </row>
    <row r="331" spans="1:15" ht="8.25" customHeight="1">
      <c r="A331" s="32"/>
      <c r="B331" s="33" t="s">
        <v>25</v>
      </c>
      <c r="C331" s="34">
        <f>H328</f>
        <v>45047</v>
      </c>
      <c r="D331" s="34">
        <f>C331+1</f>
        <v>45048</v>
      </c>
      <c r="E331" s="34">
        <f>D331+1</f>
        <v>45049</v>
      </c>
      <c r="F331" s="35"/>
      <c r="G331" s="36">
        <f>E331+1</f>
        <v>45050</v>
      </c>
      <c r="H331" s="34">
        <f>G331+1</f>
        <v>45051</v>
      </c>
      <c r="I331" s="35"/>
      <c r="J331" s="36">
        <f>H331+1</f>
        <v>45052</v>
      </c>
      <c r="K331" s="35"/>
      <c r="L331" s="36">
        <f>J331+1</f>
        <v>45053</v>
      </c>
      <c r="M331" s="37"/>
      <c r="N331" s="31"/>
      <c r="O331" s="22"/>
    </row>
    <row r="332" spans="1:15" ht="22.5" customHeight="1">
      <c r="A332" s="38" t="s">
        <v>26</v>
      </c>
      <c r="B332" s="39" t="s">
        <v>27</v>
      </c>
      <c r="C332" s="40"/>
      <c r="D332" s="40"/>
      <c r="E332" s="40"/>
      <c r="F332" s="69"/>
      <c r="G332" s="77"/>
      <c r="H332" s="40"/>
      <c r="I332" s="69"/>
      <c r="J332" s="77"/>
      <c r="K332" s="69"/>
      <c r="L332" s="77"/>
      <c r="M332" s="41"/>
      <c r="N332" s="31"/>
      <c r="O332" s="22"/>
    </row>
    <row r="333" spans="1:15" ht="14.25" customHeight="1">
      <c r="A333" s="74" t="s">
        <v>28</v>
      </c>
      <c r="B333" s="43" t="s">
        <v>29</v>
      </c>
      <c r="C333" s="44">
        <f>IF(C334="oui","00:30",0)</f>
        <v>0</v>
      </c>
      <c r="D333" s="44">
        <f>IF(D334="oui","00:30",0)</f>
        <v>0</v>
      </c>
      <c r="E333" s="44">
        <f>IF(E334="oui","00:30",0)</f>
        <v>0</v>
      </c>
      <c r="F333" s="75">
        <f>IF(F334="oui","00:30",0)</f>
        <v>0</v>
      </c>
      <c r="G333" s="76"/>
      <c r="H333" s="44">
        <f>IF(H334="oui","00:30",0)</f>
        <v>0</v>
      </c>
      <c r="I333" s="75">
        <f>IF(I334="oui","00:30",0)</f>
        <v>0</v>
      </c>
      <c r="J333" s="76"/>
      <c r="K333" s="75">
        <f>IF(K334="oui","00:30",0)</f>
        <v>0</v>
      </c>
      <c r="L333" s="76"/>
      <c r="M333" s="45"/>
      <c r="N333" s="31"/>
      <c r="O333" s="22"/>
    </row>
    <row r="334" spans="1:15" ht="14.25" customHeight="1">
      <c r="A334" s="74"/>
      <c r="B334" s="46" t="s">
        <v>30</v>
      </c>
      <c r="C334" s="47" t="str">
        <f>IF(C332&gt;0,"OUI","")</f>
        <v/>
      </c>
      <c r="D334" s="47" t="str">
        <f>IF(D332&gt;0,"OUI","")</f>
        <v/>
      </c>
      <c r="E334" s="47" t="str">
        <f>IF(E332&gt;0,"OUI","")</f>
        <v/>
      </c>
      <c r="F334" s="75" t="str">
        <f>IF(F332&gt;0,"OUI","")</f>
        <v/>
      </c>
      <c r="G334" s="76"/>
      <c r="H334" s="47" t="str">
        <f>IF(H332&gt;0,"OUI","")</f>
        <v/>
      </c>
      <c r="I334" s="75" t="str">
        <f>IF(I332&gt;0,"OUI","")</f>
        <v/>
      </c>
      <c r="J334" s="76"/>
      <c r="K334" s="75" t="str">
        <f>IF(K332&gt;0,"OUI","")</f>
        <v/>
      </c>
      <c r="L334" s="76"/>
      <c r="M334" s="48"/>
      <c r="N334" s="31"/>
      <c r="O334" s="22"/>
    </row>
    <row r="335" spans="1:15" ht="22.5" customHeight="1">
      <c r="A335" s="49" t="s">
        <v>31</v>
      </c>
      <c r="B335" s="39" t="s">
        <v>32</v>
      </c>
      <c r="C335" s="40"/>
      <c r="D335" s="40"/>
      <c r="E335" s="40"/>
      <c r="F335" s="69"/>
      <c r="G335" s="77"/>
      <c r="H335" s="40"/>
      <c r="I335" s="69"/>
      <c r="J335" s="77"/>
      <c r="K335" s="69"/>
      <c r="L335" s="77"/>
      <c r="M335" s="41"/>
      <c r="N335" s="31"/>
      <c r="O335" s="22"/>
    </row>
    <row r="336" spans="1:15" ht="9.75" customHeight="1">
      <c r="A336" s="50"/>
      <c r="B336" s="78"/>
      <c r="C336" s="79"/>
      <c r="D336" s="79"/>
      <c r="E336" s="79"/>
      <c r="F336" s="79"/>
      <c r="G336" s="79"/>
      <c r="H336" s="79"/>
      <c r="I336" s="79"/>
      <c r="J336" s="79"/>
      <c r="K336" s="79"/>
      <c r="L336" s="79"/>
      <c r="M336" s="80"/>
      <c r="N336" s="31"/>
      <c r="O336" s="22"/>
    </row>
    <row r="337" spans="1:15" ht="22.5" customHeight="1">
      <c r="A337" s="42" t="s">
        <v>26</v>
      </c>
      <c r="B337" s="39" t="s">
        <v>27</v>
      </c>
      <c r="C337" s="40"/>
      <c r="D337" s="40"/>
      <c r="E337" s="40"/>
      <c r="F337" s="69"/>
      <c r="G337" s="70"/>
      <c r="H337" s="40"/>
      <c r="I337" s="69"/>
      <c r="J337" s="70"/>
      <c r="K337" s="69"/>
      <c r="L337" s="70"/>
      <c r="M337" s="41"/>
      <c r="N337" s="31"/>
      <c r="O337" s="22"/>
    </row>
    <row r="338" spans="1:15" ht="14.25" customHeight="1">
      <c r="A338" s="74" t="s">
        <v>28</v>
      </c>
      <c r="B338" s="43" t="s">
        <v>29</v>
      </c>
      <c r="C338" s="44">
        <f>IF(C339="oui","00:30",0)</f>
        <v>0</v>
      </c>
      <c r="D338" s="44">
        <f>IF(D339="oui","00:30",0)</f>
        <v>0</v>
      </c>
      <c r="E338" s="44">
        <f>IF(E339="oui","00:30",0)</f>
        <v>0</v>
      </c>
      <c r="F338" s="75">
        <f>IF(F339="oui","00:30",0)</f>
        <v>0</v>
      </c>
      <c r="G338" s="76"/>
      <c r="H338" s="44">
        <f>IF(H339="oui","00:30",0)</f>
        <v>0</v>
      </c>
      <c r="I338" s="75">
        <f>IF(I339="oui","00:30",0)</f>
        <v>0</v>
      </c>
      <c r="J338" s="76"/>
      <c r="K338" s="75">
        <f>IF(K339="oui","00:30",0)</f>
        <v>0</v>
      </c>
      <c r="L338" s="76"/>
      <c r="M338" s="45"/>
      <c r="N338" s="31"/>
      <c r="O338" s="22"/>
    </row>
    <row r="339" spans="1:15" ht="14.25" customHeight="1">
      <c r="A339" s="74"/>
      <c r="B339" s="46" t="s">
        <v>30</v>
      </c>
      <c r="C339" s="47" t="str">
        <f>IF(C337&gt;0,"OUI","")</f>
        <v/>
      </c>
      <c r="D339" s="47" t="str">
        <f>IF(D337&gt;0,"OUI","")</f>
        <v/>
      </c>
      <c r="E339" s="47" t="str">
        <f>IF(E337&gt;0,"OUI","")</f>
        <v/>
      </c>
      <c r="F339" s="75" t="str">
        <f>IF(F337&gt;0,"OUI","")</f>
        <v/>
      </c>
      <c r="G339" s="76"/>
      <c r="H339" s="47" t="str">
        <f>IF(H337&gt;0,"OUI","")</f>
        <v/>
      </c>
      <c r="I339" s="75" t="str">
        <f>IF(I337&gt;0,"OUI","")</f>
        <v/>
      </c>
      <c r="J339" s="76"/>
      <c r="K339" s="75" t="str">
        <f>IF(K337&gt;0,"OUI","")</f>
        <v/>
      </c>
      <c r="L339" s="76"/>
      <c r="M339" s="48"/>
      <c r="N339" s="31"/>
      <c r="O339" s="22"/>
    </row>
    <row r="340" spans="1:15" ht="22.5" customHeight="1">
      <c r="A340" s="49" t="s">
        <v>33</v>
      </c>
      <c r="B340" s="51" t="s">
        <v>32</v>
      </c>
      <c r="C340" s="40"/>
      <c r="D340" s="40"/>
      <c r="E340" s="40"/>
      <c r="F340" s="69"/>
      <c r="G340" s="70"/>
      <c r="H340" s="40"/>
      <c r="I340" s="69"/>
      <c r="J340" s="70"/>
      <c r="K340" s="69"/>
      <c r="L340" s="70"/>
      <c r="M340" s="52"/>
      <c r="N340" s="31"/>
      <c r="O340" s="22"/>
    </row>
    <row r="341" spans="1:15" ht="22.5" customHeight="1">
      <c r="A341" s="53"/>
      <c r="B341" s="29" t="s">
        <v>34</v>
      </c>
      <c r="C341" s="54">
        <f>IF(C335&lt;C332,(C335+1-C332)-C333,(C335-C332)-C333)+IF(C340&lt;C337,(C340+1-C337)-C338,(C340-C337)-C338)</f>
        <v>0</v>
      </c>
      <c r="D341" s="54">
        <f>IF(D335&lt;D332,(D335+1-D332)-D333,(D335-D332)-D333)+IF(D340&lt;D337,(D340+1-D337)-D338,(D340-D337)-D338)</f>
        <v>0</v>
      </c>
      <c r="E341" s="54">
        <f>IF(E335&lt;E332,(E335+1-E332)-E333,(E335-E332)-E333)+IF(E340&lt;E337,(E340+1-E337)-E338,(E340-E337)-E338)</f>
        <v>0</v>
      </c>
      <c r="F341" s="55">
        <f>IF(F335&lt;F332,(F335+1-F332)-F333,(F335-F332)-F333)+IF(F340&lt;F337,(F340+1-F337)-F338,(F340-F337)-F338)</f>
        <v>0</v>
      </c>
      <c r="G341" s="56">
        <f>IF(F335&lt;F332,(F335+1-F332)-F333,(F335-F332)-F333)+IF(F340&lt;F337,(F340+1-F337)-F338,(F340-F337)-F338)</f>
        <v>0</v>
      </c>
      <c r="H341" s="54">
        <f>IF(H335&lt;H332,(H335+1-H332)-H333,(H335-H332)-H333)+IF(H340&lt;H337,(H340+1-H337)-H338,(H340-H337)-H338)</f>
        <v>0</v>
      </c>
      <c r="I341" s="55">
        <f>IF(I335&lt;I332,(I335+1-I332)-I333,(I335-I332)-I333)+IF(I340&lt;I337,(I340+1-I337)-I338,(I340-I337)-I338)</f>
        <v>0</v>
      </c>
      <c r="J341" s="56">
        <f>IF(I335&lt;I332,(I335+1-I332)-I333,(I335-I332)-I333)+IF(I340&lt;I337,(I340+1-I337)-I338,(I340-I337)-I338)</f>
        <v>0</v>
      </c>
      <c r="K341" s="55">
        <f>IF(K335&lt;K332,(K335+1-K332)-K333,(K335-K332)-K333)+IF(K340&lt;K337,(K340+1-K337)-K338,(K340-K337)-K338)</f>
        <v>0</v>
      </c>
      <c r="L341" s="56">
        <f>IF(K335&lt;K332,(K335+1-K332)-K333,(K335-K332)-K333)+IF(K340&lt;K337,(K340+1-K337)-K338,(K340-K337)-K338)</f>
        <v>0</v>
      </c>
      <c r="M341" s="57"/>
      <c r="N341" s="31"/>
      <c r="O341" s="22"/>
    </row>
    <row r="342" spans="1:15" ht="21" customHeight="1">
      <c r="A342" s="58"/>
      <c r="B342" s="29" t="s">
        <v>35</v>
      </c>
      <c r="C342" s="71">
        <f>C341+D341+E341+F341+H341+I341+K341</f>
        <v>0</v>
      </c>
      <c r="D342" s="72"/>
      <c r="E342" s="72"/>
      <c r="F342" s="72"/>
      <c r="G342" s="72"/>
      <c r="H342" s="72"/>
      <c r="I342" s="72"/>
      <c r="J342" s="72"/>
      <c r="K342" s="72"/>
      <c r="L342" s="73"/>
      <c r="M342" s="58"/>
      <c r="N342" s="59"/>
      <c r="O342" s="59"/>
    </row>
    <row r="343" spans="1:15" ht="15" customHeight="1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</row>
    <row r="344" spans="1:15" ht="15" customHeight="1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</row>
    <row r="345" spans="1:15" ht="15" customHeight="1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</row>
    <row r="346" spans="1:15" ht="15" customHeight="1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</row>
    <row r="347" spans="1:15" ht="15.75">
      <c r="A347" s="81" t="s">
        <v>11</v>
      </c>
      <c r="B347" s="82"/>
      <c r="C347" s="82"/>
      <c r="D347" s="82"/>
      <c r="E347" s="26" t="s">
        <v>12</v>
      </c>
      <c r="F347" s="26">
        <v>19</v>
      </c>
      <c r="G347" s="26" t="s">
        <v>13</v>
      </c>
      <c r="H347" s="27">
        <f>7*F347+DATE(B$1,1,3)-WEEKDAY(DATE(B$1,1,3))-5</f>
        <v>45054</v>
      </c>
      <c r="I347" s="26" t="s">
        <v>14</v>
      </c>
      <c r="J347" s="83">
        <f>7*F347+DATE(B$1,1,3)-WEEKDAY(DATE(B$1,1,3))+1</f>
        <v>45060</v>
      </c>
      <c r="K347" s="84"/>
      <c r="L347" s="26"/>
      <c r="M347" s="85"/>
      <c r="N347" s="85"/>
      <c r="O347" s="22"/>
    </row>
    <row r="348" spans="1:15" ht="15.75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85" t="s">
        <v>15</v>
      </c>
      <c r="O348" s="85"/>
    </row>
    <row r="349" spans="1:15" ht="22.5" customHeight="1">
      <c r="A349" s="28"/>
      <c r="B349" s="29" t="s">
        <v>16</v>
      </c>
      <c r="C349" s="30" t="s">
        <v>17</v>
      </c>
      <c r="D349" s="30" t="s">
        <v>18</v>
      </c>
      <c r="E349" s="30" t="s">
        <v>19</v>
      </c>
      <c r="F349" s="86" t="s">
        <v>20</v>
      </c>
      <c r="G349" s="87"/>
      <c r="H349" s="30" t="s">
        <v>21</v>
      </c>
      <c r="I349" s="86" t="s">
        <v>22</v>
      </c>
      <c r="J349" s="87"/>
      <c r="K349" s="86" t="s">
        <v>23</v>
      </c>
      <c r="L349" s="87"/>
      <c r="M349" s="30" t="s">
        <v>24</v>
      </c>
      <c r="N349" s="31"/>
      <c r="O349" s="22"/>
    </row>
    <row r="350" spans="1:15" ht="8.25" customHeight="1">
      <c r="A350" s="32"/>
      <c r="B350" s="33" t="s">
        <v>25</v>
      </c>
      <c r="C350" s="34">
        <f>H347</f>
        <v>45054</v>
      </c>
      <c r="D350" s="34">
        <f>C350+1</f>
        <v>45055</v>
      </c>
      <c r="E350" s="34">
        <f>D350+1</f>
        <v>45056</v>
      </c>
      <c r="F350" s="35"/>
      <c r="G350" s="36">
        <f>E350+1</f>
        <v>45057</v>
      </c>
      <c r="H350" s="34">
        <f>G350+1</f>
        <v>45058</v>
      </c>
      <c r="I350" s="35"/>
      <c r="J350" s="36">
        <f>H350+1</f>
        <v>45059</v>
      </c>
      <c r="K350" s="35"/>
      <c r="L350" s="36">
        <f>J350+1</f>
        <v>45060</v>
      </c>
      <c r="M350" s="37"/>
      <c r="N350" s="31"/>
      <c r="O350" s="22"/>
    </row>
    <row r="351" spans="1:15" ht="22.5" customHeight="1">
      <c r="A351" s="38" t="s">
        <v>26</v>
      </c>
      <c r="B351" s="39" t="s">
        <v>27</v>
      </c>
      <c r="C351" s="40"/>
      <c r="D351" s="40"/>
      <c r="E351" s="40"/>
      <c r="F351" s="69"/>
      <c r="G351" s="77"/>
      <c r="H351" s="40"/>
      <c r="I351" s="69"/>
      <c r="J351" s="77"/>
      <c r="K351" s="69"/>
      <c r="L351" s="77"/>
      <c r="M351" s="41"/>
      <c r="N351" s="31"/>
      <c r="O351" s="22"/>
    </row>
    <row r="352" spans="1:15" ht="14.25" customHeight="1">
      <c r="A352" s="74" t="s">
        <v>28</v>
      </c>
      <c r="B352" s="43" t="s">
        <v>29</v>
      </c>
      <c r="C352" s="44">
        <f>IF(C353="oui","00:30",0)</f>
        <v>0</v>
      </c>
      <c r="D352" s="44">
        <f>IF(D353="oui","00:30",0)</f>
        <v>0</v>
      </c>
      <c r="E352" s="44">
        <f>IF(E353="oui","00:30",0)</f>
        <v>0</v>
      </c>
      <c r="F352" s="75">
        <f>IF(F353="oui","00:30",0)</f>
        <v>0</v>
      </c>
      <c r="G352" s="76"/>
      <c r="H352" s="44">
        <f>IF(H353="oui","00:30",0)</f>
        <v>0</v>
      </c>
      <c r="I352" s="75">
        <f>IF(I353="oui","00:30",0)</f>
        <v>0</v>
      </c>
      <c r="J352" s="76"/>
      <c r="K352" s="75">
        <f>IF(K353="oui","00:30",0)</f>
        <v>0</v>
      </c>
      <c r="L352" s="76"/>
      <c r="M352" s="45"/>
      <c r="N352" s="31"/>
      <c r="O352" s="22"/>
    </row>
    <row r="353" spans="1:15" ht="14.25" customHeight="1">
      <c r="A353" s="74"/>
      <c r="B353" s="46" t="s">
        <v>30</v>
      </c>
      <c r="C353" s="47" t="str">
        <f>IF(C351&gt;0,"OUI","")</f>
        <v/>
      </c>
      <c r="D353" s="47" t="str">
        <f>IF(D351&gt;0,"OUI","")</f>
        <v/>
      </c>
      <c r="E353" s="47" t="str">
        <f>IF(E351&gt;0,"OUI","")</f>
        <v/>
      </c>
      <c r="F353" s="75" t="str">
        <f>IF(F351&gt;0,"OUI","")</f>
        <v/>
      </c>
      <c r="G353" s="76"/>
      <c r="H353" s="47" t="str">
        <f>IF(H351&gt;0,"OUI","")</f>
        <v/>
      </c>
      <c r="I353" s="75" t="str">
        <f>IF(I351&gt;0,"OUI","")</f>
        <v/>
      </c>
      <c r="J353" s="76"/>
      <c r="K353" s="75" t="str">
        <f>IF(K351&gt;0,"OUI","")</f>
        <v/>
      </c>
      <c r="L353" s="76"/>
      <c r="M353" s="48"/>
      <c r="N353" s="31"/>
      <c r="O353" s="22"/>
    </row>
    <row r="354" spans="1:15" ht="22.5" customHeight="1">
      <c r="A354" s="49" t="s">
        <v>31</v>
      </c>
      <c r="B354" s="39" t="s">
        <v>32</v>
      </c>
      <c r="C354" s="40"/>
      <c r="D354" s="40"/>
      <c r="E354" s="40"/>
      <c r="F354" s="69"/>
      <c r="G354" s="77"/>
      <c r="H354" s="40"/>
      <c r="I354" s="69"/>
      <c r="J354" s="77"/>
      <c r="K354" s="69"/>
      <c r="L354" s="77"/>
      <c r="M354" s="41"/>
      <c r="N354" s="31"/>
      <c r="O354" s="22"/>
    </row>
    <row r="355" spans="1:15" ht="9.75" customHeight="1">
      <c r="A355" s="50"/>
      <c r="B355" s="78"/>
      <c r="C355" s="79"/>
      <c r="D355" s="79"/>
      <c r="E355" s="79"/>
      <c r="F355" s="79"/>
      <c r="G355" s="79"/>
      <c r="H355" s="79"/>
      <c r="I355" s="79"/>
      <c r="J355" s="79"/>
      <c r="K355" s="79"/>
      <c r="L355" s="79"/>
      <c r="M355" s="80"/>
      <c r="N355" s="31"/>
      <c r="O355" s="22"/>
    </row>
    <row r="356" spans="1:15" ht="22.5" customHeight="1">
      <c r="A356" s="42" t="s">
        <v>26</v>
      </c>
      <c r="B356" s="39" t="s">
        <v>27</v>
      </c>
      <c r="C356" s="40"/>
      <c r="D356" s="40"/>
      <c r="E356" s="40"/>
      <c r="F356" s="69"/>
      <c r="G356" s="70"/>
      <c r="H356" s="40"/>
      <c r="I356" s="69"/>
      <c r="J356" s="70"/>
      <c r="K356" s="69"/>
      <c r="L356" s="70"/>
      <c r="M356" s="41"/>
      <c r="N356" s="31"/>
      <c r="O356" s="22"/>
    </row>
    <row r="357" spans="1:15" ht="14.25" customHeight="1">
      <c r="A357" s="74" t="s">
        <v>28</v>
      </c>
      <c r="B357" s="43" t="s">
        <v>29</v>
      </c>
      <c r="C357" s="44">
        <f>IF(C358="oui","00:30",0)</f>
        <v>0</v>
      </c>
      <c r="D357" s="44">
        <f>IF(D358="oui","00:30",0)</f>
        <v>0</v>
      </c>
      <c r="E357" s="44">
        <f>IF(E358="oui","00:30",0)</f>
        <v>0</v>
      </c>
      <c r="F357" s="75">
        <f>IF(F358="oui","00:30",0)</f>
        <v>0</v>
      </c>
      <c r="G357" s="76"/>
      <c r="H357" s="44">
        <f>IF(H358="oui","00:30",0)</f>
        <v>0</v>
      </c>
      <c r="I357" s="75">
        <f>IF(I358="oui","00:30",0)</f>
        <v>0</v>
      </c>
      <c r="J357" s="76"/>
      <c r="K357" s="75">
        <f>IF(K358="oui","00:30",0)</f>
        <v>0</v>
      </c>
      <c r="L357" s="76"/>
      <c r="M357" s="45"/>
      <c r="N357" s="31"/>
      <c r="O357" s="22"/>
    </row>
    <row r="358" spans="1:15" ht="14.25" customHeight="1">
      <c r="A358" s="74"/>
      <c r="B358" s="46" t="s">
        <v>30</v>
      </c>
      <c r="C358" s="47" t="str">
        <f>IF(C356&gt;0,"OUI","")</f>
        <v/>
      </c>
      <c r="D358" s="47" t="str">
        <f>IF(D356&gt;0,"OUI","")</f>
        <v/>
      </c>
      <c r="E358" s="47" t="str">
        <f>IF(E356&gt;0,"OUI","")</f>
        <v/>
      </c>
      <c r="F358" s="75" t="str">
        <f>IF(F356&gt;0,"OUI","")</f>
        <v/>
      </c>
      <c r="G358" s="76"/>
      <c r="H358" s="47" t="str">
        <f>IF(H356&gt;0,"OUI","")</f>
        <v/>
      </c>
      <c r="I358" s="75" t="str">
        <f>IF(I356&gt;0,"OUI","")</f>
        <v/>
      </c>
      <c r="J358" s="76"/>
      <c r="K358" s="75" t="str">
        <f>IF(K356&gt;0,"OUI","")</f>
        <v/>
      </c>
      <c r="L358" s="76"/>
      <c r="M358" s="48"/>
      <c r="N358" s="31"/>
      <c r="O358" s="22"/>
    </row>
    <row r="359" spans="1:15" ht="22.5" customHeight="1">
      <c r="A359" s="49" t="s">
        <v>33</v>
      </c>
      <c r="B359" s="51" t="s">
        <v>32</v>
      </c>
      <c r="C359" s="40"/>
      <c r="D359" s="40"/>
      <c r="E359" s="40"/>
      <c r="F359" s="69"/>
      <c r="G359" s="70"/>
      <c r="H359" s="40"/>
      <c r="I359" s="69"/>
      <c r="J359" s="70"/>
      <c r="K359" s="69"/>
      <c r="L359" s="70"/>
      <c r="M359" s="52"/>
      <c r="N359" s="31"/>
      <c r="O359" s="22"/>
    </row>
    <row r="360" spans="1:15" ht="22.5" customHeight="1">
      <c r="A360" s="53"/>
      <c r="B360" s="29" t="s">
        <v>34</v>
      </c>
      <c r="C360" s="54">
        <f>IF(C354&lt;C351,(C354+1-C351)-C352,(C354-C351)-C352)+IF(C359&lt;C356,(C359+1-C356)-C357,(C359-C356)-C357)</f>
        <v>0</v>
      </c>
      <c r="D360" s="54">
        <f>IF(D354&lt;D351,(D354+1-D351)-D352,(D354-D351)-D352)+IF(D359&lt;D356,(D359+1-D356)-D357,(D359-D356)-D357)</f>
        <v>0</v>
      </c>
      <c r="E360" s="54">
        <f>IF(E354&lt;E351,(E354+1-E351)-E352,(E354-E351)-E352)+IF(E359&lt;E356,(E359+1-E356)-E357,(E359-E356)-E357)</f>
        <v>0</v>
      </c>
      <c r="F360" s="55">
        <f>IF(F354&lt;F351,(F354+1-F351)-F352,(F354-F351)-F352)+IF(F359&lt;F356,(F359+1-F356)-F357,(F359-F356)-F357)</f>
        <v>0</v>
      </c>
      <c r="G360" s="56">
        <f>IF(F354&lt;F351,(F354+1-F351)-F352,(F354-F351)-F352)+IF(F359&lt;F356,(F359+1-F356)-F357,(F359-F356)-F357)</f>
        <v>0</v>
      </c>
      <c r="H360" s="54">
        <f>IF(H354&lt;H351,(H354+1-H351)-H352,(H354-H351)-H352)+IF(H359&lt;H356,(H359+1-H356)-H357,(H359-H356)-H357)</f>
        <v>0</v>
      </c>
      <c r="I360" s="55">
        <f>IF(I354&lt;I351,(I354+1-I351)-I352,(I354-I351)-I352)+IF(I359&lt;I356,(I359+1-I356)-I357,(I359-I356)-I357)</f>
        <v>0</v>
      </c>
      <c r="J360" s="56">
        <f>IF(I354&lt;I351,(I354+1-I351)-I352,(I354-I351)-I352)+IF(I359&lt;I356,(I359+1-I356)-I357,(I359-I356)-I357)</f>
        <v>0</v>
      </c>
      <c r="K360" s="55">
        <f>IF(K354&lt;K351,(K354+1-K351)-K352,(K354-K351)-K352)+IF(K359&lt;K356,(K359+1-K356)-K357,(K359-K356)-K357)</f>
        <v>0</v>
      </c>
      <c r="L360" s="56">
        <f>IF(K354&lt;K351,(K354+1-K351)-K352,(K354-K351)-K352)+IF(K359&lt;K356,(K359+1-K356)-K357,(K359-K356)-K357)</f>
        <v>0</v>
      </c>
      <c r="M360" s="57"/>
      <c r="N360" s="31"/>
      <c r="O360" s="22"/>
    </row>
    <row r="361" spans="1:15" ht="21" customHeight="1">
      <c r="A361" s="58"/>
      <c r="B361" s="29" t="s">
        <v>35</v>
      </c>
      <c r="C361" s="71">
        <f>C360+D360+E360+F360+H360+I360+K360</f>
        <v>0</v>
      </c>
      <c r="D361" s="72"/>
      <c r="E361" s="72"/>
      <c r="F361" s="72"/>
      <c r="G361" s="72"/>
      <c r="H361" s="72"/>
      <c r="I361" s="72"/>
      <c r="J361" s="72"/>
      <c r="K361" s="72"/>
      <c r="L361" s="73"/>
      <c r="M361" s="58"/>
      <c r="N361" s="59"/>
      <c r="O361" s="59"/>
    </row>
    <row r="362" spans="1:15" ht="15" customHeight="1">
      <c r="A362" s="26"/>
      <c r="C362" s="60"/>
      <c r="D362" s="60"/>
      <c r="E362" s="60"/>
      <c r="F362" s="26"/>
      <c r="G362" s="61"/>
      <c r="H362" s="60"/>
      <c r="I362" s="60"/>
      <c r="J362" s="61"/>
      <c r="K362" s="60"/>
      <c r="L362" s="61"/>
      <c r="M362" s="62"/>
      <c r="N362" s="88"/>
      <c r="O362" s="89"/>
    </row>
    <row r="363" spans="1:15" ht="15" customHeight="1">
      <c r="L363" s="94" t="s">
        <v>36</v>
      </c>
      <c r="M363" s="95"/>
      <c r="N363" s="90"/>
      <c r="O363" s="91"/>
    </row>
    <row r="364" spans="1:15" ht="15" customHeight="1">
      <c r="L364" s="95"/>
      <c r="M364" s="95"/>
      <c r="N364" s="90"/>
      <c r="O364" s="91"/>
    </row>
    <row r="365" spans="1:15" ht="15" customHeight="1">
      <c r="N365" s="92"/>
      <c r="O365" s="93"/>
    </row>
    <row r="366" spans="1:15" ht="15.75">
      <c r="A366" s="81" t="s">
        <v>11</v>
      </c>
      <c r="B366" s="82"/>
      <c r="C366" s="82"/>
      <c r="D366" s="82"/>
      <c r="E366" s="26" t="s">
        <v>12</v>
      </c>
      <c r="F366" s="26">
        <v>20</v>
      </c>
      <c r="G366" s="26" t="s">
        <v>13</v>
      </c>
      <c r="H366" s="27">
        <f>7*F366+DATE(B$1,1,3)-WEEKDAY(DATE(B$1,1,3))-5</f>
        <v>45061</v>
      </c>
      <c r="I366" s="26" t="s">
        <v>14</v>
      </c>
      <c r="J366" s="83">
        <f>7*F366+DATE(B$1,1,3)-WEEKDAY(DATE(B$1,1,3))+1</f>
        <v>45067</v>
      </c>
      <c r="K366" s="84"/>
      <c r="L366" s="26"/>
      <c r="M366" s="85"/>
      <c r="N366" s="85"/>
      <c r="O366" s="22"/>
    </row>
    <row r="367" spans="1:15" ht="15.75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85" t="s">
        <v>15</v>
      </c>
      <c r="O367" s="85"/>
    </row>
    <row r="368" spans="1:15" ht="22.5" customHeight="1">
      <c r="A368" s="28"/>
      <c r="B368" s="29" t="s">
        <v>16</v>
      </c>
      <c r="C368" s="30" t="s">
        <v>17</v>
      </c>
      <c r="D368" s="30" t="s">
        <v>18</v>
      </c>
      <c r="E368" s="30" t="s">
        <v>19</v>
      </c>
      <c r="F368" s="86" t="s">
        <v>20</v>
      </c>
      <c r="G368" s="87"/>
      <c r="H368" s="30" t="s">
        <v>21</v>
      </c>
      <c r="I368" s="86" t="s">
        <v>22</v>
      </c>
      <c r="J368" s="87"/>
      <c r="K368" s="86" t="s">
        <v>23</v>
      </c>
      <c r="L368" s="87"/>
      <c r="M368" s="30" t="s">
        <v>24</v>
      </c>
      <c r="N368" s="31"/>
      <c r="O368" s="22"/>
    </row>
    <row r="369" spans="1:15" ht="8.25" customHeight="1">
      <c r="A369" s="32"/>
      <c r="B369" s="33" t="s">
        <v>25</v>
      </c>
      <c r="C369" s="34">
        <f>H366</f>
        <v>45061</v>
      </c>
      <c r="D369" s="34">
        <f>C369+1</f>
        <v>45062</v>
      </c>
      <c r="E369" s="34">
        <f>D369+1</f>
        <v>45063</v>
      </c>
      <c r="F369" s="35"/>
      <c r="G369" s="36">
        <f>E369+1</f>
        <v>45064</v>
      </c>
      <c r="H369" s="34">
        <f>G369+1</f>
        <v>45065</v>
      </c>
      <c r="I369" s="35"/>
      <c r="J369" s="36">
        <f>H369+1</f>
        <v>45066</v>
      </c>
      <c r="K369" s="35"/>
      <c r="L369" s="36">
        <f>J369+1</f>
        <v>45067</v>
      </c>
      <c r="M369" s="37"/>
      <c r="N369" s="31"/>
      <c r="O369" s="22"/>
    </row>
    <row r="370" spans="1:15" ht="22.5" customHeight="1">
      <c r="A370" s="38" t="s">
        <v>26</v>
      </c>
      <c r="B370" s="39" t="s">
        <v>27</v>
      </c>
      <c r="C370" s="40"/>
      <c r="D370" s="40"/>
      <c r="E370" s="40"/>
      <c r="F370" s="69"/>
      <c r="G370" s="77"/>
      <c r="H370" s="40"/>
      <c r="I370" s="69"/>
      <c r="J370" s="77"/>
      <c r="K370" s="69"/>
      <c r="L370" s="77"/>
      <c r="M370" s="41"/>
      <c r="N370" s="31"/>
      <c r="O370" s="22"/>
    </row>
    <row r="371" spans="1:15" ht="14.25" customHeight="1">
      <c r="A371" s="74" t="s">
        <v>28</v>
      </c>
      <c r="B371" s="43" t="s">
        <v>29</v>
      </c>
      <c r="C371" s="44">
        <f>IF(C372="oui","00:30",0)</f>
        <v>0</v>
      </c>
      <c r="D371" s="44">
        <f>IF(D372="oui","00:30",0)</f>
        <v>0</v>
      </c>
      <c r="E371" s="44">
        <f>IF(E372="oui","00:30",0)</f>
        <v>0</v>
      </c>
      <c r="F371" s="75">
        <f>IF(F372="oui","00:30",0)</f>
        <v>0</v>
      </c>
      <c r="G371" s="76"/>
      <c r="H371" s="44">
        <f>IF(H372="oui","00:30",0)</f>
        <v>0</v>
      </c>
      <c r="I371" s="75">
        <f>IF(I372="oui","00:30",0)</f>
        <v>0</v>
      </c>
      <c r="J371" s="76"/>
      <c r="K371" s="75">
        <f>IF(K372="oui","00:30",0)</f>
        <v>0</v>
      </c>
      <c r="L371" s="76"/>
      <c r="M371" s="45"/>
      <c r="N371" s="31"/>
      <c r="O371" s="22"/>
    </row>
    <row r="372" spans="1:15" ht="14.25" customHeight="1">
      <c r="A372" s="74"/>
      <c r="B372" s="46" t="s">
        <v>30</v>
      </c>
      <c r="C372" s="47" t="str">
        <f>IF(C370&gt;0,"OUI","")</f>
        <v/>
      </c>
      <c r="D372" s="47" t="str">
        <f>IF(D370&gt;0,"OUI","")</f>
        <v/>
      </c>
      <c r="E372" s="47" t="str">
        <f>IF(E370&gt;0,"OUI","")</f>
        <v/>
      </c>
      <c r="F372" s="75" t="str">
        <f>IF(F370&gt;0,"OUI","")</f>
        <v/>
      </c>
      <c r="G372" s="76"/>
      <c r="H372" s="47" t="str">
        <f>IF(H370&gt;0,"OUI","")</f>
        <v/>
      </c>
      <c r="I372" s="75" t="str">
        <f>IF(I370&gt;0,"OUI","")</f>
        <v/>
      </c>
      <c r="J372" s="76"/>
      <c r="K372" s="75" t="str">
        <f>IF(K370&gt;0,"OUI","")</f>
        <v/>
      </c>
      <c r="L372" s="76"/>
      <c r="M372" s="48"/>
      <c r="N372" s="31"/>
      <c r="O372" s="22"/>
    </row>
    <row r="373" spans="1:15" ht="22.5" customHeight="1">
      <c r="A373" s="49" t="s">
        <v>31</v>
      </c>
      <c r="B373" s="39" t="s">
        <v>32</v>
      </c>
      <c r="C373" s="40"/>
      <c r="D373" s="40"/>
      <c r="E373" s="40"/>
      <c r="F373" s="69"/>
      <c r="G373" s="77"/>
      <c r="H373" s="40"/>
      <c r="I373" s="69"/>
      <c r="J373" s="77"/>
      <c r="K373" s="69"/>
      <c r="L373" s="77"/>
      <c r="M373" s="41"/>
      <c r="N373" s="31"/>
      <c r="O373" s="22"/>
    </row>
    <row r="374" spans="1:15" ht="9.75" customHeight="1">
      <c r="A374" s="50"/>
      <c r="B374" s="78"/>
      <c r="C374" s="79"/>
      <c r="D374" s="79"/>
      <c r="E374" s="79"/>
      <c r="F374" s="79"/>
      <c r="G374" s="79"/>
      <c r="H374" s="79"/>
      <c r="I374" s="79"/>
      <c r="J374" s="79"/>
      <c r="K374" s="79"/>
      <c r="L374" s="79"/>
      <c r="M374" s="80"/>
      <c r="N374" s="31"/>
      <c r="O374" s="22"/>
    </row>
    <row r="375" spans="1:15" ht="22.5" customHeight="1">
      <c r="A375" s="42" t="s">
        <v>26</v>
      </c>
      <c r="B375" s="39" t="s">
        <v>27</v>
      </c>
      <c r="C375" s="40"/>
      <c r="D375" s="40"/>
      <c r="E375" s="40"/>
      <c r="F375" s="69"/>
      <c r="G375" s="70"/>
      <c r="H375" s="40"/>
      <c r="I375" s="69"/>
      <c r="J375" s="70"/>
      <c r="K375" s="69"/>
      <c r="L375" s="70"/>
      <c r="M375" s="41"/>
      <c r="N375" s="31"/>
      <c r="O375" s="22"/>
    </row>
    <row r="376" spans="1:15" ht="14.25" customHeight="1">
      <c r="A376" s="74" t="s">
        <v>28</v>
      </c>
      <c r="B376" s="43" t="s">
        <v>29</v>
      </c>
      <c r="C376" s="44">
        <f>IF(C377="oui","00:30",0)</f>
        <v>0</v>
      </c>
      <c r="D376" s="44">
        <f>IF(D377="oui","00:30",0)</f>
        <v>0</v>
      </c>
      <c r="E376" s="44">
        <f>IF(E377="oui","00:30",0)</f>
        <v>0</v>
      </c>
      <c r="F376" s="75">
        <f>IF(F377="oui","00:30",0)</f>
        <v>0</v>
      </c>
      <c r="G376" s="76"/>
      <c r="H376" s="44">
        <f>IF(H377="oui","00:30",0)</f>
        <v>0</v>
      </c>
      <c r="I376" s="75">
        <f>IF(I377="oui","00:30",0)</f>
        <v>0</v>
      </c>
      <c r="J376" s="76"/>
      <c r="K376" s="75">
        <f>IF(K377="oui","00:30",0)</f>
        <v>0</v>
      </c>
      <c r="L376" s="76"/>
      <c r="M376" s="45"/>
      <c r="N376" s="31"/>
      <c r="O376" s="22"/>
    </row>
    <row r="377" spans="1:15" ht="14.25" customHeight="1">
      <c r="A377" s="74"/>
      <c r="B377" s="46" t="s">
        <v>30</v>
      </c>
      <c r="C377" s="47" t="str">
        <f>IF(C375&gt;0,"OUI","")</f>
        <v/>
      </c>
      <c r="D377" s="47" t="str">
        <f>IF(D375&gt;0,"OUI","")</f>
        <v/>
      </c>
      <c r="E377" s="47" t="str">
        <f>IF(E375&gt;0,"OUI","")</f>
        <v/>
      </c>
      <c r="F377" s="75" t="str">
        <f>IF(F375&gt;0,"OUI","")</f>
        <v/>
      </c>
      <c r="G377" s="76"/>
      <c r="H377" s="47" t="str">
        <f>IF(H375&gt;0,"OUI","")</f>
        <v/>
      </c>
      <c r="I377" s="75" t="str">
        <f>IF(I375&gt;0,"OUI","")</f>
        <v/>
      </c>
      <c r="J377" s="76"/>
      <c r="K377" s="75" t="str">
        <f>IF(K375&gt;0,"OUI","")</f>
        <v/>
      </c>
      <c r="L377" s="76"/>
      <c r="M377" s="48"/>
      <c r="N377" s="31"/>
      <c r="O377" s="22"/>
    </row>
    <row r="378" spans="1:15" ht="22.5" customHeight="1">
      <c r="A378" s="49" t="s">
        <v>33</v>
      </c>
      <c r="B378" s="51" t="s">
        <v>32</v>
      </c>
      <c r="C378" s="40"/>
      <c r="D378" s="40"/>
      <c r="E378" s="40"/>
      <c r="F378" s="69"/>
      <c r="G378" s="70"/>
      <c r="H378" s="40"/>
      <c r="I378" s="69"/>
      <c r="J378" s="70"/>
      <c r="K378" s="69"/>
      <c r="L378" s="70"/>
      <c r="M378" s="52"/>
      <c r="N378" s="31"/>
      <c r="O378" s="22"/>
    </row>
    <row r="379" spans="1:15" ht="22.5" customHeight="1">
      <c r="A379" s="53"/>
      <c r="B379" s="29" t="s">
        <v>34</v>
      </c>
      <c r="C379" s="54">
        <f>IF(C373&lt;C370,(C373+1-C370)-C371,(C373-C370)-C371)+IF(C378&lt;C375,(C378+1-C375)-C376,(C378-C375)-C376)</f>
        <v>0</v>
      </c>
      <c r="D379" s="54">
        <f>IF(D373&lt;D370,(D373+1-D370)-D371,(D373-D370)-D371)+IF(D378&lt;D375,(D378+1-D375)-D376,(D378-D375)-D376)</f>
        <v>0</v>
      </c>
      <c r="E379" s="54">
        <f>IF(E373&lt;E370,(E373+1-E370)-E371,(E373-E370)-E371)+IF(E378&lt;E375,(E378+1-E375)-E376,(E378-E375)-E376)</f>
        <v>0</v>
      </c>
      <c r="F379" s="55">
        <f>IF(F373&lt;F370,(F373+1-F370)-F371,(F373-F370)-F371)+IF(F378&lt;F375,(F378+1-F375)-F376,(F378-F375)-F376)</f>
        <v>0</v>
      </c>
      <c r="G379" s="56">
        <f>IF(F373&lt;F370,(F373+1-F370)-F371,(F373-F370)-F371)+IF(F378&lt;F375,(F378+1-F375)-F376,(F378-F375)-F376)</f>
        <v>0</v>
      </c>
      <c r="H379" s="54">
        <f>IF(H373&lt;H370,(H373+1-H370)-H371,(H373-H370)-H371)+IF(H378&lt;H375,(H378+1-H375)-H376,(H378-H375)-H376)</f>
        <v>0</v>
      </c>
      <c r="I379" s="55">
        <f>IF(I373&lt;I370,(I373+1-I370)-I371,(I373-I370)-I371)+IF(I378&lt;I375,(I378+1-I375)-I376,(I378-I375)-I376)</f>
        <v>0</v>
      </c>
      <c r="J379" s="56">
        <f>IF(I373&lt;I370,(I373+1-I370)-I371,(I373-I370)-I371)+IF(I378&lt;I375,(I378+1-I375)-I376,(I378-I375)-I376)</f>
        <v>0</v>
      </c>
      <c r="K379" s="55">
        <f>IF(K373&lt;K370,(K373+1-K370)-K371,(K373-K370)-K371)+IF(K378&lt;K375,(K378+1-K375)-K376,(K378-K375)-K376)</f>
        <v>0</v>
      </c>
      <c r="L379" s="56">
        <f>IF(K373&lt;K370,(K373+1-K370)-K371,(K373-K370)-K371)+IF(K378&lt;K375,(K378+1-K375)-K376,(K378-K375)-K376)</f>
        <v>0</v>
      </c>
      <c r="M379" s="57"/>
      <c r="N379" s="31"/>
      <c r="O379" s="22"/>
    </row>
    <row r="380" spans="1:15" ht="21" customHeight="1">
      <c r="A380" s="58"/>
      <c r="B380" s="29" t="s">
        <v>35</v>
      </c>
      <c r="C380" s="71">
        <f>C379+D379+E379+F379+H379+I379+K379</f>
        <v>0</v>
      </c>
      <c r="D380" s="72"/>
      <c r="E380" s="72"/>
      <c r="F380" s="72"/>
      <c r="G380" s="72"/>
      <c r="H380" s="72"/>
      <c r="I380" s="72"/>
      <c r="J380" s="72"/>
      <c r="K380" s="72"/>
      <c r="L380" s="73"/>
      <c r="M380" s="58"/>
      <c r="N380" s="59"/>
      <c r="O380" s="59"/>
    </row>
    <row r="381" spans="1:15" ht="15" customHeight="1">
      <c r="A381" s="22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</row>
    <row r="382" spans="1:15" ht="15" customHeight="1">
      <c r="A382" s="22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</row>
    <row r="383" spans="1:15" ht="15" customHeight="1">
      <c r="A383" s="22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</row>
    <row r="384" spans="1:15" ht="15" customHeight="1">
      <c r="A384" s="22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</row>
    <row r="385" spans="1:15" ht="15.75">
      <c r="A385" s="81" t="s">
        <v>11</v>
      </c>
      <c r="B385" s="82"/>
      <c r="C385" s="82"/>
      <c r="D385" s="82"/>
      <c r="E385" s="26" t="s">
        <v>12</v>
      </c>
      <c r="F385" s="26">
        <v>21</v>
      </c>
      <c r="G385" s="26" t="s">
        <v>13</v>
      </c>
      <c r="H385" s="27">
        <f>7*F385+DATE(B$1,1,3)-WEEKDAY(DATE(B$1,1,3))-5</f>
        <v>45068</v>
      </c>
      <c r="I385" s="26" t="s">
        <v>14</v>
      </c>
      <c r="J385" s="83">
        <f>7*F385+DATE(B$1,1,3)-WEEKDAY(DATE(B$1,1,3))+1</f>
        <v>45074</v>
      </c>
      <c r="K385" s="84"/>
      <c r="L385" s="26"/>
      <c r="M385" s="85"/>
      <c r="N385" s="85"/>
      <c r="O385" s="22"/>
    </row>
    <row r="386" spans="1:15" ht="15.75">
      <c r="A386" s="22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85" t="s">
        <v>15</v>
      </c>
      <c r="O386" s="85"/>
    </row>
    <row r="387" spans="1:15" ht="22.5" customHeight="1">
      <c r="A387" s="28"/>
      <c r="B387" s="29" t="s">
        <v>16</v>
      </c>
      <c r="C387" s="30" t="s">
        <v>17</v>
      </c>
      <c r="D387" s="30" t="s">
        <v>18</v>
      </c>
      <c r="E387" s="30" t="s">
        <v>19</v>
      </c>
      <c r="F387" s="86" t="s">
        <v>20</v>
      </c>
      <c r="G387" s="87"/>
      <c r="H387" s="30" t="s">
        <v>21</v>
      </c>
      <c r="I387" s="86" t="s">
        <v>22</v>
      </c>
      <c r="J387" s="87"/>
      <c r="K387" s="86" t="s">
        <v>23</v>
      </c>
      <c r="L387" s="87"/>
      <c r="M387" s="30" t="s">
        <v>24</v>
      </c>
      <c r="N387" s="31"/>
      <c r="O387" s="22"/>
    </row>
    <row r="388" spans="1:15" ht="8.25" customHeight="1">
      <c r="A388" s="32"/>
      <c r="B388" s="33" t="s">
        <v>25</v>
      </c>
      <c r="C388" s="34">
        <f>H385</f>
        <v>45068</v>
      </c>
      <c r="D388" s="34">
        <f>C388+1</f>
        <v>45069</v>
      </c>
      <c r="E388" s="34">
        <f>D388+1</f>
        <v>45070</v>
      </c>
      <c r="F388" s="35"/>
      <c r="G388" s="36">
        <f>E388+1</f>
        <v>45071</v>
      </c>
      <c r="H388" s="34">
        <f>G388+1</f>
        <v>45072</v>
      </c>
      <c r="I388" s="35"/>
      <c r="J388" s="36">
        <f>H388+1</f>
        <v>45073</v>
      </c>
      <c r="K388" s="35"/>
      <c r="L388" s="36">
        <f>J388+1</f>
        <v>45074</v>
      </c>
      <c r="M388" s="37"/>
      <c r="N388" s="31"/>
      <c r="O388" s="22"/>
    </row>
    <row r="389" spans="1:15" ht="22.5" customHeight="1">
      <c r="A389" s="38" t="s">
        <v>26</v>
      </c>
      <c r="B389" s="39" t="s">
        <v>27</v>
      </c>
      <c r="C389" s="40"/>
      <c r="D389" s="40"/>
      <c r="E389" s="40"/>
      <c r="F389" s="69"/>
      <c r="G389" s="77"/>
      <c r="H389" s="40"/>
      <c r="I389" s="69"/>
      <c r="J389" s="77"/>
      <c r="K389" s="69"/>
      <c r="L389" s="77"/>
      <c r="M389" s="41"/>
      <c r="N389" s="31"/>
      <c r="O389" s="22"/>
    </row>
    <row r="390" spans="1:15" ht="14.25" customHeight="1">
      <c r="A390" s="74" t="s">
        <v>28</v>
      </c>
      <c r="B390" s="43" t="s">
        <v>29</v>
      </c>
      <c r="C390" s="44">
        <f>IF(C391="oui","00:30",0)</f>
        <v>0</v>
      </c>
      <c r="D390" s="44">
        <f>IF(D391="oui","00:30",0)</f>
        <v>0</v>
      </c>
      <c r="E390" s="44">
        <f>IF(E391="oui","00:30",0)</f>
        <v>0</v>
      </c>
      <c r="F390" s="75">
        <f>IF(F391="oui","00:30",0)</f>
        <v>0</v>
      </c>
      <c r="G390" s="76"/>
      <c r="H390" s="44">
        <f>IF(H391="oui","00:30",0)</f>
        <v>0</v>
      </c>
      <c r="I390" s="75">
        <f>IF(I391="oui","00:30",0)</f>
        <v>0</v>
      </c>
      <c r="J390" s="76"/>
      <c r="K390" s="75">
        <f>IF(K391="oui","00:30",0)</f>
        <v>0</v>
      </c>
      <c r="L390" s="76"/>
      <c r="M390" s="45"/>
      <c r="N390" s="31"/>
      <c r="O390" s="22"/>
    </row>
    <row r="391" spans="1:15" ht="14.25" customHeight="1">
      <c r="A391" s="74"/>
      <c r="B391" s="46" t="s">
        <v>30</v>
      </c>
      <c r="C391" s="47" t="str">
        <f>IF(C389&gt;0,"OUI","")</f>
        <v/>
      </c>
      <c r="D391" s="47" t="str">
        <f>IF(D389&gt;0,"OUI","")</f>
        <v/>
      </c>
      <c r="E391" s="47" t="str">
        <f>IF(E389&gt;0,"OUI","")</f>
        <v/>
      </c>
      <c r="F391" s="75" t="str">
        <f>IF(F389&gt;0,"OUI","")</f>
        <v/>
      </c>
      <c r="G391" s="76"/>
      <c r="H391" s="47" t="str">
        <f>IF(H389&gt;0,"OUI","")</f>
        <v/>
      </c>
      <c r="I391" s="75" t="str">
        <f>IF(I389&gt;0,"OUI","")</f>
        <v/>
      </c>
      <c r="J391" s="76"/>
      <c r="K391" s="75" t="str">
        <f>IF(K389&gt;0,"OUI","")</f>
        <v/>
      </c>
      <c r="L391" s="76"/>
      <c r="M391" s="48"/>
      <c r="N391" s="31"/>
      <c r="O391" s="22"/>
    </row>
    <row r="392" spans="1:15" ht="22.5" customHeight="1">
      <c r="A392" s="49" t="s">
        <v>31</v>
      </c>
      <c r="B392" s="39" t="s">
        <v>32</v>
      </c>
      <c r="C392" s="40"/>
      <c r="D392" s="40"/>
      <c r="E392" s="40"/>
      <c r="F392" s="69"/>
      <c r="G392" s="77"/>
      <c r="H392" s="40"/>
      <c r="I392" s="69"/>
      <c r="J392" s="77"/>
      <c r="K392" s="69"/>
      <c r="L392" s="77"/>
      <c r="M392" s="41"/>
      <c r="N392" s="31"/>
      <c r="O392" s="22"/>
    </row>
    <row r="393" spans="1:15" ht="9.75" customHeight="1">
      <c r="A393" s="50"/>
      <c r="B393" s="78"/>
      <c r="C393" s="79"/>
      <c r="D393" s="79"/>
      <c r="E393" s="79"/>
      <c r="F393" s="79"/>
      <c r="G393" s="79"/>
      <c r="H393" s="79"/>
      <c r="I393" s="79"/>
      <c r="J393" s="79"/>
      <c r="K393" s="79"/>
      <c r="L393" s="79"/>
      <c r="M393" s="80"/>
      <c r="N393" s="31"/>
      <c r="O393" s="22"/>
    </row>
    <row r="394" spans="1:15" ht="22.5" customHeight="1">
      <c r="A394" s="42" t="s">
        <v>26</v>
      </c>
      <c r="B394" s="39" t="s">
        <v>27</v>
      </c>
      <c r="C394" s="40"/>
      <c r="D394" s="40"/>
      <c r="E394" s="40"/>
      <c r="F394" s="69"/>
      <c r="G394" s="70"/>
      <c r="H394" s="40"/>
      <c r="I394" s="69"/>
      <c r="J394" s="70"/>
      <c r="K394" s="69"/>
      <c r="L394" s="70"/>
      <c r="M394" s="41"/>
      <c r="N394" s="31"/>
      <c r="O394" s="22"/>
    </row>
    <row r="395" spans="1:15" ht="14.25" customHeight="1">
      <c r="A395" s="74" t="s">
        <v>28</v>
      </c>
      <c r="B395" s="43" t="s">
        <v>29</v>
      </c>
      <c r="C395" s="44">
        <f>IF(C396="oui","00:30",0)</f>
        <v>0</v>
      </c>
      <c r="D395" s="44">
        <f>IF(D396="oui","00:30",0)</f>
        <v>0</v>
      </c>
      <c r="E395" s="44">
        <f>IF(E396="oui","00:30",0)</f>
        <v>0</v>
      </c>
      <c r="F395" s="75">
        <f>IF(F396="oui","00:30",0)</f>
        <v>0</v>
      </c>
      <c r="G395" s="76"/>
      <c r="H395" s="44">
        <f>IF(H396="oui","00:30",0)</f>
        <v>0</v>
      </c>
      <c r="I395" s="75">
        <f>IF(I396="oui","00:30",0)</f>
        <v>0</v>
      </c>
      <c r="J395" s="76"/>
      <c r="K395" s="75">
        <f>IF(K396="oui","00:30",0)</f>
        <v>0</v>
      </c>
      <c r="L395" s="76"/>
      <c r="M395" s="45"/>
      <c r="N395" s="31"/>
      <c r="O395" s="22"/>
    </row>
    <row r="396" spans="1:15" ht="14.25" customHeight="1">
      <c r="A396" s="74"/>
      <c r="B396" s="46" t="s">
        <v>30</v>
      </c>
      <c r="C396" s="47" t="str">
        <f>IF(C394&gt;0,"OUI","")</f>
        <v/>
      </c>
      <c r="D396" s="47" t="str">
        <f>IF(D394&gt;0,"OUI","")</f>
        <v/>
      </c>
      <c r="E396" s="47" t="str">
        <f>IF(E394&gt;0,"OUI","")</f>
        <v/>
      </c>
      <c r="F396" s="75" t="str">
        <f>IF(F394&gt;0,"OUI","")</f>
        <v/>
      </c>
      <c r="G396" s="76"/>
      <c r="H396" s="47" t="str">
        <f>IF(H394&gt;0,"OUI","")</f>
        <v/>
      </c>
      <c r="I396" s="75" t="str">
        <f>IF(I394&gt;0,"OUI","")</f>
        <v/>
      </c>
      <c r="J396" s="76"/>
      <c r="K396" s="75" t="str">
        <f>IF(K394&gt;0,"OUI","")</f>
        <v/>
      </c>
      <c r="L396" s="76"/>
      <c r="M396" s="48"/>
      <c r="N396" s="31"/>
      <c r="O396" s="22"/>
    </row>
    <row r="397" spans="1:15" ht="22.5" customHeight="1">
      <c r="A397" s="49" t="s">
        <v>33</v>
      </c>
      <c r="B397" s="51" t="s">
        <v>32</v>
      </c>
      <c r="C397" s="40"/>
      <c r="D397" s="40"/>
      <c r="E397" s="40"/>
      <c r="F397" s="69"/>
      <c r="G397" s="70"/>
      <c r="H397" s="40"/>
      <c r="I397" s="69"/>
      <c r="J397" s="70"/>
      <c r="K397" s="69"/>
      <c r="L397" s="70"/>
      <c r="M397" s="52"/>
      <c r="N397" s="31"/>
      <c r="O397" s="22"/>
    </row>
    <row r="398" spans="1:15" ht="22.5" customHeight="1">
      <c r="A398" s="53"/>
      <c r="B398" s="29" t="s">
        <v>34</v>
      </c>
      <c r="C398" s="54">
        <f>IF(C392&lt;C389,(C392+1-C389)-C390,(C392-C389)-C390)+IF(C397&lt;C394,(C397+1-C394)-C395,(C397-C394)-C395)</f>
        <v>0</v>
      </c>
      <c r="D398" s="54">
        <f>IF(D392&lt;D389,(D392+1-D389)-D390,(D392-D389)-D390)+IF(D397&lt;D394,(D397+1-D394)-D395,(D397-D394)-D395)</f>
        <v>0</v>
      </c>
      <c r="E398" s="54">
        <f>IF(E392&lt;E389,(E392+1-E389)-E390,(E392-E389)-E390)+IF(E397&lt;E394,(E397+1-E394)-E395,(E397-E394)-E395)</f>
        <v>0</v>
      </c>
      <c r="F398" s="55">
        <f>IF(F392&lt;F389,(F392+1-F389)-F390,(F392-F389)-F390)+IF(F397&lt;F394,(F397+1-F394)-F395,(F397-F394)-F395)</f>
        <v>0</v>
      </c>
      <c r="G398" s="56">
        <f>IF(F392&lt;F389,(F392+1-F389)-F390,(F392-F389)-F390)+IF(F397&lt;F394,(F397+1-F394)-F395,(F397-F394)-F395)</f>
        <v>0</v>
      </c>
      <c r="H398" s="54">
        <f>IF(H392&lt;H389,(H392+1-H389)-H390,(H392-H389)-H390)+IF(H397&lt;H394,(H397+1-H394)-H395,(H397-H394)-H395)</f>
        <v>0</v>
      </c>
      <c r="I398" s="55">
        <f>IF(I392&lt;I389,(I392+1-I389)-I390,(I392-I389)-I390)+IF(I397&lt;I394,(I397+1-I394)-I395,(I397-I394)-I395)</f>
        <v>0</v>
      </c>
      <c r="J398" s="56">
        <f>IF(I392&lt;I389,(I392+1-I389)-I390,(I392-I389)-I390)+IF(I397&lt;I394,(I397+1-I394)-I395,(I397-I394)-I395)</f>
        <v>0</v>
      </c>
      <c r="K398" s="55">
        <f>IF(K392&lt;K389,(K392+1-K389)-K390,(K392-K389)-K390)+IF(K397&lt;K394,(K397+1-K394)-K395,(K397-K394)-K395)</f>
        <v>0</v>
      </c>
      <c r="L398" s="56">
        <f>IF(K392&lt;K389,(K392+1-K389)-K390,(K392-K389)-K390)+IF(K397&lt;K394,(K397+1-K394)-K395,(K397-K394)-K395)</f>
        <v>0</v>
      </c>
      <c r="M398" s="57"/>
      <c r="N398" s="31"/>
      <c r="O398" s="22"/>
    </row>
    <row r="399" spans="1:15" ht="21" customHeight="1">
      <c r="A399" s="58"/>
      <c r="B399" s="29" t="s">
        <v>35</v>
      </c>
      <c r="C399" s="71">
        <f>C398+D398+E398+F398+H398+I398+K398</f>
        <v>0</v>
      </c>
      <c r="D399" s="72"/>
      <c r="E399" s="72"/>
      <c r="F399" s="72"/>
      <c r="G399" s="72"/>
      <c r="H399" s="72"/>
      <c r="I399" s="72"/>
      <c r="J399" s="72"/>
      <c r="K399" s="72"/>
      <c r="L399" s="73"/>
      <c r="M399" s="58"/>
      <c r="N399" s="59"/>
      <c r="O399" s="59"/>
    </row>
    <row r="400" spans="1:15" ht="15" customHeight="1">
      <c r="A400" s="26"/>
      <c r="C400" s="60"/>
      <c r="D400" s="60"/>
      <c r="E400" s="60"/>
      <c r="F400" s="26"/>
      <c r="G400" s="61"/>
      <c r="H400" s="60"/>
      <c r="I400" s="60"/>
      <c r="J400" s="61"/>
      <c r="K400" s="60"/>
      <c r="L400" s="61"/>
      <c r="M400" s="62"/>
      <c r="N400" s="88"/>
      <c r="O400" s="89"/>
    </row>
    <row r="401" spans="1:15" ht="15" customHeight="1">
      <c r="L401" s="94" t="s">
        <v>36</v>
      </c>
      <c r="M401" s="95"/>
      <c r="N401" s="90"/>
      <c r="O401" s="91"/>
    </row>
    <row r="402" spans="1:15" ht="15" customHeight="1">
      <c r="L402" s="95"/>
      <c r="M402" s="95"/>
      <c r="N402" s="90"/>
      <c r="O402" s="91"/>
    </row>
    <row r="403" spans="1:15" ht="15" customHeight="1">
      <c r="N403" s="92"/>
      <c r="O403" s="93"/>
    </row>
    <row r="404" spans="1:15" ht="15.75">
      <c r="A404" s="81" t="s">
        <v>11</v>
      </c>
      <c r="B404" s="82"/>
      <c r="C404" s="82"/>
      <c r="D404" s="82"/>
      <c r="E404" s="26" t="s">
        <v>12</v>
      </c>
      <c r="F404" s="26">
        <v>22</v>
      </c>
      <c r="G404" s="26" t="s">
        <v>13</v>
      </c>
      <c r="H404" s="27">
        <f>7*F404+DATE(B$1,1,3)-WEEKDAY(DATE(B$1,1,3))-5</f>
        <v>45075</v>
      </c>
      <c r="I404" s="26" t="s">
        <v>14</v>
      </c>
      <c r="J404" s="83">
        <f>7*F404+DATE(B$1,1,3)-WEEKDAY(DATE(B$1,1,3))+1</f>
        <v>45081</v>
      </c>
      <c r="K404" s="84"/>
      <c r="L404" s="26"/>
      <c r="M404" s="85"/>
      <c r="N404" s="85"/>
      <c r="O404" s="22"/>
    </row>
    <row r="405" spans="1:15" ht="15.75">
      <c r="A405" s="22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85" t="s">
        <v>15</v>
      </c>
      <c r="O405" s="85"/>
    </row>
    <row r="406" spans="1:15" ht="22.5" customHeight="1">
      <c r="A406" s="28"/>
      <c r="B406" s="29" t="s">
        <v>16</v>
      </c>
      <c r="C406" s="30" t="s">
        <v>17</v>
      </c>
      <c r="D406" s="30" t="s">
        <v>18</v>
      </c>
      <c r="E406" s="30" t="s">
        <v>19</v>
      </c>
      <c r="F406" s="86" t="s">
        <v>20</v>
      </c>
      <c r="G406" s="87"/>
      <c r="H406" s="30" t="s">
        <v>21</v>
      </c>
      <c r="I406" s="86" t="s">
        <v>22</v>
      </c>
      <c r="J406" s="87"/>
      <c r="K406" s="86" t="s">
        <v>23</v>
      </c>
      <c r="L406" s="87"/>
      <c r="M406" s="30" t="s">
        <v>24</v>
      </c>
      <c r="N406" s="31"/>
      <c r="O406" s="22"/>
    </row>
    <row r="407" spans="1:15" ht="8.25" customHeight="1">
      <c r="A407" s="32"/>
      <c r="B407" s="33" t="s">
        <v>25</v>
      </c>
      <c r="C407" s="34">
        <f>H404</f>
        <v>45075</v>
      </c>
      <c r="D407" s="34">
        <f>C407+1</f>
        <v>45076</v>
      </c>
      <c r="E407" s="34">
        <f>D407+1</f>
        <v>45077</v>
      </c>
      <c r="F407" s="35"/>
      <c r="G407" s="36">
        <f>E407+1</f>
        <v>45078</v>
      </c>
      <c r="H407" s="34">
        <f>G407+1</f>
        <v>45079</v>
      </c>
      <c r="I407" s="35"/>
      <c r="J407" s="36">
        <f>H407+1</f>
        <v>45080</v>
      </c>
      <c r="K407" s="35"/>
      <c r="L407" s="36">
        <f>J407+1</f>
        <v>45081</v>
      </c>
      <c r="M407" s="37"/>
      <c r="N407" s="31"/>
      <c r="O407" s="22"/>
    </row>
    <row r="408" spans="1:15" ht="22.5" customHeight="1">
      <c r="A408" s="38" t="s">
        <v>26</v>
      </c>
      <c r="B408" s="39" t="s">
        <v>27</v>
      </c>
      <c r="C408" s="40"/>
      <c r="D408" s="40"/>
      <c r="E408" s="40"/>
      <c r="F408" s="69"/>
      <c r="G408" s="77"/>
      <c r="H408" s="40"/>
      <c r="I408" s="69"/>
      <c r="J408" s="77"/>
      <c r="K408" s="69"/>
      <c r="L408" s="77"/>
      <c r="M408" s="41"/>
      <c r="N408" s="31"/>
      <c r="O408" s="22"/>
    </row>
    <row r="409" spans="1:15" ht="14.25" customHeight="1">
      <c r="A409" s="74" t="s">
        <v>28</v>
      </c>
      <c r="B409" s="43" t="s">
        <v>29</v>
      </c>
      <c r="C409" s="44">
        <f>IF(C410="oui","00:30",0)</f>
        <v>0</v>
      </c>
      <c r="D409" s="44">
        <f>IF(D410="oui","00:30",0)</f>
        <v>0</v>
      </c>
      <c r="E409" s="44">
        <f>IF(E410="oui","00:30",0)</f>
        <v>0</v>
      </c>
      <c r="F409" s="75">
        <f>IF(F410="oui","00:30",0)</f>
        <v>0</v>
      </c>
      <c r="G409" s="76"/>
      <c r="H409" s="44">
        <f>IF(H410="oui","00:30",0)</f>
        <v>0</v>
      </c>
      <c r="I409" s="75">
        <f>IF(I410="oui","00:30",0)</f>
        <v>0</v>
      </c>
      <c r="J409" s="76"/>
      <c r="K409" s="75">
        <f>IF(K410="oui","00:30",0)</f>
        <v>0</v>
      </c>
      <c r="L409" s="76"/>
      <c r="M409" s="45"/>
      <c r="N409" s="31"/>
      <c r="O409" s="22"/>
    </row>
    <row r="410" spans="1:15" ht="14.25" customHeight="1">
      <c r="A410" s="74"/>
      <c r="B410" s="46" t="s">
        <v>30</v>
      </c>
      <c r="C410" s="47" t="str">
        <f>IF(C408&gt;0,"OUI","")</f>
        <v/>
      </c>
      <c r="D410" s="47" t="str">
        <f>IF(D408&gt;0,"OUI","")</f>
        <v/>
      </c>
      <c r="E410" s="47" t="str">
        <f>IF(E408&gt;0,"OUI","")</f>
        <v/>
      </c>
      <c r="F410" s="75" t="str">
        <f>IF(F408&gt;0,"OUI","")</f>
        <v/>
      </c>
      <c r="G410" s="76"/>
      <c r="H410" s="47" t="str">
        <f>IF(H408&gt;0,"OUI","")</f>
        <v/>
      </c>
      <c r="I410" s="75" t="str">
        <f>IF(I408&gt;0,"OUI","")</f>
        <v/>
      </c>
      <c r="J410" s="76"/>
      <c r="K410" s="75" t="str">
        <f>IF(K408&gt;0,"OUI","")</f>
        <v/>
      </c>
      <c r="L410" s="76"/>
      <c r="M410" s="48"/>
      <c r="N410" s="31"/>
      <c r="O410" s="22"/>
    </row>
    <row r="411" spans="1:15" ht="22.5" customHeight="1">
      <c r="A411" s="49" t="s">
        <v>31</v>
      </c>
      <c r="B411" s="39" t="s">
        <v>32</v>
      </c>
      <c r="C411" s="40"/>
      <c r="D411" s="40"/>
      <c r="E411" s="40"/>
      <c r="F411" s="69"/>
      <c r="G411" s="77"/>
      <c r="H411" s="40"/>
      <c r="I411" s="69"/>
      <c r="J411" s="77"/>
      <c r="K411" s="69"/>
      <c r="L411" s="77"/>
      <c r="M411" s="41"/>
      <c r="N411" s="31"/>
      <c r="O411" s="22"/>
    </row>
    <row r="412" spans="1:15" ht="9.75" customHeight="1">
      <c r="A412" s="50"/>
      <c r="B412" s="78"/>
      <c r="C412" s="79"/>
      <c r="D412" s="79"/>
      <c r="E412" s="79"/>
      <c r="F412" s="79"/>
      <c r="G412" s="79"/>
      <c r="H412" s="79"/>
      <c r="I412" s="79"/>
      <c r="J412" s="79"/>
      <c r="K412" s="79"/>
      <c r="L412" s="79"/>
      <c r="M412" s="80"/>
      <c r="N412" s="31"/>
      <c r="O412" s="22"/>
    </row>
    <row r="413" spans="1:15" ht="22.5" customHeight="1">
      <c r="A413" s="42" t="s">
        <v>26</v>
      </c>
      <c r="B413" s="39" t="s">
        <v>27</v>
      </c>
      <c r="C413" s="40"/>
      <c r="D413" s="40"/>
      <c r="E413" s="40"/>
      <c r="F413" s="69"/>
      <c r="G413" s="70"/>
      <c r="H413" s="40"/>
      <c r="I413" s="69"/>
      <c r="J413" s="70"/>
      <c r="K413" s="69"/>
      <c r="L413" s="70"/>
      <c r="M413" s="41"/>
      <c r="N413" s="31"/>
      <c r="O413" s="22"/>
    </row>
    <row r="414" spans="1:15" ht="14.25" customHeight="1">
      <c r="A414" s="74" t="s">
        <v>28</v>
      </c>
      <c r="B414" s="43" t="s">
        <v>29</v>
      </c>
      <c r="C414" s="44">
        <f>IF(C415="oui","00:30",0)</f>
        <v>0</v>
      </c>
      <c r="D414" s="44">
        <f>IF(D415="oui","00:30",0)</f>
        <v>0</v>
      </c>
      <c r="E414" s="44">
        <f>IF(E415="oui","00:30",0)</f>
        <v>0</v>
      </c>
      <c r="F414" s="75">
        <f>IF(F415="oui","00:30",0)</f>
        <v>0</v>
      </c>
      <c r="G414" s="76"/>
      <c r="H414" s="44">
        <f>IF(H415="oui","00:30",0)</f>
        <v>0</v>
      </c>
      <c r="I414" s="75">
        <f>IF(I415="oui","00:30",0)</f>
        <v>0</v>
      </c>
      <c r="J414" s="76"/>
      <c r="K414" s="75">
        <f>IF(K415="oui","00:30",0)</f>
        <v>0</v>
      </c>
      <c r="L414" s="76"/>
      <c r="M414" s="45"/>
      <c r="N414" s="31"/>
      <c r="O414" s="22"/>
    </row>
    <row r="415" spans="1:15" ht="14.25" customHeight="1">
      <c r="A415" s="74"/>
      <c r="B415" s="46" t="s">
        <v>30</v>
      </c>
      <c r="C415" s="47" t="str">
        <f>IF(C413&gt;0,"OUI","")</f>
        <v/>
      </c>
      <c r="D415" s="47" t="str">
        <f>IF(D413&gt;0,"OUI","")</f>
        <v/>
      </c>
      <c r="E415" s="47" t="str">
        <f>IF(E413&gt;0,"OUI","")</f>
        <v/>
      </c>
      <c r="F415" s="75" t="str">
        <f>IF(F413&gt;0,"OUI","")</f>
        <v/>
      </c>
      <c r="G415" s="76"/>
      <c r="H415" s="47" t="str">
        <f>IF(H413&gt;0,"OUI","")</f>
        <v/>
      </c>
      <c r="I415" s="75" t="str">
        <f>IF(I413&gt;0,"OUI","")</f>
        <v/>
      </c>
      <c r="J415" s="76"/>
      <c r="K415" s="75" t="str">
        <f>IF(K413&gt;0,"OUI","")</f>
        <v/>
      </c>
      <c r="L415" s="76"/>
      <c r="M415" s="48"/>
      <c r="N415" s="31"/>
      <c r="O415" s="22"/>
    </row>
    <row r="416" spans="1:15" ht="22.5" customHeight="1">
      <c r="A416" s="49" t="s">
        <v>33</v>
      </c>
      <c r="B416" s="51" t="s">
        <v>32</v>
      </c>
      <c r="C416" s="40"/>
      <c r="D416" s="40"/>
      <c r="E416" s="40"/>
      <c r="F416" s="69"/>
      <c r="G416" s="70"/>
      <c r="H416" s="40"/>
      <c r="I416" s="69"/>
      <c r="J416" s="70"/>
      <c r="K416" s="69"/>
      <c r="L416" s="70"/>
      <c r="M416" s="52"/>
      <c r="N416" s="31"/>
      <c r="O416" s="22"/>
    </row>
    <row r="417" spans="1:15" ht="22.5" customHeight="1">
      <c r="A417" s="53"/>
      <c r="B417" s="29" t="s">
        <v>34</v>
      </c>
      <c r="C417" s="54">
        <f>IF(C411&lt;C408,(C411+1-C408)-C409,(C411-C408)-C409)+IF(C416&lt;C413,(C416+1-C413)-C414,(C416-C413)-C414)</f>
        <v>0</v>
      </c>
      <c r="D417" s="54">
        <f>IF(D411&lt;D408,(D411+1-D408)-D409,(D411-D408)-D409)+IF(D416&lt;D413,(D416+1-D413)-D414,(D416-D413)-D414)</f>
        <v>0</v>
      </c>
      <c r="E417" s="54">
        <f>IF(E411&lt;E408,(E411+1-E408)-E409,(E411-E408)-E409)+IF(E416&lt;E413,(E416+1-E413)-E414,(E416-E413)-E414)</f>
        <v>0</v>
      </c>
      <c r="F417" s="55">
        <f>IF(F411&lt;F408,(F411+1-F408)-F409,(F411-F408)-F409)+IF(F416&lt;F413,(F416+1-F413)-F414,(F416-F413)-F414)</f>
        <v>0</v>
      </c>
      <c r="G417" s="56">
        <f>IF(F411&lt;F408,(F411+1-F408)-F409,(F411-F408)-F409)+IF(F416&lt;F413,(F416+1-F413)-F414,(F416-F413)-F414)</f>
        <v>0</v>
      </c>
      <c r="H417" s="54">
        <f>IF(H411&lt;H408,(H411+1-H408)-H409,(H411-H408)-H409)+IF(H416&lt;H413,(H416+1-H413)-H414,(H416-H413)-H414)</f>
        <v>0</v>
      </c>
      <c r="I417" s="55">
        <f>IF(I411&lt;I408,(I411+1-I408)-I409,(I411-I408)-I409)+IF(I416&lt;I413,(I416+1-I413)-I414,(I416-I413)-I414)</f>
        <v>0</v>
      </c>
      <c r="J417" s="56">
        <f>IF(I411&lt;I408,(I411+1-I408)-I409,(I411-I408)-I409)+IF(I416&lt;I413,(I416+1-I413)-I414,(I416-I413)-I414)</f>
        <v>0</v>
      </c>
      <c r="K417" s="55">
        <f>IF(K411&lt;K408,(K411+1-K408)-K409,(K411-K408)-K409)+IF(K416&lt;K413,(K416+1-K413)-K414,(K416-K413)-K414)</f>
        <v>0</v>
      </c>
      <c r="L417" s="56">
        <f>IF(K411&lt;K408,(K411+1-K408)-K409,(K411-K408)-K409)+IF(K416&lt;K413,(K416+1-K413)-K414,(K416-K413)-K414)</f>
        <v>0</v>
      </c>
      <c r="M417" s="57"/>
      <c r="N417" s="31"/>
      <c r="O417" s="22"/>
    </row>
    <row r="418" spans="1:15" ht="21" customHeight="1">
      <c r="A418" s="58"/>
      <c r="B418" s="29" t="s">
        <v>35</v>
      </c>
      <c r="C418" s="71">
        <f>C417+D417+E417+F417+H417+I417+K417</f>
        <v>0</v>
      </c>
      <c r="D418" s="72"/>
      <c r="E418" s="72"/>
      <c r="F418" s="72"/>
      <c r="G418" s="72"/>
      <c r="H418" s="72"/>
      <c r="I418" s="72"/>
      <c r="J418" s="72"/>
      <c r="K418" s="72"/>
      <c r="L418" s="73"/>
      <c r="M418" s="58"/>
      <c r="N418" s="59"/>
      <c r="O418" s="59"/>
    </row>
    <row r="419" spans="1:15" ht="15" customHeight="1">
      <c r="A419" s="22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</row>
    <row r="420" spans="1:15" ht="15" customHeight="1">
      <c r="A420" s="22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</row>
    <row r="421" spans="1:15" ht="15" customHeight="1">
      <c r="A421" s="22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</row>
    <row r="422" spans="1:15" ht="15" customHeight="1">
      <c r="A422" s="22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</row>
    <row r="423" spans="1:15" ht="15.75">
      <c r="A423" s="81" t="s">
        <v>11</v>
      </c>
      <c r="B423" s="82"/>
      <c r="C423" s="82"/>
      <c r="D423" s="82"/>
      <c r="E423" s="26" t="s">
        <v>12</v>
      </c>
      <c r="F423" s="26">
        <v>23</v>
      </c>
      <c r="G423" s="26" t="s">
        <v>13</v>
      </c>
      <c r="H423" s="27">
        <f>7*F423+DATE(B$1,1,3)-WEEKDAY(DATE(B$1,1,3))-5</f>
        <v>45082</v>
      </c>
      <c r="I423" s="26" t="s">
        <v>14</v>
      </c>
      <c r="J423" s="83">
        <f>7*F423+DATE(B$1,1,3)-WEEKDAY(DATE(B$1,1,3))+1</f>
        <v>45088</v>
      </c>
      <c r="K423" s="84"/>
      <c r="L423" s="26"/>
      <c r="M423" s="85"/>
      <c r="N423" s="85"/>
      <c r="O423" s="22"/>
    </row>
    <row r="424" spans="1:15" ht="15.75">
      <c r="A424" s="22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85" t="s">
        <v>15</v>
      </c>
      <c r="O424" s="85"/>
    </row>
    <row r="425" spans="1:15" ht="22.5" customHeight="1">
      <c r="A425" s="28"/>
      <c r="B425" s="29" t="s">
        <v>16</v>
      </c>
      <c r="C425" s="30" t="s">
        <v>17</v>
      </c>
      <c r="D425" s="30" t="s">
        <v>18</v>
      </c>
      <c r="E425" s="30" t="s">
        <v>19</v>
      </c>
      <c r="F425" s="86" t="s">
        <v>20</v>
      </c>
      <c r="G425" s="87"/>
      <c r="H425" s="30" t="s">
        <v>21</v>
      </c>
      <c r="I425" s="86" t="s">
        <v>22</v>
      </c>
      <c r="J425" s="87"/>
      <c r="K425" s="86" t="s">
        <v>23</v>
      </c>
      <c r="L425" s="87"/>
      <c r="M425" s="30" t="s">
        <v>24</v>
      </c>
      <c r="N425" s="31"/>
      <c r="O425" s="22"/>
    </row>
    <row r="426" spans="1:15" ht="8.25" customHeight="1">
      <c r="A426" s="32"/>
      <c r="B426" s="33" t="s">
        <v>25</v>
      </c>
      <c r="C426" s="34">
        <f>H423</f>
        <v>45082</v>
      </c>
      <c r="D426" s="34">
        <f>C426+1</f>
        <v>45083</v>
      </c>
      <c r="E426" s="34">
        <f>D426+1</f>
        <v>45084</v>
      </c>
      <c r="F426" s="35"/>
      <c r="G426" s="36">
        <f>E426+1</f>
        <v>45085</v>
      </c>
      <c r="H426" s="34">
        <f>G426+1</f>
        <v>45086</v>
      </c>
      <c r="I426" s="35"/>
      <c r="J426" s="36">
        <f>H426+1</f>
        <v>45087</v>
      </c>
      <c r="K426" s="35"/>
      <c r="L426" s="36">
        <f>J426+1</f>
        <v>45088</v>
      </c>
      <c r="M426" s="37"/>
      <c r="N426" s="31"/>
      <c r="O426" s="22"/>
    </row>
    <row r="427" spans="1:15" ht="22.5" customHeight="1">
      <c r="A427" s="38" t="s">
        <v>26</v>
      </c>
      <c r="B427" s="39" t="s">
        <v>27</v>
      </c>
      <c r="C427" s="40"/>
      <c r="D427" s="40"/>
      <c r="E427" s="40"/>
      <c r="F427" s="69"/>
      <c r="G427" s="77"/>
      <c r="H427" s="40"/>
      <c r="I427" s="69"/>
      <c r="J427" s="77"/>
      <c r="K427" s="69"/>
      <c r="L427" s="77"/>
      <c r="M427" s="41"/>
      <c r="N427" s="31"/>
      <c r="O427" s="22"/>
    </row>
    <row r="428" spans="1:15" ht="14.25" customHeight="1">
      <c r="A428" s="74" t="s">
        <v>28</v>
      </c>
      <c r="B428" s="43" t="s">
        <v>29</v>
      </c>
      <c r="C428" s="44">
        <f>IF(C429="oui","00:30",0)</f>
        <v>0</v>
      </c>
      <c r="D428" s="44">
        <f>IF(D429="oui","00:30",0)</f>
        <v>0</v>
      </c>
      <c r="E428" s="44">
        <f>IF(E429="oui","00:30",0)</f>
        <v>0</v>
      </c>
      <c r="F428" s="75">
        <f>IF(F429="oui","00:30",0)</f>
        <v>0</v>
      </c>
      <c r="G428" s="76"/>
      <c r="H428" s="44">
        <f>IF(H429="oui","00:30",0)</f>
        <v>0</v>
      </c>
      <c r="I428" s="75">
        <f>IF(I429="oui","00:30",0)</f>
        <v>0</v>
      </c>
      <c r="J428" s="76"/>
      <c r="K428" s="75">
        <f>IF(K429="oui","00:30",0)</f>
        <v>0</v>
      </c>
      <c r="L428" s="76"/>
      <c r="M428" s="45"/>
      <c r="N428" s="31"/>
      <c r="O428" s="22"/>
    </row>
    <row r="429" spans="1:15" ht="14.25" customHeight="1">
      <c r="A429" s="74"/>
      <c r="B429" s="46" t="s">
        <v>30</v>
      </c>
      <c r="C429" s="47" t="str">
        <f>IF(C427&gt;0,"OUI","")</f>
        <v/>
      </c>
      <c r="D429" s="47" t="str">
        <f>IF(D427&gt;0,"OUI","")</f>
        <v/>
      </c>
      <c r="E429" s="47" t="str">
        <f>IF(E427&gt;0,"OUI","")</f>
        <v/>
      </c>
      <c r="F429" s="75" t="str">
        <f>IF(F427&gt;0,"OUI","")</f>
        <v/>
      </c>
      <c r="G429" s="76"/>
      <c r="H429" s="47" t="str">
        <f>IF(H427&gt;0,"OUI","")</f>
        <v/>
      </c>
      <c r="I429" s="75" t="str">
        <f>IF(I427&gt;0,"OUI","")</f>
        <v/>
      </c>
      <c r="J429" s="76"/>
      <c r="K429" s="75" t="str">
        <f>IF(K427&gt;0,"OUI","")</f>
        <v/>
      </c>
      <c r="L429" s="76"/>
      <c r="M429" s="48"/>
      <c r="N429" s="31"/>
      <c r="O429" s="22"/>
    </row>
    <row r="430" spans="1:15" ht="22.5" customHeight="1">
      <c r="A430" s="49" t="s">
        <v>31</v>
      </c>
      <c r="B430" s="39" t="s">
        <v>32</v>
      </c>
      <c r="C430" s="40"/>
      <c r="D430" s="40"/>
      <c r="E430" s="40"/>
      <c r="F430" s="69"/>
      <c r="G430" s="77"/>
      <c r="H430" s="40"/>
      <c r="I430" s="69"/>
      <c r="J430" s="77"/>
      <c r="K430" s="69"/>
      <c r="L430" s="77"/>
      <c r="M430" s="41"/>
      <c r="N430" s="31"/>
      <c r="O430" s="22"/>
    </row>
    <row r="431" spans="1:15" ht="9.75" customHeight="1">
      <c r="A431" s="50"/>
      <c r="B431" s="78"/>
      <c r="C431" s="79"/>
      <c r="D431" s="79"/>
      <c r="E431" s="79"/>
      <c r="F431" s="79"/>
      <c r="G431" s="79"/>
      <c r="H431" s="79"/>
      <c r="I431" s="79"/>
      <c r="J431" s="79"/>
      <c r="K431" s="79"/>
      <c r="L431" s="79"/>
      <c r="M431" s="80"/>
      <c r="N431" s="31"/>
      <c r="O431" s="22"/>
    </row>
    <row r="432" spans="1:15" ht="22.5" customHeight="1">
      <c r="A432" s="42" t="s">
        <v>26</v>
      </c>
      <c r="B432" s="39" t="s">
        <v>27</v>
      </c>
      <c r="C432" s="40"/>
      <c r="D432" s="40"/>
      <c r="E432" s="40"/>
      <c r="F432" s="69"/>
      <c r="G432" s="70"/>
      <c r="H432" s="40"/>
      <c r="I432" s="69"/>
      <c r="J432" s="70"/>
      <c r="K432" s="69"/>
      <c r="L432" s="70"/>
      <c r="M432" s="41"/>
      <c r="N432" s="31"/>
      <c r="O432" s="22"/>
    </row>
    <row r="433" spans="1:15" ht="14.25" customHeight="1">
      <c r="A433" s="74" t="s">
        <v>28</v>
      </c>
      <c r="B433" s="43" t="s">
        <v>29</v>
      </c>
      <c r="C433" s="44">
        <f>IF(C434="oui","00:30",0)</f>
        <v>0</v>
      </c>
      <c r="D433" s="44">
        <f>IF(D434="oui","00:30",0)</f>
        <v>0</v>
      </c>
      <c r="E433" s="44">
        <f>IF(E434="oui","00:30",0)</f>
        <v>0</v>
      </c>
      <c r="F433" s="75">
        <f>IF(F434="oui","00:30",0)</f>
        <v>0</v>
      </c>
      <c r="G433" s="76"/>
      <c r="H433" s="44">
        <f>IF(H434="oui","00:30",0)</f>
        <v>0</v>
      </c>
      <c r="I433" s="75">
        <f>IF(I434="oui","00:30",0)</f>
        <v>0</v>
      </c>
      <c r="J433" s="76"/>
      <c r="K433" s="75">
        <f>IF(K434="oui","00:30",0)</f>
        <v>0</v>
      </c>
      <c r="L433" s="76"/>
      <c r="M433" s="45"/>
      <c r="N433" s="31"/>
      <c r="O433" s="22"/>
    </row>
    <row r="434" spans="1:15" ht="14.25" customHeight="1">
      <c r="A434" s="74"/>
      <c r="B434" s="46" t="s">
        <v>30</v>
      </c>
      <c r="C434" s="47" t="str">
        <f>IF(C432&gt;0,"OUI","")</f>
        <v/>
      </c>
      <c r="D434" s="47" t="str">
        <f>IF(D432&gt;0,"OUI","")</f>
        <v/>
      </c>
      <c r="E434" s="47" t="str">
        <f>IF(E432&gt;0,"OUI","")</f>
        <v/>
      </c>
      <c r="F434" s="75" t="str">
        <f>IF(F432&gt;0,"OUI","")</f>
        <v/>
      </c>
      <c r="G434" s="76"/>
      <c r="H434" s="47" t="str">
        <f>IF(H432&gt;0,"OUI","")</f>
        <v/>
      </c>
      <c r="I434" s="75" t="str">
        <f>IF(I432&gt;0,"OUI","")</f>
        <v/>
      </c>
      <c r="J434" s="76"/>
      <c r="K434" s="75" t="str">
        <f>IF(K432&gt;0,"OUI","")</f>
        <v/>
      </c>
      <c r="L434" s="76"/>
      <c r="M434" s="48"/>
      <c r="N434" s="31"/>
      <c r="O434" s="22"/>
    </row>
    <row r="435" spans="1:15" ht="22.5" customHeight="1">
      <c r="A435" s="49" t="s">
        <v>33</v>
      </c>
      <c r="B435" s="51" t="s">
        <v>32</v>
      </c>
      <c r="C435" s="40"/>
      <c r="D435" s="40"/>
      <c r="E435" s="40"/>
      <c r="F435" s="69"/>
      <c r="G435" s="70"/>
      <c r="H435" s="40"/>
      <c r="I435" s="69"/>
      <c r="J435" s="70"/>
      <c r="K435" s="69"/>
      <c r="L435" s="70"/>
      <c r="M435" s="52"/>
      <c r="N435" s="31"/>
      <c r="O435" s="22"/>
    </row>
    <row r="436" spans="1:15" ht="22.5" customHeight="1">
      <c r="A436" s="53"/>
      <c r="B436" s="29" t="s">
        <v>34</v>
      </c>
      <c r="C436" s="54">
        <f>IF(C430&lt;C427,(C430+1-C427)-C428,(C430-C427)-C428)+IF(C435&lt;C432,(C435+1-C432)-C433,(C435-C432)-C433)</f>
        <v>0</v>
      </c>
      <c r="D436" s="54">
        <f>IF(D430&lt;D427,(D430+1-D427)-D428,(D430-D427)-D428)+IF(D435&lt;D432,(D435+1-D432)-D433,(D435-D432)-D433)</f>
        <v>0</v>
      </c>
      <c r="E436" s="54">
        <f>IF(E430&lt;E427,(E430+1-E427)-E428,(E430-E427)-E428)+IF(E435&lt;E432,(E435+1-E432)-E433,(E435-E432)-E433)</f>
        <v>0</v>
      </c>
      <c r="F436" s="55">
        <f>IF(F430&lt;F427,(F430+1-F427)-F428,(F430-F427)-F428)+IF(F435&lt;F432,(F435+1-F432)-F433,(F435-F432)-F433)</f>
        <v>0</v>
      </c>
      <c r="G436" s="56">
        <f>IF(F430&lt;F427,(F430+1-F427)-F428,(F430-F427)-F428)+IF(F435&lt;F432,(F435+1-F432)-F433,(F435-F432)-F433)</f>
        <v>0</v>
      </c>
      <c r="H436" s="54">
        <f>IF(H430&lt;H427,(H430+1-H427)-H428,(H430-H427)-H428)+IF(H435&lt;H432,(H435+1-H432)-H433,(H435-H432)-H433)</f>
        <v>0</v>
      </c>
      <c r="I436" s="55">
        <f>IF(I430&lt;I427,(I430+1-I427)-I428,(I430-I427)-I428)+IF(I435&lt;I432,(I435+1-I432)-I433,(I435-I432)-I433)</f>
        <v>0</v>
      </c>
      <c r="J436" s="56">
        <f>IF(I430&lt;I427,(I430+1-I427)-I428,(I430-I427)-I428)+IF(I435&lt;I432,(I435+1-I432)-I433,(I435-I432)-I433)</f>
        <v>0</v>
      </c>
      <c r="K436" s="55">
        <f>IF(K430&lt;K427,(K430+1-K427)-K428,(K430-K427)-K428)+IF(K435&lt;K432,(K435+1-K432)-K433,(K435-K432)-K433)</f>
        <v>0</v>
      </c>
      <c r="L436" s="56">
        <f>IF(K430&lt;K427,(K430+1-K427)-K428,(K430-K427)-K428)+IF(K435&lt;K432,(K435+1-K432)-K433,(K435-K432)-K433)</f>
        <v>0</v>
      </c>
      <c r="M436" s="57"/>
      <c r="N436" s="31"/>
      <c r="O436" s="22"/>
    </row>
    <row r="437" spans="1:15" ht="21" customHeight="1">
      <c r="A437" s="58"/>
      <c r="B437" s="29" t="s">
        <v>35</v>
      </c>
      <c r="C437" s="71">
        <f>C436+D436+E436+F436+H436+I436+K436</f>
        <v>0</v>
      </c>
      <c r="D437" s="72"/>
      <c r="E437" s="72"/>
      <c r="F437" s="72"/>
      <c r="G437" s="72"/>
      <c r="H437" s="72"/>
      <c r="I437" s="72"/>
      <c r="J437" s="72"/>
      <c r="K437" s="72"/>
      <c r="L437" s="73"/>
      <c r="M437" s="58"/>
      <c r="N437" s="59"/>
      <c r="O437" s="59"/>
    </row>
    <row r="438" spans="1:15" ht="15" customHeight="1">
      <c r="A438" s="26"/>
      <c r="C438" s="60"/>
      <c r="D438" s="60"/>
      <c r="E438" s="60"/>
      <c r="F438" s="26"/>
      <c r="G438" s="61"/>
      <c r="H438" s="60"/>
      <c r="I438" s="60"/>
      <c r="J438" s="61"/>
      <c r="K438" s="60"/>
      <c r="L438" s="61"/>
      <c r="M438" s="62"/>
      <c r="N438" s="88"/>
      <c r="O438" s="89"/>
    </row>
    <row r="439" spans="1:15" ht="15" customHeight="1">
      <c r="L439" s="94" t="s">
        <v>36</v>
      </c>
      <c r="M439" s="95"/>
      <c r="N439" s="90"/>
      <c r="O439" s="91"/>
    </row>
    <row r="440" spans="1:15" ht="15" customHeight="1">
      <c r="L440" s="95"/>
      <c r="M440" s="95"/>
      <c r="N440" s="90"/>
      <c r="O440" s="91"/>
    </row>
    <row r="441" spans="1:15" ht="15" customHeight="1">
      <c r="N441" s="92"/>
      <c r="O441" s="93"/>
    </row>
    <row r="442" spans="1:15" ht="15.75">
      <c r="A442" s="81" t="s">
        <v>11</v>
      </c>
      <c r="B442" s="82"/>
      <c r="C442" s="82"/>
      <c r="D442" s="82"/>
      <c r="E442" s="26" t="s">
        <v>12</v>
      </c>
      <c r="F442" s="26">
        <v>24</v>
      </c>
      <c r="G442" s="26" t="s">
        <v>13</v>
      </c>
      <c r="H442" s="27">
        <f>7*F442+DATE(B$1,1,3)-WEEKDAY(DATE(B$1,1,3))-5</f>
        <v>45089</v>
      </c>
      <c r="I442" s="26" t="s">
        <v>14</v>
      </c>
      <c r="J442" s="83">
        <f>7*F442+DATE(B$1,1,3)-WEEKDAY(DATE(B$1,1,3))+1</f>
        <v>45095</v>
      </c>
      <c r="K442" s="84"/>
      <c r="L442" s="26"/>
      <c r="M442" s="85"/>
      <c r="N442" s="85"/>
      <c r="O442" s="22"/>
    </row>
    <row r="443" spans="1:15" ht="15.75">
      <c r="A443" s="22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85" t="s">
        <v>15</v>
      </c>
      <c r="O443" s="85"/>
    </row>
    <row r="444" spans="1:15" ht="22.5" customHeight="1">
      <c r="A444" s="28"/>
      <c r="B444" s="29" t="s">
        <v>16</v>
      </c>
      <c r="C444" s="30" t="s">
        <v>17</v>
      </c>
      <c r="D444" s="30" t="s">
        <v>18</v>
      </c>
      <c r="E444" s="30" t="s">
        <v>19</v>
      </c>
      <c r="F444" s="86" t="s">
        <v>20</v>
      </c>
      <c r="G444" s="87"/>
      <c r="H444" s="30" t="s">
        <v>21</v>
      </c>
      <c r="I444" s="86" t="s">
        <v>22</v>
      </c>
      <c r="J444" s="87"/>
      <c r="K444" s="86" t="s">
        <v>23</v>
      </c>
      <c r="L444" s="87"/>
      <c r="M444" s="30" t="s">
        <v>24</v>
      </c>
      <c r="N444" s="31"/>
      <c r="O444" s="22"/>
    </row>
    <row r="445" spans="1:15" ht="8.25" customHeight="1">
      <c r="A445" s="32"/>
      <c r="B445" s="33" t="s">
        <v>25</v>
      </c>
      <c r="C445" s="34">
        <f>H442</f>
        <v>45089</v>
      </c>
      <c r="D445" s="34">
        <f>C445+1</f>
        <v>45090</v>
      </c>
      <c r="E445" s="34">
        <f>D445+1</f>
        <v>45091</v>
      </c>
      <c r="F445" s="35"/>
      <c r="G445" s="36">
        <f>E445+1</f>
        <v>45092</v>
      </c>
      <c r="H445" s="34">
        <f>G445+1</f>
        <v>45093</v>
      </c>
      <c r="I445" s="35"/>
      <c r="J445" s="36">
        <f>H445+1</f>
        <v>45094</v>
      </c>
      <c r="K445" s="35"/>
      <c r="L445" s="36">
        <f>J445+1</f>
        <v>45095</v>
      </c>
      <c r="M445" s="37"/>
      <c r="N445" s="31"/>
      <c r="O445" s="22"/>
    </row>
    <row r="446" spans="1:15" ht="22.5" customHeight="1">
      <c r="A446" s="38" t="s">
        <v>26</v>
      </c>
      <c r="B446" s="39" t="s">
        <v>27</v>
      </c>
      <c r="C446" s="40"/>
      <c r="D446" s="40"/>
      <c r="E446" s="40"/>
      <c r="F446" s="69"/>
      <c r="G446" s="77"/>
      <c r="H446" s="40"/>
      <c r="I446" s="69"/>
      <c r="J446" s="77"/>
      <c r="K446" s="69"/>
      <c r="L446" s="77"/>
      <c r="M446" s="41"/>
      <c r="N446" s="31"/>
      <c r="O446" s="22"/>
    </row>
    <row r="447" spans="1:15" ht="14.25" customHeight="1">
      <c r="A447" s="74" t="s">
        <v>28</v>
      </c>
      <c r="B447" s="43" t="s">
        <v>29</v>
      </c>
      <c r="C447" s="44">
        <f>IF(C448="oui","00:30",0)</f>
        <v>0</v>
      </c>
      <c r="D447" s="44">
        <f>IF(D448="oui","00:30",0)</f>
        <v>0</v>
      </c>
      <c r="E447" s="44">
        <f>IF(E448="oui","00:30",0)</f>
        <v>0</v>
      </c>
      <c r="F447" s="75">
        <f>IF(F448="oui","00:30",0)</f>
        <v>0</v>
      </c>
      <c r="G447" s="76"/>
      <c r="H447" s="44">
        <f>IF(H448="oui","00:30",0)</f>
        <v>0</v>
      </c>
      <c r="I447" s="75">
        <f>IF(I448="oui","00:30",0)</f>
        <v>0</v>
      </c>
      <c r="J447" s="76"/>
      <c r="K447" s="75">
        <f>IF(K448="oui","00:30",0)</f>
        <v>0</v>
      </c>
      <c r="L447" s="76"/>
      <c r="M447" s="45"/>
      <c r="N447" s="31"/>
      <c r="O447" s="22"/>
    </row>
    <row r="448" spans="1:15" ht="14.25" customHeight="1">
      <c r="A448" s="74"/>
      <c r="B448" s="46" t="s">
        <v>30</v>
      </c>
      <c r="C448" s="47" t="str">
        <f>IF(C446&gt;0,"OUI","")</f>
        <v/>
      </c>
      <c r="D448" s="47" t="str">
        <f>IF(D446&gt;0,"OUI","")</f>
        <v/>
      </c>
      <c r="E448" s="47" t="str">
        <f>IF(E446&gt;0,"OUI","")</f>
        <v/>
      </c>
      <c r="F448" s="75" t="str">
        <f>IF(F446&gt;0,"OUI","")</f>
        <v/>
      </c>
      <c r="G448" s="76"/>
      <c r="H448" s="47" t="str">
        <f>IF(H446&gt;0,"OUI","")</f>
        <v/>
      </c>
      <c r="I448" s="75" t="str">
        <f>IF(I446&gt;0,"OUI","")</f>
        <v/>
      </c>
      <c r="J448" s="76"/>
      <c r="K448" s="75" t="str">
        <f>IF(K446&gt;0,"OUI","")</f>
        <v/>
      </c>
      <c r="L448" s="76"/>
      <c r="M448" s="48"/>
      <c r="N448" s="31"/>
      <c r="O448" s="22"/>
    </row>
    <row r="449" spans="1:15" ht="22.5" customHeight="1">
      <c r="A449" s="49" t="s">
        <v>31</v>
      </c>
      <c r="B449" s="39" t="s">
        <v>32</v>
      </c>
      <c r="C449" s="40"/>
      <c r="D449" s="40"/>
      <c r="E449" s="40"/>
      <c r="F449" s="69"/>
      <c r="G449" s="77"/>
      <c r="H449" s="40"/>
      <c r="I449" s="69"/>
      <c r="J449" s="77"/>
      <c r="K449" s="69"/>
      <c r="L449" s="77"/>
      <c r="M449" s="41"/>
      <c r="N449" s="31"/>
      <c r="O449" s="22"/>
    </row>
    <row r="450" spans="1:15" ht="9.75" customHeight="1">
      <c r="A450" s="50"/>
      <c r="B450" s="78"/>
      <c r="C450" s="79"/>
      <c r="D450" s="79"/>
      <c r="E450" s="79"/>
      <c r="F450" s="79"/>
      <c r="G450" s="79"/>
      <c r="H450" s="79"/>
      <c r="I450" s="79"/>
      <c r="J450" s="79"/>
      <c r="K450" s="79"/>
      <c r="L450" s="79"/>
      <c r="M450" s="80"/>
      <c r="N450" s="31"/>
      <c r="O450" s="22"/>
    </row>
    <row r="451" spans="1:15" ht="22.5" customHeight="1">
      <c r="A451" s="42" t="s">
        <v>26</v>
      </c>
      <c r="B451" s="39" t="s">
        <v>27</v>
      </c>
      <c r="C451" s="40"/>
      <c r="D451" s="40"/>
      <c r="E451" s="40"/>
      <c r="F451" s="69"/>
      <c r="G451" s="70"/>
      <c r="H451" s="40"/>
      <c r="I451" s="69"/>
      <c r="J451" s="70"/>
      <c r="K451" s="69"/>
      <c r="L451" s="70"/>
      <c r="M451" s="41"/>
      <c r="N451" s="31"/>
      <c r="O451" s="22"/>
    </row>
    <row r="452" spans="1:15" ht="14.25" customHeight="1">
      <c r="A452" s="74" t="s">
        <v>28</v>
      </c>
      <c r="B452" s="43" t="s">
        <v>29</v>
      </c>
      <c r="C452" s="44">
        <f>IF(C453="oui","00:30",0)</f>
        <v>0</v>
      </c>
      <c r="D452" s="44">
        <f>IF(D453="oui","00:30",0)</f>
        <v>0</v>
      </c>
      <c r="E452" s="44">
        <f>IF(E453="oui","00:30",0)</f>
        <v>0</v>
      </c>
      <c r="F452" s="75">
        <f>IF(F453="oui","00:30",0)</f>
        <v>0</v>
      </c>
      <c r="G452" s="76"/>
      <c r="H452" s="44">
        <f>IF(H453="oui","00:30",0)</f>
        <v>0</v>
      </c>
      <c r="I452" s="75">
        <f>IF(I453="oui","00:30",0)</f>
        <v>0</v>
      </c>
      <c r="J452" s="76"/>
      <c r="K452" s="75">
        <f>IF(K453="oui","00:30",0)</f>
        <v>0</v>
      </c>
      <c r="L452" s="76"/>
      <c r="M452" s="45"/>
      <c r="N452" s="31"/>
      <c r="O452" s="22"/>
    </row>
    <row r="453" spans="1:15" ht="14.25" customHeight="1">
      <c r="A453" s="74"/>
      <c r="B453" s="46" t="s">
        <v>30</v>
      </c>
      <c r="C453" s="47" t="str">
        <f>IF(C451&gt;0,"OUI","")</f>
        <v/>
      </c>
      <c r="D453" s="47" t="str">
        <f>IF(D451&gt;0,"OUI","")</f>
        <v/>
      </c>
      <c r="E453" s="47" t="str">
        <f>IF(E451&gt;0,"OUI","")</f>
        <v/>
      </c>
      <c r="F453" s="75" t="str">
        <f>IF(F451&gt;0,"OUI","")</f>
        <v/>
      </c>
      <c r="G453" s="76"/>
      <c r="H453" s="47" t="str">
        <f>IF(H451&gt;0,"OUI","")</f>
        <v/>
      </c>
      <c r="I453" s="75" t="str">
        <f>IF(I451&gt;0,"OUI","")</f>
        <v/>
      </c>
      <c r="J453" s="76"/>
      <c r="K453" s="75" t="str">
        <f>IF(K451&gt;0,"OUI","")</f>
        <v/>
      </c>
      <c r="L453" s="76"/>
      <c r="M453" s="48"/>
      <c r="N453" s="31"/>
      <c r="O453" s="22"/>
    </row>
    <row r="454" spans="1:15" ht="22.5" customHeight="1">
      <c r="A454" s="49" t="s">
        <v>33</v>
      </c>
      <c r="B454" s="51" t="s">
        <v>32</v>
      </c>
      <c r="C454" s="40"/>
      <c r="D454" s="40"/>
      <c r="E454" s="40"/>
      <c r="F454" s="69"/>
      <c r="G454" s="70"/>
      <c r="H454" s="40"/>
      <c r="I454" s="69"/>
      <c r="J454" s="70"/>
      <c r="K454" s="69"/>
      <c r="L454" s="70"/>
      <c r="M454" s="52"/>
      <c r="N454" s="31"/>
      <c r="O454" s="22"/>
    </row>
    <row r="455" spans="1:15" ht="22.5" customHeight="1">
      <c r="A455" s="53"/>
      <c r="B455" s="29" t="s">
        <v>34</v>
      </c>
      <c r="C455" s="54">
        <f>IF(C449&lt;C446,(C449+1-C446)-C447,(C449-C446)-C447)+IF(C454&lt;C451,(C454+1-C451)-C452,(C454-C451)-C452)</f>
        <v>0</v>
      </c>
      <c r="D455" s="54">
        <f>IF(D449&lt;D446,(D449+1-D446)-D447,(D449-D446)-D447)+IF(D454&lt;D451,(D454+1-D451)-D452,(D454-D451)-D452)</f>
        <v>0</v>
      </c>
      <c r="E455" s="54">
        <f>IF(E449&lt;E446,(E449+1-E446)-E447,(E449-E446)-E447)+IF(E454&lt;E451,(E454+1-E451)-E452,(E454-E451)-E452)</f>
        <v>0</v>
      </c>
      <c r="F455" s="55">
        <f>IF(F449&lt;F446,(F449+1-F446)-F447,(F449-F446)-F447)+IF(F454&lt;F451,(F454+1-F451)-F452,(F454-F451)-F452)</f>
        <v>0</v>
      </c>
      <c r="G455" s="56">
        <f>IF(F449&lt;F446,(F449+1-F446)-F447,(F449-F446)-F447)+IF(F454&lt;F451,(F454+1-F451)-F452,(F454-F451)-F452)</f>
        <v>0</v>
      </c>
      <c r="H455" s="54">
        <f>IF(H449&lt;H446,(H449+1-H446)-H447,(H449-H446)-H447)+IF(H454&lt;H451,(H454+1-H451)-H452,(H454-H451)-H452)</f>
        <v>0</v>
      </c>
      <c r="I455" s="55">
        <f>IF(I449&lt;I446,(I449+1-I446)-I447,(I449-I446)-I447)+IF(I454&lt;I451,(I454+1-I451)-I452,(I454-I451)-I452)</f>
        <v>0</v>
      </c>
      <c r="J455" s="56">
        <f>IF(I449&lt;I446,(I449+1-I446)-I447,(I449-I446)-I447)+IF(I454&lt;I451,(I454+1-I451)-I452,(I454-I451)-I452)</f>
        <v>0</v>
      </c>
      <c r="K455" s="55">
        <f>IF(K449&lt;K446,(K449+1-K446)-K447,(K449-K446)-K447)+IF(K454&lt;K451,(K454+1-K451)-K452,(K454-K451)-K452)</f>
        <v>0</v>
      </c>
      <c r="L455" s="56">
        <f>IF(K449&lt;K446,(K449+1-K446)-K447,(K449-K446)-K447)+IF(K454&lt;K451,(K454+1-K451)-K452,(K454-K451)-K452)</f>
        <v>0</v>
      </c>
      <c r="M455" s="57"/>
      <c r="N455" s="31"/>
      <c r="O455" s="22"/>
    </row>
    <row r="456" spans="1:15" ht="21" customHeight="1">
      <c r="A456" s="58"/>
      <c r="B456" s="29" t="s">
        <v>35</v>
      </c>
      <c r="C456" s="71">
        <f>C455+D455+E455+F455+H455+I455+K455</f>
        <v>0</v>
      </c>
      <c r="D456" s="72"/>
      <c r="E456" s="72"/>
      <c r="F456" s="72"/>
      <c r="G456" s="72"/>
      <c r="H456" s="72"/>
      <c r="I456" s="72"/>
      <c r="J456" s="72"/>
      <c r="K456" s="72"/>
      <c r="L456" s="73"/>
      <c r="M456" s="58"/>
      <c r="N456" s="59"/>
      <c r="O456" s="59"/>
    </row>
    <row r="457" spans="1:15" ht="15" customHeight="1">
      <c r="A457" s="22"/>
      <c r="B457" s="22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</row>
    <row r="458" spans="1:15" ht="15" customHeight="1">
      <c r="A458" s="22"/>
      <c r="B458" s="22"/>
      <c r="C458" s="22"/>
      <c r="D458" s="22"/>
      <c r="E458" s="22"/>
      <c r="F458" s="22"/>
      <c r="G458" s="22"/>
      <c r="H458" s="22"/>
      <c r="I458" s="22"/>
      <c r="J458" s="22"/>
      <c r="K458" s="22"/>
      <c r="L458" s="22"/>
      <c r="M458" s="22"/>
      <c r="N458" s="22"/>
      <c r="O458" s="22"/>
    </row>
    <row r="459" spans="1:15" ht="15" customHeight="1">
      <c r="A459" s="22"/>
      <c r="B459" s="22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</row>
    <row r="460" spans="1:15" ht="15" customHeight="1">
      <c r="A460" s="22"/>
      <c r="B460" s="22"/>
      <c r="C460" s="22"/>
      <c r="D460" s="22"/>
      <c r="E460" s="22"/>
      <c r="F460" s="22"/>
      <c r="G460" s="22"/>
      <c r="H460" s="22"/>
      <c r="I460" s="22"/>
      <c r="J460" s="22"/>
      <c r="K460" s="22"/>
      <c r="L460" s="22"/>
      <c r="M460" s="22"/>
      <c r="N460" s="22"/>
      <c r="O460" s="22"/>
    </row>
    <row r="461" spans="1:15" ht="15.75">
      <c r="A461" s="81" t="s">
        <v>11</v>
      </c>
      <c r="B461" s="82"/>
      <c r="C461" s="82"/>
      <c r="D461" s="82"/>
      <c r="E461" s="26" t="s">
        <v>12</v>
      </c>
      <c r="F461" s="26">
        <v>25</v>
      </c>
      <c r="G461" s="26" t="s">
        <v>13</v>
      </c>
      <c r="H461" s="27">
        <f>7*F461+DATE(B$1,1,3)-WEEKDAY(DATE(B$1,1,3))-5</f>
        <v>45096</v>
      </c>
      <c r="I461" s="26" t="s">
        <v>14</v>
      </c>
      <c r="J461" s="83">
        <f>7*F461+DATE(B$1,1,3)-WEEKDAY(DATE(B$1,1,3))+1</f>
        <v>45102</v>
      </c>
      <c r="K461" s="84"/>
      <c r="L461" s="26"/>
      <c r="M461" s="85"/>
      <c r="N461" s="85"/>
      <c r="O461" s="22"/>
    </row>
    <row r="462" spans="1:15" ht="15.75">
      <c r="A462" s="22"/>
      <c r="B462" s="22"/>
      <c r="C462" s="22"/>
      <c r="D462" s="22"/>
      <c r="E462" s="22"/>
      <c r="F462" s="22"/>
      <c r="G462" s="22"/>
      <c r="H462" s="22"/>
      <c r="I462" s="22"/>
      <c r="J462" s="22"/>
      <c r="K462" s="22"/>
      <c r="L462" s="22"/>
      <c r="M462" s="22"/>
      <c r="N462" s="85" t="s">
        <v>15</v>
      </c>
      <c r="O462" s="85"/>
    </row>
    <row r="463" spans="1:15" ht="22.5" customHeight="1">
      <c r="A463" s="28"/>
      <c r="B463" s="29" t="s">
        <v>16</v>
      </c>
      <c r="C463" s="30" t="s">
        <v>17</v>
      </c>
      <c r="D463" s="30" t="s">
        <v>18</v>
      </c>
      <c r="E463" s="30" t="s">
        <v>19</v>
      </c>
      <c r="F463" s="86" t="s">
        <v>20</v>
      </c>
      <c r="G463" s="87"/>
      <c r="H463" s="30" t="s">
        <v>21</v>
      </c>
      <c r="I463" s="86" t="s">
        <v>22</v>
      </c>
      <c r="J463" s="87"/>
      <c r="K463" s="86" t="s">
        <v>23</v>
      </c>
      <c r="L463" s="87"/>
      <c r="M463" s="30" t="s">
        <v>24</v>
      </c>
      <c r="N463" s="31"/>
      <c r="O463" s="22"/>
    </row>
    <row r="464" spans="1:15" ht="8.25" customHeight="1">
      <c r="A464" s="32"/>
      <c r="B464" s="33" t="s">
        <v>25</v>
      </c>
      <c r="C464" s="34">
        <f>H461</f>
        <v>45096</v>
      </c>
      <c r="D464" s="34">
        <f>C464+1</f>
        <v>45097</v>
      </c>
      <c r="E464" s="34">
        <f>D464+1</f>
        <v>45098</v>
      </c>
      <c r="F464" s="35"/>
      <c r="G464" s="36">
        <f>E464+1</f>
        <v>45099</v>
      </c>
      <c r="H464" s="34">
        <f>G464+1</f>
        <v>45100</v>
      </c>
      <c r="I464" s="35"/>
      <c r="J464" s="36">
        <f>H464+1</f>
        <v>45101</v>
      </c>
      <c r="K464" s="35"/>
      <c r="L464" s="36">
        <f>J464+1</f>
        <v>45102</v>
      </c>
      <c r="M464" s="37"/>
      <c r="N464" s="31"/>
      <c r="O464" s="22"/>
    </row>
    <row r="465" spans="1:15" ht="22.5" customHeight="1">
      <c r="A465" s="38" t="s">
        <v>26</v>
      </c>
      <c r="B465" s="39" t="s">
        <v>27</v>
      </c>
      <c r="C465" s="40"/>
      <c r="D465" s="40"/>
      <c r="E465" s="40"/>
      <c r="F465" s="69"/>
      <c r="G465" s="77"/>
      <c r="H465" s="40"/>
      <c r="I465" s="69"/>
      <c r="J465" s="77"/>
      <c r="K465" s="69"/>
      <c r="L465" s="77"/>
      <c r="M465" s="41"/>
      <c r="N465" s="31"/>
      <c r="O465" s="22"/>
    </row>
    <row r="466" spans="1:15" ht="14.25" customHeight="1">
      <c r="A466" s="74" t="s">
        <v>28</v>
      </c>
      <c r="B466" s="43" t="s">
        <v>29</v>
      </c>
      <c r="C466" s="44">
        <f>IF(C467="oui","00:30",0)</f>
        <v>0</v>
      </c>
      <c r="D466" s="44">
        <f>IF(D467="oui","00:30",0)</f>
        <v>0</v>
      </c>
      <c r="E466" s="44">
        <f>IF(E467="oui","00:30",0)</f>
        <v>0</v>
      </c>
      <c r="F466" s="75">
        <f>IF(F467="oui","00:30",0)</f>
        <v>0</v>
      </c>
      <c r="G466" s="76"/>
      <c r="H466" s="44">
        <f>IF(H467="oui","00:30",0)</f>
        <v>0</v>
      </c>
      <c r="I466" s="75">
        <f>IF(I467="oui","00:30",0)</f>
        <v>0</v>
      </c>
      <c r="J466" s="76"/>
      <c r="K466" s="75">
        <f>IF(K467="oui","00:30",0)</f>
        <v>0</v>
      </c>
      <c r="L466" s="76"/>
      <c r="M466" s="45"/>
      <c r="N466" s="31"/>
      <c r="O466" s="22"/>
    </row>
    <row r="467" spans="1:15" ht="14.25" customHeight="1">
      <c r="A467" s="74"/>
      <c r="B467" s="46" t="s">
        <v>30</v>
      </c>
      <c r="C467" s="47" t="str">
        <f>IF(C465&gt;0,"OUI","")</f>
        <v/>
      </c>
      <c r="D467" s="47" t="str">
        <f>IF(D465&gt;0,"OUI","")</f>
        <v/>
      </c>
      <c r="E467" s="47" t="str">
        <f>IF(E465&gt;0,"OUI","")</f>
        <v/>
      </c>
      <c r="F467" s="75" t="str">
        <f>IF(F465&gt;0,"OUI","")</f>
        <v/>
      </c>
      <c r="G467" s="76"/>
      <c r="H467" s="47" t="str">
        <f>IF(H465&gt;0,"OUI","")</f>
        <v/>
      </c>
      <c r="I467" s="75" t="str">
        <f>IF(I465&gt;0,"OUI","")</f>
        <v/>
      </c>
      <c r="J467" s="76"/>
      <c r="K467" s="75" t="str">
        <f>IF(K465&gt;0,"OUI","")</f>
        <v/>
      </c>
      <c r="L467" s="76"/>
      <c r="M467" s="48"/>
      <c r="N467" s="31"/>
      <c r="O467" s="22"/>
    </row>
    <row r="468" spans="1:15" ht="22.5" customHeight="1">
      <c r="A468" s="49" t="s">
        <v>31</v>
      </c>
      <c r="B468" s="39" t="s">
        <v>32</v>
      </c>
      <c r="C468" s="40"/>
      <c r="D468" s="40"/>
      <c r="E468" s="40"/>
      <c r="F468" s="69"/>
      <c r="G468" s="77"/>
      <c r="H468" s="40"/>
      <c r="I468" s="69"/>
      <c r="J468" s="77"/>
      <c r="K468" s="69"/>
      <c r="L468" s="77"/>
      <c r="M468" s="41"/>
      <c r="N468" s="31"/>
      <c r="O468" s="22"/>
    </row>
    <row r="469" spans="1:15" ht="9.75" customHeight="1">
      <c r="A469" s="50"/>
      <c r="B469" s="78"/>
      <c r="C469" s="79"/>
      <c r="D469" s="79"/>
      <c r="E469" s="79"/>
      <c r="F469" s="79"/>
      <c r="G469" s="79"/>
      <c r="H469" s="79"/>
      <c r="I469" s="79"/>
      <c r="J469" s="79"/>
      <c r="K469" s="79"/>
      <c r="L469" s="79"/>
      <c r="M469" s="80"/>
      <c r="N469" s="31"/>
      <c r="O469" s="22"/>
    </row>
    <row r="470" spans="1:15" ht="22.5" customHeight="1">
      <c r="A470" s="42" t="s">
        <v>26</v>
      </c>
      <c r="B470" s="39" t="s">
        <v>27</v>
      </c>
      <c r="C470" s="40"/>
      <c r="D470" s="40"/>
      <c r="E470" s="40"/>
      <c r="F470" s="69"/>
      <c r="G470" s="70"/>
      <c r="H470" s="40"/>
      <c r="I470" s="69"/>
      <c r="J470" s="70"/>
      <c r="K470" s="69"/>
      <c r="L470" s="70"/>
      <c r="M470" s="41"/>
      <c r="N470" s="31"/>
      <c r="O470" s="22"/>
    </row>
    <row r="471" spans="1:15" ht="14.25" customHeight="1">
      <c r="A471" s="74" t="s">
        <v>28</v>
      </c>
      <c r="B471" s="43" t="s">
        <v>29</v>
      </c>
      <c r="C471" s="44">
        <f>IF(C472="oui","00:30",0)</f>
        <v>0</v>
      </c>
      <c r="D471" s="44">
        <f>IF(D472="oui","00:30",0)</f>
        <v>0</v>
      </c>
      <c r="E471" s="44">
        <f>IF(E472="oui","00:30",0)</f>
        <v>0</v>
      </c>
      <c r="F471" s="75">
        <f>IF(F472="oui","00:30",0)</f>
        <v>0</v>
      </c>
      <c r="G471" s="76"/>
      <c r="H471" s="44">
        <f>IF(H472="oui","00:30",0)</f>
        <v>0</v>
      </c>
      <c r="I471" s="75">
        <f>IF(I472="oui","00:30",0)</f>
        <v>0</v>
      </c>
      <c r="J471" s="76"/>
      <c r="K471" s="75">
        <f>IF(K472="oui","00:30",0)</f>
        <v>0</v>
      </c>
      <c r="L471" s="76"/>
      <c r="M471" s="45"/>
      <c r="N471" s="31"/>
      <c r="O471" s="22"/>
    </row>
    <row r="472" spans="1:15" ht="14.25" customHeight="1">
      <c r="A472" s="74"/>
      <c r="B472" s="46" t="s">
        <v>30</v>
      </c>
      <c r="C472" s="47" t="str">
        <f>IF(C470&gt;0,"OUI","")</f>
        <v/>
      </c>
      <c r="D472" s="47" t="str">
        <f>IF(D470&gt;0,"OUI","")</f>
        <v/>
      </c>
      <c r="E472" s="47" t="str">
        <f>IF(E470&gt;0,"OUI","")</f>
        <v/>
      </c>
      <c r="F472" s="75" t="str">
        <f>IF(F470&gt;0,"OUI","")</f>
        <v/>
      </c>
      <c r="G472" s="76"/>
      <c r="H472" s="47" t="str">
        <f>IF(H470&gt;0,"OUI","")</f>
        <v/>
      </c>
      <c r="I472" s="75" t="str">
        <f>IF(I470&gt;0,"OUI","")</f>
        <v/>
      </c>
      <c r="J472" s="76"/>
      <c r="K472" s="75" t="str">
        <f>IF(K470&gt;0,"OUI","")</f>
        <v/>
      </c>
      <c r="L472" s="76"/>
      <c r="M472" s="48"/>
      <c r="N472" s="31"/>
      <c r="O472" s="22"/>
    </row>
    <row r="473" spans="1:15" ht="22.5" customHeight="1">
      <c r="A473" s="49" t="s">
        <v>33</v>
      </c>
      <c r="B473" s="51" t="s">
        <v>32</v>
      </c>
      <c r="C473" s="40"/>
      <c r="D473" s="40"/>
      <c r="E473" s="40"/>
      <c r="F473" s="69"/>
      <c r="G473" s="70"/>
      <c r="H473" s="40"/>
      <c r="I473" s="69"/>
      <c r="J473" s="70"/>
      <c r="K473" s="69"/>
      <c r="L473" s="70"/>
      <c r="M473" s="52"/>
      <c r="N473" s="31"/>
      <c r="O473" s="22"/>
    </row>
    <row r="474" spans="1:15" ht="22.5" customHeight="1">
      <c r="A474" s="53"/>
      <c r="B474" s="29" t="s">
        <v>34</v>
      </c>
      <c r="C474" s="54">
        <f>IF(C468&lt;C465,(C468+1-C465)-C466,(C468-C465)-C466)+IF(C473&lt;C470,(C473+1-C470)-C471,(C473-C470)-C471)</f>
        <v>0</v>
      </c>
      <c r="D474" s="54">
        <f>IF(D468&lt;D465,(D468+1-D465)-D466,(D468-D465)-D466)+IF(D473&lt;D470,(D473+1-D470)-D471,(D473-D470)-D471)</f>
        <v>0</v>
      </c>
      <c r="E474" s="54">
        <f>IF(E468&lt;E465,(E468+1-E465)-E466,(E468-E465)-E466)+IF(E473&lt;E470,(E473+1-E470)-E471,(E473-E470)-E471)</f>
        <v>0</v>
      </c>
      <c r="F474" s="55">
        <f>IF(F468&lt;F465,(F468+1-F465)-F466,(F468-F465)-F466)+IF(F473&lt;F470,(F473+1-F470)-F471,(F473-F470)-F471)</f>
        <v>0</v>
      </c>
      <c r="G474" s="56">
        <f>IF(F468&lt;F465,(F468+1-F465)-F466,(F468-F465)-F466)+IF(F473&lt;F470,(F473+1-F470)-F471,(F473-F470)-F471)</f>
        <v>0</v>
      </c>
      <c r="H474" s="54">
        <f>IF(H468&lt;H465,(H468+1-H465)-H466,(H468-H465)-H466)+IF(H473&lt;H470,(H473+1-H470)-H471,(H473-H470)-H471)</f>
        <v>0</v>
      </c>
      <c r="I474" s="55">
        <f>IF(I468&lt;I465,(I468+1-I465)-I466,(I468-I465)-I466)+IF(I473&lt;I470,(I473+1-I470)-I471,(I473-I470)-I471)</f>
        <v>0</v>
      </c>
      <c r="J474" s="56">
        <f>IF(I468&lt;I465,(I468+1-I465)-I466,(I468-I465)-I466)+IF(I473&lt;I470,(I473+1-I470)-I471,(I473-I470)-I471)</f>
        <v>0</v>
      </c>
      <c r="K474" s="55">
        <f>IF(K468&lt;K465,(K468+1-K465)-K466,(K468-K465)-K466)+IF(K473&lt;K470,(K473+1-K470)-K471,(K473-K470)-K471)</f>
        <v>0</v>
      </c>
      <c r="L474" s="56">
        <f>IF(K468&lt;K465,(K468+1-K465)-K466,(K468-K465)-K466)+IF(K473&lt;K470,(K473+1-K470)-K471,(K473-K470)-K471)</f>
        <v>0</v>
      </c>
      <c r="M474" s="57"/>
      <c r="N474" s="31"/>
      <c r="O474" s="22"/>
    </row>
    <row r="475" spans="1:15" ht="21" customHeight="1">
      <c r="A475" s="58"/>
      <c r="B475" s="29" t="s">
        <v>35</v>
      </c>
      <c r="C475" s="71">
        <f>C474+D474+E474+F474+H474+I474+K474</f>
        <v>0</v>
      </c>
      <c r="D475" s="72"/>
      <c r="E475" s="72"/>
      <c r="F475" s="72"/>
      <c r="G475" s="72"/>
      <c r="H475" s="72"/>
      <c r="I475" s="72"/>
      <c r="J475" s="72"/>
      <c r="K475" s="72"/>
      <c r="L475" s="73"/>
      <c r="M475" s="58"/>
      <c r="N475" s="59"/>
      <c r="O475" s="59"/>
    </row>
    <row r="476" spans="1:15" ht="15" customHeight="1">
      <c r="A476" s="26"/>
      <c r="C476" s="60"/>
      <c r="D476" s="60"/>
      <c r="E476" s="60"/>
      <c r="F476" s="26"/>
      <c r="G476" s="61"/>
      <c r="H476" s="60"/>
      <c r="I476" s="60"/>
      <c r="J476" s="61"/>
      <c r="K476" s="60"/>
      <c r="L476" s="61"/>
      <c r="M476" s="62"/>
      <c r="N476" s="88"/>
      <c r="O476" s="89"/>
    </row>
    <row r="477" spans="1:15" ht="15" customHeight="1">
      <c r="L477" s="94" t="s">
        <v>36</v>
      </c>
      <c r="M477" s="95"/>
      <c r="N477" s="90"/>
      <c r="O477" s="91"/>
    </row>
    <row r="478" spans="1:15" ht="15" customHeight="1">
      <c r="L478" s="95"/>
      <c r="M478" s="95"/>
      <c r="N478" s="90"/>
      <c r="O478" s="91"/>
    </row>
    <row r="479" spans="1:15" ht="15" customHeight="1">
      <c r="N479" s="92"/>
      <c r="O479" s="93"/>
    </row>
    <row r="480" spans="1:15" ht="15.75">
      <c r="A480" s="81" t="s">
        <v>11</v>
      </c>
      <c r="B480" s="82"/>
      <c r="C480" s="82"/>
      <c r="D480" s="82"/>
      <c r="E480" s="26" t="s">
        <v>12</v>
      </c>
      <c r="F480" s="26">
        <v>26</v>
      </c>
      <c r="G480" s="26" t="s">
        <v>13</v>
      </c>
      <c r="H480" s="27">
        <f>7*F480+DATE(B$1,1,3)-WEEKDAY(DATE(B$1,1,3))-5</f>
        <v>45103</v>
      </c>
      <c r="I480" s="26" t="s">
        <v>14</v>
      </c>
      <c r="J480" s="83">
        <f>7*F480+DATE(B$1,1,3)-WEEKDAY(DATE(B$1,1,3))+1</f>
        <v>45109</v>
      </c>
      <c r="K480" s="84"/>
      <c r="L480" s="26"/>
      <c r="M480" s="85"/>
      <c r="N480" s="85"/>
      <c r="O480" s="22"/>
    </row>
    <row r="481" spans="1:15" ht="15.75">
      <c r="A481" s="22"/>
      <c r="B481" s="22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85" t="s">
        <v>15</v>
      </c>
      <c r="O481" s="85"/>
    </row>
    <row r="482" spans="1:15" ht="22.5" customHeight="1">
      <c r="A482" s="28"/>
      <c r="B482" s="29" t="s">
        <v>16</v>
      </c>
      <c r="C482" s="30" t="s">
        <v>17</v>
      </c>
      <c r="D482" s="30" t="s">
        <v>18</v>
      </c>
      <c r="E482" s="30" t="s">
        <v>19</v>
      </c>
      <c r="F482" s="86" t="s">
        <v>20</v>
      </c>
      <c r="G482" s="87"/>
      <c r="H482" s="30" t="s">
        <v>21</v>
      </c>
      <c r="I482" s="86" t="s">
        <v>22</v>
      </c>
      <c r="J482" s="87"/>
      <c r="K482" s="86" t="s">
        <v>23</v>
      </c>
      <c r="L482" s="87"/>
      <c r="M482" s="30" t="s">
        <v>24</v>
      </c>
      <c r="N482" s="31"/>
      <c r="O482" s="22"/>
    </row>
    <row r="483" spans="1:15" ht="8.25" customHeight="1">
      <c r="A483" s="32"/>
      <c r="B483" s="33" t="s">
        <v>25</v>
      </c>
      <c r="C483" s="34">
        <f>H480</f>
        <v>45103</v>
      </c>
      <c r="D483" s="34">
        <f>C483+1</f>
        <v>45104</v>
      </c>
      <c r="E483" s="34">
        <f>D483+1</f>
        <v>45105</v>
      </c>
      <c r="F483" s="35"/>
      <c r="G483" s="36">
        <f>E483+1</f>
        <v>45106</v>
      </c>
      <c r="H483" s="34">
        <f>G483+1</f>
        <v>45107</v>
      </c>
      <c r="I483" s="35"/>
      <c r="J483" s="36">
        <f>H483+1</f>
        <v>45108</v>
      </c>
      <c r="K483" s="35"/>
      <c r="L483" s="36">
        <f>J483+1</f>
        <v>45109</v>
      </c>
      <c r="M483" s="37"/>
      <c r="N483" s="31"/>
      <c r="O483" s="22"/>
    </row>
    <row r="484" spans="1:15" ht="22.5" customHeight="1">
      <c r="A484" s="38" t="s">
        <v>26</v>
      </c>
      <c r="B484" s="39" t="s">
        <v>27</v>
      </c>
      <c r="C484" s="40"/>
      <c r="D484" s="40"/>
      <c r="E484" s="40"/>
      <c r="F484" s="69"/>
      <c r="G484" s="77"/>
      <c r="H484" s="40"/>
      <c r="I484" s="69"/>
      <c r="J484" s="77"/>
      <c r="K484" s="69"/>
      <c r="L484" s="77"/>
      <c r="M484" s="41"/>
      <c r="N484" s="31"/>
      <c r="O484" s="22"/>
    </row>
    <row r="485" spans="1:15" ht="14.25" customHeight="1">
      <c r="A485" s="74" t="s">
        <v>28</v>
      </c>
      <c r="B485" s="43" t="s">
        <v>29</v>
      </c>
      <c r="C485" s="44">
        <f>IF(C486="oui","00:30",0)</f>
        <v>0</v>
      </c>
      <c r="D485" s="44">
        <f>IF(D486="oui","00:30",0)</f>
        <v>0</v>
      </c>
      <c r="E485" s="44">
        <f>IF(E486="oui","00:30",0)</f>
        <v>0</v>
      </c>
      <c r="F485" s="75">
        <f>IF(F486="oui","00:30",0)</f>
        <v>0</v>
      </c>
      <c r="G485" s="76"/>
      <c r="H485" s="44">
        <f>IF(H486="oui","00:30",0)</f>
        <v>0</v>
      </c>
      <c r="I485" s="75">
        <f>IF(I486="oui","00:30",0)</f>
        <v>0</v>
      </c>
      <c r="J485" s="76"/>
      <c r="K485" s="75">
        <f>IF(K486="oui","00:30",0)</f>
        <v>0</v>
      </c>
      <c r="L485" s="76"/>
      <c r="M485" s="45"/>
      <c r="N485" s="31"/>
      <c r="O485" s="22"/>
    </row>
    <row r="486" spans="1:15" ht="14.25" customHeight="1">
      <c r="A486" s="74"/>
      <c r="B486" s="46" t="s">
        <v>30</v>
      </c>
      <c r="C486" s="47" t="str">
        <f>IF(C484&gt;0,"OUI","")</f>
        <v/>
      </c>
      <c r="D486" s="47" t="str">
        <f>IF(D484&gt;0,"OUI","")</f>
        <v/>
      </c>
      <c r="E486" s="47" t="str">
        <f>IF(E484&gt;0,"OUI","")</f>
        <v/>
      </c>
      <c r="F486" s="75" t="str">
        <f>IF(F484&gt;0,"OUI","")</f>
        <v/>
      </c>
      <c r="G486" s="76"/>
      <c r="H486" s="47" t="str">
        <f>IF(H484&gt;0,"OUI","")</f>
        <v/>
      </c>
      <c r="I486" s="75" t="str">
        <f>IF(I484&gt;0,"OUI","")</f>
        <v/>
      </c>
      <c r="J486" s="76"/>
      <c r="K486" s="75" t="str">
        <f>IF(K484&gt;0,"OUI","")</f>
        <v/>
      </c>
      <c r="L486" s="76"/>
      <c r="M486" s="48"/>
      <c r="N486" s="31"/>
      <c r="O486" s="22"/>
    </row>
    <row r="487" spans="1:15" ht="22.5" customHeight="1">
      <c r="A487" s="49" t="s">
        <v>31</v>
      </c>
      <c r="B487" s="39" t="s">
        <v>32</v>
      </c>
      <c r="C487" s="40"/>
      <c r="D487" s="40"/>
      <c r="E487" s="40"/>
      <c r="F487" s="69"/>
      <c r="G487" s="77"/>
      <c r="H487" s="40"/>
      <c r="I487" s="69"/>
      <c r="J487" s="77"/>
      <c r="K487" s="69"/>
      <c r="L487" s="77"/>
      <c r="M487" s="41"/>
      <c r="N487" s="31"/>
      <c r="O487" s="22"/>
    </row>
    <row r="488" spans="1:15" ht="9.75" customHeight="1">
      <c r="A488" s="50"/>
      <c r="B488" s="78"/>
      <c r="C488" s="79"/>
      <c r="D488" s="79"/>
      <c r="E488" s="79"/>
      <c r="F488" s="79"/>
      <c r="G488" s="79"/>
      <c r="H488" s="79"/>
      <c r="I488" s="79"/>
      <c r="J488" s="79"/>
      <c r="K488" s="79"/>
      <c r="L488" s="79"/>
      <c r="M488" s="80"/>
      <c r="N488" s="31"/>
      <c r="O488" s="22"/>
    </row>
    <row r="489" spans="1:15" ht="22.5" customHeight="1">
      <c r="A489" s="42" t="s">
        <v>26</v>
      </c>
      <c r="B489" s="39" t="s">
        <v>27</v>
      </c>
      <c r="C489" s="40"/>
      <c r="D489" s="40"/>
      <c r="E489" s="40"/>
      <c r="F489" s="69"/>
      <c r="G489" s="70"/>
      <c r="H489" s="40"/>
      <c r="I489" s="69"/>
      <c r="J489" s="70"/>
      <c r="K489" s="69"/>
      <c r="L489" s="70"/>
      <c r="M489" s="41"/>
      <c r="N489" s="31"/>
      <c r="O489" s="22"/>
    </row>
    <row r="490" spans="1:15" ht="14.25" customHeight="1">
      <c r="A490" s="74" t="s">
        <v>28</v>
      </c>
      <c r="B490" s="43" t="s">
        <v>29</v>
      </c>
      <c r="C490" s="44">
        <f>IF(C491="oui","00:30",0)</f>
        <v>0</v>
      </c>
      <c r="D490" s="44">
        <f>IF(D491="oui","00:30",0)</f>
        <v>0</v>
      </c>
      <c r="E490" s="44">
        <f>IF(E491="oui","00:30",0)</f>
        <v>0</v>
      </c>
      <c r="F490" s="75">
        <f>IF(F491="oui","00:30",0)</f>
        <v>0</v>
      </c>
      <c r="G490" s="76"/>
      <c r="H490" s="44">
        <f>IF(H491="oui","00:30",0)</f>
        <v>0</v>
      </c>
      <c r="I490" s="75">
        <f>IF(I491="oui","00:30",0)</f>
        <v>0</v>
      </c>
      <c r="J490" s="76"/>
      <c r="K490" s="75">
        <f>IF(K491="oui","00:30",0)</f>
        <v>0</v>
      </c>
      <c r="L490" s="76"/>
      <c r="M490" s="45"/>
      <c r="N490" s="31"/>
      <c r="O490" s="22"/>
    </row>
    <row r="491" spans="1:15" ht="14.25" customHeight="1">
      <c r="A491" s="74"/>
      <c r="B491" s="46" t="s">
        <v>30</v>
      </c>
      <c r="C491" s="47" t="str">
        <f>IF(C489&gt;0,"OUI","")</f>
        <v/>
      </c>
      <c r="D491" s="47" t="str">
        <f>IF(D489&gt;0,"OUI","")</f>
        <v/>
      </c>
      <c r="E491" s="47" t="str">
        <f>IF(E489&gt;0,"OUI","")</f>
        <v/>
      </c>
      <c r="F491" s="75" t="str">
        <f>IF(F489&gt;0,"OUI","")</f>
        <v/>
      </c>
      <c r="G491" s="76"/>
      <c r="H491" s="47" t="str">
        <f>IF(H489&gt;0,"OUI","")</f>
        <v/>
      </c>
      <c r="I491" s="75" t="str">
        <f>IF(I489&gt;0,"OUI","")</f>
        <v/>
      </c>
      <c r="J491" s="76"/>
      <c r="K491" s="75" t="str">
        <f>IF(K489&gt;0,"OUI","")</f>
        <v/>
      </c>
      <c r="L491" s="76"/>
      <c r="M491" s="48"/>
      <c r="N491" s="31"/>
      <c r="O491" s="22"/>
    </row>
    <row r="492" spans="1:15" ht="22.5" customHeight="1">
      <c r="A492" s="49" t="s">
        <v>33</v>
      </c>
      <c r="B492" s="51" t="s">
        <v>32</v>
      </c>
      <c r="C492" s="40"/>
      <c r="D492" s="40"/>
      <c r="E492" s="40"/>
      <c r="F492" s="69"/>
      <c r="G492" s="70"/>
      <c r="H492" s="40"/>
      <c r="I492" s="69"/>
      <c r="J492" s="70"/>
      <c r="K492" s="69"/>
      <c r="L492" s="70"/>
      <c r="M492" s="52"/>
      <c r="N492" s="31"/>
      <c r="O492" s="22"/>
    </row>
    <row r="493" spans="1:15" ht="22.5" customHeight="1">
      <c r="A493" s="53"/>
      <c r="B493" s="29" t="s">
        <v>34</v>
      </c>
      <c r="C493" s="54">
        <f>IF(C487&lt;C484,(C487+1-C484)-C485,(C487-C484)-C485)+IF(C492&lt;C489,(C492+1-C489)-C490,(C492-C489)-C490)</f>
        <v>0</v>
      </c>
      <c r="D493" s="54">
        <f>IF(D487&lt;D484,(D487+1-D484)-D485,(D487-D484)-D485)+IF(D492&lt;D489,(D492+1-D489)-D490,(D492-D489)-D490)</f>
        <v>0</v>
      </c>
      <c r="E493" s="54">
        <f>IF(E487&lt;E484,(E487+1-E484)-E485,(E487-E484)-E485)+IF(E492&lt;E489,(E492+1-E489)-E490,(E492-E489)-E490)</f>
        <v>0</v>
      </c>
      <c r="F493" s="55">
        <f>IF(F487&lt;F484,(F487+1-F484)-F485,(F487-F484)-F485)+IF(F492&lt;F489,(F492+1-F489)-F490,(F492-F489)-F490)</f>
        <v>0</v>
      </c>
      <c r="G493" s="56">
        <f>IF(F487&lt;F484,(F487+1-F484)-F485,(F487-F484)-F485)+IF(F492&lt;F489,(F492+1-F489)-F490,(F492-F489)-F490)</f>
        <v>0</v>
      </c>
      <c r="H493" s="54">
        <f>IF(H487&lt;H484,(H487+1-H484)-H485,(H487-H484)-H485)+IF(H492&lt;H489,(H492+1-H489)-H490,(H492-H489)-H490)</f>
        <v>0</v>
      </c>
      <c r="I493" s="55">
        <f>IF(I487&lt;I484,(I487+1-I484)-I485,(I487-I484)-I485)+IF(I492&lt;I489,(I492+1-I489)-I490,(I492-I489)-I490)</f>
        <v>0</v>
      </c>
      <c r="J493" s="56">
        <f>IF(I487&lt;I484,(I487+1-I484)-I485,(I487-I484)-I485)+IF(I492&lt;I489,(I492+1-I489)-I490,(I492-I489)-I490)</f>
        <v>0</v>
      </c>
      <c r="K493" s="55">
        <f>IF(K487&lt;K484,(K487+1-K484)-K485,(K487-K484)-K485)+IF(K492&lt;K489,(K492+1-K489)-K490,(K492-K489)-K490)</f>
        <v>0</v>
      </c>
      <c r="L493" s="56">
        <f>IF(K487&lt;K484,(K487+1-K484)-K485,(K487-K484)-K485)+IF(K492&lt;K489,(K492+1-K489)-K490,(K492-K489)-K490)</f>
        <v>0</v>
      </c>
      <c r="M493" s="57"/>
      <c r="N493" s="31"/>
      <c r="O493" s="22"/>
    </row>
    <row r="494" spans="1:15" ht="21" customHeight="1">
      <c r="A494" s="58"/>
      <c r="B494" s="29" t="s">
        <v>35</v>
      </c>
      <c r="C494" s="71">
        <f>C493+D493+E493+F493+H493+I493+K493</f>
        <v>0</v>
      </c>
      <c r="D494" s="72"/>
      <c r="E494" s="72"/>
      <c r="F494" s="72"/>
      <c r="G494" s="72"/>
      <c r="H494" s="72"/>
      <c r="I494" s="72"/>
      <c r="J494" s="72"/>
      <c r="K494" s="72"/>
      <c r="L494" s="73"/>
      <c r="M494" s="58"/>
      <c r="N494" s="59"/>
      <c r="O494" s="59"/>
    </row>
    <row r="495" spans="1:15" ht="15" customHeight="1">
      <c r="A495" s="22"/>
      <c r="B495" s="22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</row>
    <row r="496" spans="1:15" ht="15" customHeight="1">
      <c r="A496" s="22"/>
      <c r="B496" s="22"/>
      <c r="C496" s="22"/>
      <c r="D496" s="22"/>
      <c r="E496" s="22"/>
      <c r="F496" s="22"/>
      <c r="G496" s="22"/>
      <c r="H496" s="22"/>
      <c r="I496" s="22"/>
      <c r="J496" s="22"/>
      <c r="K496" s="22"/>
      <c r="L496" s="22"/>
      <c r="M496" s="22"/>
      <c r="N496" s="22"/>
      <c r="O496" s="22"/>
    </row>
    <row r="497" spans="1:15" ht="15" customHeight="1">
      <c r="A497" s="22"/>
      <c r="B497" s="22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</row>
    <row r="498" spans="1:15" ht="15" customHeight="1">
      <c r="A498" s="22"/>
      <c r="B498" s="22"/>
      <c r="C498" s="22"/>
      <c r="D498" s="22"/>
      <c r="E498" s="22"/>
      <c r="F498" s="22"/>
      <c r="G498" s="22"/>
      <c r="H498" s="22"/>
      <c r="I498" s="22"/>
      <c r="J498" s="22"/>
      <c r="K498" s="22"/>
      <c r="L498" s="22"/>
      <c r="M498" s="22"/>
      <c r="N498" s="22"/>
      <c r="O498" s="22"/>
    </row>
    <row r="499" spans="1:15" ht="15.75">
      <c r="A499" s="81" t="s">
        <v>11</v>
      </c>
      <c r="B499" s="82"/>
      <c r="C499" s="82"/>
      <c r="D499" s="82"/>
      <c r="E499" s="26" t="s">
        <v>12</v>
      </c>
      <c r="F499" s="26">
        <v>27</v>
      </c>
      <c r="G499" s="26" t="s">
        <v>13</v>
      </c>
      <c r="H499" s="27">
        <f>7*F499+DATE(B$1,1,3)-WEEKDAY(DATE(B$1,1,3))-5</f>
        <v>45110</v>
      </c>
      <c r="I499" s="26" t="s">
        <v>14</v>
      </c>
      <c r="J499" s="83">
        <f>7*F499+DATE(B$1,1,3)-WEEKDAY(DATE(B$1,1,3))+1</f>
        <v>45116</v>
      </c>
      <c r="K499" s="84"/>
      <c r="L499" s="26"/>
      <c r="M499" s="85"/>
      <c r="N499" s="85"/>
      <c r="O499" s="22"/>
    </row>
    <row r="500" spans="1:15" ht="15.75">
      <c r="A500" s="22"/>
      <c r="B500" s="22"/>
      <c r="C500" s="22"/>
      <c r="D500" s="22"/>
      <c r="E500" s="22"/>
      <c r="F500" s="22"/>
      <c r="G500" s="22"/>
      <c r="H500" s="22"/>
      <c r="I500" s="22"/>
      <c r="J500" s="22"/>
      <c r="K500" s="22"/>
      <c r="L500" s="22"/>
      <c r="M500" s="22"/>
      <c r="N500" s="85" t="s">
        <v>15</v>
      </c>
      <c r="O500" s="85"/>
    </row>
    <row r="501" spans="1:15" ht="22.5" customHeight="1">
      <c r="A501" s="28"/>
      <c r="B501" s="29" t="s">
        <v>16</v>
      </c>
      <c r="C501" s="30" t="s">
        <v>17</v>
      </c>
      <c r="D501" s="30" t="s">
        <v>18</v>
      </c>
      <c r="E501" s="30" t="s">
        <v>19</v>
      </c>
      <c r="F501" s="86" t="s">
        <v>20</v>
      </c>
      <c r="G501" s="87"/>
      <c r="H501" s="30" t="s">
        <v>21</v>
      </c>
      <c r="I501" s="86" t="s">
        <v>22</v>
      </c>
      <c r="J501" s="87"/>
      <c r="K501" s="86" t="s">
        <v>23</v>
      </c>
      <c r="L501" s="87"/>
      <c r="M501" s="30" t="s">
        <v>24</v>
      </c>
      <c r="N501" s="31"/>
      <c r="O501" s="22"/>
    </row>
    <row r="502" spans="1:15" ht="8.25" customHeight="1">
      <c r="A502" s="32"/>
      <c r="B502" s="33" t="s">
        <v>25</v>
      </c>
      <c r="C502" s="34">
        <f>H499</f>
        <v>45110</v>
      </c>
      <c r="D502" s="34">
        <f>C502+1</f>
        <v>45111</v>
      </c>
      <c r="E502" s="34">
        <f>D502+1</f>
        <v>45112</v>
      </c>
      <c r="F502" s="35"/>
      <c r="G502" s="36">
        <f>E502+1</f>
        <v>45113</v>
      </c>
      <c r="H502" s="34">
        <f>G502+1</f>
        <v>45114</v>
      </c>
      <c r="I502" s="35"/>
      <c r="J502" s="36">
        <f>H502+1</f>
        <v>45115</v>
      </c>
      <c r="K502" s="35"/>
      <c r="L502" s="36">
        <f>J502+1</f>
        <v>45116</v>
      </c>
      <c r="M502" s="37"/>
      <c r="N502" s="31"/>
      <c r="O502" s="22"/>
    </row>
    <row r="503" spans="1:15" ht="22.5" customHeight="1">
      <c r="A503" s="38" t="s">
        <v>26</v>
      </c>
      <c r="B503" s="39" t="s">
        <v>27</v>
      </c>
      <c r="C503" s="40"/>
      <c r="D503" s="40"/>
      <c r="E503" s="40"/>
      <c r="F503" s="69"/>
      <c r="G503" s="77"/>
      <c r="H503" s="40"/>
      <c r="I503" s="69"/>
      <c r="J503" s="77"/>
      <c r="K503" s="69"/>
      <c r="L503" s="77"/>
      <c r="M503" s="41"/>
      <c r="N503" s="31"/>
      <c r="O503" s="22"/>
    </row>
    <row r="504" spans="1:15" ht="14.25" customHeight="1">
      <c r="A504" s="74" t="s">
        <v>28</v>
      </c>
      <c r="B504" s="43" t="s">
        <v>29</v>
      </c>
      <c r="C504" s="44">
        <f>IF(C505="oui","00:30",0)</f>
        <v>0</v>
      </c>
      <c r="D504" s="44">
        <f>IF(D505="oui","00:30",0)</f>
        <v>0</v>
      </c>
      <c r="E504" s="44">
        <f>IF(E505="oui","00:30",0)</f>
        <v>0</v>
      </c>
      <c r="F504" s="75">
        <f>IF(F505="oui","00:30",0)</f>
        <v>0</v>
      </c>
      <c r="G504" s="76"/>
      <c r="H504" s="44">
        <f>IF(H505="oui","00:30",0)</f>
        <v>0</v>
      </c>
      <c r="I504" s="75">
        <f>IF(I505="oui","00:30",0)</f>
        <v>0</v>
      </c>
      <c r="J504" s="76"/>
      <c r="K504" s="75">
        <f>IF(K505="oui","00:30",0)</f>
        <v>0</v>
      </c>
      <c r="L504" s="76"/>
      <c r="M504" s="45"/>
      <c r="N504" s="31"/>
      <c r="O504" s="22"/>
    </row>
    <row r="505" spans="1:15" ht="14.25" customHeight="1">
      <c r="A505" s="74"/>
      <c r="B505" s="46" t="s">
        <v>30</v>
      </c>
      <c r="C505" s="47" t="str">
        <f>IF(C503&gt;0,"OUI","")</f>
        <v/>
      </c>
      <c r="D505" s="47" t="str">
        <f>IF(D503&gt;0,"OUI","")</f>
        <v/>
      </c>
      <c r="E505" s="47" t="str">
        <f>IF(E503&gt;0,"OUI","")</f>
        <v/>
      </c>
      <c r="F505" s="75" t="str">
        <f>IF(F503&gt;0,"OUI","")</f>
        <v/>
      </c>
      <c r="G505" s="76"/>
      <c r="H505" s="47" t="str">
        <f>IF(H503&gt;0,"OUI","")</f>
        <v/>
      </c>
      <c r="I505" s="75" t="str">
        <f>IF(I503&gt;0,"OUI","")</f>
        <v/>
      </c>
      <c r="J505" s="76"/>
      <c r="K505" s="75" t="str">
        <f>IF(K503&gt;0,"OUI","")</f>
        <v/>
      </c>
      <c r="L505" s="76"/>
      <c r="M505" s="48"/>
      <c r="N505" s="31"/>
      <c r="O505" s="22"/>
    </row>
    <row r="506" spans="1:15" ht="22.5" customHeight="1">
      <c r="A506" s="49" t="s">
        <v>31</v>
      </c>
      <c r="B506" s="39" t="s">
        <v>32</v>
      </c>
      <c r="C506" s="40"/>
      <c r="D506" s="40"/>
      <c r="E506" s="40"/>
      <c r="F506" s="69"/>
      <c r="G506" s="77"/>
      <c r="H506" s="40"/>
      <c r="I506" s="69"/>
      <c r="J506" s="77"/>
      <c r="K506" s="69"/>
      <c r="L506" s="77"/>
      <c r="M506" s="41"/>
      <c r="N506" s="31"/>
      <c r="O506" s="22"/>
    </row>
    <row r="507" spans="1:15" ht="9.75" customHeight="1">
      <c r="A507" s="50"/>
      <c r="B507" s="78"/>
      <c r="C507" s="79"/>
      <c r="D507" s="79"/>
      <c r="E507" s="79"/>
      <c r="F507" s="79"/>
      <c r="G507" s="79"/>
      <c r="H507" s="79"/>
      <c r="I507" s="79"/>
      <c r="J507" s="79"/>
      <c r="K507" s="79"/>
      <c r="L507" s="79"/>
      <c r="M507" s="80"/>
      <c r="N507" s="31"/>
      <c r="O507" s="22"/>
    </row>
    <row r="508" spans="1:15" ht="22.5" customHeight="1">
      <c r="A508" s="42" t="s">
        <v>26</v>
      </c>
      <c r="B508" s="39" t="s">
        <v>27</v>
      </c>
      <c r="C508" s="40"/>
      <c r="D508" s="40"/>
      <c r="E508" s="40"/>
      <c r="F508" s="69"/>
      <c r="G508" s="70"/>
      <c r="H508" s="40"/>
      <c r="I508" s="69"/>
      <c r="J508" s="70"/>
      <c r="K508" s="69"/>
      <c r="L508" s="70"/>
      <c r="M508" s="41"/>
      <c r="N508" s="31"/>
      <c r="O508" s="22"/>
    </row>
    <row r="509" spans="1:15" ht="14.25" customHeight="1">
      <c r="A509" s="74" t="s">
        <v>28</v>
      </c>
      <c r="B509" s="43" t="s">
        <v>29</v>
      </c>
      <c r="C509" s="44">
        <f>IF(C510="oui","00:30",0)</f>
        <v>0</v>
      </c>
      <c r="D509" s="44">
        <f>IF(D510="oui","00:30",0)</f>
        <v>0</v>
      </c>
      <c r="E509" s="44">
        <f>IF(E510="oui","00:30",0)</f>
        <v>0</v>
      </c>
      <c r="F509" s="75">
        <f>IF(F510="oui","00:30",0)</f>
        <v>0</v>
      </c>
      <c r="G509" s="76"/>
      <c r="H509" s="44">
        <f>IF(H510="oui","00:30",0)</f>
        <v>0</v>
      </c>
      <c r="I509" s="75">
        <f>IF(I510="oui","00:30",0)</f>
        <v>0</v>
      </c>
      <c r="J509" s="76"/>
      <c r="K509" s="75">
        <f>IF(K510="oui","00:30",0)</f>
        <v>0</v>
      </c>
      <c r="L509" s="76"/>
      <c r="M509" s="45"/>
      <c r="N509" s="31"/>
      <c r="O509" s="22"/>
    </row>
    <row r="510" spans="1:15" ht="14.25" customHeight="1">
      <c r="A510" s="74"/>
      <c r="B510" s="46" t="s">
        <v>30</v>
      </c>
      <c r="C510" s="47" t="str">
        <f>IF(C508&gt;0,"OUI","")</f>
        <v/>
      </c>
      <c r="D510" s="47" t="str">
        <f>IF(D508&gt;0,"OUI","")</f>
        <v/>
      </c>
      <c r="E510" s="47" t="str">
        <f>IF(E508&gt;0,"OUI","")</f>
        <v/>
      </c>
      <c r="F510" s="75" t="str">
        <f>IF(F508&gt;0,"OUI","")</f>
        <v/>
      </c>
      <c r="G510" s="76"/>
      <c r="H510" s="47" t="str">
        <f>IF(H508&gt;0,"OUI","")</f>
        <v/>
      </c>
      <c r="I510" s="75" t="str">
        <f>IF(I508&gt;0,"OUI","")</f>
        <v/>
      </c>
      <c r="J510" s="76"/>
      <c r="K510" s="75" t="str">
        <f>IF(K508&gt;0,"OUI","")</f>
        <v/>
      </c>
      <c r="L510" s="76"/>
      <c r="M510" s="48"/>
      <c r="N510" s="31"/>
      <c r="O510" s="22"/>
    </row>
    <row r="511" spans="1:15" ht="22.5" customHeight="1">
      <c r="A511" s="49" t="s">
        <v>33</v>
      </c>
      <c r="B511" s="51" t="s">
        <v>32</v>
      </c>
      <c r="C511" s="40"/>
      <c r="D511" s="40"/>
      <c r="E511" s="40"/>
      <c r="F511" s="69"/>
      <c r="G511" s="70"/>
      <c r="H511" s="40"/>
      <c r="I511" s="69"/>
      <c r="J511" s="70"/>
      <c r="K511" s="69"/>
      <c r="L511" s="70"/>
      <c r="M511" s="52"/>
      <c r="N511" s="31"/>
      <c r="O511" s="22"/>
    </row>
    <row r="512" spans="1:15" ht="22.5" customHeight="1">
      <c r="A512" s="53"/>
      <c r="B512" s="29" t="s">
        <v>34</v>
      </c>
      <c r="C512" s="54">
        <f>IF(C506&lt;C503,(C506+1-C503)-C504,(C506-C503)-C504)+IF(C511&lt;C508,(C511+1-C508)-C509,(C511-C508)-C509)</f>
        <v>0</v>
      </c>
      <c r="D512" s="54">
        <f>IF(D506&lt;D503,(D506+1-D503)-D504,(D506-D503)-D504)+IF(D511&lt;D508,(D511+1-D508)-D509,(D511-D508)-D509)</f>
        <v>0</v>
      </c>
      <c r="E512" s="54">
        <f>IF(E506&lt;E503,(E506+1-E503)-E504,(E506-E503)-E504)+IF(E511&lt;E508,(E511+1-E508)-E509,(E511-E508)-E509)</f>
        <v>0</v>
      </c>
      <c r="F512" s="55">
        <f>IF(F506&lt;F503,(F506+1-F503)-F504,(F506-F503)-F504)+IF(F511&lt;F508,(F511+1-F508)-F509,(F511-F508)-F509)</f>
        <v>0</v>
      </c>
      <c r="G512" s="56">
        <f>IF(F506&lt;F503,(F506+1-F503)-F504,(F506-F503)-F504)+IF(F511&lt;F508,(F511+1-F508)-F509,(F511-F508)-F509)</f>
        <v>0</v>
      </c>
      <c r="H512" s="54">
        <f>IF(H506&lt;H503,(H506+1-H503)-H504,(H506-H503)-H504)+IF(H511&lt;H508,(H511+1-H508)-H509,(H511-H508)-H509)</f>
        <v>0</v>
      </c>
      <c r="I512" s="55">
        <f>IF(I506&lt;I503,(I506+1-I503)-I504,(I506-I503)-I504)+IF(I511&lt;I508,(I511+1-I508)-I509,(I511-I508)-I509)</f>
        <v>0</v>
      </c>
      <c r="J512" s="56">
        <f>IF(I506&lt;I503,(I506+1-I503)-I504,(I506-I503)-I504)+IF(I511&lt;I508,(I511+1-I508)-I509,(I511-I508)-I509)</f>
        <v>0</v>
      </c>
      <c r="K512" s="55">
        <f>IF(K506&lt;K503,(K506+1-K503)-K504,(K506-K503)-K504)+IF(K511&lt;K508,(K511+1-K508)-K509,(K511-K508)-K509)</f>
        <v>0</v>
      </c>
      <c r="L512" s="56">
        <f>IF(K506&lt;K503,(K506+1-K503)-K504,(K506-K503)-K504)+IF(K511&lt;K508,(K511+1-K508)-K509,(K511-K508)-K509)</f>
        <v>0</v>
      </c>
      <c r="M512" s="57"/>
      <c r="N512" s="31"/>
      <c r="O512" s="22"/>
    </row>
    <row r="513" spans="1:15" ht="21" customHeight="1">
      <c r="A513" s="58"/>
      <c r="B513" s="29" t="s">
        <v>35</v>
      </c>
      <c r="C513" s="71">
        <f>C512+D512+E512+F512+H512+I512+K512</f>
        <v>0</v>
      </c>
      <c r="D513" s="72"/>
      <c r="E513" s="72"/>
      <c r="F513" s="72"/>
      <c r="G513" s="72"/>
      <c r="H513" s="72"/>
      <c r="I513" s="72"/>
      <c r="J513" s="72"/>
      <c r="K513" s="72"/>
      <c r="L513" s="73"/>
      <c r="M513" s="58"/>
      <c r="N513" s="59"/>
      <c r="O513" s="59"/>
    </row>
    <row r="514" spans="1:15" ht="15" customHeight="1">
      <c r="A514" s="26"/>
      <c r="C514" s="60"/>
      <c r="D514" s="60"/>
      <c r="E514" s="60"/>
      <c r="F514" s="26"/>
      <c r="G514" s="61"/>
      <c r="H514" s="60"/>
      <c r="I514" s="60"/>
      <c r="J514" s="61"/>
      <c r="K514" s="60"/>
      <c r="L514" s="61"/>
      <c r="M514" s="62"/>
      <c r="N514" s="88"/>
      <c r="O514" s="89"/>
    </row>
    <row r="515" spans="1:15" ht="15" customHeight="1">
      <c r="L515" s="94" t="s">
        <v>36</v>
      </c>
      <c r="M515" s="95"/>
      <c r="N515" s="90"/>
      <c r="O515" s="91"/>
    </row>
    <row r="516" spans="1:15" ht="15" customHeight="1">
      <c r="L516" s="95"/>
      <c r="M516" s="95"/>
      <c r="N516" s="90"/>
      <c r="O516" s="91"/>
    </row>
    <row r="517" spans="1:15" ht="15" customHeight="1">
      <c r="N517" s="92"/>
      <c r="O517" s="93"/>
    </row>
    <row r="518" spans="1:15" ht="15.75">
      <c r="A518" s="81" t="s">
        <v>11</v>
      </c>
      <c r="B518" s="82"/>
      <c r="C518" s="82"/>
      <c r="D518" s="82"/>
      <c r="E518" s="26" t="s">
        <v>12</v>
      </c>
      <c r="F518" s="26">
        <v>28</v>
      </c>
      <c r="G518" s="26" t="s">
        <v>13</v>
      </c>
      <c r="H518" s="27">
        <f>7*F518+DATE(B$1,1,3)-WEEKDAY(DATE(B$1,1,3))-5</f>
        <v>45117</v>
      </c>
      <c r="I518" s="26" t="s">
        <v>14</v>
      </c>
      <c r="J518" s="83">
        <f>7*F518+DATE(B$1,1,3)-WEEKDAY(DATE(B$1,1,3))+1</f>
        <v>45123</v>
      </c>
      <c r="K518" s="84"/>
      <c r="L518" s="26"/>
      <c r="M518" s="85"/>
      <c r="N518" s="85"/>
      <c r="O518" s="22"/>
    </row>
    <row r="519" spans="1:15" ht="15.75">
      <c r="A519" s="22"/>
      <c r="B519" s="22"/>
      <c r="C519" s="22"/>
      <c r="D519" s="22"/>
      <c r="E519" s="22"/>
      <c r="F519" s="22"/>
      <c r="G519" s="22"/>
      <c r="H519" s="22"/>
      <c r="I519" s="22"/>
      <c r="J519" s="22"/>
      <c r="K519" s="22"/>
      <c r="L519" s="22"/>
      <c r="M519" s="22"/>
      <c r="N519" s="85" t="s">
        <v>15</v>
      </c>
      <c r="O519" s="85"/>
    </row>
    <row r="520" spans="1:15" ht="22.5" customHeight="1">
      <c r="A520" s="28"/>
      <c r="B520" s="29" t="s">
        <v>16</v>
      </c>
      <c r="C520" s="30" t="s">
        <v>17</v>
      </c>
      <c r="D520" s="30" t="s">
        <v>18</v>
      </c>
      <c r="E520" s="30" t="s">
        <v>19</v>
      </c>
      <c r="F520" s="86" t="s">
        <v>20</v>
      </c>
      <c r="G520" s="87"/>
      <c r="H520" s="30" t="s">
        <v>21</v>
      </c>
      <c r="I520" s="86" t="s">
        <v>22</v>
      </c>
      <c r="J520" s="87"/>
      <c r="K520" s="86" t="s">
        <v>23</v>
      </c>
      <c r="L520" s="87"/>
      <c r="M520" s="30" t="s">
        <v>24</v>
      </c>
      <c r="N520" s="31"/>
      <c r="O520" s="22"/>
    </row>
    <row r="521" spans="1:15" ht="8.25" customHeight="1">
      <c r="A521" s="32"/>
      <c r="B521" s="33" t="s">
        <v>25</v>
      </c>
      <c r="C521" s="34">
        <f>H518</f>
        <v>45117</v>
      </c>
      <c r="D521" s="34">
        <f>C521+1</f>
        <v>45118</v>
      </c>
      <c r="E521" s="34">
        <f>D521+1</f>
        <v>45119</v>
      </c>
      <c r="F521" s="35"/>
      <c r="G521" s="36">
        <f>E521+1</f>
        <v>45120</v>
      </c>
      <c r="H521" s="34">
        <f>G521+1</f>
        <v>45121</v>
      </c>
      <c r="I521" s="35"/>
      <c r="J521" s="36">
        <f>H521+1</f>
        <v>45122</v>
      </c>
      <c r="K521" s="35"/>
      <c r="L521" s="36">
        <f>J521+1</f>
        <v>45123</v>
      </c>
      <c r="M521" s="37"/>
      <c r="N521" s="31"/>
      <c r="O521" s="22"/>
    </row>
    <row r="522" spans="1:15" ht="22.5" customHeight="1">
      <c r="A522" s="38" t="s">
        <v>26</v>
      </c>
      <c r="B522" s="39" t="s">
        <v>27</v>
      </c>
      <c r="C522" s="40"/>
      <c r="D522" s="40"/>
      <c r="E522" s="40"/>
      <c r="F522" s="69"/>
      <c r="G522" s="77"/>
      <c r="H522" s="40"/>
      <c r="I522" s="69"/>
      <c r="J522" s="77"/>
      <c r="K522" s="69"/>
      <c r="L522" s="77"/>
      <c r="M522" s="41"/>
      <c r="N522" s="31"/>
      <c r="O522" s="22"/>
    </row>
    <row r="523" spans="1:15" ht="14.25" customHeight="1">
      <c r="A523" s="74" t="s">
        <v>28</v>
      </c>
      <c r="B523" s="43" t="s">
        <v>29</v>
      </c>
      <c r="C523" s="44">
        <f>IF(C524="oui","00:30",0)</f>
        <v>0</v>
      </c>
      <c r="D523" s="44">
        <f>IF(D524="oui","00:30",0)</f>
        <v>0</v>
      </c>
      <c r="E523" s="44">
        <f>IF(E524="oui","00:30",0)</f>
        <v>0</v>
      </c>
      <c r="F523" s="75">
        <f>IF(F524="oui","00:30",0)</f>
        <v>0</v>
      </c>
      <c r="G523" s="76"/>
      <c r="H523" s="44">
        <f>IF(H524="oui","00:30",0)</f>
        <v>0</v>
      </c>
      <c r="I523" s="75">
        <f>IF(I524="oui","00:30",0)</f>
        <v>0</v>
      </c>
      <c r="J523" s="76"/>
      <c r="K523" s="75">
        <f>IF(K524="oui","00:30",0)</f>
        <v>0</v>
      </c>
      <c r="L523" s="76"/>
      <c r="M523" s="45"/>
      <c r="N523" s="31"/>
      <c r="O523" s="22"/>
    </row>
    <row r="524" spans="1:15" ht="14.25" customHeight="1">
      <c r="A524" s="74"/>
      <c r="B524" s="46" t="s">
        <v>30</v>
      </c>
      <c r="C524" s="47" t="str">
        <f>IF(C522&gt;0,"OUI","")</f>
        <v/>
      </c>
      <c r="D524" s="47" t="str">
        <f>IF(D522&gt;0,"OUI","")</f>
        <v/>
      </c>
      <c r="E524" s="47" t="str">
        <f>IF(E522&gt;0,"OUI","")</f>
        <v/>
      </c>
      <c r="F524" s="75" t="str">
        <f>IF(F522&gt;0,"OUI","")</f>
        <v/>
      </c>
      <c r="G524" s="76"/>
      <c r="H524" s="47" t="str">
        <f>IF(H522&gt;0,"OUI","")</f>
        <v/>
      </c>
      <c r="I524" s="75" t="str">
        <f>IF(I522&gt;0,"OUI","")</f>
        <v/>
      </c>
      <c r="J524" s="76"/>
      <c r="K524" s="75" t="str">
        <f>IF(K522&gt;0,"OUI","")</f>
        <v/>
      </c>
      <c r="L524" s="76"/>
      <c r="M524" s="48"/>
      <c r="N524" s="31"/>
      <c r="O524" s="22"/>
    </row>
    <row r="525" spans="1:15" ht="22.5" customHeight="1">
      <c r="A525" s="49" t="s">
        <v>31</v>
      </c>
      <c r="B525" s="39" t="s">
        <v>32</v>
      </c>
      <c r="C525" s="40"/>
      <c r="D525" s="40"/>
      <c r="E525" s="40"/>
      <c r="F525" s="69"/>
      <c r="G525" s="77"/>
      <c r="H525" s="40"/>
      <c r="I525" s="69"/>
      <c r="J525" s="77"/>
      <c r="K525" s="69"/>
      <c r="L525" s="77"/>
      <c r="M525" s="41"/>
      <c r="N525" s="31"/>
      <c r="O525" s="22"/>
    </row>
    <row r="526" spans="1:15" ht="9.75" customHeight="1">
      <c r="A526" s="50"/>
      <c r="B526" s="78"/>
      <c r="C526" s="79"/>
      <c r="D526" s="79"/>
      <c r="E526" s="79"/>
      <c r="F526" s="79"/>
      <c r="G526" s="79"/>
      <c r="H526" s="79"/>
      <c r="I526" s="79"/>
      <c r="J526" s="79"/>
      <c r="K526" s="79"/>
      <c r="L526" s="79"/>
      <c r="M526" s="80"/>
      <c r="N526" s="31"/>
      <c r="O526" s="22"/>
    </row>
    <row r="527" spans="1:15" ht="22.5" customHeight="1">
      <c r="A527" s="42" t="s">
        <v>26</v>
      </c>
      <c r="B527" s="39" t="s">
        <v>27</v>
      </c>
      <c r="C527" s="40"/>
      <c r="D527" s="40"/>
      <c r="E527" s="40"/>
      <c r="F527" s="69"/>
      <c r="G527" s="70"/>
      <c r="H527" s="40"/>
      <c r="I527" s="69"/>
      <c r="J527" s="70"/>
      <c r="K527" s="69"/>
      <c r="L527" s="70"/>
      <c r="M527" s="41"/>
      <c r="N527" s="31"/>
      <c r="O527" s="22"/>
    </row>
    <row r="528" spans="1:15" ht="14.25" customHeight="1">
      <c r="A528" s="74" t="s">
        <v>28</v>
      </c>
      <c r="B528" s="43" t="s">
        <v>29</v>
      </c>
      <c r="C528" s="44">
        <f>IF(C529="oui","00:30",0)</f>
        <v>0</v>
      </c>
      <c r="D528" s="44">
        <f>IF(D529="oui","00:30",0)</f>
        <v>0</v>
      </c>
      <c r="E528" s="44">
        <f>IF(E529="oui","00:30",0)</f>
        <v>0</v>
      </c>
      <c r="F528" s="75">
        <f>IF(F529="oui","00:30",0)</f>
        <v>0</v>
      </c>
      <c r="G528" s="76"/>
      <c r="H528" s="44">
        <f>IF(H529="oui","00:30",0)</f>
        <v>0</v>
      </c>
      <c r="I528" s="75">
        <f>IF(I529="oui","00:30",0)</f>
        <v>0</v>
      </c>
      <c r="J528" s="76"/>
      <c r="K528" s="75">
        <f>IF(K529="oui","00:30",0)</f>
        <v>0</v>
      </c>
      <c r="L528" s="76"/>
      <c r="M528" s="45"/>
      <c r="N528" s="31"/>
      <c r="O528" s="22"/>
    </row>
    <row r="529" spans="1:15" ht="14.25" customHeight="1">
      <c r="A529" s="74"/>
      <c r="B529" s="46" t="s">
        <v>30</v>
      </c>
      <c r="C529" s="47" t="str">
        <f>IF(C527&gt;0,"OUI","")</f>
        <v/>
      </c>
      <c r="D529" s="47" t="str">
        <f>IF(D527&gt;0,"OUI","")</f>
        <v/>
      </c>
      <c r="E529" s="47" t="str">
        <f>IF(E527&gt;0,"OUI","")</f>
        <v/>
      </c>
      <c r="F529" s="75" t="str">
        <f>IF(F527&gt;0,"OUI","")</f>
        <v/>
      </c>
      <c r="G529" s="76"/>
      <c r="H529" s="47" t="str">
        <f>IF(H527&gt;0,"OUI","")</f>
        <v/>
      </c>
      <c r="I529" s="75" t="str">
        <f>IF(I527&gt;0,"OUI","")</f>
        <v/>
      </c>
      <c r="J529" s="76"/>
      <c r="K529" s="75" t="str">
        <f>IF(K527&gt;0,"OUI","")</f>
        <v/>
      </c>
      <c r="L529" s="76"/>
      <c r="M529" s="48"/>
      <c r="N529" s="31"/>
      <c r="O529" s="22"/>
    </row>
    <row r="530" spans="1:15" ht="22.5" customHeight="1">
      <c r="A530" s="49" t="s">
        <v>33</v>
      </c>
      <c r="B530" s="51" t="s">
        <v>32</v>
      </c>
      <c r="C530" s="40"/>
      <c r="D530" s="40"/>
      <c r="E530" s="40"/>
      <c r="F530" s="69"/>
      <c r="G530" s="70"/>
      <c r="H530" s="40"/>
      <c r="I530" s="69"/>
      <c r="J530" s="70"/>
      <c r="K530" s="69"/>
      <c r="L530" s="70"/>
      <c r="M530" s="52"/>
      <c r="N530" s="31"/>
      <c r="O530" s="22"/>
    </row>
    <row r="531" spans="1:15" ht="22.5" customHeight="1">
      <c r="A531" s="53"/>
      <c r="B531" s="29" t="s">
        <v>34</v>
      </c>
      <c r="C531" s="54">
        <f>IF(C525&lt;C522,(C525+1-C522)-C523,(C525-C522)-C523)+IF(C530&lt;C527,(C530+1-C527)-C528,(C530-C527)-C528)</f>
        <v>0</v>
      </c>
      <c r="D531" s="54">
        <f>IF(D525&lt;D522,(D525+1-D522)-D523,(D525-D522)-D523)+IF(D530&lt;D527,(D530+1-D527)-D528,(D530-D527)-D528)</f>
        <v>0</v>
      </c>
      <c r="E531" s="54">
        <f>IF(E525&lt;E522,(E525+1-E522)-E523,(E525-E522)-E523)+IF(E530&lt;E527,(E530+1-E527)-E528,(E530-E527)-E528)</f>
        <v>0</v>
      </c>
      <c r="F531" s="55">
        <f>IF(F525&lt;F522,(F525+1-F522)-F523,(F525-F522)-F523)+IF(F530&lt;F527,(F530+1-F527)-F528,(F530-F527)-F528)</f>
        <v>0</v>
      </c>
      <c r="G531" s="56">
        <f>IF(F525&lt;F522,(F525+1-F522)-F523,(F525-F522)-F523)+IF(F530&lt;F527,(F530+1-F527)-F528,(F530-F527)-F528)</f>
        <v>0</v>
      </c>
      <c r="H531" s="54">
        <f>IF(H525&lt;H522,(H525+1-H522)-H523,(H525-H522)-H523)+IF(H530&lt;H527,(H530+1-H527)-H528,(H530-H527)-H528)</f>
        <v>0</v>
      </c>
      <c r="I531" s="55">
        <f>IF(I525&lt;I522,(I525+1-I522)-I523,(I525-I522)-I523)+IF(I530&lt;I527,(I530+1-I527)-I528,(I530-I527)-I528)</f>
        <v>0</v>
      </c>
      <c r="J531" s="56">
        <f>IF(I525&lt;I522,(I525+1-I522)-I523,(I525-I522)-I523)+IF(I530&lt;I527,(I530+1-I527)-I528,(I530-I527)-I528)</f>
        <v>0</v>
      </c>
      <c r="K531" s="55">
        <f>IF(K525&lt;K522,(K525+1-K522)-K523,(K525-K522)-K523)+IF(K530&lt;K527,(K530+1-K527)-K528,(K530-K527)-K528)</f>
        <v>0</v>
      </c>
      <c r="L531" s="56">
        <f>IF(K525&lt;K522,(K525+1-K522)-K523,(K525-K522)-K523)+IF(K530&lt;K527,(K530+1-K527)-K528,(K530-K527)-K528)</f>
        <v>0</v>
      </c>
      <c r="M531" s="57"/>
      <c r="N531" s="31"/>
      <c r="O531" s="22"/>
    </row>
    <row r="532" spans="1:15" ht="21" customHeight="1">
      <c r="A532" s="58"/>
      <c r="B532" s="29" t="s">
        <v>35</v>
      </c>
      <c r="C532" s="71">
        <f>C531+D531+E531+F531+H531+I531+K531</f>
        <v>0</v>
      </c>
      <c r="D532" s="72"/>
      <c r="E532" s="72"/>
      <c r="F532" s="72"/>
      <c r="G532" s="72"/>
      <c r="H532" s="72"/>
      <c r="I532" s="72"/>
      <c r="J532" s="72"/>
      <c r="K532" s="72"/>
      <c r="L532" s="73"/>
      <c r="M532" s="58"/>
      <c r="N532" s="59"/>
      <c r="O532" s="59"/>
    </row>
    <row r="533" spans="1:15" ht="15" customHeight="1">
      <c r="A533" s="22"/>
      <c r="B533" s="22"/>
      <c r="C533" s="22"/>
      <c r="D533" s="22"/>
      <c r="E533" s="22"/>
      <c r="F533" s="22"/>
      <c r="G533" s="22"/>
      <c r="H533" s="22"/>
      <c r="I533" s="22"/>
      <c r="J533" s="22"/>
      <c r="K533" s="22"/>
      <c r="L533" s="22"/>
      <c r="M533" s="22"/>
      <c r="N533" s="22"/>
      <c r="O533" s="22"/>
    </row>
    <row r="534" spans="1:15" ht="15" customHeight="1">
      <c r="A534" s="22"/>
      <c r="B534" s="22"/>
      <c r="C534" s="22"/>
      <c r="D534" s="22"/>
      <c r="E534" s="22"/>
      <c r="F534" s="22"/>
      <c r="G534" s="22"/>
      <c r="H534" s="22"/>
      <c r="I534" s="22"/>
      <c r="J534" s="22"/>
      <c r="K534" s="22"/>
      <c r="L534" s="22"/>
      <c r="M534" s="22"/>
      <c r="N534" s="22"/>
      <c r="O534" s="22"/>
    </row>
    <row r="535" spans="1:15" ht="15" customHeight="1">
      <c r="A535" s="22"/>
      <c r="B535" s="22"/>
      <c r="C535" s="22"/>
      <c r="D535" s="22"/>
      <c r="E535" s="22"/>
      <c r="F535" s="22"/>
      <c r="G535" s="22"/>
      <c r="H535" s="22"/>
      <c r="I535" s="22"/>
      <c r="J535" s="22"/>
      <c r="K535" s="22"/>
      <c r="L535" s="22"/>
      <c r="M535" s="22"/>
      <c r="N535" s="22"/>
      <c r="O535" s="22"/>
    </row>
    <row r="536" spans="1:15" ht="15" customHeight="1">
      <c r="A536" s="22"/>
      <c r="B536" s="22"/>
      <c r="C536" s="22"/>
      <c r="D536" s="22"/>
      <c r="E536" s="22"/>
      <c r="F536" s="22"/>
      <c r="G536" s="22"/>
      <c r="H536" s="22"/>
      <c r="I536" s="22"/>
      <c r="J536" s="22"/>
      <c r="K536" s="22"/>
      <c r="L536" s="22"/>
      <c r="M536" s="22"/>
      <c r="N536" s="22"/>
      <c r="O536" s="22"/>
    </row>
    <row r="537" spans="1:15" ht="15.75">
      <c r="A537" s="81" t="s">
        <v>11</v>
      </c>
      <c r="B537" s="82"/>
      <c r="C537" s="82"/>
      <c r="D537" s="82"/>
      <c r="E537" s="26" t="s">
        <v>12</v>
      </c>
      <c r="F537" s="26">
        <v>29</v>
      </c>
      <c r="G537" s="26" t="s">
        <v>13</v>
      </c>
      <c r="H537" s="27">
        <f>7*F537+DATE(B$1,1,3)-WEEKDAY(DATE(B$1,1,3))-5</f>
        <v>45124</v>
      </c>
      <c r="I537" s="26" t="s">
        <v>14</v>
      </c>
      <c r="J537" s="83">
        <f>7*F537+DATE(B$1,1,3)-WEEKDAY(DATE(B$1,1,3))+1</f>
        <v>45130</v>
      </c>
      <c r="K537" s="84"/>
      <c r="L537" s="26"/>
      <c r="M537" s="85"/>
      <c r="N537" s="85"/>
      <c r="O537" s="22"/>
    </row>
    <row r="538" spans="1:15" ht="15.75">
      <c r="A538" s="22"/>
      <c r="B538" s="22"/>
      <c r="C538" s="22"/>
      <c r="D538" s="22"/>
      <c r="E538" s="22"/>
      <c r="F538" s="22"/>
      <c r="G538" s="22"/>
      <c r="H538" s="22"/>
      <c r="I538" s="22"/>
      <c r="J538" s="22"/>
      <c r="K538" s="22"/>
      <c r="L538" s="22"/>
      <c r="M538" s="22"/>
      <c r="N538" s="85" t="s">
        <v>15</v>
      </c>
      <c r="O538" s="85"/>
    </row>
    <row r="539" spans="1:15" ht="22.5" customHeight="1">
      <c r="A539" s="28"/>
      <c r="B539" s="29" t="s">
        <v>16</v>
      </c>
      <c r="C539" s="30" t="s">
        <v>17</v>
      </c>
      <c r="D539" s="30" t="s">
        <v>18</v>
      </c>
      <c r="E539" s="30" t="s">
        <v>19</v>
      </c>
      <c r="F539" s="86" t="s">
        <v>20</v>
      </c>
      <c r="G539" s="87"/>
      <c r="H539" s="30" t="s">
        <v>21</v>
      </c>
      <c r="I539" s="86" t="s">
        <v>22</v>
      </c>
      <c r="J539" s="87"/>
      <c r="K539" s="86" t="s">
        <v>23</v>
      </c>
      <c r="L539" s="87"/>
      <c r="M539" s="30" t="s">
        <v>24</v>
      </c>
      <c r="N539" s="31"/>
      <c r="O539" s="22"/>
    </row>
    <row r="540" spans="1:15" ht="8.25" customHeight="1">
      <c r="A540" s="32"/>
      <c r="B540" s="33" t="s">
        <v>25</v>
      </c>
      <c r="C540" s="34">
        <f>H537</f>
        <v>45124</v>
      </c>
      <c r="D540" s="34">
        <f>C540+1</f>
        <v>45125</v>
      </c>
      <c r="E540" s="34">
        <f>D540+1</f>
        <v>45126</v>
      </c>
      <c r="F540" s="35"/>
      <c r="G540" s="36">
        <f>E540+1</f>
        <v>45127</v>
      </c>
      <c r="H540" s="34">
        <f>G540+1</f>
        <v>45128</v>
      </c>
      <c r="I540" s="35"/>
      <c r="J540" s="36">
        <f>H540+1</f>
        <v>45129</v>
      </c>
      <c r="K540" s="35"/>
      <c r="L540" s="36">
        <f>J540+1</f>
        <v>45130</v>
      </c>
      <c r="M540" s="37"/>
      <c r="N540" s="31"/>
      <c r="O540" s="22"/>
    </row>
    <row r="541" spans="1:15" ht="22.5" customHeight="1">
      <c r="A541" s="38" t="s">
        <v>26</v>
      </c>
      <c r="B541" s="39" t="s">
        <v>27</v>
      </c>
      <c r="C541" s="40"/>
      <c r="D541" s="40"/>
      <c r="E541" s="40"/>
      <c r="F541" s="69"/>
      <c r="G541" s="77"/>
      <c r="H541" s="40"/>
      <c r="I541" s="69"/>
      <c r="J541" s="77"/>
      <c r="K541" s="69"/>
      <c r="L541" s="77"/>
      <c r="M541" s="41"/>
      <c r="N541" s="31"/>
      <c r="O541" s="22"/>
    </row>
    <row r="542" spans="1:15" ht="14.25" customHeight="1">
      <c r="A542" s="74" t="s">
        <v>28</v>
      </c>
      <c r="B542" s="43" t="s">
        <v>29</v>
      </c>
      <c r="C542" s="44">
        <f>IF(C543="oui","00:30",0)</f>
        <v>0</v>
      </c>
      <c r="D542" s="44">
        <f>IF(D543="oui","00:30",0)</f>
        <v>0</v>
      </c>
      <c r="E542" s="44">
        <f>IF(E543="oui","00:30",0)</f>
        <v>0</v>
      </c>
      <c r="F542" s="75">
        <f>IF(F543="oui","00:30",0)</f>
        <v>0</v>
      </c>
      <c r="G542" s="76"/>
      <c r="H542" s="44">
        <f>IF(H543="oui","00:30",0)</f>
        <v>0</v>
      </c>
      <c r="I542" s="75">
        <f>IF(I543="oui","00:30",0)</f>
        <v>0</v>
      </c>
      <c r="J542" s="76"/>
      <c r="K542" s="75">
        <f>IF(K543="oui","00:30",0)</f>
        <v>0</v>
      </c>
      <c r="L542" s="76"/>
      <c r="M542" s="45"/>
      <c r="N542" s="31"/>
      <c r="O542" s="22"/>
    </row>
    <row r="543" spans="1:15" ht="14.25" customHeight="1">
      <c r="A543" s="74"/>
      <c r="B543" s="46" t="s">
        <v>30</v>
      </c>
      <c r="C543" s="47" t="str">
        <f>IF(C541&gt;0,"OUI","")</f>
        <v/>
      </c>
      <c r="D543" s="47" t="str">
        <f>IF(D541&gt;0,"OUI","")</f>
        <v/>
      </c>
      <c r="E543" s="47" t="str">
        <f>IF(E541&gt;0,"OUI","")</f>
        <v/>
      </c>
      <c r="F543" s="75" t="str">
        <f>IF(F541&gt;0,"OUI","")</f>
        <v/>
      </c>
      <c r="G543" s="76"/>
      <c r="H543" s="47" t="str">
        <f>IF(H541&gt;0,"OUI","")</f>
        <v/>
      </c>
      <c r="I543" s="75" t="str">
        <f>IF(I541&gt;0,"OUI","")</f>
        <v/>
      </c>
      <c r="J543" s="76"/>
      <c r="K543" s="75" t="str">
        <f>IF(K541&gt;0,"OUI","")</f>
        <v/>
      </c>
      <c r="L543" s="76"/>
      <c r="M543" s="48"/>
      <c r="N543" s="31"/>
      <c r="O543" s="22"/>
    </row>
    <row r="544" spans="1:15" ht="22.5" customHeight="1">
      <c r="A544" s="49" t="s">
        <v>31</v>
      </c>
      <c r="B544" s="39" t="s">
        <v>32</v>
      </c>
      <c r="C544" s="40"/>
      <c r="D544" s="40"/>
      <c r="E544" s="40"/>
      <c r="F544" s="69"/>
      <c r="G544" s="77"/>
      <c r="H544" s="40"/>
      <c r="I544" s="69"/>
      <c r="J544" s="77"/>
      <c r="K544" s="69"/>
      <c r="L544" s="77"/>
      <c r="M544" s="41"/>
      <c r="N544" s="31"/>
      <c r="O544" s="22"/>
    </row>
    <row r="545" spans="1:15" ht="9.75" customHeight="1">
      <c r="A545" s="50"/>
      <c r="B545" s="78"/>
      <c r="C545" s="79"/>
      <c r="D545" s="79"/>
      <c r="E545" s="79"/>
      <c r="F545" s="79"/>
      <c r="G545" s="79"/>
      <c r="H545" s="79"/>
      <c r="I545" s="79"/>
      <c r="J545" s="79"/>
      <c r="K545" s="79"/>
      <c r="L545" s="79"/>
      <c r="M545" s="80"/>
      <c r="N545" s="31"/>
      <c r="O545" s="22"/>
    </row>
    <row r="546" spans="1:15" ht="22.5" customHeight="1">
      <c r="A546" s="42" t="s">
        <v>26</v>
      </c>
      <c r="B546" s="39" t="s">
        <v>27</v>
      </c>
      <c r="C546" s="40"/>
      <c r="D546" s="40"/>
      <c r="E546" s="40"/>
      <c r="F546" s="69"/>
      <c r="G546" s="70"/>
      <c r="H546" s="40"/>
      <c r="I546" s="69"/>
      <c r="J546" s="70"/>
      <c r="K546" s="69"/>
      <c r="L546" s="70"/>
      <c r="M546" s="41"/>
      <c r="N546" s="31"/>
      <c r="O546" s="22"/>
    </row>
    <row r="547" spans="1:15" ht="14.25" customHeight="1">
      <c r="A547" s="74" t="s">
        <v>28</v>
      </c>
      <c r="B547" s="43" t="s">
        <v>29</v>
      </c>
      <c r="C547" s="44">
        <f>IF(C548="oui","00:30",0)</f>
        <v>0</v>
      </c>
      <c r="D547" s="44">
        <f>IF(D548="oui","00:30",0)</f>
        <v>0</v>
      </c>
      <c r="E547" s="44">
        <f>IF(E548="oui","00:30",0)</f>
        <v>0</v>
      </c>
      <c r="F547" s="75">
        <f>IF(F548="oui","00:30",0)</f>
        <v>0</v>
      </c>
      <c r="G547" s="76"/>
      <c r="H547" s="44">
        <f>IF(H548="oui","00:30",0)</f>
        <v>0</v>
      </c>
      <c r="I547" s="75">
        <f>IF(I548="oui","00:30",0)</f>
        <v>0</v>
      </c>
      <c r="J547" s="76"/>
      <c r="K547" s="75">
        <f>IF(K548="oui","00:30",0)</f>
        <v>0</v>
      </c>
      <c r="L547" s="76"/>
      <c r="M547" s="45"/>
      <c r="N547" s="31"/>
      <c r="O547" s="22"/>
    </row>
    <row r="548" spans="1:15" ht="14.25" customHeight="1">
      <c r="A548" s="74"/>
      <c r="B548" s="46" t="s">
        <v>30</v>
      </c>
      <c r="C548" s="47" t="str">
        <f>IF(C546&gt;0,"OUI","")</f>
        <v/>
      </c>
      <c r="D548" s="47" t="str">
        <f>IF(D546&gt;0,"OUI","")</f>
        <v/>
      </c>
      <c r="E548" s="47" t="str">
        <f>IF(E546&gt;0,"OUI","")</f>
        <v/>
      </c>
      <c r="F548" s="75" t="str">
        <f>IF(F546&gt;0,"OUI","")</f>
        <v/>
      </c>
      <c r="G548" s="76"/>
      <c r="H548" s="47" t="str">
        <f>IF(H546&gt;0,"OUI","")</f>
        <v/>
      </c>
      <c r="I548" s="75" t="str">
        <f>IF(I546&gt;0,"OUI","")</f>
        <v/>
      </c>
      <c r="J548" s="76"/>
      <c r="K548" s="75" t="str">
        <f>IF(K546&gt;0,"OUI","")</f>
        <v/>
      </c>
      <c r="L548" s="76"/>
      <c r="M548" s="48"/>
      <c r="N548" s="31"/>
      <c r="O548" s="22"/>
    </row>
    <row r="549" spans="1:15" ht="22.5" customHeight="1">
      <c r="A549" s="49" t="s">
        <v>33</v>
      </c>
      <c r="B549" s="51" t="s">
        <v>32</v>
      </c>
      <c r="C549" s="40"/>
      <c r="D549" s="40"/>
      <c r="E549" s="40"/>
      <c r="F549" s="69"/>
      <c r="G549" s="70"/>
      <c r="H549" s="40"/>
      <c r="I549" s="69"/>
      <c r="J549" s="70"/>
      <c r="K549" s="69"/>
      <c r="L549" s="70"/>
      <c r="M549" s="52"/>
      <c r="N549" s="31"/>
      <c r="O549" s="22"/>
    </row>
    <row r="550" spans="1:15" ht="22.5" customHeight="1">
      <c r="A550" s="53"/>
      <c r="B550" s="29" t="s">
        <v>34</v>
      </c>
      <c r="C550" s="54">
        <f>IF(C544&lt;C541,(C544+1-C541)-C542,(C544-C541)-C542)+IF(C549&lt;C546,(C549+1-C546)-C547,(C549-C546)-C547)</f>
        <v>0</v>
      </c>
      <c r="D550" s="54">
        <f>IF(D544&lt;D541,(D544+1-D541)-D542,(D544-D541)-D542)+IF(D549&lt;D546,(D549+1-D546)-D547,(D549-D546)-D547)</f>
        <v>0</v>
      </c>
      <c r="E550" s="54">
        <f>IF(E544&lt;E541,(E544+1-E541)-E542,(E544-E541)-E542)+IF(E549&lt;E546,(E549+1-E546)-E547,(E549-E546)-E547)</f>
        <v>0</v>
      </c>
      <c r="F550" s="55">
        <f>IF(F544&lt;F541,(F544+1-F541)-F542,(F544-F541)-F542)+IF(F549&lt;F546,(F549+1-F546)-F547,(F549-F546)-F547)</f>
        <v>0</v>
      </c>
      <c r="G550" s="56">
        <f>IF(F544&lt;F541,(F544+1-F541)-F542,(F544-F541)-F542)+IF(F549&lt;F546,(F549+1-F546)-F547,(F549-F546)-F547)</f>
        <v>0</v>
      </c>
      <c r="H550" s="54">
        <f>IF(H544&lt;H541,(H544+1-H541)-H542,(H544-H541)-H542)+IF(H549&lt;H546,(H549+1-H546)-H547,(H549-H546)-H547)</f>
        <v>0</v>
      </c>
      <c r="I550" s="55">
        <f>IF(I544&lt;I541,(I544+1-I541)-I542,(I544-I541)-I542)+IF(I549&lt;I546,(I549+1-I546)-I547,(I549-I546)-I547)</f>
        <v>0</v>
      </c>
      <c r="J550" s="56">
        <f>IF(I544&lt;I541,(I544+1-I541)-I542,(I544-I541)-I542)+IF(I549&lt;I546,(I549+1-I546)-I547,(I549-I546)-I547)</f>
        <v>0</v>
      </c>
      <c r="K550" s="55">
        <f>IF(K544&lt;K541,(K544+1-K541)-K542,(K544-K541)-K542)+IF(K549&lt;K546,(K549+1-K546)-K547,(K549-K546)-K547)</f>
        <v>0</v>
      </c>
      <c r="L550" s="56">
        <f>IF(K544&lt;K541,(K544+1-K541)-K542,(K544-K541)-K542)+IF(K549&lt;K546,(K549+1-K546)-K547,(K549-K546)-K547)</f>
        <v>0</v>
      </c>
      <c r="M550" s="57"/>
      <c r="N550" s="31"/>
      <c r="O550" s="22"/>
    </row>
    <row r="551" spans="1:15" ht="21" customHeight="1">
      <c r="A551" s="58"/>
      <c r="B551" s="29" t="s">
        <v>35</v>
      </c>
      <c r="C551" s="71">
        <f>C550+D550+E550+F550+H550+I550+K550</f>
        <v>0</v>
      </c>
      <c r="D551" s="72"/>
      <c r="E551" s="72"/>
      <c r="F551" s="72"/>
      <c r="G551" s="72"/>
      <c r="H551" s="72"/>
      <c r="I551" s="72"/>
      <c r="J551" s="72"/>
      <c r="K551" s="72"/>
      <c r="L551" s="73"/>
      <c r="M551" s="58"/>
      <c r="N551" s="59"/>
      <c r="O551" s="59"/>
    </row>
    <row r="552" spans="1:15" ht="15" customHeight="1">
      <c r="A552" s="26"/>
      <c r="C552" s="60"/>
      <c r="D552" s="60"/>
      <c r="E552" s="60"/>
      <c r="F552" s="26"/>
      <c r="G552" s="61"/>
      <c r="H552" s="60"/>
      <c r="I552" s="60"/>
      <c r="J552" s="61"/>
      <c r="K552" s="60"/>
      <c r="L552" s="61"/>
      <c r="M552" s="62"/>
      <c r="N552" s="88"/>
      <c r="O552" s="89"/>
    </row>
    <row r="553" spans="1:15" ht="15" customHeight="1">
      <c r="L553" s="94" t="s">
        <v>36</v>
      </c>
      <c r="M553" s="95"/>
      <c r="N553" s="90"/>
      <c r="O553" s="91"/>
    </row>
    <row r="554" spans="1:15" ht="15" customHeight="1">
      <c r="L554" s="95"/>
      <c r="M554" s="95"/>
      <c r="N554" s="90"/>
      <c r="O554" s="91"/>
    </row>
    <row r="555" spans="1:15" ht="15" customHeight="1">
      <c r="N555" s="92"/>
      <c r="O555" s="93"/>
    </row>
    <row r="556" spans="1:15" ht="15.75">
      <c r="A556" s="81" t="s">
        <v>11</v>
      </c>
      <c r="B556" s="82"/>
      <c r="C556" s="82"/>
      <c r="D556" s="82"/>
      <c r="E556" s="26" t="s">
        <v>12</v>
      </c>
      <c r="F556" s="26">
        <v>30</v>
      </c>
      <c r="G556" s="26" t="s">
        <v>13</v>
      </c>
      <c r="H556" s="27">
        <f>7*F556+DATE(B$1,1,3)-WEEKDAY(DATE(B$1,1,3))-5</f>
        <v>45131</v>
      </c>
      <c r="I556" s="26" t="s">
        <v>14</v>
      </c>
      <c r="J556" s="83">
        <f>7*F556+DATE(B$1,1,3)-WEEKDAY(DATE(B$1,1,3))+1</f>
        <v>45137</v>
      </c>
      <c r="K556" s="84"/>
      <c r="L556" s="26"/>
      <c r="M556" s="85"/>
      <c r="N556" s="85"/>
      <c r="O556" s="22"/>
    </row>
    <row r="557" spans="1:15" ht="15.75">
      <c r="A557" s="22"/>
      <c r="B557" s="22"/>
      <c r="C557" s="22"/>
      <c r="D557" s="22"/>
      <c r="E557" s="22"/>
      <c r="F557" s="22"/>
      <c r="G557" s="22"/>
      <c r="H557" s="22"/>
      <c r="I557" s="22"/>
      <c r="J557" s="22"/>
      <c r="K557" s="22"/>
      <c r="L557" s="22"/>
      <c r="M557" s="22"/>
      <c r="N557" s="85" t="s">
        <v>15</v>
      </c>
      <c r="O557" s="85"/>
    </row>
    <row r="558" spans="1:15" ht="22.5" customHeight="1">
      <c r="A558" s="28"/>
      <c r="B558" s="29" t="s">
        <v>16</v>
      </c>
      <c r="C558" s="30" t="s">
        <v>17</v>
      </c>
      <c r="D558" s="30" t="s">
        <v>18</v>
      </c>
      <c r="E558" s="30" t="s">
        <v>19</v>
      </c>
      <c r="F558" s="86" t="s">
        <v>20</v>
      </c>
      <c r="G558" s="87"/>
      <c r="H558" s="30" t="s">
        <v>21</v>
      </c>
      <c r="I558" s="86" t="s">
        <v>22</v>
      </c>
      <c r="J558" s="87"/>
      <c r="K558" s="86" t="s">
        <v>23</v>
      </c>
      <c r="L558" s="87"/>
      <c r="M558" s="30" t="s">
        <v>24</v>
      </c>
      <c r="N558" s="31"/>
      <c r="O558" s="22"/>
    </row>
    <row r="559" spans="1:15" ht="8.25" customHeight="1">
      <c r="A559" s="32"/>
      <c r="B559" s="33" t="s">
        <v>25</v>
      </c>
      <c r="C559" s="34">
        <f>H556</f>
        <v>45131</v>
      </c>
      <c r="D559" s="34">
        <f>C559+1</f>
        <v>45132</v>
      </c>
      <c r="E559" s="34">
        <f>D559+1</f>
        <v>45133</v>
      </c>
      <c r="F559" s="35"/>
      <c r="G559" s="36">
        <f>E559+1</f>
        <v>45134</v>
      </c>
      <c r="H559" s="34">
        <f>G559+1</f>
        <v>45135</v>
      </c>
      <c r="I559" s="35"/>
      <c r="J559" s="36">
        <f>H559+1</f>
        <v>45136</v>
      </c>
      <c r="K559" s="35"/>
      <c r="L559" s="36">
        <f>J559+1</f>
        <v>45137</v>
      </c>
      <c r="M559" s="37"/>
      <c r="N559" s="31"/>
      <c r="O559" s="22"/>
    </row>
    <row r="560" spans="1:15" ht="22.5" customHeight="1">
      <c r="A560" s="38" t="s">
        <v>26</v>
      </c>
      <c r="B560" s="39" t="s">
        <v>27</v>
      </c>
      <c r="C560" s="40"/>
      <c r="D560" s="40"/>
      <c r="E560" s="40"/>
      <c r="F560" s="69"/>
      <c r="G560" s="77"/>
      <c r="H560" s="40"/>
      <c r="I560" s="69"/>
      <c r="J560" s="77"/>
      <c r="K560" s="69"/>
      <c r="L560" s="77"/>
      <c r="M560" s="41"/>
      <c r="N560" s="31"/>
      <c r="O560" s="22"/>
    </row>
    <row r="561" spans="1:15" ht="14.25" customHeight="1">
      <c r="A561" s="74" t="s">
        <v>28</v>
      </c>
      <c r="B561" s="43" t="s">
        <v>29</v>
      </c>
      <c r="C561" s="44">
        <f>IF(C562="oui","00:30",0)</f>
        <v>0</v>
      </c>
      <c r="D561" s="44">
        <f>IF(D562="oui","00:30",0)</f>
        <v>0</v>
      </c>
      <c r="E561" s="44">
        <f>IF(E562="oui","00:30",0)</f>
        <v>0</v>
      </c>
      <c r="F561" s="75">
        <f>IF(F562="oui","00:30",0)</f>
        <v>0</v>
      </c>
      <c r="G561" s="76"/>
      <c r="H561" s="44">
        <f>IF(H562="oui","00:30",0)</f>
        <v>0</v>
      </c>
      <c r="I561" s="75">
        <f>IF(I562="oui","00:30",0)</f>
        <v>0</v>
      </c>
      <c r="J561" s="76"/>
      <c r="K561" s="75">
        <f>IF(K562="oui","00:30",0)</f>
        <v>0</v>
      </c>
      <c r="L561" s="76"/>
      <c r="M561" s="45"/>
      <c r="N561" s="31"/>
      <c r="O561" s="22"/>
    </row>
    <row r="562" spans="1:15" ht="14.25" customHeight="1">
      <c r="A562" s="74"/>
      <c r="B562" s="46" t="s">
        <v>30</v>
      </c>
      <c r="C562" s="47" t="str">
        <f>IF(C560&gt;0,"OUI","")</f>
        <v/>
      </c>
      <c r="D562" s="47" t="str">
        <f>IF(D560&gt;0,"OUI","")</f>
        <v/>
      </c>
      <c r="E562" s="47" t="str">
        <f>IF(E560&gt;0,"OUI","")</f>
        <v/>
      </c>
      <c r="F562" s="75" t="str">
        <f>IF(F560&gt;0,"OUI","")</f>
        <v/>
      </c>
      <c r="G562" s="76"/>
      <c r="H562" s="47" t="str">
        <f>IF(H560&gt;0,"OUI","")</f>
        <v/>
      </c>
      <c r="I562" s="75" t="str">
        <f>IF(I560&gt;0,"OUI","")</f>
        <v/>
      </c>
      <c r="J562" s="76"/>
      <c r="K562" s="75" t="str">
        <f>IF(K560&gt;0,"OUI","")</f>
        <v/>
      </c>
      <c r="L562" s="76"/>
      <c r="M562" s="48"/>
      <c r="N562" s="31"/>
      <c r="O562" s="22"/>
    </row>
    <row r="563" spans="1:15" ht="22.5" customHeight="1">
      <c r="A563" s="49" t="s">
        <v>31</v>
      </c>
      <c r="B563" s="39" t="s">
        <v>32</v>
      </c>
      <c r="C563" s="40"/>
      <c r="D563" s="40"/>
      <c r="E563" s="40"/>
      <c r="F563" s="69"/>
      <c r="G563" s="77"/>
      <c r="H563" s="40"/>
      <c r="I563" s="69"/>
      <c r="J563" s="77"/>
      <c r="K563" s="69"/>
      <c r="L563" s="77"/>
      <c r="M563" s="41"/>
      <c r="N563" s="31"/>
      <c r="O563" s="22"/>
    </row>
    <row r="564" spans="1:15" ht="9.75" customHeight="1">
      <c r="A564" s="50"/>
      <c r="B564" s="78"/>
      <c r="C564" s="79"/>
      <c r="D564" s="79"/>
      <c r="E564" s="79"/>
      <c r="F564" s="79"/>
      <c r="G564" s="79"/>
      <c r="H564" s="79"/>
      <c r="I564" s="79"/>
      <c r="J564" s="79"/>
      <c r="K564" s="79"/>
      <c r="L564" s="79"/>
      <c r="M564" s="80"/>
      <c r="N564" s="31"/>
      <c r="O564" s="22"/>
    </row>
    <row r="565" spans="1:15" ht="22.5" customHeight="1">
      <c r="A565" s="42" t="s">
        <v>26</v>
      </c>
      <c r="B565" s="39" t="s">
        <v>27</v>
      </c>
      <c r="C565" s="40"/>
      <c r="D565" s="40"/>
      <c r="E565" s="40"/>
      <c r="F565" s="69"/>
      <c r="G565" s="70"/>
      <c r="H565" s="40"/>
      <c r="I565" s="69"/>
      <c r="J565" s="70"/>
      <c r="K565" s="69"/>
      <c r="L565" s="70"/>
      <c r="M565" s="41"/>
      <c r="N565" s="31"/>
      <c r="O565" s="22"/>
    </row>
    <row r="566" spans="1:15" ht="14.25" customHeight="1">
      <c r="A566" s="74" t="s">
        <v>28</v>
      </c>
      <c r="B566" s="43" t="s">
        <v>29</v>
      </c>
      <c r="C566" s="44">
        <f>IF(C567="oui","00:30",0)</f>
        <v>0</v>
      </c>
      <c r="D566" s="44">
        <f>IF(D567="oui","00:30",0)</f>
        <v>0</v>
      </c>
      <c r="E566" s="44">
        <f>IF(E567="oui","00:30",0)</f>
        <v>0</v>
      </c>
      <c r="F566" s="75">
        <f>IF(F567="oui","00:30",0)</f>
        <v>0</v>
      </c>
      <c r="G566" s="76"/>
      <c r="H566" s="44">
        <f>IF(H567="oui","00:30",0)</f>
        <v>0</v>
      </c>
      <c r="I566" s="75">
        <f>IF(I567="oui","00:30",0)</f>
        <v>0</v>
      </c>
      <c r="J566" s="76"/>
      <c r="K566" s="75">
        <f>IF(K567="oui","00:30",0)</f>
        <v>0</v>
      </c>
      <c r="L566" s="76"/>
      <c r="M566" s="45"/>
      <c r="N566" s="31"/>
      <c r="O566" s="22"/>
    </row>
    <row r="567" spans="1:15" ht="14.25" customHeight="1">
      <c r="A567" s="74"/>
      <c r="B567" s="46" t="s">
        <v>30</v>
      </c>
      <c r="C567" s="47" t="str">
        <f>IF(C565&gt;0,"OUI","")</f>
        <v/>
      </c>
      <c r="D567" s="47" t="str">
        <f>IF(D565&gt;0,"OUI","")</f>
        <v/>
      </c>
      <c r="E567" s="47" t="str">
        <f>IF(E565&gt;0,"OUI","")</f>
        <v/>
      </c>
      <c r="F567" s="75" t="str">
        <f>IF(F565&gt;0,"OUI","")</f>
        <v/>
      </c>
      <c r="G567" s="76"/>
      <c r="H567" s="47" t="str">
        <f>IF(H565&gt;0,"OUI","")</f>
        <v/>
      </c>
      <c r="I567" s="75" t="str">
        <f>IF(I565&gt;0,"OUI","")</f>
        <v/>
      </c>
      <c r="J567" s="76"/>
      <c r="K567" s="75" t="str">
        <f>IF(K565&gt;0,"OUI","")</f>
        <v/>
      </c>
      <c r="L567" s="76"/>
      <c r="M567" s="48"/>
      <c r="N567" s="31"/>
      <c r="O567" s="22"/>
    </row>
    <row r="568" spans="1:15" ht="22.5" customHeight="1">
      <c r="A568" s="49" t="s">
        <v>33</v>
      </c>
      <c r="B568" s="51" t="s">
        <v>32</v>
      </c>
      <c r="C568" s="40"/>
      <c r="D568" s="40"/>
      <c r="E568" s="40"/>
      <c r="F568" s="69"/>
      <c r="G568" s="70"/>
      <c r="H568" s="40"/>
      <c r="I568" s="69"/>
      <c r="J568" s="70"/>
      <c r="K568" s="69"/>
      <c r="L568" s="70"/>
      <c r="M568" s="52"/>
      <c r="N568" s="31"/>
      <c r="O568" s="22"/>
    </row>
    <row r="569" spans="1:15" ht="22.5" customHeight="1">
      <c r="A569" s="53"/>
      <c r="B569" s="29" t="s">
        <v>34</v>
      </c>
      <c r="C569" s="54">
        <f>IF(C563&lt;C560,(C563+1-C560)-C561,(C563-C560)-C561)+IF(C568&lt;C565,(C568+1-C565)-C566,(C568-C565)-C566)</f>
        <v>0</v>
      </c>
      <c r="D569" s="54">
        <f>IF(D563&lt;D560,(D563+1-D560)-D561,(D563-D560)-D561)+IF(D568&lt;D565,(D568+1-D565)-D566,(D568-D565)-D566)</f>
        <v>0</v>
      </c>
      <c r="E569" s="54">
        <f>IF(E563&lt;E560,(E563+1-E560)-E561,(E563-E560)-E561)+IF(E568&lt;E565,(E568+1-E565)-E566,(E568-E565)-E566)</f>
        <v>0</v>
      </c>
      <c r="F569" s="55">
        <f>IF(F563&lt;F560,(F563+1-F560)-F561,(F563-F560)-F561)+IF(F568&lt;F565,(F568+1-F565)-F566,(F568-F565)-F566)</f>
        <v>0</v>
      </c>
      <c r="G569" s="56">
        <f>IF(F563&lt;F560,(F563+1-F560)-F561,(F563-F560)-F561)+IF(F568&lt;F565,(F568+1-F565)-F566,(F568-F565)-F566)</f>
        <v>0</v>
      </c>
      <c r="H569" s="54">
        <f>IF(H563&lt;H560,(H563+1-H560)-H561,(H563-H560)-H561)+IF(H568&lt;H565,(H568+1-H565)-H566,(H568-H565)-H566)</f>
        <v>0</v>
      </c>
      <c r="I569" s="55">
        <f>IF(I563&lt;I560,(I563+1-I560)-I561,(I563-I560)-I561)+IF(I568&lt;I565,(I568+1-I565)-I566,(I568-I565)-I566)</f>
        <v>0</v>
      </c>
      <c r="J569" s="56">
        <f>IF(I563&lt;I560,(I563+1-I560)-I561,(I563-I560)-I561)+IF(I568&lt;I565,(I568+1-I565)-I566,(I568-I565)-I566)</f>
        <v>0</v>
      </c>
      <c r="K569" s="55">
        <f>IF(K563&lt;K560,(K563+1-K560)-K561,(K563-K560)-K561)+IF(K568&lt;K565,(K568+1-K565)-K566,(K568-K565)-K566)</f>
        <v>0</v>
      </c>
      <c r="L569" s="56">
        <f>IF(K563&lt;K560,(K563+1-K560)-K561,(K563-K560)-K561)+IF(K568&lt;K565,(K568+1-K565)-K566,(K568-K565)-K566)</f>
        <v>0</v>
      </c>
      <c r="M569" s="57"/>
      <c r="N569" s="31"/>
      <c r="O569" s="22"/>
    </row>
    <row r="570" spans="1:15" ht="21" customHeight="1">
      <c r="A570" s="58"/>
      <c r="B570" s="29" t="s">
        <v>35</v>
      </c>
      <c r="C570" s="71">
        <f>C569+D569+E569+F569+H569+I569+K569</f>
        <v>0</v>
      </c>
      <c r="D570" s="72"/>
      <c r="E570" s="72"/>
      <c r="F570" s="72"/>
      <c r="G570" s="72"/>
      <c r="H570" s="72"/>
      <c r="I570" s="72"/>
      <c r="J570" s="72"/>
      <c r="K570" s="72"/>
      <c r="L570" s="73"/>
      <c r="M570" s="58"/>
      <c r="N570" s="59"/>
      <c r="O570" s="59"/>
    </row>
    <row r="571" spans="1:15" ht="15" customHeight="1">
      <c r="A571" s="22"/>
      <c r="B571" s="22"/>
      <c r="C571" s="22"/>
      <c r="D571" s="22"/>
      <c r="E571" s="22"/>
      <c r="F571" s="22"/>
      <c r="G571" s="22"/>
      <c r="H571" s="22"/>
      <c r="I571" s="22"/>
      <c r="J571" s="22"/>
      <c r="K571" s="22"/>
      <c r="L571" s="22"/>
      <c r="M571" s="22"/>
      <c r="N571" s="22"/>
      <c r="O571" s="22"/>
    </row>
    <row r="572" spans="1:15" ht="15" customHeight="1">
      <c r="A572" s="22"/>
      <c r="B572" s="22"/>
      <c r="C572" s="22"/>
      <c r="D572" s="22"/>
      <c r="E572" s="22"/>
      <c r="F572" s="22"/>
      <c r="G572" s="22"/>
      <c r="H572" s="22"/>
      <c r="I572" s="22"/>
      <c r="J572" s="22"/>
      <c r="K572" s="22"/>
      <c r="L572" s="22"/>
      <c r="M572" s="22"/>
      <c r="N572" s="22"/>
      <c r="O572" s="22"/>
    </row>
    <row r="573" spans="1:15" ht="15" customHeight="1">
      <c r="A573" s="22"/>
      <c r="B573" s="22"/>
      <c r="C573" s="22"/>
      <c r="D573" s="22"/>
      <c r="E573" s="22"/>
      <c r="F573" s="22"/>
      <c r="G573" s="22"/>
      <c r="H573" s="22"/>
      <c r="I573" s="22"/>
      <c r="J573" s="22"/>
      <c r="K573" s="22"/>
      <c r="L573" s="22"/>
      <c r="M573" s="22"/>
      <c r="N573" s="22"/>
      <c r="O573" s="22"/>
    </row>
    <row r="574" spans="1:15" ht="15" customHeight="1">
      <c r="A574" s="22"/>
      <c r="B574" s="22"/>
      <c r="C574" s="22"/>
      <c r="D574" s="22"/>
      <c r="E574" s="22"/>
      <c r="F574" s="22"/>
      <c r="G574" s="22"/>
      <c r="H574" s="22"/>
      <c r="I574" s="22"/>
      <c r="J574" s="22"/>
      <c r="K574" s="22"/>
      <c r="L574" s="22"/>
      <c r="M574" s="22"/>
      <c r="N574" s="22"/>
      <c r="O574" s="22"/>
    </row>
    <row r="575" spans="1:15" ht="15.75">
      <c r="A575" s="81" t="s">
        <v>11</v>
      </c>
      <c r="B575" s="82"/>
      <c r="C575" s="82"/>
      <c r="D575" s="82"/>
      <c r="E575" s="26" t="s">
        <v>12</v>
      </c>
      <c r="F575" s="26">
        <v>31</v>
      </c>
      <c r="G575" s="26" t="s">
        <v>13</v>
      </c>
      <c r="H575" s="27">
        <f>7*F575+DATE(B$1,1,3)-WEEKDAY(DATE(B$1,1,3))-5</f>
        <v>45138</v>
      </c>
      <c r="I575" s="26" t="s">
        <v>14</v>
      </c>
      <c r="J575" s="83">
        <f>7*F575+DATE(B$1,1,3)-WEEKDAY(DATE(B$1,1,3))+1</f>
        <v>45144</v>
      </c>
      <c r="K575" s="84"/>
      <c r="L575" s="26"/>
      <c r="M575" s="85"/>
      <c r="N575" s="85"/>
      <c r="O575" s="22"/>
    </row>
    <row r="576" spans="1:15" ht="15.75">
      <c r="A576" s="22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85" t="s">
        <v>15</v>
      </c>
      <c r="O576" s="85"/>
    </row>
    <row r="577" spans="1:15" ht="22.5" customHeight="1">
      <c r="A577" s="28"/>
      <c r="B577" s="29" t="s">
        <v>16</v>
      </c>
      <c r="C577" s="30" t="s">
        <v>17</v>
      </c>
      <c r="D577" s="30" t="s">
        <v>18</v>
      </c>
      <c r="E577" s="30" t="s">
        <v>19</v>
      </c>
      <c r="F577" s="86" t="s">
        <v>20</v>
      </c>
      <c r="G577" s="87"/>
      <c r="H577" s="30" t="s">
        <v>21</v>
      </c>
      <c r="I577" s="86" t="s">
        <v>22</v>
      </c>
      <c r="J577" s="87"/>
      <c r="K577" s="86" t="s">
        <v>23</v>
      </c>
      <c r="L577" s="87"/>
      <c r="M577" s="30" t="s">
        <v>24</v>
      </c>
      <c r="N577" s="31"/>
      <c r="O577" s="22"/>
    </row>
    <row r="578" spans="1:15" ht="8.25" customHeight="1">
      <c r="A578" s="32"/>
      <c r="B578" s="33" t="s">
        <v>25</v>
      </c>
      <c r="C578" s="34">
        <f>H575</f>
        <v>45138</v>
      </c>
      <c r="D578" s="34">
        <f>C578+1</f>
        <v>45139</v>
      </c>
      <c r="E578" s="34">
        <f>D578+1</f>
        <v>45140</v>
      </c>
      <c r="F578" s="35"/>
      <c r="G578" s="36">
        <f>E578+1</f>
        <v>45141</v>
      </c>
      <c r="H578" s="34">
        <f>G578+1</f>
        <v>45142</v>
      </c>
      <c r="I578" s="35"/>
      <c r="J578" s="36">
        <f>H578+1</f>
        <v>45143</v>
      </c>
      <c r="K578" s="35"/>
      <c r="L578" s="36">
        <f>J578+1</f>
        <v>45144</v>
      </c>
      <c r="M578" s="37"/>
      <c r="N578" s="31"/>
      <c r="O578" s="22"/>
    </row>
    <row r="579" spans="1:15" ht="22.5" customHeight="1">
      <c r="A579" s="38" t="s">
        <v>26</v>
      </c>
      <c r="B579" s="39" t="s">
        <v>27</v>
      </c>
      <c r="C579" s="40"/>
      <c r="D579" s="40"/>
      <c r="E579" s="40"/>
      <c r="F579" s="69"/>
      <c r="G579" s="77"/>
      <c r="H579" s="40"/>
      <c r="I579" s="69"/>
      <c r="J579" s="77"/>
      <c r="K579" s="69"/>
      <c r="L579" s="77"/>
      <c r="M579" s="41"/>
      <c r="N579" s="31"/>
      <c r="O579" s="22"/>
    </row>
    <row r="580" spans="1:15" ht="14.25" customHeight="1">
      <c r="A580" s="74" t="s">
        <v>28</v>
      </c>
      <c r="B580" s="43" t="s">
        <v>29</v>
      </c>
      <c r="C580" s="44">
        <f>IF(C581="oui","00:30",0)</f>
        <v>0</v>
      </c>
      <c r="D580" s="44">
        <f>IF(D581="oui","00:30",0)</f>
        <v>0</v>
      </c>
      <c r="E580" s="44">
        <f>IF(E581="oui","00:30",0)</f>
        <v>0</v>
      </c>
      <c r="F580" s="75">
        <f>IF(F581="oui","00:30",0)</f>
        <v>0</v>
      </c>
      <c r="G580" s="76"/>
      <c r="H580" s="44">
        <f>IF(H581="oui","00:30",0)</f>
        <v>0</v>
      </c>
      <c r="I580" s="75">
        <f>IF(I581="oui","00:30",0)</f>
        <v>0</v>
      </c>
      <c r="J580" s="76"/>
      <c r="K580" s="75">
        <f>IF(K581="oui","00:30",0)</f>
        <v>0</v>
      </c>
      <c r="L580" s="76"/>
      <c r="M580" s="45"/>
      <c r="N580" s="31"/>
      <c r="O580" s="22"/>
    </row>
    <row r="581" spans="1:15" ht="14.25" customHeight="1">
      <c r="A581" s="74"/>
      <c r="B581" s="46" t="s">
        <v>30</v>
      </c>
      <c r="C581" s="47" t="str">
        <f>IF(C579&gt;0,"OUI","")</f>
        <v/>
      </c>
      <c r="D581" s="47" t="str">
        <f>IF(D579&gt;0,"OUI","")</f>
        <v/>
      </c>
      <c r="E581" s="47" t="str">
        <f>IF(E579&gt;0,"OUI","")</f>
        <v/>
      </c>
      <c r="F581" s="75" t="str">
        <f>IF(F579&gt;0,"OUI","")</f>
        <v/>
      </c>
      <c r="G581" s="76"/>
      <c r="H581" s="47" t="str">
        <f>IF(H579&gt;0,"OUI","")</f>
        <v/>
      </c>
      <c r="I581" s="75" t="str">
        <f>IF(I579&gt;0,"OUI","")</f>
        <v/>
      </c>
      <c r="J581" s="76"/>
      <c r="K581" s="75" t="str">
        <f>IF(K579&gt;0,"OUI","")</f>
        <v/>
      </c>
      <c r="L581" s="76"/>
      <c r="M581" s="48"/>
      <c r="N581" s="31"/>
      <c r="O581" s="22"/>
    </row>
    <row r="582" spans="1:15" ht="22.5" customHeight="1">
      <c r="A582" s="49" t="s">
        <v>31</v>
      </c>
      <c r="B582" s="39" t="s">
        <v>32</v>
      </c>
      <c r="C582" s="40"/>
      <c r="D582" s="40"/>
      <c r="E582" s="40"/>
      <c r="F582" s="69"/>
      <c r="G582" s="77"/>
      <c r="H582" s="40"/>
      <c r="I582" s="69"/>
      <c r="J582" s="77"/>
      <c r="K582" s="69"/>
      <c r="L582" s="77"/>
      <c r="M582" s="41"/>
      <c r="N582" s="31"/>
      <c r="O582" s="22"/>
    </row>
    <row r="583" spans="1:15" ht="9.75" customHeight="1">
      <c r="A583" s="50"/>
      <c r="B583" s="78"/>
      <c r="C583" s="79"/>
      <c r="D583" s="79"/>
      <c r="E583" s="79"/>
      <c r="F583" s="79"/>
      <c r="G583" s="79"/>
      <c r="H583" s="79"/>
      <c r="I583" s="79"/>
      <c r="J583" s="79"/>
      <c r="K583" s="79"/>
      <c r="L583" s="79"/>
      <c r="M583" s="80"/>
      <c r="N583" s="31"/>
      <c r="O583" s="22"/>
    </row>
    <row r="584" spans="1:15" ht="22.5" customHeight="1">
      <c r="A584" s="42" t="s">
        <v>26</v>
      </c>
      <c r="B584" s="39" t="s">
        <v>27</v>
      </c>
      <c r="C584" s="40"/>
      <c r="D584" s="40"/>
      <c r="E584" s="40"/>
      <c r="F584" s="69"/>
      <c r="G584" s="70"/>
      <c r="H584" s="40"/>
      <c r="I584" s="69"/>
      <c r="J584" s="70"/>
      <c r="K584" s="69"/>
      <c r="L584" s="70"/>
      <c r="M584" s="41"/>
      <c r="N584" s="31"/>
      <c r="O584" s="22"/>
    </row>
    <row r="585" spans="1:15" ht="14.25" customHeight="1">
      <c r="A585" s="74" t="s">
        <v>28</v>
      </c>
      <c r="B585" s="43" t="s">
        <v>29</v>
      </c>
      <c r="C585" s="44">
        <f>IF(C586="oui","00:30",0)</f>
        <v>0</v>
      </c>
      <c r="D585" s="44">
        <f>IF(D586="oui","00:30",0)</f>
        <v>0</v>
      </c>
      <c r="E585" s="44">
        <f>IF(E586="oui","00:30",0)</f>
        <v>0</v>
      </c>
      <c r="F585" s="75">
        <f>IF(F586="oui","00:30",0)</f>
        <v>0</v>
      </c>
      <c r="G585" s="76"/>
      <c r="H585" s="44">
        <f>IF(H586="oui","00:30",0)</f>
        <v>0</v>
      </c>
      <c r="I585" s="75">
        <f>IF(I586="oui","00:30",0)</f>
        <v>0</v>
      </c>
      <c r="J585" s="76"/>
      <c r="K585" s="75">
        <f>IF(K586="oui","00:30",0)</f>
        <v>0</v>
      </c>
      <c r="L585" s="76"/>
      <c r="M585" s="45"/>
      <c r="N585" s="31"/>
      <c r="O585" s="22"/>
    </row>
    <row r="586" spans="1:15" ht="14.25" customHeight="1">
      <c r="A586" s="74"/>
      <c r="B586" s="46" t="s">
        <v>30</v>
      </c>
      <c r="C586" s="47" t="str">
        <f>IF(C584&gt;0,"OUI","")</f>
        <v/>
      </c>
      <c r="D586" s="47" t="str">
        <f>IF(D584&gt;0,"OUI","")</f>
        <v/>
      </c>
      <c r="E586" s="47" t="str">
        <f>IF(E584&gt;0,"OUI","")</f>
        <v/>
      </c>
      <c r="F586" s="75" t="str">
        <f>IF(F584&gt;0,"OUI","")</f>
        <v/>
      </c>
      <c r="G586" s="76"/>
      <c r="H586" s="47" t="str">
        <f>IF(H584&gt;0,"OUI","")</f>
        <v/>
      </c>
      <c r="I586" s="75" t="str">
        <f>IF(I584&gt;0,"OUI","")</f>
        <v/>
      </c>
      <c r="J586" s="76"/>
      <c r="K586" s="75" t="str">
        <f>IF(K584&gt;0,"OUI","")</f>
        <v/>
      </c>
      <c r="L586" s="76"/>
      <c r="M586" s="48"/>
      <c r="N586" s="31"/>
      <c r="O586" s="22"/>
    </row>
    <row r="587" spans="1:15" ht="22.5" customHeight="1">
      <c r="A587" s="49" t="s">
        <v>33</v>
      </c>
      <c r="B587" s="51" t="s">
        <v>32</v>
      </c>
      <c r="C587" s="40"/>
      <c r="D587" s="40"/>
      <c r="E587" s="40"/>
      <c r="F587" s="69"/>
      <c r="G587" s="70"/>
      <c r="H587" s="40"/>
      <c r="I587" s="69"/>
      <c r="J587" s="70"/>
      <c r="K587" s="69"/>
      <c r="L587" s="70"/>
      <c r="M587" s="52"/>
      <c r="N587" s="31"/>
      <c r="O587" s="22"/>
    </row>
    <row r="588" spans="1:15" ht="22.5" customHeight="1">
      <c r="A588" s="53"/>
      <c r="B588" s="29" t="s">
        <v>34</v>
      </c>
      <c r="C588" s="54">
        <f>IF(C582&lt;C579,(C582+1-C579)-C580,(C582-C579)-C580)+IF(C587&lt;C584,(C587+1-C584)-C585,(C587-C584)-C585)</f>
        <v>0</v>
      </c>
      <c r="D588" s="54">
        <f>IF(D582&lt;D579,(D582+1-D579)-D580,(D582-D579)-D580)+IF(D587&lt;D584,(D587+1-D584)-D585,(D587-D584)-D585)</f>
        <v>0</v>
      </c>
      <c r="E588" s="54">
        <f>IF(E582&lt;E579,(E582+1-E579)-E580,(E582-E579)-E580)+IF(E587&lt;E584,(E587+1-E584)-E585,(E587-E584)-E585)</f>
        <v>0</v>
      </c>
      <c r="F588" s="55">
        <f>IF(F582&lt;F579,(F582+1-F579)-F580,(F582-F579)-F580)+IF(F587&lt;F584,(F587+1-F584)-F585,(F587-F584)-F585)</f>
        <v>0</v>
      </c>
      <c r="G588" s="56">
        <f>IF(F582&lt;F579,(F582+1-F579)-F580,(F582-F579)-F580)+IF(F587&lt;F584,(F587+1-F584)-F585,(F587-F584)-F585)</f>
        <v>0</v>
      </c>
      <c r="H588" s="54">
        <f>IF(H582&lt;H579,(H582+1-H579)-H580,(H582-H579)-H580)+IF(H587&lt;H584,(H587+1-H584)-H585,(H587-H584)-H585)</f>
        <v>0</v>
      </c>
      <c r="I588" s="55">
        <f>IF(I582&lt;I579,(I582+1-I579)-I580,(I582-I579)-I580)+IF(I587&lt;I584,(I587+1-I584)-I585,(I587-I584)-I585)</f>
        <v>0</v>
      </c>
      <c r="J588" s="56">
        <f>IF(I582&lt;I579,(I582+1-I579)-I580,(I582-I579)-I580)+IF(I587&lt;I584,(I587+1-I584)-I585,(I587-I584)-I585)</f>
        <v>0</v>
      </c>
      <c r="K588" s="55">
        <f>IF(K582&lt;K579,(K582+1-K579)-K580,(K582-K579)-K580)+IF(K587&lt;K584,(K587+1-K584)-K585,(K587-K584)-K585)</f>
        <v>0</v>
      </c>
      <c r="L588" s="56">
        <f>IF(K582&lt;K579,(K582+1-K579)-K580,(K582-K579)-K580)+IF(K587&lt;K584,(K587+1-K584)-K585,(K587-K584)-K585)</f>
        <v>0</v>
      </c>
      <c r="M588" s="57"/>
      <c r="N588" s="31"/>
      <c r="O588" s="22"/>
    </row>
    <row r="589" spans="1:15" ht="21" customHeight="1">
      <c r="A589" s="58"/>
      <c r="B589" s="29" t="s">
        <v>35</v>
      </c>
      <c r="C589" s="71">
        <f>C588+D588+E588+F588+H588+I588+K588</f>
        <v>0</v>
      </c>
      <c r="D589" s="72"/>
      <c r="E589" s="72"/>
      <c r="F589" s="72"/>
      <c r="G589" s="72"/>
      <c r="H589" s="72"/>
      <c r="I589" s="72"/>
      <c r="J589" s="72"/>
      <c r="K589" s="72"/>
      <c r="L589" s="73"/>
      <c r="M589" s="58"/>
      <c r="N589" s="59"/>
      <c r="O589" s="59"/>
    </row>
    <row r="590" spans="1:15" ht="15" customHeight="1">
      <c r="A590" s="26"/>
      <c r="C590" s="60"/>
      <c r="D590" s="60"/>
      <c r="E590" s="60"/>
      <c r="F590" s="26"/>
      <c r="G590" s="61"/>
      <c r="H590" s="60"/>
      <c r="I590" s="60"/>
      <c r="J590" s="61"/>
      <c r="K590" s="60"/>
      <c r="L590" s="61"/>
      <c r="M590" s="62"/>
      <c r="N590" s="88"/>
      <c r="O590" s="89"/>
    </row>
    <row r="591" spans="1:15" ht="15" customHeight="1">
      <c r="L591" s="94" t="s">
        <v>36</v>
      </c>
      <c r="M591" s="95"/>
      <c r="N591" s="90"/>
      <c r="O591" s="91"/>
    </row>
    <row r="592" spans="1:15" ht="15" customHeight="1">
      <c r="L592" s="95"/>
      <c r="M592" s="95"/>
      <c r="N592" s="90"/>
      <c r="O592" s="91"/>
    </row>
    <row r="593" spans="1:15" ht="15" customHeight="1">
      <c r="N593" s="92"/>
      <c r="O593" s="93"/>
    </row>
    <row r="594" spans="1:15" ht="15.75">
      <c r="A594" s="81" t="s">
        <v>11</v>
      </c>
      <c r="B594" s="82"/>
      <c r="C594" s="82"/>
      <c r="D594" s="82"/>
      <c r="E594" s="26" t="s">
        <v>12</v>
      </c>
      <c r="F594" s="26">
        <v>32</v>
      </c>
      <c r="G594" s="26" t="s">
        <v>13</v>
      </c>
      <c r="H594" s="27">
        <f>7*F594+DATE(B$1,1,3)-WEEKDAY(DATE(B$1,1,3))-5</f>
        <v>45145</v>
      </c>
      <c r="I594" s="26" t="s">
        <v>14</v>
      </c>
      <c r="J594" s="83">
        <f>7*F594+DATE(B$1,1,3)-WEEKDAY(DATE(B$1,1,3))+1</f>
        <v>45151</v>
      </c>
      <c r="K594" s="84"/>
      <c r="L594" s="26"/>
      <c r="M594" s="85"/>
      <c r="N594" s="85"/>
      <c r="O594" s="22"/>
    </row>
    <row r="595" spans="1:15" ht="15.75">
      <c r="A595" s="22"/>
      <c r="B595" s="22"/>
      <c r="C595" s="22"/>
      <c r="D595" s="22"/>
      <c r="E595" s="22"/>
      <c r="F595" s="22"/>
      <c r="G595" s="22"/>
      <c r="H595" s="22"/>
      <c r="I595" s="22"/>
      <c r="J595" s="22"/>
      <c r="K595" s="22"/>
      <c r="L595" s="22"/>
      <c r="M595" s="22"/>
      <c r="N595" s="85" t="s">
        <v>15</v>
      </c>
      <c r="O595" s="85"/>
    </row>
    <row r="596" spans="1:15" ht="22.5" customHeight="1">
      <c r="A596" s="28"/>
      <c r="B596" s="29" t="s">
        <v>16</v>
      </c>
      <c r="C596" s="30" t="s">
        <v>17</v>
      </c>
      <c r="D596" s="30" t="s">
        <v>18</v>
      </c>
      <c r="E596" s="30" t="s">
        <v>19</v>
      </c>
      <c r="F596" s="86" t="s">
        <v>20</v>
      </c>
      <c r="G596" s="87"/>
      <c r="H596" s="30" t="s">
        <v>21</v>
      </c>
      <c r="I596" s="86" t="s">
        <v>22</v>
      </c>
      <c r="J596" s="87"/>
      <c r="K596" s="86" t="s">
        <v>23</v>
      </c>
      <c r="L596" s="87"/>
      <c r="M596" s="30" t="s">
        <v>24</v>
      </c>
      <c r="N596" s="31"/>
      <c r="O596" s="22"/>
    </row>
    <row r="597" spans="1:15" ht="8.25" customHeight="1">
      <c r="A597" s="32"/>
      <c r="B597" s="33" t="s">
        <v>25</v>
      </c>
      <c r="C597" s="34">
        <f>H594</f>
        <v>45145</v>
      </c>
      <c r="D597" s="34">
        <f>C597+1</f>
        <v>45146</v>
      </c>
      <c r="E597" s="34">
        <f>D597+1</f>
        <v>45147</v>
      </c>
      <c r="F597" s="35"/>
      <c r="G597" s="36">
        <f>E597+1</f>
        <v>45148</v>
      </c>
      <c r="H597" s="34">
        <f>G597+1</f>
        <v>45149</v>
      </c>
      <c r="I597" s="35"/>
      <c r="J597" s="36">
        <f>H597+1</f>
        <v>45150</v>
      </c>
      <c r="K597" s="35"/>
      <c r="L597" s="36">
        <f>J597+1</f>
        <v>45151</v>
      </c>
      <c r="M597" s="37"/>
      <c r="N597" s="31"/>
      <c r="O597" s="22"/>
    </row>
    <row r="598" spans="1:15" ht="22.5" customHeight="1">
      <c r="A598" s="38" t="s">
        <v>26</v>
      </c>
      <c r="B598" s="39" t="s">
        <v>27</v>
      </c>
      <c r="C598" s="40"/>
      <c r="D598" s="40"/>
      <c r="E598" s="40"/>
      <c r="F598" s="69"/>
      <c r="G598" s="77"/>
      <c r="H598" s="40"/>
      <c r="I598" s="69"/>
      <c r="J598" s="77"/>
      <c r="K598" s="69"/>
      <c r="L598" s="77"/>
      <c r="M598" s="41"/>
      <c r="N598" s="31"/>
      <c r="O598" s="22"/>
    </row>
    <row r="599" spans="1:15" ht="14.25" customHeight="1">
      <c r="A599" s="74" t="s">
        <v>28</v>
      </c>
      <c r="B599" s="43" t="s">
        <v>29</v>
      </c>
      <c r="C599" s="44">
        <f>IF(C600="oui","00:30",0)</f>
        <v>0</v>
      </c>
      <c r="D599" s="44">
        <f>IF(D600="oui","00:30",0)</f>
        <v>0</v>
      </c>
      <c r="E599" s="44">
        <f>IF(E600="oui","00:30",0)</f>
        <v>0</v>
      </c>
      <c r="F599" s="75">
        <f>IF(F600="oui","00:30",0)</f>
        <v>0</v>
      </c>
      <c r="G599" s="76"/>
      <c r="H599" s="44">
        <f>IF(H600="oui","00:30",0)</f>
        <v>0</v>
      </c>
      <c r="I599" s="75">
        <f>IF(I600="oui","00:30",0)</f>
        <v>0</v>
      </c>
      <c r="J599" s="76"/>
      <c r="K599" s="75">
        <f>IF(K600="oui","00:30",0)</f>
        <v>0</v>
      </c>
      <c r="L599" s="76"/>
      <c r="M599" s="45"/>
      <c r="N599" s="31"/>
      <c r="O599" s="22"/>
    </row>
    <row r="600" spans="1:15" ht="14.25" customHeight="1">
      <c r="A600" s="74"/>
      <c r="B600" s="46" t="s">
        <v>30</v>
      </c>
      <c r="C600" s="47" t="str">
        <f>IF(C598&gt;0,"OUI","")</f>
        <v/>
      </c>
      <c r="D600" s="47" t="str">
        <f>IF(D598&gt;0,"OUI","")</f>
        <v/>
      </c>
      <c r="E600" s="47" t="str">
        <f>IF(E598&gt;0,"OUI","")</f>
        <v/>
      </c>
      <c r="F600" s="75" t="str">
        <f>IF(F598&gt;0,"OUI","")</f>
        <v/>
      </c>
      <c r="G600" s="76"/>
      <c r="H600" s="47" t="str">
        <f>IF(H598&gt;0,"OUI","")</f>
        <v/>
      </c>
      <c r="I600" s="75" t="str">
        <f>IF(I598&gt;0,"OUI","")</f>
        <v/>
      </c>
      <c r="J600" s="76"/>
      <c r="K600" s="75" t="str">
        <f>IF(K598&gt;0,"OUI","")</f>
        <v/>
      </c>
      <c r="L600" s="76"/>
      <c r="M600" s="48"/>
      <c r="N600" s="31"/>
      <c r="O600" s="22"/>
    </row>
    <row r="601" spans="1:15" ht="22.5" customHeight="1">
      <c r="A601" s="49" t="s">
        <v>31</v>
      </c>
      <c r="B601" s="39" t="s">
        <v>32</v>
      </c>
      <c r="C601" s="40"/>
      <c r="D601" s="40"/>
      <c r="E601" s="40"/>
      <c r="F601" s="69"/>
      <c r="G601" s="77"/>
      <c r="H601" s="40"/>
      <c r="I601" s="69"/>
      <c r="J601" s="77"/>
      <c r="K601" s="69"/>
      <c r="L601" s="77"/>
      <c r="M601" s="41"/>
      <c r="N601" s="31"/>
      <c r="O601" s="22"/>
    </row>
    <row r="602" spans="1:15" ht="9.75" customHeight="1">
      <c r="A602" s="50"/>
      <c r="B602" s="78"/>
      <c r="C602" s="79"/>
      <c r="D602" s="79"/>
      <c r="E602" s="79"/>
      <c r="F602" s="79"/>
      <c r="G602" s="79"/>
      <c r="H602" s="79"/>
      <c r="I602" s="79"/>
      <c r="J602" s="79"/>
      <c r="K602" s="79"/>
      <c r="L602" s="79"/>
      <c r="M602" s="80"/>
      <c r="N602" s="31"/>
      <c r="O602" s="22"/>
    </row>
    <row r="603" spans="1:15" ht="22.5" customHeight="1">
      <c r="A603" s="42" t="s">
        <v>26</v>
      </c>
      <c r="B603" s="39" t="s">
        <v>27</v>
      </c>
      <c r="C603" s="40"/>
      <c r="D603" s="40"/>
      <c r="E603" s="40"/>
      <c r="F603" s="69"/>
      <c r="G603" s="70"/>
      <c r="H603" s="40"/>
      <c r="I603" s="69"/>
      <c r="J603" s="70"/>
      <c r="K603" s="69"/>
      <c r="L603" s="70"/>
      <c r="M603" s="41"/>
      <c r="N603" s="31"/>
      <c r="O603" s="22"/>
    </row>
    <row r="604" spans="1:15" ht="14.25" customHeight="1">
      <c r="A604" s="74" t="s">
        <v>28</v>
      </c>
      <c r="B604" s="43" t="s">
        <v>29</v>
      </c>
      <c r="C604" s="44">
        <f>IF(C605="oui","00:30",0)</f>
        <v>0</v>
      </c>
      <c r="D604" s="44">
        <f>IF(D605="oui","00:30",0)</f>
        <v>0</v>
      </c>
      <c r="E604" s="44">
        <f>IF(E605="oui","00:30",0)</f>
        <v>0</v>
      </c>
      <c r="F604" s="75">
        <f>IF(F605="oui","00:30",0)</f>
        <v>0</v>
      </c>
      <c r="G604" s="76"/>
      <c r="H604" s="44">
        <f>IF(H605="oui","00:30",0)</f>
        <v>0</v>
      </c>
      <c r="I604" s="75">
        <f>IF(I605="oui","00:30",0)</f>
        <v>0</v>
      </c>
      <c r="J604" s="76"/>
      <c r="K604" s="75">
        <f>IF(K605="oui","00:30",0)</f>
        <v>0</v>
      </c>
      <c r="L604" s="76"/>
      <c r="M604" s="45"/>
      <c r="N604" s="31"/>
      <c r="O604" s="22"/>
    </row>
    <row r="605" spans="1:15" ht="14.25" customHeight="1">
      <c r="A605" s="74"/>
      <c r="B605" s="46" t="s">
        <v>30</v>
      </c>
      <c r="C605" s="47" t="str">
        <f>IF(C603&gt;0,"OUI","")</f>
        <v/>
      </c>
      <c r="D605" s="47" t="str">
        <f>IF(D603&gt;0,"OUI","")</f>
        <v/>
      </c>
      <c r="E605" s="47" t="str">
        <f>IF(E603&gt;0,"OUI","")</f>
        <v/>
      </c>
      <c r="F605" s="75" t="str">
        <f>IF(F603&gt;0,"OUI","")</f>
        <v/>
      </c>
      <c r="G605" s="76"/>
      <c r="H605" s="47" t="str">
        <f>IF(H603&gt;0,"OUI","")</f>
        <v/>
      </c>
      <c r="I605" s="75" t="str">
        <f>IF(I603&gt;0,"OUI","")</f>
        <v/>
      </c>
      <c r="J605" s="76"/>
      <c r="K605" s="75" t="str">
        <f>IF(K603&gt;0,"OUI","")</f>
        <v/>
      </c>
      <c r="L605" s="76"/>
      <c r="M605" s="48"/>
      <c r="N605" s="31"/>
      <c r="O605" s="22"/>
    </row>
    <row r="606" spans="1:15" ht="22.5" customHeight="1">
      <c r="A606" s="49" t="s">
        <v>33</v>
      </c>
      <c r="B606" s="51" t="s">
        <v>32</v>
      </c>
      <c r="C606" s="40"/>
      <c r="D606" s="40"/>
      <c r="E606" s="40"/>
      <c r="F606" s="69"/>
      <c r="G606" s="70"/>
      <c r="H606" s="40"/>
      <c r="I606" s="69"/>
      <c r="J606" s="70"/>
      <c r="K606" s="69"/>
      <c r="L606" s="70"/>
      <c r="M606" s="52"/>
      <c r="N606" s="31"/>
      <c r="O606" s="22"/>
    </row>
    <row r="607" spans="1:15" ht="22.5" customHeight="1">
      <c r="A607" s="53"/>
      <c r="B607" s="29" t="s">
        <v>34</v>
      </c>
      <c r="C607" s="54">
        <f>IF(C601&lt;C598,(C601+1-C598)-C599,(C601-C598)-C599)+IF(C606&lt;C603,(C606+1-C603)-C604,(C606-C603)-C604)</f>
        <v>0</v>
      </c>
      <c r="D607" s="54">
        <f>IF(D601&lt;D598,(D601+1-D598)-D599,(D601-D598)-D599)+IF(D606&lt;D603,(D606+1-D603)-D604,(D606-D603)-D604)</f>
        <v>0</v>
      </c>
      <c r="E607" s="54">
        <f>IF(E601&lt;E598,(E601+1-E598)-E599,(E601-E598)-E599)+IF(E606&lt;E603,(E606+1-E603)-E604,(E606-E603)-E604)</f>
        <v>0</v>
      </c>
      <c r="F607" s="55">
        <f>IF(F601&lt;F598,(F601+1-F598)-F599,(F601-F598)-F599)+IF(F606&lt;F603,(F606+1-F603)-F604,(F606-F603)-F604)</f>
        <v>0</v>
      </c>
      <c r="G607" s="56">
        <f>IF(F601&lt;F598,(F601+1-F598)-F599,(F601-F598)-F599)+IF(F606&lt;F603,(F606+1-F603)-F604,(F606-F603)-F604)</f>
        <v>0</v>
      </c>
      <c r="H607" s="54">
        <f>IF(H601&lt;H598,(H601+1-H598)-H599,(H601-H598)-H599)+IF(H606&lt;H603,(H606+1-H603)-H604,(H606-H603)-H604)</f>
        <v>0</v>
      </c>
      <c r="I607" s="55">
        <f>IF(I601&lt;I598,(I601+1-I598)-I599,(I601-I598)-I599)+IF(I606&lt;I603,(I606+1-I603)-I604,(I606-I603)-I604)</f>
        <v>0</v>
      </c>
      <c r="J607" s="56">
        <f>IF(I601&lt;I598,(I601+1-I598)-I599,(I601-I598)-I599)+IF(I606&lt;I603,(I606+1-I603)-I604,(I606-I603)-I604)</f>
        <v>0</v>
      </c>
      <c r="K607" s="55">
        <f>IF(K601&lt;K598,(K601+1-K598)-K599,(K601-K598)-K599)+IF(K606&lt;K603,(K606+1-K603)-K604,(K606-K603)-K604)</f>
        <v>0</v>
      </c>
      <c r="L607" s="56">
        <f>IF(K601&lt;K598,(K601+1-K598)-K599,(K601-K598)-K599)+IF(K606&lt;K603,(K606+1-K603)-K604,(K606-K603)-K604)</f>
        <v>0</v>
      </c>
      <c r="M607" s="57"/>
      <c r="N607" s="31"/>
      <c r="O607" s="22"/>
    </row>
    <row r="608" spans="1:15" ht="21" customHeight="1">
      <c r="A608" s="58"/>
      <c r="B608" s="29" t="s">
        <v>35</v>
      </c>
      <c r="C608" s="71">
        <f>C607+D607+E607+F607+H607+I607+K607</f>
        <v>0</v>
      </c>
      <c r="D608" s="72"/>
      <c r="E608" s="72"/>
      <c r="F608" s="72"/>
      <c r="G608" s="72"/>
      <c r="H608" s="72"/>
      <c r="I608" s="72"/>
      <c r="J608" s="72"/>
      <c r="K608" s="72"/>
      <c r="L608" s="73"/>
      <c r="M608" s="58"/>
      <c r="N608" s="59"/>
      <c r="O608" s="59"/>
    </row>
    <row r="609" spans="1:15" ht="15" customHeight="1">
      <c r="A609" s="22"/>
      <c r="B609" s="22"/>
      <c r="C609" s="22"/>
      <c r="D609" s="22"/>
      <c r="E609" s="22"/>
      <c r="F609" s="22"/>
      <c r="G609" s="22"/>
      <c r="H609" s="22"/>
      <c r="I609" s="22"/>
      <c r="J609" s="22"/>
      <c r="K609" s="22"/>
      <c r="L609" s="22"/>
      <c r="M609" s="22"/>
      <c r="N609" s="22"/>
      <c r="O609" s="22"/>
    </row>
    <row r="610" spans="1:15" ht="15" customHeight="1">
      <c r="A610" s="22"/>
      <c r="B610" s="22"/>
      <c r="C610" s="22"/>
      <c r="D610" s="22"/>
      <c r="E610" s="22"/>
      <c r="F610" s="22"/>
      <c r="G610" s="22"/>
      <c r="H610" s="22"/>
      <c r="I610" s="22"/>
      <c r="J610" s="22"/>
      <c r="K610" s="22"/>
      <c r="L610" s="22"/>
      <c r="M610" s="22"/>
      <c r="N610" s="22"/>
      <c r="O610" s="22"/>
    </row>
    <row r="611" spans="1:15" ht="15" customHeight="1">
      <c r="A611" s="22"/>
      <c r="B611" s="22"/>
      <c r="C611" s="22"/>
      <c r="D611" s="22"/>
      <c r="E611" s="22"/>
      <c r="F611" s="22"/>
      <c r="G611" s="22"/>
      <c r="H611" s="22"/>
      <c r="I611" s="22"/>
      <c r="J611" s="22"/>
      <c r="K611" s="22"/>
      <c r="L611" s="22"/>
      <c r="M611" s="22"/>
      <c r="N611" s="22"/>
      <c r="O611" s="22"/>
    </row>
    <row r="612" spans="1:15" ht="15" customHeight="1">
      <c r="A612" s="22"/>
      <c r="B612" s="22"/>
      <c r="C612" s="22"/>
      <c r="D612" s="22"/>
      <c r="E612" s="22"/>
      <c r="F612" s="22"/>
      <c r="G612" s="22"/>
      <c r="H612" s="22"/>
      <c r="I612" s="22"/>
      <c r="J612" s="22"/>
      <c r="K612" s="22"/>
      <c r="L612" s="22"/>
      <c r="M612" s="22"/>
      <c r="N612" s="22"/>
      <c r="O612" s="22"/>
    </row>
    <row r="613" spans="1:15" ht="15.75">
      <c r="A613" s="81" t="s">
        <v>11</v>
      </c>
      <c r="B613" s="82"/>
      <c r="C613" s="82"/>
      <c r="D613" s="82"/>
      <c r="E613" s="26" t="s">
        <v>12</v>
      </c>
      <c r="F613" s="26">
        <v>33</v>
      </c>
      <c r="G613" s="26" t="s">
        <v>13</v>
      </c>
      <c r="H613" s="27">
        <f>7*F613+DATE(B$1,1,3)-WEEKDAY(DATE(B$1,1,3))-5</f>
        <v>45152</v>
      </c>
      <c r="I613" s="26" t="s">
        <v>14</v>
      </c>
      <c r="J613" s="83">
        <f>7*F613+DATE(B$1,1,3)-WEEKDAY(DATE(B$1,1,3))+1</f>
        <v>45158</v>
      </c>
      <c r="K613" s="84"/>
      <c r="L613" s="26"/>
      <c r="M613" s="85"/>
      <c r="N613" s="85"/>
      <c r="O613" s="22"/>
    </row>
    <row r="614" spans="1:15" ht="15.75">
      <c r="A614" s="22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85" t="s">
        <v>15</v>
      </c>
      <c r="O614" s="85"/>
    </row>
    <row r="615" spans="1:15" ht="22.5" customHeight="1">
      <c r="A615" s="28"/>
      <c r="B615" s="29" t="s">
        <v>16</v>
      </c>
      <c r="C615" s="30" t="s">
        <v>17</v>
      </c>
      <c r="D615" s="30" t="s">
        <v>18</v>
      </c>
      <c r="E615" s="30" t="s">
        <v>19</v>
      </c>
      <c r="F615" s="86" t="s">
        <v>20</v>
      </c>
      <c r="G615" s="87"/>
      <c r="H615" s="30" t="s">
        <v>21</v>
      </c>
      <c r="I615" s="86" t="s">
        <v>22</v>
      </c>
      <c r="J615" s="87"/>
      <c r="K615" s="86" t="s">
        <v>23</v>
      </c>
      <c r="L615" s="87"/>
      <c r="M615" s="30" t="s">
        <v>24</v>
      </c>
      <c r="N615" s="31"/>
      <c r="O615" s="22"/>
    </row>
    <row r="616" spans="1:15" ht="8.25" customHeight="1">
      <c r="A616" s="32"/>
      <c r="B616" s="33" t="s">
        <v>25</v>
      </c>
      <c r="C616" s="34">
        <f>H613</f>
        <v>45152</v>
      </c>
      <c r="D616" s="34">
        <f>C616+1</f>
        <v>45153</v>
      </c>
      <c r="E616" s="34">
        <f>D616+1</f>
        <v>45154</v>
      </c>
      <c r="F616" s="35"/>
      <c r="G616" s="36">
        <f>E616+1</f>
        <v>45155</v>
      </c>
      <c r="H616" s="34">
        <f>G616+1</f>
        <v>45156</v>
      </c>
      <c r="I616" s="35"/>
      <c r="J616" s="36">
        <f>H616+1</f>
        <v>45157</v>
      </c>
      <c r="K616" s="35"/>
      <c r="L616" s="36">
        <f>J616+1</f>
        <v>45158</v>
      </c>
      <c r="M616" s="37"/>
      <c r="N616" s="31"/>
      <c r="O616" s="22"/>
    </row>
    <row r="617" spans="1:15" ht="22.5" customHeight="1">
      <c r="A617" s="38" t="s">
        <v>26</v>
      </c>
      <c r="B617" s="39" t="s">
        <v>27</v>
      </c>
      <c r="C617" s="40"/>
      <c r="D617" s="40"/>
      <c r="E617" s="40"/>
      <c r="F617" s="69"/>
      <c r="G617" s="77"/>
      <c r="H617" s="40"/>
      <c r="I617" s="69"/>
      <c r="J617" s="77"/>
      <c r="K617" s="69"/>
      <c r="L617" s="77"/>
      <c r="M617" s="41"/>
      <c r="N617" s="31"/>
      <c r="O617" s="22"/>
    </row>
    <row r="618" spans="1:15" ht="14.25" customHeight="1">
      <c r="A618" s="74" t="s">
        <v>28</v>
      </c>
      <c r="B618" s="43" t="s">
        <v>29</v>
      </c>
      <c r="C618" s="44">
        <f>IF(C619="oui","00:30",0)</f>
        <v>0</v>
      </c>
      <c r="D618" s="44">
        <f>IF(D619="oui","00:30",0)</f>
        <v>0</v>
      </c>
      <c r="E618" s="44">
        <f>IF(E619="oui","00:30",0)</f>
        <v>0</v>
      </c>
      <c r="F618" s="75">
        <f>IF(F619="oui","00:30",0)</f>
        <v>0</v>
      </c>
      <c r="G618" s="76"/>
      <c r="H618" s="44">
        <f>IF(H619="oui","00:30",0)</f>
        <v>0</v>
      </c>
      <c r="I618" s="75">
        <f>IF(I619="oui","00:30",0)</f>
        <v>0</v>
      </c>
      <c r="J618" s="76"/>
      <c r="K618" s="75">
        <f>IF(K619="oui","00:30",0)</f>
        <v>0</v>
      </c>
      <c r="L618" s="76"/>
      <c r="M618" s="45"/>
      <c r="N618" s="31"/>
      <c r="O618" s="22"/>
    </row>
    <row r="619" spans="1:15" ht="14.25" customHeight="1">
      <c r="A619" s="74"/>
      <c r="B619" s="46" t="s">
        <v>30</v>
      </c>
      <c r="C619" s="47" t="str">
        <f>IF(C617&gt;0,"OUI","")</f>
        <v/>
      </c>
      <c r="D619" s="47" t="str">
        <f>IF(D617&gt;0,"OUI","")</f>
        <v/>
      </c>
      <c r="E619" s="47" t="str">
        <f>IF(E617&gt;0,"OUI","")</f>
        <v/>
      </c>
      <c r="F619" s="75" t="str">
        <f>IF(F617&gt;0,"OUI","")</f>
        <v/>
      </c>
      <c r="G619" s="76"/>
      <c r="H619" s="47" t="str">
        <f>IF(H617&gt;0,"OUI","")</f>
        <v/>
      </c>
      <c r="I619" s="75" t="str">
        <f>IF(I617&gt;0,"OUI","")</f>
        <v/>
      </c>
      <c r="J619" s="76"/>
      <c r="K619" s="75" t="str">
        <f>IF(K617&gt;0,"OUI","")</f>
        <v/>
      </c>
      <c r="L619" s="76"/>
      <c r="M619" s="48"/>
      <c r="N619" s="31"/>
      <c r="O619" s="22"/>
    </row>
    <row r="620" spans="1:15" ht="22.5" customHeight="1">
      <c r="A620" s="49" t="s">
        <v>31</v>
      </c>
      <c r="B620" s="39" t="s">
        <v>32</v>
      </c>
      <c r="C620" s="40"/>
      <c r="D620" s="40"/>
      <c r="E620" s="40"/>
      <c r="F620" s="69"/>
      <c r="G620" s="77"/>
      <c r="H620" s="40"/>
      <c r="I620" s="69"/>
      <c r="J620" s="77"/>
      <c r="K620" s="69"/>
      <c r="L620" s="77"/>
      <c r="M620" s="41"/>
      <c r="N620" s="31"/>
      <c r="O620" s="22"/>
    </row>
    <row r="621" spans="1:15" ht="9.75" customHeight="1">
      <c r="A621" s="50"/>
      <c r="B621" s="78"/>
      <c r="C621" s="79"/>
      <c r="D621" s="79"/>
      <c r="E621" s="79"/>
      <c r="F621" s="79"/>
      <c r="G621" s="79"/>
      <c r="H621" s="79"/>
      <c r="I621" s="79"/>
      <c r="J621" s="79"/>
      <c r="K621" s="79"/>
      <c r="L621" s="79"/>
      <c r="M621" s="80"/>
      <c r="N621" s="31"/>
      <c r="O621" s="22"/>
    </row>
    <row r="622" spans="1:15" ht="22.5" customHeight="1">
      <c r="A622" s="42" t="s">
        <v>26</v>
      </c>
      <c r="B622" s="39" t="s">
        <v>27</v>
      </c>
      <c r="C622" s="40"/>
      <c r="D622" s="40"/>
      <c r="E622" s="40"/>
      <c r="F622" s="69"/>
      <c r="G622" s="70"/>
      <c r="H622" s="40"/>
      <c r="I622" s="69"/>
      <c r="J622" s="70"/>
      <c r="K622" s="69"/>
      <c r="L622" s="70"/>
      <c r="M622" s="41"/>
      <c r="N622" s="31"/>
      <c r="O622" s="22"/>
    </row>
    <row r="623" spans="1:15" ht="14.25" customHeight="1">
      <c r="A623" s="74" t="s">
        <v>28</v>
      </c>
      <c r="B623" s="43" t="s">
        <v>29</v>
      </c>
      <c r="C623" s="44">
        <f>IF(C624="oui","00:30",0)</f>
        <v>0</v>
      </c>
      <c r="D623" s="44">
        <f>IF(D624="oui","00:30",0)</f>
        <v>0</v>
      </c>
      <c r="E623" s="44">
        <f>IF(E624="oui","00:30",0)</f>
        <v>0</v>
      </c>
      <c r="F623" s="75">
        <f>IF(F624="oui","00:30",0)</f>
        <v>0</v>
      </c>
      <c r="G623" s="76"/>
      <c r="H623" s="44">
        <f>IF(H624="oui","00:30",0)</f>
        <v>0</v>
      </c>
      <c r="I623" s="75">
        <f>IF(I624="oui","00:30",0)</f>
        <v>0</v>
      </c>
      <c r="J623" s="76"/>
      <c r="K623" s="75">
        <f>IF(K624="oui","00:30",0)</f>
        <v>0</v>
      </c>
      <c r="L623" s="76"/>
      <c r="M623" s="45"/>
      <c r="N623" s="31"/>
      <c r="O623" s="22"/>
    </row>
    <row r="624" spans="1:15" ht="14.25" customHeight="1">
      <c r="A624" s="74"/>
      <c r="B624" s="46" t="s">
        <v>30</v>
      </c>
      <c r="C624" s="47" t="str">
        <f>IF(C622&gt;0,"OUI","")</f>
        <v/>
      </c>
      <c r="D624" s="47" t="str">
        <f>IF(D622&gt;0,"OUI","")</f>
        <v/>
      </c>
      <c r="E624" s="47" t="str">
        <f>IF(E622&gt;0,"OUI","")</f>
        <v/>
      </c>
      <c r="F624" s="75" t="str">
        <f>IF(F622&gt;0,"OUI","")</f>
        <v/>
      </c>
      <c r="G624" s="76"/>
      <c r="H624" s="47" t="str">
        <f>IF(H622&gt;0,"OUI","")</f>
        <v/>
      </c>
      <c r="I624" s="75" t="str">
        <f>IF(I622&gt;0,"OUI","")</f>
        <v/>
      </c>
      <c r="J624" s="76"/>
      <c r="K624" s="75" t="str">
        <f>IF(K622&gt;0,"OUI","")</f>
        <v/>
      </c>
      <c r="L624" s="76"/>
      <c r="M624" s="48"/>
      <c r="N624" s="31"/>
      <c r="O624" s="22"/>
    </row>
    <row r="625" spans="1:15" ht="22.5" customHeight="1">
      <c r="A625" s="49" t="s">
        <v>33</v>
      </c>
      <c r="B625" s="51" t="s">
        <v>32</v>
      </c>
      <c r="C625" s="40"/>
      <c r="D625" s="40"/>
      <c r="E625" s="40"/>
      <c r="F625" s="69"/>
      <c r="G625" s="70"/>
      <c r="H625" s="40"/>
      <c r="I625" s="69"/>
      <c r="J625" s="70"/>
      <c r="K625" s="69"/>
      <c r="L625" s="70"/>
      <c r="M625" s="52"/>
      <c r="N625" s="31"/>
      <c r="O625" s="22"/>
    </row>
    <row r="626" spans="1:15" ht="22.5" customHeight="1">
      <c r="A626" s="53"/>
      <c r="B626" s="29" t="s">
        <v>34</v>
      </c>
      <c r="C626" s="54">
        <f>IF(C620&lt;C617,(C620+1-C617)-C618,(C620-C617)-C618)+IF(C625&lt;C622,(C625+1-C622)-C623,(C625-C622)-C623)</f>
        <v>0</v>
      </c>
      <c r="D626" s="54">
        <f>IF(D620&lt;D617,(D620+1-D617)-D618,(D620-D617)-D618)+IF(D625&lt;D622,(D625+1-D622)-D623,(D625-D622)-D623)</f>
        <v>0</v>
      </c>
      <c r="E626" s="54">
        <f>IF(E620&lt;E617,(E620+1-E617)-E618,(E620-E617)-E618)+IF(E625&lt;E622,(E625+1-E622)-E623,(E625-E622)-E623)</f>
        <v>0</v>
      </c>
      <c r="F626" s="55">
        <f>IF(F620&lt;F617,(F620+1-F617)-F618,(F620-F617)-F618)+IF(F625&lt;F622,(F625+1-F622)-F623,(F625-F622)-F623)</f>
        <v>0</v>
      </c>
      <c r="G626" s="56">
        <f>IF(F620&lt;F617,(F620+1-F617)-F618,(F620-F617)-F618)+IF(F625&lt;F622,(F625+1-F622)-F623,(F625-F622)-F623)</f>
        <v>0</v>
      </c>
      <c r="H626" s="54">
        <f>IF(H620&lt;H617,(H620+1-H617)-H618,(H620-H617)-H618)+IF(H625&lt;H622,(H625+1-H622)-H623,(H625-H622)-H623)</f>
        <v>0</v>
      </c>
      <c r="I626" s="55">
        <f>IF(I620&lt;I617,(I620+1-I617)-I618,(I620-I617)-I618)+IF(I625&lt;I622,(I625+1-I622)-I623,(I625-I622)-I623)</f>
        <v>0</v>
      </c>
      <c r="J626" s="56">
        <f>IF(I620&lt;I617,(I620+1-I617)-I618,(I620-I617)-I618)+IF(I625&lt;I622,(I625+1-I622)-I623,(I625-I622)-I623)</f>
        <v>0</v>
      </c>
      <c r="K626" s="55">
        <f>IF(K620&lt;K617,(K620+1-K617)-K618,(K620-K617)-K618)+IF(K625&lt;K622,(K625+1-K622)-K623,(K625-K622)-K623)</f>
        <v>0</v>
      </c>
      <c r="L626" s="56">
        <f>IF(K620&lt;K617,(K620+1-K617)-K618,(K620-K617)-K618)+IF(K625&lt;K622,(K625+1-K622)-K623,(K625-K622)-K623)</f>
        <v>0</v>
      </c>
      <c r="M626" s="57"/>
      <c r="N626" s="31"/>
      <c r="O626" s="22"/>
    </row>
    <row r="627" spans="1:15" ht="21" customHeight="1">
      <c r="A627" s="58"/>
      <c r="B627" s="29" t="s">
        <v>35</v>
      </c>
      <c r="C627" s="71">
        <f>C626+D626+E626+F626+H626+I626+K626</f>
        <v>0</v>
      </c>
      <c r="D627" s="72"/>
      <c r="E627" s="72"/>
      <c r="F627" s="72"/>
      <c r="G627" s="72"/>
      <c r="H627" s="72"/>
      <c r="I627" s="72"/>
      <c r="J627" s="72"/>
      <c r="K627" s="72"/>
      <c r="L627" s="73"/>
      <c r="M627" s="58"/>
      <c r="N627" s="59"/>
      <c r="O627" s="59"/>
    </row>
    <row r="628" spans="1:15" ht="15" customHeight="1">
      <c r="A628" s="26"/>
      <c r="C628" s="60"/>
      <c r="D628" s="60"/>
      <c r="E628" s="60"/>
      <c r="F628" s="26"/>
      <c r="G628" s="61"/>
      <c r="H628" s="60"/>
      <c r="I628" s="60"/>
      <c r="J628" s="61"/>
      <c r="K628" s="60"/>
      <c r="L628" s="61"/>
      <c r="M628" s="62"/>
      <c r="N628" s="88"/>
      <c r="O628" s="89"/>
    </row>
    <row r="629" spans="1:15" ht="15" customHeight="1">
      <c r="L629" s="94" t="s">
        <v>36</v>
      </c>
      <c r="M629" s="95"/>
      <c r="N629" s="90"/>
      <c r="O629" s="91"/>
    </row>
    <row r="630" spans="1:15" ht="15" customHeight="1">
      <c r="L630" s="95"/>
      <c r="M630" s="95"/>
      <c r="N630" s="90"/>
      <c r="O630" s="91"/>
    </row>
    <row r="631" spans="1:15" ht="15" customHeight="1">
      <c r="N631" s="92"/>
      <c r="O631" s="93"/>
    </row>
    <row r="632" spans="1:15" ht="15.75">
      <c r="A632" s="81" t="s">
        <v>11</v>
      </c>
      <c r="B632" s="82"/>
      <c r="C632" s="82"/>
      <c r="D632" s="82"/>
      <c r="E632" s="26" t="s">
        <v>12</v>
      </c>
      <c r="F632" s="26">
        <v>34</v>
      </c>
      <c r="G632" s="26" t="s">
        <v>13</v>
      </c>
      <c r="H632" s="27">
        <f>7*F632+DATE(B$1,1,3)-WEEKDAY(DATE(B$1,1,3))-5</f>
        <v>45159</v>
      </c>
      <c r="I632" s="26" t="s">
        <v>14</v>
      </c>
      <c r="J632" s="83">
        <f>7*F632+DATE(B$1,1,3)-WEEKDAY(DATE(B$1,1,3))+1</f>
        <v>45165</v>
      </c>
      <c r="K632" s="84"/>
      <c r="L632" s="26"/>
      <c r="M632" s="85"/>
      <c r="N632" s="85"/>
      <c r="O632" s="22"/>
    </row>
    <row r="633" spans="1:15" ht="15.75">
      <c r="A633" s="22"/>
      <c r="B633" s="22"/>
      <c r="C633" s="22"/>
      <c r="D633" s="22"/>
      <c r="E633" s="22"/>
      <c r="F633" s="22"/>
      <c r="G633" s="22"/>
      <c r="H633" s="22"/>
      <c r="I633" s="22"/>
      <c r="J633" s="22"/>
      <c r="K633" s="22"/>
      <c r="L633" s="22"/>
      <c r="M633" s="22"/>
      <c r="N633" s="85" t="s">
        <v>15</v>
      </c>
      <c r="O633" s="85"/>
    </row>
    <row r="634" spans="1:15" ht="22.5" customHeight="1">
      <c r="A634" s="28"/>
      <c r="B634" s="29" t="s">
        <v>16</v>
      </c>
      <c r="C634" s="30" t="s">
        <v>17</v>
      </c>
      <c r="D634" s="30" t="s">
        <v>18</v>
      </c>
      <c r="E634" s="30" t="s">
        <v>19</v>
      </c>
      <c r="F634" s="86" t="s">
        <v>20</v>
      </c>
      <c r="G634" s="87"/>
      <c r="H634" s="30" t="s">
        <v>21</v>
      </c>
      <c r="I634" s="86" t="s">
        <v>22</v>
      </c>
      <c r="J634" s="87"/>
      <c r="K634" s="86" t="s">
        <v>23</v>
      </c>
      <c r="L634" s="87"/>
      <c r="M634" s="30" t="s">
        <v>24</v>
      </c>
      <c r="N634" s="31"/>
      <c r="O634" s="22"/>
    </row>
    <row r="635" spans="1:15" ht="8.25" customHeight="1">
      <c r="A635" s="32"/>
      <c r="B635" s="33" t="s">
        <v>25</v>
      </c>
      <c r="C635" s="34">
        <f>H632</f>
        <v>45159</v>
      </c>
      <c r="D635" s="34">
        <f>C635+1</f>
        <v>45160</v>
      </c>
      <c r="E635" s="34">
        <f>D635+1</f>
        <v>45161</v>
      </c>
      <c r="F635" s="35"/>
      <c r="G635" s="36">
        <f>E635+1</f>
        <v>45162</v>
      </c>
      <c r="H635" s="34">
        <f>G635+1</f>
        <v>45163</v>
      </c>
      <c r="I635" s="35"/>
      <c r="J635" s="36">
        <f>H635+1</f>
        <v>45164</v>
      </c>
      <c r="K635" s="35"/>
      <c r="L635" s="36">
        <f>J635+1</f>
        <v>45165</v>
      </c>
      <c r="M635" s="37"/>
      <c r="N635" s="31"/>
      <c r="O635" s="22"/>
    </row>
    <row r="636" spans="1:15" ht="22.5" customHeight="1">
      <c r="A636" s="38" t="s">
        <v>26</v>
      </c>
      <c r="B636" s="39" t="s">
        <v>27</v>
      </c>
      <c r="C636" s="40"/>
      <c r="D636" s="40"/>
      <c r="E636" s="40"/>
      <c r="F636" s="69"/>
      <c r="G636" s="77"/>
      <c r="H636" s="40"/>
      <c r="I636" s="69"/>
      <c r="J636" s="77"/>
      <c r="K636" s="69"/>
      <c r="L636" s="77"/>
      <c r="M636" s="41"/>
      <c r="N636" s="31"/>
      <c r="O636" s="22"/>
    </row>
    <row r="637" spans="1:15" ht="14.25" customHeight="1">
      <c r="A637" s="74" t="s">
        <v>28</v>
      </c>
      <c r="B637" s="43" t="s">
        <v>29</v>
      </c>
      <c r="C637" s="44">
        <f>IF(C638="oui","00:30",0)</f>
        <v>0</v>
      </c>
      <c r="D637" s="44">
        <f>IF(D638="oui","00:30",0)</f>
        <v>0</v>
      </c>
      <c r="E637" s="44">
        <f>IF(E638="oui","00:30",0)</f>
        <v>0</v>
      </c>
      <c r="F637" s="75">
        <f>IF(F638="oui","00:30",0)</f>
        <v>0</v>
      </c>
      <c r="G637" s="76"/>
      <c r="H637" s="44">
        <f>IF(H638="oui","00:30",0)</f>
        <v>0</v>
      </c>
      <c r="I637" s="75">
        <f>IF(I638="oui","00:30",0)</f>
        <v>0</v>
      </c>
      <c r="J637" s="76"/>
      <c r="K637" s="75">
        <f>IF(K638="oui","00:30",0)</f>
        <v>0</v>
      </c>
      <c r="L637" s="76"/>
      <c r="M637" s="45"/>
      <c r="N637" s="31"/>
      <c r="O637" s="22"/>
    </row>
    <row r="638" spans="1:15" ht="14.25" customHeight="1">
      <c r="A638" s="74"/>
      <c r="B638" s="46" t="s">
        <v>30</v>
      </c>
      <c r="C638" s="47" t="str">
        <f>IF(C636&gt;0,"OUI","")</f>
        <v/>
      </c>
      <c r="D638" s="47" t="str">
        <f>IF(D636&gt;0,"OUI","")</f>
        <v/>
      </c>
      <c r="E638" s="47" t="str">
        <f>IF(E636&gt;0,"OUI","")</f>
        <v/>
      </c>
      <c r="F638" s="75" t="str">
        <f>IF(F636&gt;0,"OUI","")</f>
        <v/>
      </c>
      <c r="G638" s="76"/>
      <c r="H638" s="47" t="str">
        <f>IF(H636&gt;0,"OUI","")</f>
        <v/>
      </c>
      <c r="I638" s="75" t="str">
        <f>IF(I636&gt;0,"OUI","")</f>
        <v/>
      </c>
      <c r="J638" s="76"/>
      <c r="K638" s="75" t="str">
        <f>IF(K636&gt;0,"OUI","")</f>
        <v/>
      </c>
      <c r="L638" s="76"/>
      <c r="M638" s="48"/>
      <c r="N638" s="31"/>
      <c r="O638" s="22"/>
    </row>
    <row r="639" spans="1:15" ht="22.5" customHeight="1">
      <c r="A639" s="49" t="s">
        <v>31</v>
      </c>
      <c r="B639" s="39" t="s">
        <v>32</v>
      </c>
      <c r="C639" s="40"/>
      <c r="D639" s="40"/>
      <c r="E639" s="40"/>
      <c r="F639" s="69"/>
      <c r="G639" s="77"/>
      <c r="H639" s="40"/>
      <c r="I639" s="69"/>
      <c r="J639" s="77"/>
      <c r="K639" s="69"/>
      <c r="L639" s="77"/>
      <c r="M639" s="41"/>
      <c r="N639" s="31"/>
      <c r="O639" s="22"/>
    </row>
    <row r="640" spans="1:15" ht="9.75" customHeight="1">
      <c r="A640" s="50"/>
      <c r="B640" s="78"/>
      <c r="C640" s="79"/>
      <c r="D640" s="79"/>
      <c r="E640" s="79"/>
      <c r="F640" s="79"/>
      <c r="G640" s="79"/>
      <c r="H640" s="79"/>
      <c r="I640" s="79"/>
      <c r="J640" s="79"/>
      <c r="K640" s="79"/>
      <c r="L640" s="79"/>
      <c r="M640" s="80"/>
      <c r="N640" s="31"/>
      <c r="O640" s="22"/>
    </row>
    <row r="641" spans="1:15" ht="22.5" customHeight="1">
      <c r="A641" s="42" t="s">
        <v>26</v>
      </c>
      <c r="B641" s="39" t="s">
        <v>27</v>
      </c>
      <c r="C641" s="40"/>
      <c r="D641" s="40"/>
      <c r="E641" s="40"/>
      <c r="F641" s="69"/>
      <c r="G641" s="70"/>
      <c r="H641" s="40"/>
      <c r="I641" s="69"/>
      <c r="J641" s="70"/>
      <c r="K641" s="69"/>
      <c r="L641" s="70"/>
      <c r="M641" s="41"/>
      <c r="N641" s="31"/>
      <c r="O641" s="22"/>
    </row>
    <row r="642" spans="1:15" ht="14.25" customHeight="1">
      <c r="A642" s="74" t="s">
        <v>28</v>
      </c>
      <c r="B642" s="43" t="s">
        <v>29</v>
      </c>
      <c r="C642" s="44">
        <f>IF(C643="oui","00:30",0)</f>
        <v>0</v>
      </c>
      <c r="D642" s="44">
        <f>IF(D643="oui","00:30",0)</f>
        <v>0</v>
      </c>
      <c r="E642" s="44">
        <f>IF(E643="oui","00:30",0)</f>
        <v>0</v>
      </c>
      <c r="F642" s="75">
        <f>IF(F643="oui","00:30",0)</f>
        <v>0</v>
      </c>
      <c r="G642" s="76"/>
      <c r="H642" s="44">
        <f>IF(H643="oui","00:30",0)</f>
        <v>0</v>
      </c>
      <c r="I642" s="75">
        <f>IF(I643="oui","00:30",0)</f>
        <v>0</v>
      </c>
      <c r="J642" s="76"/>
      <c r="K642" s="75">
        <f>IF(K643="oui","00:30",0)</f>
        <v>0</v>
      </c>
      <c r="L642" s="76"/>
      <c r="M642" s="45"/>
      <c r="N642" s="31"/>
      <c r="O642" s="22"/>
    </row>
    <row r="643" spans="1:15" ht="14.25" customHeight="1">
      <c r="A643" s="74"/>
      <c r="B643" s="46" t="s">
        <v>30</v>
      </c>
      <c r="C643" s="47" t="str">
        <f>IF(C641&gt;0,"OUI","")</f>
        <v/>
      </c>
      <c r="D643" s="47" t="str">
        <f>IF(D641&gt;0,"OUI","")</f>
        <v/>
      </c>
      <c r="E643" s="47" t="str">
        <f>IF(E641&gt;0,"OUI","")</f>
        <v/>
      </c>
      <c r="F643" s="75" t="str">
        <f>IF(F641&gt;0,"OUI","")</f>
        <v/>
      </c>
      <c r="G643" s="76"/>
      <c r="H643" s="47" t="str">
        <f>IF(H641&gt;0,"OUI","")</f>
        <v/>
      </c>
      <c r="I643" s="75" t="str">
        <f>IF(I641&gt;0,"OUI","")</f>
        <v/>
      </c>
      <c r="J643" s="76"/>
      <c r="K643" s="75" t="str">
        <f>IF(K641&gt;0,"OUI","")</f>
        <v/>
      </c>
      <c r="L643" s="76"/>
      <c r="M643" s="48"/>
      <c r="N643" s="31"/>
      <c r="O643" s="22"/>
    </row>
    <row r="644" spans="1:15" ht="22.5" customHeight="1">
      <c r="A644" s="49" t="s">
        <v>33</v>
      </c>
      <c r="B644" s="51" t="s">
        <v>32</v>
      </c>
      <c r="C644" s="40"/>
      <c r="D644" s="40"/>
      <c r="E644" s="40"/>
      <c r="F644" s="69"/>
      <c r="G644" s="70"/>
      <c r="H644" s="40"/>
      <c r="I644" s="69"/>
      <c r="J644" s="70"/>
      <c r="K644" s="69"/>
      <c r="L644" s="70"/>
      <c r="M644" s="52"/>
      <c r="N644" s="31"/>
      <c r="O644" s="22"/>
    </row>
    <row r="645" spans="1:15" ht="22.5" customHeight="1">
      <c r="A645" s="53"/>
      <c r="B645" s="29" t="s">
        <v>34</v>
      </c>
      <c r="C645" s="54">
        <f>IF(C639&lt;C636,(C639+1-C636)-C637,(C639-C636)-C637)+IF(C644&lt;C641,(C644+1-C641)-C642,(C644-C641)-C642)</f>
        <v>0</v>
      </c>
      <c r="D645" s="54">
        <f>IF(D639&lt;D636,(D639+1-D636)-D637,(D639-D636)-D637)+IF(D644&lt;D641,(D644+1-D641)-D642,(D644-D641)-D642)</f>
        <v>0</v>
      </c>
      <c r="E645" s="54">
        <f>IF(E639&lt;E636,(E639+1-E636)-E637,(E639-E636)-E637)+IF(E644&lt;E641,(E644+1-E641)-E642,(E644-E641)-E642)</f>
        <v>0</v>
      </c>
      <c r="F645" s="55">
        <f>IF(F639&lt;F636,(F639+1-F636)-F637,(F639-F636)-F637)+IF(F644&lt;F641,(F644+1-F641)-F642,(F644-F641)-F642)</f>
        <v>0</v>
      </c>
      <c r="G645" s="56">
        <f>IF(F639&lt;F636,(F639+1-F636)-F637,(F639-F636)-F637)+IF(F644&lt;F641,(F644+1-F641)-F642,(F644-F641)-F642)</f>
        <v>0</v>
      </c>
      <c r="H645" s="54">
        <f>IF(H639&lt;H636,(H639+1-H636)-H637,(H639-H636)-H637)+IF(H644&lt;H641,(H644+1-H641)-H642,(H644-H641)-H642)</f>
        <v>0</v>
      </c>
      <c r="I645" s="55">
        <f>IF(I639&lt;I636,(I639+1-I636)-I637,(I639-I636)-I637)+IF(I644&lt;I641,(I644+1-I641)-I642,(I644-I641)-I642)</f>
        <v>0</v>
      </c>
      <c r="J645" s="56">
        <f>IF(I639&lt;I636,(I639+1-I636)-I637,(I639-I636)-I637)+IF(I644&lt;I641,(I644+1-I641)-I642,(I644-I641)-I642)</f>
        <v>0</v>
      </c>
      <c r="K645" s="55">
        <f>IF(K639&lt;K636,(K639+1-K636)-K637,(K639-K636)-K637)+IF(K644&lt;K641,(K644+1-K641)-K642,(K644-K641)-K642)</f>
        <v>0</v>
      </c>
      <c r="L645" s="56">
        <f>IF(K639&lt;K636,(K639+1-K636)-K637,(K639-K636)-K637)+IF(K644&lt;K641,(K644+1-K641)-K642,(K644-K641)-K642)</f>
        <v>0</v>
      </c>
      <c r="M645" s="57"/>
      <c r="N645" s="31"/>
      <c r="O645" s="22"/>
    </row>
    <row r="646" spans="1:15" ht="21" customHeight="1">
      <c r="A646" s="58"/>
      <c r="B646" s="29" t="s">
        <v>35</v>
      </c>
      <c r="C646" s="71">
        <f>C645+D645+E645+F645+H645+I645+K645</f>
        <v>0</v>
      </c>
      <c r="D646" s="72"/>
      <c r="E646" s="72"/>
      <c r="F646" s="72"/>
      <c r="G646" s="72"/>
      <c r="H646" s="72"/>
      <c r="I646" s="72"/>
      <c r="J646" s="72"/>
      <c r="K646" s="72"/>
      <c r="L646" s="73"/>
      <c r="M646" s="58"/>
      <c r="N646" s="59"/>
      <c r="O646" s="59"/>
    </row>
    <row r="647" spans="1:15" ht="15" customHeight="1">
      <c r="A647" s="22"/>
      <c r="B647" s="22"/>
      <c r="C647" s="22"/>
      <c r="D647" s="22"/>
      <c r="E647" s="22"/>
      <c r="F647" s="22"/>
      <c r="G647" s="22"/>
      <c r="H647" s="22"/>
      <c r="I647" s="22"/>
      <c r="J647" s="22"/>
      <c r="K647" s="22"/>
      <c r="L647" s="22"/>
      <c r="M647" s="22"/>
      <c r="N647" s="22"/>
      <c r="O647" s="22"/>
    </row>
    <row r="648" spans="1:15" ht="15" customHeight="1">
      <c r="A648" s="22"/>
      <c r="B648" s="22"/>
      <c r="C648" s="22"/>
      <c r="D648" s="22"/>
      <c r="E648" s="22"/>
      <c r="F648" s="22"/>
      <c r="G648" s="22"/>
      <c r="H648" s="22"/>
      <c r="I648" s="22"/>
      <c r="J648" s="22"/>
      <c r="K648" s="22"/>
      <c r="L648" s="22"/>
      <c r="M648" s="22"/>
      <c r="N648" s="22"/>
      <c r="O648" s="22"/>
    </row>
    <row r="649" spans="1:15" ht="15" customHeight="1">
      <c r="A649" s="22"/>
      <c r="B649" s="22"/>
      <c r="C649" s="22"/>
      <c r="D649" s="22"/>
      <c r="E649" s="22"/>
      <c r="F649" s="22"/>
      <c r="G649" s="22"/>
      <c r="H649" s="22"/>
      <c r="I649" s="22"/>
      <c r="J649" s="22"/>
      <c r="K649" s="22"/>
      <c r="L649" s="22"/>
      <c r="M649" s="22"/>
      <c r="N649" s="22"/>
      <c r="O649" s="22"/>
    </row>
    <row r="650" spans="1:15" ht="15" customHeight="1">
      <c r="A650" s="22"/>
      <c r="B650" s="22"/>
      <c r="C650" s="22"/>
      <c r="D650" s="22"/>
      <c r="E650" s="22"/>
      <c r="F650" s="22"/>
      <c r="G650" s="22"/>
      <c r="H650" s="22"/>
      <c r="I650" s="22"/>
      <c r="J650" s="22"/>
      <c r="K650" s="22"/>
      <c r="L650" s="22"/>
      <c r="M650" s="22"/>
      <c r="N650" s="22"/>
      <c r="O650" s="22"/>
    </row>
    <row r="651" spans="1:15" ht="15.75">
      <c r="A651" s="81" t="s">
        <v>11</v>
      </c>
      <c r="B651" s="82"/>
      <c r="C651" s="82"/>
      <c r="D651" s="82"/>
      <c r="E651" s="26" t="s">
        <v>12</v>
      </c>
      <c r="F651" s="26">
        <v>35</v>
      </c>
      <c r="G651" s="26" t="s">
        <v>13</v>
      </c>
      <c r="H651" s="27">
        <f>7*F651+DATE(B$1,1,3)-WEEKDAY(DATE(B$1,1,3))-5</f>
        <v>45166</v>
      </c>
      <c r="I651" s="26" t="s">
        <v>14</v>
      </c>
      <c r="J651" s="83">
        <f>7*F651+DATE(B$1,1,3)-WEEKDAY(DATE(B$1,1,3))+1</f>
        <v>45172</v>
      </c>
      <c r="K651" s="84"/>
      <c r="L651" s="26"/>
      <c r="M651" s="85"/>
      <c r="N651" s="85"/>
      <c r="O651" s="22"/>
    </row>
    <row r="652" spans="1:15" ht="15.75">
      <c r="A652" s="22"/>
      <c r="B652" s="22"/>
      <c r="C652" s="22"/>
      <c r="D652" s="22"/>
      <c r="E652" s="22"/>
      <c r="F652" s="22"/>
      <c r="G652" s="22"/>
      <c r="H652" s="22"/>
      <c r="I652" s="22"/>
      <c r="J652" s="22"/>
      <c r="K652" s="22"/>
      <c r="L652" s="22"/>
      <c r="M652" s="22"/>
      <c r="N652" s="85" t="s">
        <v>15</v>
      </c>
      <c r="O652" s="85"/>
    </row>
    <row r="653" spans="1:15" ht="22.5" customHeight="1">
      <c r="A653" s="28"/>
      <c r="B653" s="29" t="s">
        <v>16</v>
      </c>
      <c r="C653" s="30" t="s">
        <v>17</v>
      </c>
      <c r="D653" s="30" t="s">
        <v>18</v>
      </c>
      <c r="E653" s="30" t="s">
        <v>19</v>
      </c>
      <c r="F653" s="86" t="s">
        <v>20</v>
      </c>
      <c r="G653" s="87"/>
      <c r="H653" s="30" t="s">
        <v>21</v>
      </c>
      <c r="I653" s="86" t="s">
        <v>22</v>
      </c>
      <c r="J653" s="87"/>
      <c r="K653" s="86" t="s">
        <v>23</v>
      </c>
      <c r="L653" s="87"/>
      <c r="M653" s="30" t="s">
        <v>24</v>
      </c>
      <c r="N653" s="31"/>
      <c r="O653" s="22"/>
    </row>
    <row r="654" spans="1:15" ht="8.25" customHeight="1">
      <c r="A654" s="32"/>
      <c r="B654" s="33" t="s">
        <v>25</v>
      </c>
      <c r="C654" s="34">
        <f>H651</f>
        <v>45166</v>
      </c>
      <c r="D654" s="34">
        <f>C654+1</f>
        <v>45167</v>
      </c>
      <c r="E654" s="34">
        <f>D654+1</f>
        <v>45168</v>
      </c>
      <c r="F654" s="35"/>
      <c r="G654" s="36">
        <f>E654+1</f>
        <v>45169</v>
      </c>
      <c r="H654" s="34">
        <f>G654+1</f>
        <v>45170</v>
      </c>
      <c r="I654" s="35"/>
      <c r="J654" s="36">
        <f>H654+1</f>
        <v>45171</v>
      </c>
      <c r="K654" s="35"/>
      <c r="L654" s="36">
        <f>J654+1</f>
        <v>45172</v>
      </c>
      <c r="M654" s="37"/>
      <c r="N654" s="31"/>
      <c r="O654" s="22"/>
    </row>
    <row r="655" spans="1:15" ht="22.5" customHeight="1">
      <c r="A655" s="38" t="s">
        <v>26</v>
      </c>
      <c r="B655" s="39" t="s">
        <v>27</v>
      </c>
      <c r="C655" s="40"/>
      <c r="D655" s="40"/>
      <c r="E655" s="40"/>
      <c r="F655" s="69"/>
      <c r="G655" s="77"/>
      <c r="H655" s="40"/>
      <c r="I655" s="69"/>
      <c r="J655" s="77"/>
      <c r="K655" s="69"/>
      <c r="L655" s="77"/>
      <c r="M655" s="41"/>
      <c r="N655" s="31"/>
      <c r="O655" s="22"/>
    </row>
    <row r="656" spans="1:15" ht="14.25" customHeight="1">
      <c r="A656" s="74" t="s">
        <v>28</v>
      </c>
      <c r="B656" s="43" t="s">
        <v>29</v>
      </c>
      <c r="C656" s="44">
        <f>IF(C657="oui","00:30",0)</f>
        <v>0</v>
      </c>
      <c r="D656" s="44">
        <f>IF(D657="oui","00:30",0)</f>
        <v>0</v>
      </c>
      <c r="E656" s="44">
        <f>IF(E657="oui","00:30",0)</f>
        <v>0</v>
      </c>
      <c r="F656" s="75">
        <f>IF(F657="oui","00:30",0)</f>
        <v>0</v>
      </c>
      <c r="G656" s="76"/>
      <c r="H656" s="44">
        <f>IF(H657="oui","00:30",0)</f>
        <v>0</v>
      </c>
      <c r="I656" s="75">
        <f>IF(I657="oui","00:30",0)</f>
        <v>0</v>
      </c>
      <c r="J656" s="76"/>
      <c r="K656" s="75">
        <f>IF(K657="oui","00:30",0)</f>
        <v>0</v>
      </c>
      <c r="L656" s="76"/>
      <c r="M656" s="45"/>
      <c r="N656" s="31"/>
      <c r="O656" s="22"/>
    </row>
    <row r="657" spans="1:15" ht="14.25" customHeight="1">
      <c r="A657" s="74"/>
      <c r="B657" s="46" t="s">
        <v>30</v>
      </c>
      <c r="C657" s="47" t="str">
        <f>IF(C655&gt;0,"OUI","")</f>
        <v/>
      </c>
      <c r="D657" s="47" t="str">
        <f>IF(D655&gt;0,"OUI","")</f>
        <v/>
      </c>
      <c r="E657" s="47" t="str">
        <f>IF(E655&gt;0,"OUI","")</f>
        <v/>
      </c>
      <c r="F657" s="75" t="str">
        <f>IF(F655&gt;0,"OUI","")</f>
        <v/>
      </c>
      <c r="G657" s="76"/>
      <c r="H657" s="47" t="str">
        <f>IF(H655&gt;0,"OUI","")</f>
        <v/>
      </c>
      <c r="I657" s="75" t="str">
        <f>IF(I655&gt;0,"OUI","")</f>
        <v/>
      </c>
      <c r="J657" s="76"/>
      <c r="K657" s="75" t="str">
        <f>IF(K655&gt;0,"OUI","")</f>
        <v/>
      </c>
      <c r="L657" s="76"/>
      <c r="M657" s="48"/>
      <c r="N657" s="31"/>
      <c r="O657" s="22"/>
    </row>
    <row r="658" spans="1:15" ht="22.5" customHeight="1">
      <c r="A658" s="49" t="s">
        <v>31</v>
      </c>
      <c r="B658" s="39" t="s">
        <v>32</v>
      </c>
      <c r="C658" s="40"/>
      <c r="D658" s="40"/>
      <c r="E658" s="40"/>
      <c r="F658" s="69"/>
      <c r="G658" s="77"/>
      <c r="H658" s="40"/>
      <c r="I658" s="69"/>
      <c r="J658" s="77"/>
      <c r="K658" s="69"/>
      <c r="L658" s="77"/>
      <c r="M658" s="41"/>
      <c r="N658" s="31"/>
      <c r="O658" s="22"/>
    </row>
    <row r="659" spans="1:15" ht="9.75" customHeight="1">
      <c r="A659" s="50"/>
      <c r="B659" s="78"/>
      <c r="C659" s="79"/>
      <c r="D659" s="79"/>
      <c r="E659" s="79"/>
      <c r="F659" s="79"/>
      <c r="G659" s="79"/>
      <c r="H659" s="79"/>
      <c r="I659" s="79"/>
      <c r="J659" s="79"/>
      <c r="K659" s="79"/>
      <c r="L659" s="79"/>
      <c r="M659" s="80"/>
      <c r="N659" s="31"/>
      <c r="O659" s="22"/>
    </row>
    <row r="660" spans="1:15" ht="22.5" customHeight="1">
      <c r="A660" s="42" t="s">
        <v>26</v>
      </c>
      <c r="B660" s="39" t="s">
        <v>27</v>
      </c>
      <c r="C660" s="40"/>
      <c r="D660" s="40"/>
      <c r="E660" s="40"/>
      <c r="F660" s="69"/>
      <c r="G660" s="70"/>
      <c r="H660" s="40"/>
      <c r="I660" s="69"/>
      <c r="J660" s="70"/>
      <c r="K660" s="69"/>
      <c r="L660" s="70"/>
      <c r="M660" s="41"/>
      <c r="N660" s="31"/>
      <c r="O660" s="22"/>
    </row>
    <row r="661" spans="1:15" ht="14.25" customHeight="1">
      <c r="A661" s="74" t="s">
        <v>28</v>
      </c>
      <c r="B661" s="43" t="s">
        <v>29</v>
      </c>
      <c r="C661" s="44">
        <f>IF(C662="oui","00:30",0)</f>
        <v>0</v>
      </c>
      <c r="D661" s="44">
        <f>IF(D662="oui","00:30",0)</f>
        <v>0</v>
      </c>
      <c r="E661" s="44">
        <f>IF(E662="oui","00:30",0)</f>
        <v>0</v>
      </c>
      <c r="F661" s="75">
        <f>IF(F662="oui","00:30",0)</f>
        <v>0</v>
      </c>
      <c r="G661" s="76"/>
      <c r="H661" s="44">
        <f>IF(H662="oui","00:30",0)</f>
        <v>0</v>
      </c>
      <c r="I661" s="75">
        <f>IF(I662="oui","00:30",0)</f>
        <v>0</v>
      </c>
      <c r="J661" s="76"/>
      <c r="K661" s="75">
        <f>IF(K662="oui","00:30",0)</f>
        <v>0</v>
      </c>
      <c r="L661" s="76"/>
      <c r="M661" s="45"/>
      <c r="N661" s="31"/>
      <c r="O661" s="22"/>
    </row>
    <row r="662" spans="1:15" ht="14.25" customHeight="1">
      <c r="A662" s="74"/>
      <c r="B662" s="46" t="s">
        <v>30</v>
      </c>
      <c r="C662" s="47" t="str">
        <f>IF(C660&gt;0,"OUI","")</f>
        <v/>
      </c>
      <c r="D662" s="47" t="str">
        <f>IF(D660&gt;0,"OUI","")</f>
        <v/>
      </c>
      <c r="E662" s="47" t="str">
        <f>IF(E660&gt;0,"OUI","")</f>
        <v/>
      </c>
      <c r="F662" s="75" t="str">
        <f>IF(F660&gt;0,"OUI","")</f>
        <v/>
      </c>
      <c r="G662" s="76"/>
      <c r="H662" s="47" t="str">
        <f>IF(H660&gt;0,"OUI","")</f>
        <v/>
      </c>
      <c r="I662" s="75" t="str">
        <f>IF(I660&gt;0,"OUI","")</f>
        <v/>
      </c>
      <c r="J662" s="76"/>
      <c r="K662" s="75" t="str">
        <f>IF(K660&gt;0,"OUI","")</f>
        <v/>
      </c>
      <c r="L662" s="76"/>
      <c r="M662" s="48"/>
      <c r="N662" s="31"/>
      <c r="O662" s="22"/>
    </row>
    <row r="663" spans="1:15" ht="22.5" customHeight="1">
      <c r="A663" s="49" t="s">
        <v>33</v>
      </c>
      <c r="B663" s="51" t="s">
        <v>32</v>
      </c>
      <c r="C663" s="40"/>
      <c r="D663" s="40"/>
      <c r="E663" s="40"/>
      <c r="F663" s="69"/>
      <c r="G663" s="70"/>
      <c r="H663" s="40"/>
      <c r="I663" s="69"/>
      <c r="J663" s="70"/>
      <c r="K663" s="69"/>
      <c r="L663" s="70"/>
      <c r="M663" s="52"/>
      <c r="N663" s="31"/>
      <c r="O663" s="22"/>
    </row>
    <row r="664" spans="1:15" ht="22.5" customHeight="1">
      <c r="A664" s="53"/>
      <c r="B664" s="29" t="s">
        <v>34</v>
      </c>
      <c r="C664" s="54">
        <f>IF(C658&lt;C655,(C658+1-C655)-C656,(C658-C655)-C656)+IF(C663&lt;C660,(C663+1-C660)-C661,(C663-C660)-C661)</f>
        <v>0</v>
      </c>
      <c r="D664" s="54">
        <f>IF(D658&lt;D655,(D658+1-D655)-D656,(D658-D655)-D656)+IF(D663&lt;D660,(D663+1-D660)-D661,(D663-D660)-D661)</f>
        <v>0</v>
      </c>
      <c r="E664" s="54">
        <f>IF(E658&lt;E655,(E658+1-E655)-E656,(E658-E655)-E656)+IF(E663&lt;E660,(E663+1-E660)-E661,(E663-E660)-E661)</f>
        <v>0</v>
      </c>
      <c r="F664" s="55">
        <f>IF(F658&lt;F655,(F658+1-F655)-F656,(F658-F655)-F656)+IF(F663&lt;F660,(F663+1-F660)-F661,(F663-F660)-F661)</f>
        <v>0</v>
      </c>
      <c r="G664" s="56">
        <f>IF(F658&lt;F655,(F658+1-F655)-F656,(F658-F655)-F656)+IF(F663&lt;F660,(F663+1-F660)-F661,(F663-F660)-F661)</f>
        <v>0</v>
      </c>
      <c r="H664" s="54">
        <f>IF(H658&lt;H655,(H658+1-H655)-H656,(H658-H655)-H656)+IF(H663&lt;H660,(H663+1-H660)-H661,(H663-H660)-H661)</f>
        <v>0</v>
      </c>
      <c r="I664" s="55">
        <f>IF(I658&lt;I655,(I658+1-I655)-I656,(I658-I655)-I656)+IF(I663&lt;I660,(I663+1-I660)-I661,(I663-I660)-I661)</f>
        <v>0</v>
      </c>
      <c r="J664" s="56">
        <f>IF(I658&lt;I655,(I658+1-I655)-I656,(I658-I655)-I656)+IF(I663&lt;I660,(I663+1-I660)-I661,(I663-I660)-I661)</f>
        <v>0</v>
      </c>
      <c r="K664" s="55">
        <f>IF(K658&lt;K655,(K658+1-K655)-K656,(K658-K655)-K656)+IF(K663&lt;K660,(K663+1-K660)-K661,(K663-K660)-K661)</f>
        <v>0</v>
      </c>
      <c r="L664" s="56">
        <f>IF(K658&lt;K655,(K658+1-K655)-K656,(K658-K655)-K656)+IF(K663&lt;K660,(K663+1-K660)-K661,(K663-K660)-K661)</f>
        <v>0</v>
      </c>
      <c r="M664" s="57"/>
      <c r="N664" s="31"/>
      <c r="O664" s="22"/>
    </row>
    <row r="665" spans="1:15" ht="21" customHeight="1">
      <c r="A665" s="58"/>
      <c r="B665" s="29" t="s">
        <v>35</v>
      </c>
      <c r="C665" s="71">
        <f>C664+D664+E664+F664+H664+I664+K664</f>
        <v>0</v>
      </c>
      <c r="D665" s="72"/>
      <c r="E665" s="72"/>
      <c r="F665" s="72"/>
      <c r="G665" s="72"/>
      <c r="H665" s="72"/>
      <c r="I665" s="72"/>
      <c r="J665" s="72"/>
      <c r="K665" s="72"/>
      <c r="L665" s="73"/>
      <c r="M665" s="58"/>
      <c r="N665" s="59"/>
      <c r="O665" s="59"/>
    </row>
    <row r="666" spans="1:15" ht="15" customHeight="1">
      <c r="A666" s="26"/>
      <c r="C666" s="60"/>
      <c r="D666" s="60"/>
      <c r="E666" s="60"/>
      <c r="F666" s="26"/>
      <c r="G666" s="61"/>
      <c r="H666" s="60"/>
      <c r="I666" s="60"/>
      <c r="J666" s="61"/>
      <c r="K666" s="60"/>
      <c r="L666" s="61"/>
      <c r="M666" s="62"/>
      <c r="N666" s="88"/>
      <c r="O666" s="89"/>
    </row>
    <row r="667" spans="1:15" ht="15" customHeight="1">
      <c r="L667" s="94" t="s">
        <v>36</v>
      </c>
      <c r="M667" s="95"/>
      <c r="N667" s="90"/>
      <c r="O667" s="91"/>
    </row>
    <row r="668" spans="1:15" ht="15" customHeight="1">
      <c r="L668" s="95"/>
      <c r="M668" s="95"/>
      <c r="N668" s="90"/>
      <c r="O668" s="91"/>
    </row>
    <row r="669" spans="1:15" ht="15" customHeight="1">
      <c r="N669" s="92"/>
      <c r="O669" s="93"/>
    </row>
    <row r="670" spans="1:15" ht="15.75">
      <c r="A670" s="81" t="s">
        <v>11</v>
      </c>
      <c r="B670" s="82"/>
      <c r="C670" s="82"/>
      <c r="D670" s="82"/>
      <c r="E670" s="26" t="s">
        <v>12</v>
      </c>
      <c r="F670" s="26">
        <v>36</v>
      </c>
      <c r="G670" s="26" t="s">
        <v>13</v>
      </c>
      <c r="H670" s="27">
        <f>7*F670+DATE(B$1,1,3)-WEEKDAY(DATE(B$1,1,3))-5</f>
        <v>45173</v>
      </c>
      <c r="I670" s="26" t="s">
        <v>14</v>
      </c>
      <c r="J670" s="83">
        <f>7*F670+DATE(B$1,1,3)-WEEKDAY(DATE(B$1,1,3))+1</f>
        <v>45179</v>
      </c>
      <c r="K670" s="84"/>
      <c r="L670" s="26"/>
      <c r="M670" s="85"/>
      <c r="N670" s="85"/>
      <c r="O670" s="22"/>
    </row>
    <row r="671" spans="1:15" ht="15.75">
      <c r="A671" s="22"/>
      <c r="B671" s="22"/>
      <c r="C671" s="22"/>
      <c r="D671" s="22"/>
      <c r="E671" s="22"/>
      <c r="F671" s="22"/>
      <c r="G671" s="22"/>
      <c r="H671" s="22"/>
      <c r="I671" s="22"/>
      <c r="J671" s="22"/>
      <c r="K671" s="22"/>
      <c r="L671" s="22"/>
      <c r="M671" s="22"/>
      <c r="N671" s="85" t="s">
        <v>15</v>
      </c>
      <c r="O671" s="85"/>
    </row>
    <row r="672" spans="1:15" ht="22.5" customHeight="1">
      <c r="A672" s="28"/>
      <c r="B672" s="29" t="s">
        <v>16</v>
      </c>
      <c r="C672" s="30" t="s">
        <v>17</v>
      </c>
      <c r="D672" s="30" t="s">
        <v>18</v>
      </c>
      <c r="E672" s="30" t="s">
        <v>19</v>
      </c>
      <c r="F672" s="86" t="s">
        <v>20</v>
      </c>
      <c r="G672" s="87"/>
      <c r="H672" s="30" t="s">
        <v>21</v>
      </c>
      <c r="I672" s="86" t="s">
        <v>22</v>
      </c>
      <c r="J672" s="87"/>
      <c r="K672" s="86" t="s">
        <v>23</v>
      </c>
      <c r="L672" s="87"/>
      <c r="M672" s="30" t="s">
        <v>24</v>
      </c>
      <c r="N672" s="31"/>
      <c r="O672" s="22"/>
    </row>
    <row r="673" spans="1:15" ht="8.25" customHeight="1">
      <c r="A673" s="32"/>
      <c r="B673" s="33" t="s">
        <v>25</v>
      </c>
      <c r="C673" s="34">
        <f>H670</f>
        <v>45173</v>
      </c>
      <c r="D673" s="34">
        <f>C673+1</f>
        <v>45174</v>
      </c>
      <c r="E673" s="34">
        <f>D673+1</f>
        <v>45175</v>
      </c>
      <c r="F673" s="35"/>
      <c r="G673" s="36">
        <f>E673+1</f>
        <v>45176</v>
      </c>
      <c r="H673" s="34">
        <f>G673+1</f>
        <v>45177</v>
      </c>
      <c r="I673" s="35"/>
      <c r="J673" s="36">
        <f>H673+1</f>
        <v>45178</v>
      </c>
      <c r="K673" s="35"/>
      <c r="L673" s="36">
        <f>J673+1</f>
        <v>45179</v>
      </c>
      <c r="M673" s="37"/>
      <c r="N673" s="31"/>
      <c r="O673" s="22"/>
    </row>
    <row r="674" spans="1:15" ht="22.5" customHeight="1">
      <c r="A674" s="38" t="s">
        <v>26</v>
      </c>
      <c r="B674" s="39" t="s">
        <v>27</v>
      </c>
      <c r="C674" s="40"/>
      <c r="D674" s="40"/>
      <c r="E674" s="40"/>
      <c r="F674" s="69"/>
      <c r="G674" s="77"/>
      <c r="H674" s="40"/>
      <c r="I674" s="69"/>
      <c r="J674" s="77"/>
      <c r="K674" s="69"/>
      <c r="L674" s="77"/>
      <c r="M674" s="41"/>
      <c r="N674" s="31"/>
      <c r="O674" s="22"/>
    </row>
    <row r="675" spans="1:15" ht="14.25" customHeight="1">
      <c r="A675" s="74" t="s">
        <v>28</v>
      </c>
      <c r="B675" s="43" t="s">
        <v>29</v>
      </c>
      <c r="C675" s="44">
        <f>IF(C676="oui","00:30",0)</f>
        <v>0</v>
      </c>
      <c r="D675" s="44">
        <f>IF(D676="oui","00:30",0)</f>
        <v>0</v>
      </c>
      <c r="E675" s="44">
        <f>IF(E676="oui","00:30",0)</f>
        <v>0</v>
      </c>
      <c r="F675" s="75">
        <f>IF(F676="oui","00:30",0)</f>
        <v>0</v>
      </c>
      <c r="G675" s="76"/>
      <c r="H675" s="44">
        <f>IF(H676="oui","00:30",0)</f>
        <v>0</v>
      </c>
      <c r="I675" s="75">
        <f>IF(I676="oui","00:30",0)</f>
        <v>0</v>
      </c>
      <c r="J675" s="76"/>
      <c r="K675" s="75">
        <f>IF(K676="oui","00:30",0)</f>
        <v>0</v>
      </c>
      <c r="L675" s="76"/>
      <c r="M675" s="45"/>
      <c r="N675" s="31"/>
      <c r="O675" s="22"/>
    </row>
    <row r="676" spans="1:15" ht="14.25" customHeight="1">
      <c r="A676" s="74"/>
      <c r="B676" s="46" t="s">
        <v>30</v>
      </c>
      <c r="C676" s="47" t="str">
        <f>IF(C674&gt;0,"OUI","")</f>
        <v/>
      </c>
      <c r="D676" s="47" t="str">
        <f>IF(D674&gt;0,"OUI","")</f>
        <v/>
      </c>
      <c r="E676" s="47" t="str">
        <f>IF(E674&gt;0,"OUI","")</f>
        <v/>
      </c>
      <c r="F676" s="75" t="str">
        <f>IF(F674&gt;0,"OUI","")</f>
        <v/>
      </c>
      <c r="G676" s="76"/>
      <c r="H676" s="47" t="str">
        <f>IF(H674&gt;0,"OUI","")</f>
        <v/>
      </c>
      <c r="I676" s="75" t="str">
        <f>IF(I674&gt;0,"OUI","")</f>
        <v/>
      </c>
      <c r="J676" s="76"/>
      <c r="K676" s="75" t="str">
        <f>IF(K674&gt;0,"OUI","")</f>
        <v/>
      </c>
      <c r="L676" s="76"/>
      <c r="M676" s="48"/>
      <c r="N676" s="31"/>
      <c r="O676" s="22"/>
    </row>
    <row r="677" spans="1:15" ht="22.5" customHeight="1">
      <c r="A677" s="49" t="s">
        <v>31</v>
      </c>
      <c r="B677" s="39" t="s">
        <v>32</v>
      </c>
      <c r="C677" s="40"/>
      <c r="D677" s="40"/>
      <c r="E677" s="40"/>
      <c r="F677" s="69"/>
      <c r="G677" s="77"/>
      <c r="H677" s="40"/>
      <c r="I677" s="69"/>
      <c r="J677" s="77"/>
      <c r="K677" s="69"/>
      <c r="L677" s="77"/>
      <c r="M677" s="41"/>
      <c r="N677" s="31"/>
      <c r="O677" s="22"/>
    </row>
    <row r="678" spans="1:15" ht="9.75" customHeight="1">
      <c r="A678" s="50"/>
      <c r="B678" s="78"/>
      <c r="C678" s="79"/>
      <c r="D678" s="79"/>
      <c r="E678" s="79"/>
      <c r="F678" s="79"/>
      <c r="G678" s="79"/>
      <c r="H678" s="79"/>
      <c r="I678" s="79"/>
      <c r="J678" s="79"/>
      <c r="K678" s="79"/>
      <c r="L678" s="79"/>
      <c r="M678" s="80"/>
      <c r="N678" s="31"/>
      <c r="O678" s="22"/>
    </row>
    <row r="679" spans="1:15" ht="22.5" customHeight="1">
      <c r="A679" s="42" t="s">
        <v>26</v>
      </c>
      <c r="B679" s="39" t="s">
        <v>27</v>
      </c>
      <c r="C679" s="40"/>
      <c r="D679" s="40"/>
      <c r="E679" s="40"/>
      <c r="F679" s="69"/>
      <c r="G679" s="70"/>
      <c r="H679" s="40"/>
      <c r="I679" s="69"/>
      <c r="J679" s="70"/>
      <c r="K679" s="69"/>
      <c r="L679" s="70"/>
      <c r="M679" s="41"/>
      <c r="N679" s="31"/>
      <c r="O679" s="22"/>
    </row>
    <row r="680" spans="1:15" ht="14.25" customHeight="1">
      <c r="A680" s="74" t="s">
        <v>28</v>
      </c>
      <c r="B680" s="43" t="s">
        <v>29</v>
      </c>
      <c r="C680" s="44">
        <f>IF(C681="oui","00:30",0)</f>
        <v>0</v>
      </c>
      <c r="D680" s="44">
        <f>IF(D681="oui","00:30",0)</f>
        <v>0</v>
      </c>
      <c r="E680" s="44">
        <f>IF(E681="oui","00:30",0)</f>
        <v>0</v>
      </c>
      <c r="F680" s="75">
        <f>IF(F681="oui","00:30",0)</f>
        <v>0</v>
      </c>
      <c r="G680" s="76"/>
      <c r="H680" s="44">
        <f>IF(H681="oui","00:30",0)</f>
        <v>0</v>
      </c>
      <c r="I680" s="75">
        <f>IF(I681="oui","00:30",0)</f>
        <v>0</v>
      </c>
      <c r="J680" s="76"/>
      <c r="K680" s="75">
        <f>IF(K681="oui","00:30",0)</f>
        <v>0</v>
      </c>
      <c r="L680" s="76"/>
      <c r="M680" s="45"/>
      <c r="N680" s="31"/>
      <c r="O680" s="22"/>
    </row>
    <row r="681" spans="1:15" ht="14.25" customHeight="1">
      <c r="A681" s="74"/>
      <c r="B681" s="46" t="s">
        <v>30</v>
      </c>
      <c r="C681" s="47" t="str">
        <f>IF(C679&gt;0,"OUI","")</f>
        <v/>
      </c>
      <c r="D681" s="47" t="str">
        <f>IF(D679&gt;0,"OUI","")</f>
        <v/>
      </c>
      <c r="E681" s="47" t="str">
        <f>IF(E679&gt;0,"OUI","")</f>
        <v/>
      </c>
      <c r="F681" s="75" t="str">
        <f>IF(F679&gt;0,"OUI","")</f>
        <v/>
      </c>
      <c r="G681" s="76"/>
      <c r="H681" s="47" t="str">
        <f>IF(H679&gt;0,"OUI","")</f>
        <v/>
      </c>
      <c r="I681" s="75" t="str">
        <f>IF(I679&gt;0,"OUI","")</f>
        <v/>
      </c>
      <c r="J681" s="76"/>
      <c r="K681" s="75" t="str">
        <f>IF(K679&gt;0,"OUI","")</f>
        <v/>
      </c>
      <c r="L681" s="76"/>
      <c r="M681" s="48"/>
      <c r="N681" s="31"/>
      <c r="O681" s="22"/>
    </row>
    <row r="682" spans="1:15" ht="22.5" customHeight="1">
      <c r="A682" s="49" t="s">
        <v>33</v>
      </c>
      <c r="B682" s="51" t="s">
        <v>32</v>
      </c>
      <c r="C682" s="40"/>
      <c r="D682" s="40"/>
      <c r="E682" s="40"/>
      <c r="F682" s="69"/>
      <c r="G682" s="70"/>
      <c r="H682" s="40"/>
      <c r="I682" s="69"/>
      <c r="J682" s="70"/>
      <c r="K682" s="69"/>
      <c r="L682" s="70"/>
      <c r="M682" s="52"/>
      <c r="N682" s="31"/>
      <c r="O682" s="22"/>
    </row>
    <row r="683" spans="1:15" ht="22.5" customHeight="1">
      <c r="A683" s="53"/>
      <c r="B683" s="29" t="s">
        <v>34</v>
      </c>
      <c r="C683" s="54">
        <f>IF(C677&lt;C674,(C677+1-C674)-C675,(C677-C674)-C675)+IF(C682&lt;C679,(C682+1-C679)-C680,(C682-C679)-C680)</f>
        <v>0</v>
      </c>
      <c r="D683" s="54">
        <f>IF(D677&lt;D674,(D677+1-D674)-D675,(D677-D674)-D675)+IF(D682&lt;D679,(D682+1-D679)-D680,(D682-D679)-D680)</f>
        <v>0</v>
      </c>
      <c r="E683" s="54">
        <f>IF(E677&lt;E674,(E677+1-E674)-E675,(E677-E674)-E675)+IF(E682&lt;E679,(E682+1-E679)-E680,(E682-E679)-E680)</f>
        <v>0</v>
      </c>
      <c r="F683" s="55">
        <f>IF(F677&lt;F674,(F677+1-F674)-F675,(F677-F674)-F675)+IF(F682&lt;F679,(F682+1-F679)-F680,(F682-F679)-F680)</f>
        <v>0</v>
      </c>
      <c r="G683" s="56">
        <f>IF(F677&lt;F674,(F677+1-F674)-F675,(F677-F674)-F675)+IF(F682&lt;F679,(F682+1-F679)-F680,(F682-F679)-F680)</f>
        <v>0</v>
      </c>
      <c r="H683" s="54">
        <f>IF(H677&lt;H674,(H677+1-H674)-H675,(H677-H674)-H675)+IF(H682&lt;H679,(H682+1-H679)-H680,(H682-H679)-H680)</f>
        <v>0</v>
      </c>
      <c r="I683" s="55">
        <f>IF(I677&lt;I674,(I677+1-I674)-I675,(I677-I674)-I675)+IF(I682&lt;I679,(I682+1-I679)-I680,(I682-I679)-I680)</f>
        <v>0</v>
      </c>
      <c r="J683" s="56">
        <f>IF(I677&lt;I674,(I677+1-I674)-I675,(I677-I674)-I675)+IF(I682&lt;I679,(I682+1-I679)-I680,(I682-I679)-I680)</f>
        <v>0</v>
      </c>
      <c r="K683" s="55">
        <f>IF(K677&lt;K674,(K677+1-K674)-K675,(K677-K674)-K675)+IF(K682&lt;K679,(K682+1-K679)-K680,(K682-K679)-K680)</f>
        <v>0</v>
      </c>
      <c r="L683" s="56">
        <f>IF(K677&lt;K674,(K677+1-K674)-K675,(K677-K674)-K675)+IF(K682&lt;K679,(K682+1-K679)-K680,(K682-K679)-K680)</f>
        <v>0</v>
      </c>
      <c r="M683" s="57"/>
      <c r="N683" s="31"/>
      <c r="O683" s="22"/>
    </row>
    <row r="684" spans="1:15" ht="21" customHeight="1">
      <c r="A684" s="58"/>
      <c r="B684" s="29" t="s">
        <v>35</v>
      </c>
      <c r="C684" s="71">
        <f>C683+D683+E683+F683+H683+I683+K683</f>
        <v>0</v>
      </c>
      <c r="D684" s="72"/>
      <c r="E684" s="72"/>
      <c r="F684" s="72"/>
      <c r="G684" s="72"/>
      <c r="H684" s="72"/>
      <c r="I684" s="72"/>
      <c r="J684" s="72"/>
      <c r="K684" s="72"/>
      <c r="L684" s="73"/>
      <c r="M684" s="58"/>
      <c r="N684" s="59"/>
      <c r="O684" s="59"/>
    </row>
    <row r="685" spans="1:15" ht="15" customHeight="1">
      <c r="A685" s="22"/>
      <c r="B685" s="22"/>
      <c r="C685" s="22"/>
      <c r="D685" s="22"/>
      <c r="E685" s="22"/>
      <c r="F685" s="22"/>
      <c r="G685" s="22"/>
      <c r="H685" s="22"/>
      <c r="I685" s="22"/>
      <c r="J685" s="22"/>
      <c r="K685" s="22"/>
      <c r="L685" s="22"/>
      <c r="M685" s="22"/>
      <c r="N685" s="22"/>
      <c r="O685" s="22"/>
    </row>
    <row r="686" spans="1:15" ht="15" customHeight="1">
      <c r="A686" s="22"/>
      <c r="B686" s="22"/>
      <c r="C686" s="22"/>
      <c r="D686" s="22"/>
      <c r="E686" s="22"/>
      <c r="F686" s="22"/>
      <c r="G686" s="22"/>
      <c r="H686" s="22"/>
      <c r="I686" s="22"/>
      <c r="J686" s="22"/>
      <c r="K686" s="22"/>
      <c r="L686" s="22"/>
      <c r="M686" s="22"/>
      <c r="N686" s="22"/>
      <c r="O686" s="22"/>
    </row>
    <row r="687" spans="1:15" ht="15" customHeight="1">
      <c r="A687" s="22"/>
      <c r="B687" s="22"/>
      <c r="C687" s="22"/>
      <c r="D687" s="22"/>
      <c r="E687" s="22"/>
      <c r="F687" s="22"/>
      <c r="G687" s="22"/>
      <c r="H687" s="22"/>
      <c r="I687" s="22"/>
      <c r="J687" s="22"/>
      <c r="K687" s="22"/>
      <c r="L687" s="22"/>
      <c r="M687" s="22"/>
      <c r="N687" s="22"/>
      <c r="O687" s="22"/>
    </row>
    <row r="688" spans="1:15" ht="15" customHeight="1">
      <c r="A688" s="22"/>
      <c r="B688" s="22"/>
      <c r="C688" s="22"/>
      <c r="D688" s="22"/>
      <c r="E688" s="22"/>
      <c r="F688" s="22"/>
      <c r="G688" s="22"/>
      <c r="H688" s="22"/>
      <c r="I688" s="22"/>
      <c r="J688" s="22"/>
      <c r="K688" s="22"/>
      <c r="L688" s="22"/>
      <c r="M688" s="22"/>
      <c r="N688" s="22"/>
      <c r="O688" s="22"/>
    </row>
    <row r="689" spans="1:15" ht="15.75">
      <c r="A689" s="81" t="s">
        <v>11</v>
      </c>
      <c r="B689" s="82"/>
      <c r="C689" s="82"/>
      <c r="D689" s="82"/>
      <c r="E689" s="26" t="s">
        <v>12</v>
      </c>
      <c r="F689" s="26">
        <v>37</v>
      </c>
      <c r="G689" s="26" t="s">
        <v>13</v>
      </c>
      <c r="H689" s="27">
        <f>7*F689+DATE(B$1,1,3)-WEEKDAY(DATE(B$1,1,3))-5</f>
        <v>45180</v>
      </c>
      <c r="I689" s="26" t="s">
        <v>14</v>
      </c>
      <c r="J689" s="83">
        <f>7*F689+DATE(B$1,1,3)-WEEKDAY(DATE(B$1,1,3))+1</f>
        <v>45186</v>
      </c>
      <c r="K689" s="84"/>
      <c r="L689" s="26"/>
      <c r="M689" s="85"/>
      <c r="N689" s="85"/>
      <c r="O689" s="22"/>
    </row>
    <row r="690" spans="1:15" ht="15.75">
      <c r="A690" s="22"/>
      <c r="B690" s="22"/>
      <c r="C690" s="22"/>
      <c r="D690" s="22"/>
      <c r="E690" s="22"/>
      <c r="F690" s="22"/>
      <c r="G690" s="22"/>
      <c r="H690" s="22"/>
      <c r="I690" s="22"/>
      <c r="J690" s="22"/>
      <c r="K690" s="22"/>
      <c r="L690" s="22"/>
      <c r="M690" s="22"/>
      <c r="N690" s="85" t="s">
        <v>15</v>
      </c>
      <c r="O690" s="85"/>
    </row>
    <row r="691" spans="1:15" ht="22.5" customHeight="1">
      <c r="A691" s="28"/>
      <c r="B691" s="29" t="s">
        <v>16</v>
      </c>
      <c r="C691" s="30" t="s">
        <v>17</v>
      </c>
      <c r="D691" s="30" t="s">
        <v>18</v>
      </c>
      <c r="E691" s="30" t="s">
        <v>19</v>
      </c>
      <c r="F691" s="86" t="s">
        <v>20</v>
      </c>
      <c r="G691" s="87"/>
      <c r="H691" s="30" t="s">
        <v>21</v>
      </c>
      <c r="I691" s="86" t="s">
        <v>22</v>
      </c>
      <c r="J691" s="87"/>
      <c r="K691" s="86" t="s">
        <v>23</v>
      </c>
      <c r="L691" s="87"/>
      <c r="M691" s="30" t="s">
        <v>24</v>
      </c>
      <c r="N691" s="31"/>
      <c r="O691" s="22"/>
    </row>
    <row r="692" spans="1:15" ht="8.25" customHeight="1">
      <c r="A692" s="32"/>
      <c r="B692" s="33" t="s">
        <v>25</v>
      </c>
      <c r="C692" s="34">
        <f>H689</f>
        <v>45180</v>
      </c>
      <c r="D692" s="34">
        <f>C692+1</f>
        <v>45181</v>
      </c>
      <c r="E692" s="34">
        <f>D692+1</f>
        <v>45182</v>
      </c>
      <c r="F692" s="35"/>
      <c r="G692" s="36">
        <f>E692+1</f>
        <v>45183</v>
      </c>
      <c r="H692" s="34">
        <f>G692+1</f>
        <v>45184</v>
      </c>
      <c r="I692" s="35"/>
      <c r="J692" s="36">
        <f>H692+1</f>
        <v>45185</v>
      </c>
      <c r="K692" s="35"/>
      <c r="L692" s="36">
        <f>J692+1</f>
        <v>45186</v>
      </c>
      <c r="M692" s="37"/>
      <c r="N692" s="31"/>
      <c r="O692" s="22"/>
    </row>
    <row r="693" spans="1:15" ht="22.5" customHeight="1">
      <c r="A693" s="38" t="s">
        <v>26</v>
      </c>
      <c r="B693" s="39" t="s">
        <v>27</v>
      </c>
      <c r="C693" s="40"/>
      <c r="D693" s="40"/>
      <c r="E693" s="40"/>
      <c r="F693" s="69"/>
      <c r="G693" s="77"/>
      <c r="H693" s="40"/>
      <c r="I693" s="69"/>
      <c r="J693" s="77"/>
      <c r="K693" s="69"/>
      <c r="L693" s="77"/>
      <c r="M693" s="41"/>
      <c r="N693" s="31"/>
      <c r="O693" s="22"/>
    </row>
    <row r="694" spans="1:15" ht="14.25" customHeight="1">
      <c r="A694" s="74" t="s">
        <v>28</v>
      </c>
      <c r="B694" s="43" t="s">
        <v>29</v>
      </c>
      <c r="C694" s="44">
        <f>IF(C695="oui","00:30",0)</f>
        <v>0</v>
      </c>
      <c r="D694" s="44">
        <f>IF(D695="oui","00:30",0)</f>
        <v>0</v>
      </c>
      <c r="E694" s="44">
        <f>IF(E695="oui","00:30",0)</f>
        <v>0</v>
      </c>
      <c r="F694" s="75">
        <f>IF(F695="oui","00:30",0)</f>
        <v>0</v>
      </c>
      <c r="G694" s="76"/>
      <c r="H694" s="44">
        <f>IF(H695="oui","00:30",0)</f>
        <v>0</v>
      </c>
      <c r="I694" s="75">
        <f>IF(I695="oui","00:30",0)</f>
        <v>0</v>
      </c>
      <c r="J694" s="76"/>
      <c r="K694" s="75">
        <f>IF(K695="oui","00:30",0)</f>
        <v>0</v>
      </c>
      <c r="L694" s="76"/>
      <c r="M694" s="45"/>
      <c r="N694" s="31"/>
      <c r="O694" s="22"/>
    </row>
    <row r="695" spans="1:15" ht="14.25" customHeight="1">
      <c r="A695" s="74"/>
      <c r="B695" s="46" t="s">
        <v>30</v>
      </c>
      <c r="C695" s="47" t="str">
        <f>IF(C693&gt;0,"OUI","")</f>
        <v/>
      </c>
      <c r="D695" s="47" t="str">
        <f>IF(D693&gt;0,"OUI","")</f>
        <v/>
      </c>
      <c r="E695" s="47" t="str">
        <f>IF(E693&gt;0,"OUI","")</f>
        <v/>
      </c>
      <c r="F695" s="75" t="str">
        <f>IF(F693&gt;0,"OUI","")</f>
        <v/>
      </c>
      <c r="G695" s="76"/>
      <c r="H695" s="47" t="str">
        <f>IF(H693&gt;0,"OUI","")</f>
        <v/>
      </c>
      <c r="I695" s="75" t="str">
        <f>IF(I693&gt;0,"OUI","")</f>
        <v/>
      </c>
      <c r="J695" s="76"/>
      <c r="K695" s="75" t="str">
        <f>IF(K693&gt;0,"OUI","")</f>
        <v/>
      </c>
      <c r="L695" s="76"/>
      <c r="M695" s="48"/>
      <c r="N695" s="31"/>
      <c r="O695" s="22"/>
    </row>
    <row r="696" spans="1:15" ht="22.5" customHeight="1">
      <c r="A696" s="49" t="s">
        <v>31</v>
      </c>
      <c r="B696" s="39" t="s">
        <v>32</v>
      </c>
      <c r="C696" s="40"/>
      <c r="D696" s="40"/>
      <c r="E696" s="40"/>
      <c r="F696" s="69"/>
      <c r="G696" s="77"/>
      <c r="H696" s="40"/>
      <c r="I696" s="69"/>
      <c r="J696" s="77"/>
      <c r="K696" s="69"/>
      <c r="L696" s="77"/>
      <c r="M696" s="41"/>
      <c r="N696" s="31"/>
      <c r="O696" s="22"/>
    </row>
    <row r="697" spans="1:15" ht="9.75" customHeight="1">
      <c r="A697" s="50"/>
      <c r="B697" s="78"/>
      <c r="C697" s="79"/>
      <c r="D697" s="79"/>
      <c r="E697" s="79"/>
      <c r="F697" s="79"/>
      <c r="G697" s="79"/>
      <c r="H697" s="79"/>
      <c r="I697" s="79"/>
      <c r="J697" s="79"/>
      <c r="K697" s="79"/>
      <c r="L697" s="79"/>
      <c r="M697" s="80"/>
      <c r="N697" s="31"/>
      <c r="O697" s="22"/>
    </row>
    <row r="698" spans="1:15" ht="22.5" customHeight="1">
      <c r="A698" s="42" t="s">
        <v>26</v>
      </c>
      <c r="B698" s="39" t="s">
        <v>27</v>
      </c>
      <c r="C698" s="40"/>
      <c r="D698" s="40"/>
      <c r="E698" s="40"/>
      <c r="F698" s="69"/>
      <c r="G698" s="70"/>
      <c r="H698" s="40"/>
      <c r="I698" s="69"/>
      <c r="J698" s="70"/>
      <c r="K698" s="69"/>
      <c r="L698" s="70"/>
      <c r="M698" s="41"/>
      <c r="N698" s="31"/>
      <c r="O698" s="22"/>
    </row>
    <row r="699" spans="1:15" ht="14.25" customHeight="1">
      <c r="A699" s="74" t="s">
        <v>28</v>
      </c>
      <c r="B699" s="43" t="s">
        <v>29</v>
      </c>
      <c r="C699" s="44">
        <f>IF(C700="oui","00:30",0)</f>
        <v>0</v>
      </c>
      <c r="D699" s="44">
        <f>IF(D700="oui","00:30",0)</f>
        <v>0</v>
      </c>
      <c r="E699" s="44">
        <f>IF(E700="oui","00:30",0)</f>
        <v>0</v>
      </c>
      <c r="F699" s="75">
        <f>IF(F700="oui","00:30",0)</f>
        <v>0</v>
      </c>
      <c r="G699" s="76"/>
      <c r="H699" s="44">
        <f>IF(H700="oui","00:30",0)</f>
        <v>0</v>
      </c>
      <c r="I699" s="75">
        <f>IF(I700="oui","00:30",0)</f>
        <v>0</v>
      </c>
      <c r="J699" s="76"/>
      <c r="K699" s="75">
        <f>IF(K700="oui","00:30",0)</f>
        <v>0</v>
      </c>
      <c r="L699" s="76"/>
      <c r="M699" s="45"/>
      <c r="N699" s="31"/>
      <c r="O699" s="22"/>
    </row>
    <row r="700" spans="1:15" ht="14.25" customHeight="1">
      <c r="A700" s="74"/>
      <c r="B700" s="46" t="s">
        <v>30</v>
      </c>
      <c r="C700" s="47" t="str">
        <f>IF(C698&gt;0,"OUI","")</f>
        <v/>
      </c>
      <c r="D700" s="47" t="str">
        <f>IF(D698&gt;0,"OUI","")</f>
        <v/>
      </c>
      <c r="E700" s="47" t="str">
        <f>IF(E698&gt;0,"OUI","")</f>
        <v/>
      </c>
      <c r="F700" s="75" t="str">
        <f>IF(F698&gt;0,"OUI","")</f>
        <v/>
      </c>
      <c r="G700" s="76"/>
      <c r="H700" s="47" t="str">
        <f>IF(H698&gt;0,"OUI","")</f>
        <v/>
      </c>
      <c r="I700" s="75" t="str">
        <f>IF(I698&gt;0,"OUI","")</f>
        <v/>
      </c>
      <c r="J700" s="76"/>
      <c r="K700" s="75" t="str">
        <f>IF(K698&gt;0,"OUI","")</f>
        <v/>
      </c>
      <c r="L700" s="76"/>
      <c r="M700" s="48"/>
      <c r="N700" s="31"/>
      <c r="O700" s="22"/>
    </row>
    <row r="701" spans="1:15" ht="22.5" customHeight="1">
      <c r="A701" s="49" t="s">
        <v>33</v>
      </c>
      <c r="B701" s="51" t="s">
        <v>32</v>
      </c>
      <c r="C701" s="40"/>
      <c r="D701" s="40"/>
      <c r="E701" s="40"/>
      <c r="F701" s="69"/>
      <c r="G701" s="70"/>
      <c r="H701" s="40"/>
      <c r="I701" s="69"/>
      <c r="J701" s="70"/>
      <c r="K701" s="69"/>
      <c r="L701" s="70"/>
      <c r="M701" s="52"/>
      <c r="N701" s="31"/>
      <c r="O701" s="22"/>
    </row>
    <row r="702" spans="1:15" ht="22.5" customHeight="1">
      <c r="A702" s="53"/>
      <c r="B702" s="29" t="s">
        <v>34</v>
      </c>
      <c r="C702" s="54">
        <f>IF(C696&lt;C693,(C696+1-C693)-C694,(C696-C693)-C694)+IF(C701&lt;C698,(C701+1-C698)-C699,(C701-C698)-C699)</f>
        <v>0</v>
      </c>
      <c r="D702" s="54">
        <f>IF(D696&lt;D693,(D696+1-D693)-D694,(D696-D693)-D694)+IF(D701&lt;D698,(D701+1-D698)-D699,(D701-D698)-D699)</f>
        <v>0</v>
      </c>
      <c r="E702" s="54">
        <f>IF(E696&lt;E693,(E696+1-E693)-E694,(E696-E693)-E694)+IF(E701&lt;E698,(E701+1-E698)-E699,(E701-E698)-E699)</f>
        <v>0</v>
      </c>
      <c r="F702" s="55">
        <f>IF(F696&lt;F693,(F696+1-F693)-F694,(F696-F693)-F694)+IF(F701&lt;F698,(F701+1-F698)-F699,(F701-F698)-F699)</f>
        <v>0</v>
      </c>
      <c r="G702" s="56">
        <f>IF(F696&lt;F693,(F696+1-F693)-F694,(F696-F693)-F694)+IF(F701&lt;F698,(F701+1-F698)-F699,(F701-F698)-F699)</f>
        <v>0</v>
      </c>
      <c r="H702" s="54">
        <f>IF(H696&lt;H693,(H696+1-H693)-H694,(H696-H693)-H694)+IF(H701&lt;H698,(H701+1-H698)-H699,(H701-H698)-H699)</f>
        <v>0</v>
      </c>
      <c r="I702" s="55">
        <f>IF(I696&lt;I693,(I696+1-I693)-I694,(I696-I693)-I694)+IF(I701&lt;I698,(I701+1-I698)-I699,(I701-I698)-I699)</f>
        <v>0</v>
      </c>
      <c r="J702" s="56">
        <f>IF(I696&lt;I693,(I696+1-I693)-I694,(I696-I693)-I694)+IF(I701&lt;I698,(I701+1-I698)-I699,(I701-I698)-I699)</f>
        <v>0</v>
      </c>
      <c r="K702" s="55">
        <f>IF(K696&lt;K693,(K696+1-K693)-K694,(K696-K693)-K694)+IF(K701&lt;K698,(K701+1-K698)-K699,(K701-K698)-K699)</f>
        <v>0</v>
      </c>
      <c r="L702" s="56">
        <f>IF(K696&lt;K693,(K696+1-K693)-K694,(K696-K693)-K694)+IF(K701&lt;K698,(K701+1-K698)-K699,(K701-K698)-K699)</f>
        <v>0</v>
      </c>
      <c r="M702" s="57"/>
      <c r="N702" s="31"/>
      <c r="O702" s="22"/>
    </row>
    <row r="703" spans="1:15" ht="21" customHeight="1">
      <c r="A703" s="58"/>
      <c r="B703" s="29" t="s">
        <v>35</v>
      </c>
      <c r="C703" s="71">
        <f>C702+D702+E702+F702+H702+I702+K702</f>
        <v>0</v>
      </c>
      <c r="D703" s="72"/>
      <c r="E703" s="72"/>
      <c r="F703" s="72"/>
      <c r="G703" s="72"/>
      <c r="H703" s="72"/>
      <c r="I703" s="72"/>
      <c r="J703" s="72"/>
      <c r="K703" s="72"/>
      <c r="L703" s="73"/>
      <c r="M703" s="58"/>
      <c r="N703" s="59"/>
      <c r="O703" s="59"/>
    </row>
    <row r="704" spans="1:15" ht="15" customHeight="1">
      <c r="A704" s="26"/>
      <c r="C704" s="60"/>
      <c r="D704" s="60"/>
      <c r="E704" s="60"/>
      <c r="F704" s="26"/>
      <c r="G704" s="61"/>
      <c r="H704" s="60"/>
      <c r="I704" s="60"/>
      <c r="J704" s="61"/>
      <c r="K704" s="60"/>
      <c r="L704" s="61"/>
      <c r="M704" s="62"/>
      <c r="N704" s="88"/>
      <c r="O704" s="89"/>
    </row>
    <row r="705" spans="1:15" ht="15" customHeight="1">
      <c r="L705" s="94" t="s">
        <v>36</v>
      </c>
      <c r="M705" s="95"/>
      <c r="N705" s="90"/>
      <c r="O705" s="91"/>
    </row>
    <row r="706" spans="1:15" ht="15" customHeight="1">
      <c r="L706" s="95"/>
      <c r="M706" s="95"/>
      <c r="N706" s="90"/>
      <c r="O706" s="91"/>
    </row>
    <row r="707" spans="1:15" ht="15" customHeight="1">
      <c r="N707" s="92"/>
      <c r="O707" s="93"/>
    </row>
    <row r="708" spans="1:15" ht="15.75">
      <c r="A708" s="81" t="s">
        <v>11</v>
      </c>
      <c r="B708" s="82"/>
      <c r="C708" s="82"/>
      <c r="D708" s="82"/>
      <c r="E708" s="26" t="s">
        <v>12</v>
      </c>
      <c r="F708" s="26">
        <v>38</v>
      </c>
      <c r="G708" s="26" t="s">
        <v>13</v>
      </c>
      <c r="H708" s="27">
        <f>7*F708+DATE(B$1,1,3)-WEEKDAY(DATE(B$1,1,3))-5</f>
        <v>45187</v>
      </c>
      <c r="I708" s="26" t="s">
        <v>14</v>
      </c>
      <c r="J708" s="83">
        <f>7*F708+DATE(B$1,1,3)-WEEKDAY(DATE(B$1,1,3))+1</f>
        <v>45193</v>
      </c>
      <c r="K708" s="84"/>
      <c r="L708" s="26"/>
      <c r="M708" s="85"/>
      <c r="N708" s="85"/>
      <c r="O708" s="22"/>
    </row>
    <row r="709" spans="1:15" ht="15.75">
      <c r="A709" s="22"/>
      <c r="B709" s="22"/>
      <c r="C709" s="22"/>
      <c r="D709" s="22"/>
      <c r="E709" s="22"/>
      <c r="F709" s="22"/>
      <c r="G709" s="22"/>
      <c r="H709" s="22"/>
      <c r="I709" s="22"/>
      <c r="J709" s="22"/>
      <c r="K709" s="22"/>
      <c r="L709" s="22"/>
      <c r="M709" s="22"/>
      <c r="N709" s="85" t="s">
        <v>15</v>
      </c>
      <c r="O709" s="85"/>
    </row>
    <row r="710" spans="1:15" ht="22.5" customHeight="1">
      <c r="A710" s="28"/>
      <c r="B710" s="29" t="s">
        <v>16</v>
      </c>
      <c r="C710" s="30" t="s">
        <v>17</v>
      </c>
      <c r="D710" s="30" t="s">
        <v>18</v>
      </c>
      <c r="E710" s="30" t="s">
        <v>19</v>
      </c>
      <c r="F710" s="86" t="s">
        <v>20</v>
      </c>
      <c r="G710" s="87"/>
      <c r="H710" s="30" t="s">
        <v>21</v>
      </c>
      <c r="I710" s="86" t="s">
        <v>22</v>
      </c>
      <c r="J710" s="87"/>
      <c r="K710" s="86" t="s">
        <v>23</v>
      </c>
      <c r="L710" s="87"/>
      <c r="M710" s="30" t="s">
        <v>24</v>
      </c>
      <c r="N710" s="31"/>
      <c r="O710" s="22"/>
    </row>
    <row r="711" spans="1:15" ht="8.25" customHeight="1">
      <c r="A711" s="32"/>
      <c r="B711" s="33" t="s">
        <v>25</v>
      </c>
      <c r="C711" s="34">
        <f>H708</f>
        <v>45187</v>
      </c>
      <c r="D711" s="34">
        <f>C711+1</f>
        <v>45188</v>
      </c>
      <c r="E711" s="34">
        <f>D711+1</f>
        <v>45189</v>
      </c>
      <c r="F711" s="35"/>
      <c r="G711" s="36">
        <f>E711+1</f>
        <v>45190</v>
      </c>
      <c r="H711" s="34">
        <f>G711+1</f>
        <v>45191</v>
      </c>
      <c r="I711" s="35"/>
      <c r="J711" s="36">
        <f>H711+1</f>
        <v>45192</v>
      </c>
      <c r="K711" s="35"/>
      <c r="L711" s="36">
        <f>J711+1</f>
        <v>45193</v>
      </c>
      <c r="M711" s="37"/>
      <c r="N711" s="31"/>
      <c r="O711" s="22"/>
    </row>
    <row r="712" spans="1:15" ht="22.5" customHeight="1">
      <c r="A712" s="38" t="s">
        <v>26</v>
      </c>
      <c r="B712" s="39" t="s">
        <v>27</v>
      </c>
      <c r="C712" s="40"/>
      <c r="D712" s="40"/>
      <c r="E712" s="40"/>
      <c r="F712" s="69"/>
      <c r="G712" s="77"/>
      <c r="H712" s="40"/>
      <c r="I712" s="69"/>
      <c r="J712" s="77"/>
      <c r="K712" s="69"/>
      <c r="L712" s="77"/>
      <c r="M712" s="41"/>
      <c r="N712" s="31"/>
      <c r="O712" s="22"/>
    </row>
    <row r="713" spans="1:15" ht="14.25" customHeight="1">
      <c r="A713" s="74" t="s">
        <v>28</v>
      </c>
      <c r="B713" s="43" t="s">
        <v>29</v>
      </c>
      <c r="C713" s="44">
        <f>IF(C714="oui","00:30",0)</f>
        <v>0</v>
      </c>
      <c r="D713" s="44">
        <f>IF(D714="oui","00:30",0)</f>
        <v>0</v>
      </c>
      <c r="E713" s="44">
        <f>IF(E714="oui","00:30",0)</f>
        <v>0</v>
      </c>
      <c r="F713" s="75">
        <f>IF(F714="oui","00:30",0)</f>
        <v>0</v>
      </c>
      <c r="G713" s="76"/>
      <c r="H713" s="44">
        <f>IF(H714="oui","00:30",0)</f>
        <v>0</v>
      </c>
      <c r="I713" s="75">
        <f>IF(I714="oui","00:30",0)</f>
        <v>0</v>
      </c>
      <c r="J713" s="76"/>
      <c r="K713" s="75">
        <f>IF(K714="oui","00:30",0)</f>
        <v>0</v>
      </c>
      <c r="L713" s="76"/>
      <c r="M713" s="45"/>
      <c r="N713" s="31"/>
      <c r="O713" s="22"/>
    </row>
    <row r="714" spans="1:15" ht="14.25" customHeight="1">
      <c r="A714" s="74"/>
      <c r="B714" s="46" t="s">
        <v>30</v>
      </c>
      <c r="C714" s="47" t="str">
        <f>IF(C712&gt;0,"OUI","")</f>
        <v/>
      </c>
      <c r="D714" s="47" t="str">
        <f>IF(D712&gt;0,"OUI","")</f>
        <v/>
      </c>
      <c r="E714" s="47" t="str">
        <f>IF(E712&gt;0,"OUI","")</f>
        <v/>
      </c>
      <c r="F714" s="75" t="str">
        <f>IF(F712&gt;0,"OUI","")</f>
        <v/>
      </c>
      <c r="G714" s="76"/>
      <c r="H714" s="47" t="str">
        <f>IF(H712&gt;0,"OUI","")</f>
        <v/>
      </c>
      <c r="I714" s="75" t="str">
        <f>IF(I712&gt;0,"OUI","")</f>
        <v/>
      </c>
      <c r="J714" s="76"/>
      <c r="K714" s="75" t="str">
        <f>IF(K712&gt;0,"OUI","")</f>
        <v/>
      </c>
      <c r="L714" s="76"/>
      <c r="M714" s="48"/>
      <c r="N714" s="31"/>
      <c r="O714" s="22"/>
    </row>
    <row r="715" spans="1:15" ht="22.5" customHeight="1">
      <c r="A715" s="49" t="s">
        <v>31</v>
      </c>
      <c r="B715" s="39" t="s">
        <v>32</v>
      </c>
      <c r="C715" s="40"/>
      <c r="D715" s="40"/>
      <c r="E715" s="40"/>
      <c r="F715" s="69"/>
      <c r="G715" s="77"/>
      <c r="H715" s="40"/>
      <c r="I715" s="69"/>
      <c r="J715" s="77"/>
      <c r="K715" s="69"/>
      <c r="L715" s="77"/>
      <c r="M715" s="41"/>
      <c r="N715" s="31"/>
      <c r="O715" s="22"/>
    </row>
    <row r="716" spans="1:15" ht="9.75" customHeight="1">
      <c r="A716" s="50"/>
      <c r="B716" s="78"/>
      <c r="C716" s="79"/>
      <c r="D716" s="79"/>
      <c r="E716" s="79"/>
      <c r="F716" s="79"/>
      <c r="G716" s="79"/>
      <c r="H716" s="79"/>
      <c r="I716" s="79"/>
      <c r="J716" s="79"/>
      <c r="K716" s="79"/>
      <c r="L716" s="79"/>
      <c r="M716" s="80"/>
      <c r="N716" s="31"/>
      <c r="O716" s="22"/>
    </row>
    <row r="717" spans="1:15" ht="22.5" customHeight="1">
      <c r="A717" s="42" t="s">
        <v>26</v>
      </c>
      <c r="B717" s="39" t="s">
        <v>27</v>
      </c>
      <c r="C717" s="40"/>
      <c r="D717" s="40"/>
      <c r="E717" s="40"/>
      <c r="F717" s="69"/>
      <c r="G717" s="70"/>
      <c r="H717" s="40"/>
      <c r="I717" s="69"/>
      <c r="J717" s="70"/>
      <c r="K717" s="69"/>
      <c r="L717" s="70"/>
      <c r="M717" s="41"/>
      <c r="N717" s="31"/>
      <c r="O717" s="22"/>
    </row>
    <row r="718" spans="1:15" ht="14.25" customHeight="1">
      <c r="A718" s="74" t="s">
        <v>28</v>
      </c>
      <c r="B718" s="43" t="s">
        <v>29</v>
      </c>
      <c r="C718" s="44">
        <f>IF(C719="oui","00:30",0)</f>
        <v>0</v>
      </c>
      <c r="D718" s="44">
        <f>IF(D719="oui","00:30",0)</f>
        <v>0</v>
      </c>
      <c r="E718" s="44">
        <f>IF(E719="oui","00:30",0)</f>
        <v>0</v>
      </c>
      <c r="F718" s="75">
        <f>IF(F719="oui","00:30",0)</f>
        <v>0</v>
      </c>
      <c r="G718" s="76"/>
      <c r="H718" s="44">
        <f>IF(H719="oui","00:30",0)</f>
        <v>0</v>
      </c>
      <c r="I718" s="75">
        <f>IF(I719="oui","00:30",0)</f>
        <v>0</v>
      </c>
      <c r="J718" s="76"/>
      <c r="K718" s="75">
        <f>IF(K719="oui","00:30",0)</f>
        <v>0</v>
      </c>
      <c r="L718" s="76"/>
      <c r="M718" s="45"/>
      <c r="N718" s="31"/>
      <c r="O718" s="22"/>
    </row>
    <row r="719" spans="1:15" ht="14.25" customHeight="1">
      <c r="A719" s="74"/>
      <c r="B719" s="46" t="s">
        <v>30</v>
      </c>
      <c r="C719" s="47" t="str">
        <f>IF(C717&gt;0,"OUI","")</f>
        <v/>
      </c>
      <c r="D719" s="47" t="str">
        <f>IF(D717&gt;0,"OUI","")</f>
        <v/>
      </c>
      <c r="E719" s="47" t="str">
        <f>IF(E717&gt;0,"OUI","")</f>
        <v/>
      </c>
      <c r="F719" s="75" t="str">
        <f>IF(F717&gt;0,"OUI","")</f>
        <v/>
      </c>
      <c r="G719" s="76"/>
      <c r="H719" s="47" t="str">
        <f>IF(H717&gt;0,"OUI","")</f>
        <v/>
      </c>
      <c r="I719" s="75" t="str">
        <f>IF(I717&gt;0,"OUI","")</f>
        <v/>
      </c>
      <c r="J719" s="76"/>
      <c r="K719" s="75" t="str">
        <f>IF(K717&gt;0,"OUI","")</f>
        <v/>
      </c>
      <c r="L719" s="76"/>
      <c r="M719" s="48"/>
      <c r="N719" s="31"/>
      <c r="O719" s="22"/>
    </row>
    <row r="720" spans="1:15" ht="22.5" customHeight="1">
      <c r="A720" s="49" t="s">
        <v>33</v>
      </c>
      <c r="B720" s="51" t="s">
        <v>32</v>
      </c>
      <c r="C720" s="40"/>
      <c r="D720" s="40"/>
      <c r="E720" s="40"/>
      <c r="F720" s="69"/>
      <c r="G720" s="70"/>
      <c r="H720" s="40"/>
      <c r="I720" s="69"/>
      <c r="J720" s="70"/>
      <c r="K720" s="69"/>
      <c r="L720" s="70"/>
      <c r="M720" s="52"/>
      <c r="N720" s="31"/>
      <c r="O720" s="22"/>
    </row>
    <row r="721" spans="1:15" ht="22.5" customHeight="1">
      <c r="A721" s="53"/>
      <c r="B721" s="29" t="s">
        <v>34</v>
      </c>
      <c r="C721" s="54">
        <f>IF(C715&lt;C712,(C715+1-C712)-C713,(C715-C712)-C713)+IF(C720&lt;C717,(C720+1-C717)-C718,(C720-C717)-C718)</f>
        <v>0</v>
      </c>
      <c r="D721" s="54">
        <f>IF(D715&lt;D712,(D715+1-D712)-D713,(D715-D712)-D713)+IF(D720&lt;D717,(D720+1-D717)-D718,(D720-D717)-D718)</f>
        <v>0</v>
      </c>
      <c r="E721" s="54">
        <f>IF(E715&lt;E712,(E715+1-E712)-E713,(E715-E712)-E713)+IF(E720&lt;E717,(E720+1-E717)-E718,(E720-E717)-E718)</f>
        <v>0</v>
      </c>
      <c r="F721" s="55">
        <f>IF(F715&lt;F712,(F715+1-F712)-F713,(F715-F712)-F713)+IF(F720&lt;F717,(F720+1-F717)-F718,(F720-F717)-F718)</f>
        <v>0</v>
      </c>
      <c r="G721" s="56">
        <f>IF(F715&lt;F712,(F715+1-F712)-F713,(F715-F712)-F713)+IF(F720&lt;F717,(F720+1-F717)-F718,(F720-F717)-F718)</f>
        <v>0</v>
      </c>
      <c r="H721" s="54">
        <f>IF(H715&lt;H712,(H715+1-H712)-H713,(H715-H712)-H713)+IF(H720&lt;H717,(H720+1-H717)-H718,(H720-H717)-H718)</f>
        <v>0</v>
      </c>
      <c r="I721" s="55">
        <f>IF(I715&lt;I712,(I715+1-I712)-I713,(I715-I712)-I713)+IF(I720&lt;I717,(I720+1-I717)-I718,(I720-I717)-I718)</f>
        <v>0</v>
      </c>
      <c r="J721" s="56">
        <f>IF(I715&lt;I712,(I715+1-I712)-I713,(I715-I712)-I713)+IF(I720&lt;I717,(I720+1-I717)-I718,(I720-I717)-I718)</f>
        <v>0</v>
      </c>
      <c r="K721" s="55">
        <f>IF(K715&lt;K712,(K715+1-K712)-K713,(K715-K712)-K713)+IF(K720&lt;K717,(K720+1-K717)-K718,(K720-K717)-K718)</f>
        <v>0</v>
      </c>
      <c r="L721" s="56">
        <f>IF(K715&lt;K712,(K715+1-K712)-K713,(K715-K712)-K713)+IF(K720&lt;K717,(K720+1-K717)-K718,(K720-K717)-K718)</f>
        <v>0</v>
      </c>
      <c r="M721" s="57"/>
      <c r="N721" s="31"/>
      <c r="O721" s="22"/>
    </row>
    <row r="722" spans="1:15" ht="21" customHeight="1">
      <c r="A722" s="58"/>
      <c r="B722" s="29" t="s">
        <v>35</v>
      </c>
      <c r="C722" s="71">
        <f>C721+D721+E721+F721+H721+I721+K721</f>
        <v>0</v>
      </c>
      <c r="D722" s="72"/>
      <c r="E722" s="72"/>
      <c r="F722" s="72"/>
      <c r="G722" s="72"/>
      <c r="H722" s="72"/>
      <c r="I722" s="72"/>
      <c r="J722" s="72"/>
      <c r="K722" s="72"/>
      <c r="L722" s="73"/>
      <c r="M722" s="58"/>
      <c r="N722" s="59"/>
      <c r="O722" s="59"/>
    </row>
    <row r="723" spans="1:15" ht="15" customHeight="1">
      <c r="A723" s="22"/>
      <c r="B723" s="22"/>
      <c r="C723" s="22"/>
      <c r="D723" s="22"/>
      <c r="E723" s="22"/>
      <c r="F723" s="22"/>
      <c r="G723" s="22"/>
      <c r="H723" s="22"/>
      <c r="I723" s="22"/>
      <c r="J723" s="22"/>
      <c r="K723" s="22"/>
      <c r="L723" s="22"/>
      <c r="M723" s="22"/>
      <c r="N723" s="22"/>
      <c r="O723" s="22"/>
    </row>
    <row r="724" spans="1:15" ht="15" customHeight="1">
      <c r="A724" s="22"/>
      <c r="B724" s="22"/>
      <c r="C724" s="22"/>
      <c r="D724" s="22"/>
      <c r="E724" s="22"/>
      <c r="F724" s="22"/>
      <c r="G724" s="22"/>
      <c r="H724" s="22"/>
      <c r="I724" s="22"/>
      <c r="J724" s="22"/>
      <c r="K724" s="22"/>
      <c r="L724" s="22"/>
      <c r="M724" s="22"/>
      <c r="N724" s="22"/>
      <c r="O724" s="22"/>
    </row>
    <row r="725" spans="1:15" ht="15" customHeight="1">
      <c r="A725" s="22"/>
      <c r="B725" s="22"/>
      <c r="C725" s="22"/>
      <c r="D725" s="22"/>
      <c r="E725" s="22"/>
      <c r="F725" s="22"/>
      <c r="G725" s="22"/>
      <c r="H725" s="22"/>
      <c r="I725" s="22"/>
      <c r="J725" s="22"/>
      <c r="K725" s="22"/>
      <c r="L725" s="22"/>
      <c r="M725" s="22"/>
      <c r="N725" s="22"/>
      <c r="O725" s="22"/>
    </row>
    <row r="726" spans="1:15" ht="15" customHeight="1">
      <c r="A726" s="22"/>
      <c r="B726" s="22"/>
      <c r="C726" s="22"/>
      <c r="D726" s="22"/>
      <c r="E726" s="22"/>
      <c r="F726" s="22"/>
      <c r="G726" s="22"/>
      <c r="H726" s="22"/>
      <c r="I726" s="22"/>
      <c r="J726" s="22"/>
      <c r="K726" s="22"/>
      <c r="L726" s="22"/>
      <c r="M726" s="22"/>
      <c r="N726" s="22"/>
      <c r="O726" s="22"/>
    </row>
    <row r="727" spans="1:15" ht="15.75">
      <c r="A727" s="81" t="s">
        <v>11</v>
      </c>
      <c r="B727" s="82"/>
      <c r="C727" s="82"/>
      <c r="D727" s="82"/>
      <c r="E727" s="26" t="s">
        <v>12</v>
      </c>
      <c r="F727" s="26">
        <v>39</v>
      </c>
      <c r="G727" s="26" t="s">
        <v>13</v>
      </c>
      <c r="H727" s="27">
        <f>7*F727+DATE(B$1,1,3)-WEEKDAY(DATE(B$1,1,3))-5</f>
        <v>45194</v>
      </c>
      <c r="I727" s="26" t="s">
        <v>14</v>
      </c>
      <c r="J727" s="83">
        <f>7*F727+DATE(B$1,1,3)-WEEKDAY(DATE(B$1,1,3))+1</f>
        <v>45200</v>
      </c>
      <c r="K727" s="84"/>
      <c r="L727" s="26"/>
      <c r="M727" s="85"/>
      <c r="N727" s="85"/>
      <c r="O727" s="22"/>
    </row>
    <row r="728" spans="1:15" ht="15.75">
      <c r="A728" s="22"/>
      <c r="B728" s="22"/>
      <c r="C728" s="22"/>
      <c r="D728" s="22"/>
      <c r="E728" s="22"/>
      <c r="F728" s="22"/>
      <c r="G728" s="22"/>
      <c r="H728" s="22"/>
      <c r="I728" s="22"/>
      <c r="J728" s="22"/>
      <c r="K728" s="22"/>
      <c r="L728" s="22"/>
      <c r="M728" s="22"/>
      <c r="N728" s="85" t="s">
        <v>15</v>
      </c>
      <c r="O728" s="85"/>
    </row>
    <row r="729" spans="1:15" ht="22.5" customHeight="1">
      <c r="A729" s="28"/>
      <c r="B729" s="29" t="s">
        <v>16</v>
      </c>
      <c r="C729" s="30" t="s">
        <v>17</v>
      </c>
      <c r="D729" s="30" t="s">
        <v>18</v>
      </c>
      <c r="E729" s="30" t="s">
        <v>19</v>
      </c>
      <c r="F729" s="86" t="s">
        <v>20</v>
      </c>
      <c r="G729" s="87"/>
      <c r="H729" s="30" t="s">
        <v>21</v>
      </c>
      <c r="I729" s="86" t="s">
        <v>22</v>
      </c>
      <c r="J729" s="87"/>
      <c r="K729" s="86" t="s">
        <v>23</v>
      </c>
      <c r="L729" s="87"/>
      <c r="M729" s="30" t="s">
        <v>24</v>
      </c>
      <c r="N729" s="31"/>
      <c r="O729" s="22"/>
    </row>
    <row r="730" spans="1:15" ht="8.25" customHeight="1">
      <c r="A730" s="32"/>
      <c r="B730" s="33" t="s">
        <v>25</v>
      </c>
      <c r="C730" s="34">
        <f>H727</f>
        <v>45194</v>
      </c>
      <c r="D730" s="34">
        <f>C730+1</f>
        <v>45195</v>
      </c>
      <c r="E730" s="34">
        <f>D730+1</f>
        <v>45196</v>
      </c>
      <c r="F730" s="35"/>
      <c r="G730" s="36">
        <f>E730+1</f>
        <v>45197</v>
      </c>
      <c r="H730" s="34">
        <f>G730+1</f>
        <v>45198</v>
      </c>
      <c r="I730" s="35"/>
      <c r="J730" s="36">
        <f>H730+1</f>
        <v>45199</v>
      </c>
      <c r="K730" s="35"/>
      <c r="L730" s="36">
        <f>J730+1</f>
        <v>45200</v>
      </c>
      <c r="M730" s="37"/>
      <c r="N730" s="31"/>
      <c r="O730" s="22"/>
    </row>
    <row r="731" spans="1:15" ht="22.5" customHeight="1">
      <c r="A731" s="38" t="s">
        <v>26</v>
      </c>
      <c r="B731" s="39" t="s">
        <v>27</v>
      </c>
      <c r="C731" s="40"/>
      <c r="D731" s="40"/>
      <c r="E731" s="40"/>
      <c r="F731" s="69"/>
      <c r="G731" s="77"/>
      <c r="H731" s="40"/>
      <c r="I731" s="69"/>
      <c r="J731" s="77"/>
      <c r="K731" s="69"/>
      <c r="L731" s="77"/>
      <c r="M731" s="41"/>
      <c r="N731" s="31"/>
      <c r="O731" s="22"/>
    </row>
    <row r="732" spans="1:15" ht="14.25" customHeight="1">
      <c r="A732" s="74" t="s">
        <v>28</v>
      </c>
      <c r="B732" s="43" t="s">
        <v>29</v>
      </c>
      <c r="C732" s="44">
        <f>IF(C733="oui","00:30",0)</f>
        <v>0</v>
      </c>
      <c r="D732" s="44">
        <f>IF(D733="oui","00:30",0)</f>
        <v>0</v>
      </c>
      <c r="E732" s="44">
        <f>IF(E733="oui","00:30",0)</f>
        <v>0</v>
      </c>
      <c r="F732" s="75">
        <f>IF(F733="oui","00:30",0)</f>
        <v>0</v>
      </c>
      <c r="G732" s="76"/>
      <c r="H732" s="44">
        <f>IF(H733="oui","00:30",0)</f>
        <v>0</v>
      </c>
      <c r="I732" s="75">
        <f>IF(I733="oui","00:30",0)</f>
        <v>0</v>
      </c>
      <c r="J732" s="76"/>
      <c r="K732" s="75">
        <f>IF(K733="oui","00:30",0)</f>
        <v>0</v>
      </c>
      <c r="L732" s="76"/>
      <c r="M732" s="45"/>
      <c r="N732" s="31"/>
      <c r="O732" s="22"/>
    </row>
    <row r="733" spans="1:15" ht="14.25" customHeight="1">
      <c r="A733" s="74"/>
      <c r="B733" s="46" t="s">
        <v>30</v>
      </c>
      <c r="C733" s="47" t="str">
        <f>IF(C731&gt;0,"OUI","")</f>
        <v/>
      </c>
      <c r="D733" s="47" t="str">
        <f>IF(D731&gt;0,"OUI","")</f>
        <v/>
      </c>
      <c r="E733" s="47" t="str">
        <f>IF(E731&gt;0,"OUI","")</f>
        <v/>
      </c>
      <c r="F733" s="75" t="str">
        <f>IF(F731&gt;0,"OUI","")</f>
        <v/>
      </c>
      <c r="G733" s="76"/>
      <c r="H733" s="47" t="str">
        <f>IF(H731&gt;0,"OUI","")</f>
        <v/>
      </c>
      <c r="I733" s="75" t="str">
        <f>IF(I731&gt;0,"OUI","")</f>
        <v/>
      </c>
      <c r="J733" s="76"/>
      <c r="K733" s="75" t="str">
        <f>IF(K731&gt;0,"OUI","")</f>
        <v/>
      </c>
      <c r="L733" s="76"/>
      <c r="M733" s="48"/>
      <c r="N733" s="31"/>
      <c r="O733" s="22"/>
    </row>
    <row r="734" spans="1:15" ht="22.5" customHeight="1">
      <c r="A734" s="49" t="s">
        <v>31</v>
      </c>
      <c r="B734" s="39" t="s">
        <v>32</v>
      </c>
      <c r="C734" s="40"/>
      <c r="D734" s="40"/>
      <c r="E734" s="40"/>
      <c r="F734" s="69"/>
      <c r="G734" s="77"/>
      <c r="H734" s="40"/>
      <c r="I734" s="69"/>
      <c r="J734" s="77"/>
      <c r="K734" s="69"/>
      <c r="L734" s="77"/>
      <c r="M734" s="41"/>
      <c r="N734" s="31"/>
      <c r="O734" s="22"/>
    </row>
    <row r="735" spans="1:15" ht="9.75" customHeight="1">
      <c r="A735" s="50"/>
      <c r="B735" s="78"/>
      <c r="C735" s="79"/>
      <c r="D735" s="79"/>
      <c r="E735" s="79"/>
      <c r="F735" s="79"/>
      <c r="G735" s="79"/>
      <c r="H735" s="79"/>
      <c r="I735" s="79"/>
      <c r="J735" s="79"/>
      <c r="K735" s="79"/>
      <c r="L735" s="79"/>
      <c r="M735" s="80"/>
      <c r="N735" s="31"/>
      <c r="O735" s="22"/>
    </row>
    <row r="736" spans="1:15" ht="22.5" customHeight="1">
      <c r="A736" s="42" t="s">
        <v>26</v>
      </c>
      <c r="B736" s="39" t="s">
        <v>27</v>
      </c>
      <c r="C736" s="40"/>
      <c r="D736" s="40"/>
      <c r="E736" s="40"/>
      <c r="F736" s="69"/>
      <c r="G736" s="70"/>
      <c r="H736" s="40"/>
      <c r="I736" s="69"/>
      <c r="J736" s="70"/>
      <c r="K736" s="69"/>
      <c r="L736" s="70"/>
      <c r="M736" s="41"/>
      <c r="N736" s="31"/>
      <c r="O736" s="22"/>
    </row>
    <row r="737" spans="1:15" ht="14.25" customHeight="1">
      <c r="A737" s="74" t="s">
        <v>28</v>
      </c>
      <c r="B737" s="43" t="s">
        <v>29</v>
      </c>
      <c r="C737" s="44">
        <f>IF(C738="oui","00:30",0)</f>
        <v>0</v>
      </c>
      <c r="D737" s="44">
        <f>IF(D738="oui","00:30",0)</f>
        <v>0</v>
      </c>
      <c r="E737" s="44">
        <f>IF(E738="oui","00:30",0)</f>
        <v>0</v>
      </c>
      <c r="F737" s="75">
        <f>IF(F738="oui","00:30",0)</f>
        <v>0</v>
      </c>
      <c r="G737" s="76"/>
      <c r="H737" s="44">
        <f>IF(H738="oui","00:30",0)</f>
        <v>0</v>
      </c>
      <c r="I737" s="75">
        <f>IF(I738="oui","00:30",0)</f>
        <v>0</v>
      </c>
      <c r="J737" s="76"/>
      <c r="K737" s="75">
        <f>IF(K738="oui","00:30",0)</f>
        <v>0</v>
      </c>
      <c r="L737" s="76"/>
      <c r="M737" s="45"/>
      <c r="N737" s="31"/>
      <c r="O737" s="22"/>
    </row>
    <row r="738" spans="1:15" ht="14.25" customHeight="1">
      <c r="A738" s="74"/>
      <c r="B738" s="46" t="s">
        <v>30</v>
      </c>
      <c r="C738" s="47" t="str">
        <f>IF(C736&gt;0,"OUI","")</f>
        <v/>
      </c>
      <c r="D738" s="47" t="str">
        <f>IF(D736&gt;0,"OUI","")</f>
        <v/>
      </c>
      <c r="E738" s="47" t="str">
        <f>IF(E736&gt;0,"OUI","")</f>
        <v/>
      </c>
      <c r="F738" s="75" t="str">
        <f>IF(F736&gt;0,"OUI","")</f>
        <v/>
      </c>
      <c r="G738" s="76"/>
      <c r="H738" s="47" t="str">
        <f>IF(H736&gt;0,"OUI","")</f>
        <v/>
      </c>
      <c r="I738" s="75" t="str">
        <f>IF(I736&gt;0,"OUI","")</f>
        <v/>
      </c>
      <c r="J738" s="76"/>
      <c r="K738" s="75" t="str">
        <f>IF(K736&gt;0,"OUI","")</f>
        <v/>
      </c>
      <c r="L738" s="76"/>
      <c r="M738" s="48"/>
      <c r="N738" s="31"/>
      <c r="O738" s="22"/>
    </row>
    <row r="739" spans="1:15" ht="22.5" customHeight="1">
      <c r="A739" s="49" t="s">
        <v>33</v>
      </c>
      <c r="B739" s="51" t="s">
        <v>32</v>
      </c>
      <c r="C739" s="40"/>
      <c r="D739" s="40"/>
      <c r="E739" s="40"/>
      <c r="F739" s="69"/>
      <c r="G739" s="70"/>
      <c r="H739" s="40"/>
      <c r="I739" s="69"/>
      <c r="J739" s="70"/>
      <c r="K739" s="69"/>
      <c r="L739" s="70"/>
      <c r="M739" s="52"/>
      <c r="N739" s="31"/>
      <c r="O739" s="22"/>
    </row>
    <row r="740" spans="1:15" ht="22.5" customHeight="1">
      <c r="A740" s="53"/>
      <c r="B740" s="29" t="s">
        <v>34</v>
      </c>
      <c r="C740" s="54">
        <f>IF(C734&lt;C731,(C734+1-C731)-C732,(C734-C731)-C732)+IF(C739&lt;C736,(C739+1-C736)-C737,(C739-C736)-C737)</f>
        <v>0</v>
      </c>
      <c r="D740" s="54">
        <f>IF(D734&lt;D731,(D734+1-D731)-D732,(D734-D731)-D732)+IF(D739&lt;D736,(D739+1-D736)-D737,(D739-D736)-D737)</f>
        <v>0</v>
      </c>
      <c r="E740" s="54">
        <f>IF(E734&lt;E731,(E734+1-E731)-E732,(E734-E731)-E732)+IF(E739&lt;E736,(E739+1-E736)-E737,(E739-E736)-E737)</f>
        <v>0</v>
      </c>
      <c r="F740" s="55">
        <f>IF(F734&lt;F731,(F734+1-F731)-F732,(F734-F731)-F732)+IF(F739&lt;F736,(F739+1-F736)-F737,(F739-F736)-F737)</f>
        <v>0</v>
      </c>
      <c r="G740" s="56">
        <f>IF(F734&lt;F731,(F734+1-F731)-F732,(F734-F731)-F732)+IF(F739&lt;F736,(F739+1-F736)-F737,(F739-F736)-F737)</f>
        <v>0</v>
      </c>
      <c r="H740" s="54">
        <f>IF(H734&lt;H731,(H734+1-H731)-H732,(H734-H731)-H732)+IF(H739&lt;H736,(H739+1-H736)-H737,(H739-H736)-H737)</f>
        <v>0</v>
      </c>
      <c r="I740" s="55">
        <f>IF(I734&lt;I731,(I734+1-I731)-I732,(I734-I731)-I732)+IF(I739&lt;I736,(I739+1-I736)-I737,(I739-I736)-I737)</f>
        <v>0</v>
      </c>
      <c r="J740" s="56">
        <f>IF(I734&lt;I731,(I734+1-I731)-I732,(I734-I731)-I732)+IF(I739&lt;I736,(I739+1-I736)-I737,(I739-I736)-I737)</f>
        <v>0</v>
      </c>
      <c r="K740" s="55">
        <f>IF(K734&lt;K731,(K734+1-K731)-K732,(K734-K731)-K732)+IF(K739&lt;K736,(K739+1-K736)-K737,(K739-K736)-K737)</f>
        <v>0</v>
      </c>
      <c r="L740" s="56">
        <f>IF(K734&lt;K731,(K734+1-K731)-K732,(K734-K731)-K732)+IF(K739&lt;K736,(K739+1-K736)-K737,(K739-K736)-K737)</f>
        <v>0</v>
      </c>
      <c r="M740" s="57"/>
      <c r="N740" s="31"/>
      <c r="O740" s="22"/>
    </row>
    <row r="741" spans="1:15" ht="21" customHeight="1">
      <c r="A741" s="58"/>
      <c r="B741" s="29" t="s">
        <v>35</v>
      </c>
      <c r="C741" s="71">
        <f>C740+D740+E740+F740+H740+I740+K740</f>
        <v>0</v>
      </c>
      <c r="D741" s="72"/>
      <c r="E741" s="72"/>
      <c r="F741" s="72"/>
      <c r="G741" s="72"/>
      <c r="H741" s="72"/>
      <c r="I741" s="72"/>
      <c r="J741" s="72"/>
      <c r="K741" s="72"/>
      <c r="L741" s="73"/>
      <c r="M741" s="58"/>
      <c r="N741" s="59"/>
      <c r="O741" s="59"/>
    </row>
    <row r="742" spans="1:15" ht="15" customHeight="1">
      <c r="A742" s="26"/>
      <c r="C742" s="60"/>
      <c r="D742" s="60"/>
      <c r="E742" s="60"/>
      <c r="F742" s="26"/>
      <c r="G742" s="61"/>
      <c r="H742" s="60"/>
      <c r="I742" s="60"/>
      <c r="J742" s="61"/>
      <c r="K742" s="60"/>
      <c r="L742" s="61"/>
      <c r="M742" s="62"/>
      <c r="N742" s="88"/>
      <c r="O742" s="89"/>
    </row>
    <row r="743" spans="1:15" ht="15" customHeight="1">
      <c r="L743" s="94" t="s">
        <v>36</v>
      </c>
      <c r="M743" s="95"/>
      <c r="N743" s="90"/>
      <c r="O743" s="91"/>
    </row>
    <row r="744" spans="1:15" ht="15" customHeight="1">
      <c r="L744" s="95"/>
      <c r="M744" s="95"/>
      <c r="N744" s="90"/>
      <c r="O744" s="91"/>
    </row>
    <row r="745" spans="1:15" ht="15" customHeight="1">
      <c r="N745" s="92"/>
      <c r="O745" s="93"/>
    </row>
    <row r="746" spans="1:15" ht="16.5" hidden="1" customHeight="1">
      <c r="A746" s="81" t="s">
        <v>11</v>
      </c>
      <c r="B746" s="82"/>
      <c r="C746" s="82"/>
      <c r="D746" s="82"/>
      <c r="E746" s="26" t="s">
        <v>12</v>
      </c>
      <c r="F746" s="26">
        <v>40</v>
      </c>
      <c r="G746" s="26" t="s">
        <v>13</v>
      </c>
      <c r="H746" s="27">
        <f>7*F746+DATE(B$1,1,3)-WEEKDAY(DATE(B$1,1,3))-5</f>
        <v>45201</v>
      </c>
      <c r="I746" s="26" t="s">
        <v>14</v>
      </c>
      <c r="J746" s="83">
        <f>7*F746+DATE(B$1,1,3)-WEEKDAY(DATE(B$1,1,3))+1</f>
        <v>45207</v>
      </c>
      <c r="K746" s="84"/>
      <c r="L746" s="26"/>
      <c r="M746" s="85"/>
      <c r="N746" s="85"/>
      <c r="O746" s="22"/>
    </row>
    <row r="747" spans="1:15" ht="15.75" hidden="1">
      <c r="A747" s="22"/>
      <c r="B747" s="22"/>
      <c r="C747" s="22"/>
      <c r="D747" s="22"/>
      <c r="E747" s="22"/>
      <c r="F747" s="22"/>
      <c r="G747" s="22"/>
      <c r="H747" s="22"/>
      <c r="I747" s="22"/>
      <c r="J747" s="22"/>
      <c r="K747" s="22"/>
      <c r="L747" s="22"/>
      <c r="M747" s="22"/>
      <c r="N747" s="85" t="s">
        <v>15</v>
      </c>
      <c r="O747" s="85"/>
    </row>
    <row r="748" spans="1:15" ht="22.5" hidden="1" customHeight="1">
      <c r="A748" s="28"/>
      <c r="B748" s="29" t="s">
        <v>16</v>
      </c>
      <c r="C748" s="30" t="s">
        <v>17</v>
      </c>
      <c r="D748" s="30" t="s">
        <v>18</v>
      </c>
      <c r="E748" s="30" t="s">
        <v>19</v>
      </c>
      <c r="F748" s="86" t="s">
        <v>20</v>
      </c>
      <c r="G748" s="87"/>
      <c r="H748" s="30" t="s">
        <v>21</v>
      </c>
      <c r="I748" s="86" t="s">
        <v>22</v>
      </c>
      <c r="J748" s="87"/>
      <c r="K748" s="86" t="s">
        <v>23</v>
      </c>
      <c r="L748" s="87"/>
      <c r="M748" s="30" t="s">
        <v>24</v>
      </c>
      <c r="N748" s="31"/>
      <c r="O748" s="22"/>
    </row>
    <row r="749" spans="1:15" ht="8.25" hidden="1" customHeight="1">
      <c r="A749" s="32"/>
      <c r="B749" s="33" t="s">
        <v>25</v>
      </c>
      <c r="C749" s="34">
        <f>H746</f>
        <v>45201</v>
      </c>
      <c r="D749" s="34">
        <f>C749+1</f>
        <v>45202</v>
      </c>
      <c r="E749" s="34">
        <f>D749+1</f>
        <v>45203</v>
      </c>
      <c r="F749" s="35"/>
      <c r="G749" s="36">
        <f>E749+1</f>
        <v>45204</v>
      </c>
      <c r="H749" s="34">
        <f>G749+1</f>
        <v>45205</v>
      </c>
      <c r="I749" s="35"/>
      <c r="J749" s="36">
        <f>H749+1</f>
        <v>45206</v>
      </c>
      <c r="K749" s="35"/>
      <c r="L749" s="36">
        <f>J749+1</f>
        <v>45207</v>
      </c>
      <c r="M749" s="37"/>
      <c r="N749" s="31"/>
      <c r="O749" s="22"/>
    </row>
    <row r="750" spans="1:15" ht="22.5" hidden="1" customHeight="1">
      <c r="A750" s="38" t="s">
        <v>26</v>
      </c>
      <c r="B750" s="39" t="s">
        <v>27</v>
      </c>
      <c r="C750" s="40"/>
      <c r="D750" s="40"/>
      <c r="E750" s="40"/>
      <c r="F750" s="69"/>
      <c r="G750" s="77"/>
      <c r="H750" s="40"/>
      <c r="I750" s="69"/>
      <c r="J750" s="77"/>
      <c r="K750" s="69"/>
      <c r="L750" s="77"/>
      <c r="M750" s="41"/>
      <c r="N750" s="31"/>
      <c r="O750" s="22"/>
    </row>
    <row r="751" spans="1:15" ht="14.25" hidden="1" customHeight="1">
      <c r="A751" s="74" t="s">
        <v>28</v>
      </c>
      <c r="B751" s="43" t="s">
        <v>29</v>
      </c>
      <c r="C751" s="44">
        <f>IF(C752="oui","00:30",0)</f>
        <v>0</v>
      </c>
      <c r="D751" s="44">
        <f>IF(D752="oui","00:30",0)</f>
        <v>0</v>
      </c>
      <c r="E751" s="44">
        <f>IF(E752="oui","00:30",0)</f>
        <v>0</v>
      </c>
      <c r="F751" s="75">
        <f>IF(F752="oui","00:30",0)</f>
        <v>0</v>
      </c>
      <c r="G751" s="76"/>
      <c r="H751" s="44">
        <f>IF(H752="oui","00:30",0)</f>
        <v>0</v>
      </c>
      <c r="I751" s="75">
        <f>IF(I752="oui","00:30",0)</f>
        <v>0</v>
      </c>
      <c r="J751" s="76"/>
      <c r="K751" s="75">
        <f>IF(K752="oui","00:30",0)</f>
        <v>0</v>
      </c>
      <c r="L751" s="76"/>
      <c r="M751" s="45"/>
      <c r="N751" s="31"/>
      <c r="O751" s="22"/>
    </row>
    <row r="752" spans="1:15" ht="14.25" hidden="1" customHeight="1">
      <c r="A752" s="74"/>
      <c r="B752" s="46" t="s">
        <v>30</v>
      </c>
      <c r="C752" s="47" t="str">
        <f>IF(C750&gt;0,"OUI","")</f>
        <v/>
      </c>
      <c r="D752" s="47" t="str">
        <f>IF(D750&gt;0,"OUI","")</f>
        <v/>
      </c>
      <c r="E752" s="47" t="str">
        <f>IF(E750&gt;0,"OUI","")</f>
        <v/>
      </c>
      <c r="F752" s="75" t="str">
        <f>IF(F750&gt;0,"OUI","")</f>
        <v/>
      </c>
      <c r="G752" s="76"/>
      <c r="H752" s="47" t="str">
        <f>IF(H750&gt;0,"OUI","")</f>
        <v/>
      </c>
      <c r="I752" s="75" t="str">
        <f>IF(I750&gt;0,"OUI","")</f>
        <v/>
      </c>
      <c r="J752" s="76"/>
      <c r="K752" s="75" t="str">
        <f>IF(K750&gt;0,"OUI","")</f>
        <v/>
      </c>
      <c r="L752" s="76"/>
      <c r="M752" s="48"/>
      <c r="N752" s="31"/>
      <c r="O752" s="22"/>
    </row>
    <row r="753" spans="1:15" ht="22.5" hidden="1" customHeight="1">
      <c r="A753" s="49" t="s">
        <v>31</v>
      </c>
      <c r="B753" s="39" t="s">
        <v>32</v>
      </c>
      <c r="C753" s="40"/>
      <c r="D753" s="40"/>
      <c r="E753" s="40"/>
      <c r="F753" s="69"/>
      <c r="G753" s="77"/>
      <c r="H753" s="40"/>
      <c r="I753" s="69"/>
      <c r="J753" s="77"/>
      <c r="K753" s="69"/>
      <c r="L753" s="77"/>
      <c r="M753" s="41"/>
      <c r="N753" s="31"/>
      <c r="O753" s="22"/>
    </row>
    <row r="754" spans="1:15" ht="9.75" hidden="1" customHeight="1">
      <c r="A754" s="50"/>
      <c r="B754" s="78"/>
      <c r="C754" s="79"/>
      <c r="D754" s="79"/>
      <c r="E754" s="79"/>
      <c r="F754" s="79"/>
      <c r="G754" s="79"/>
      <c r="H754" s="79"/>
      <c r="I754" s="79"/>
      <c r="J754" s="79"/>
      <c r="K754" s="79"/>
      <c r="L754" s="79"/>
      <c r="M754" s="80"/>
      <c r="N754" s="31"/>
      <c r="O754" s="22"/>
    </row>
    <row r="755" spans="1:15" ht="22.5" hidden="1" customHeight="1">
      <c r="A755" s="42" t="s">
        <v>26</v>
      </c>
      <c r="B755" s="39" t="s">
        <v>27</v>
      </c>
      <c r="C755" s="40"/>
      <c r="D755" s="40"/>
      <c r="E755" s="40"/>
      <c r="F755" s="69"/>
      <c r="G755" s="70"/>
      <c r="H755" s="40"/>
      <c r="I755" s="69"/>
      <c r="J755" s="70"/>
      <c r="K755" s="69"/>
      <c r="L755" s="70"/>
      <c r="M755" s="41"/>
      <c r="N755" s="31"/>
      <c r="O755" s="22"/>
    </row>
    <row r="756" spans="1:15" ht="14.25" hidden="1" customHeight="1">
      <c r="A756" s="74" t="s">
        <v>28</v>
      </c>
      <c r="B756" s="43" t="s">
        <v>29</v>
      </c>
      <c r="C756" s="44">
        <f>IF(C757="oui","00:30",0)</f>
        <v>0</v>
      </c>
      <c r="D756" s="44">
        <f>IF(D757="oui","00:30",0)</f>
        <v>0</v>
      </c>
      <c r="E756" s="44">
        <f>IF(E757="oui","00:30",0)</f>
        <v>0</v>
      </c>
      <c r="F756" s="75">
        <f>IF(F757="oui","00:30",0)</f>
        <v>0</v>
      </c>
      <c r="G756" s="76"/>
      <c r="H756" s="44">
        <f>IF(H757="oui","00:30",0)</f>
        <v>0</v>
      </c>
      <c r="I756" s="75">
        <f>IF(I757="oui","00:30",0)</f>
        <v>0</v>
      </c>
      <c r="J756" s="76"/>
      <c r="K756" s="75">
        <f>IF(K757="oui","00:30",0)</f>
        <v>0</v>
      </c>
      <c r="L756" s="76"/>
      <c r="M756" s="45"/>
      <c r="N756" s="31"/>
      <c r="O756" s="22"/>
    </row>
    <row r="757" spans="1:15" ht="14.25" hidden="1" customHeight="1">
      <c r="A757" s="74"/>
      <c r="B757" s="46" t="s">
        <v>30</v>
      </c>
      <c r="C757" s="47" t="str">
        <f>IF(C755&gt;0,"OUI","")</f>
        <v/>
      </c>
      <c r="D757" s="47" t="str">
        <f>IF(D755&gt;0,"OUI","")</f>
        <v/>
      </c>
      <c r="E757" s="47" t="str">
        <f>IF(E755&gt;0,"OUI","")</f>
        <v/>
      </c>
      <c r="F757" s="75" t="str">
        <f>IF(F755&gt;0,"OUI","")</f>
        <v/>
      </c>
      <c r="G757" s="76"/>
      <c r="H757" s="47" t="str">
        <f>IF(H755&gt;0,"OUI","")</f>
        <v/>
      </c>
      <c r="I757" s="75" t="str">
        <f>IF(I755&gt;0,"OUI","")</f>
        <v/>
      </c>
      <c r="J757" s="76"/>
      <c r="K757" s="75" t="str">
        <f>IF(K755&gt;0,"OUI","")</f>
        <v/>
      </c>
      <c r="L757" s="76"/>
      <c r="M757" s="48"/>
      <c r="N757" s="31"/>
      <c r="O757" s="22"/>
    </row>
    <row r="758" spans="1:15" ht="22.5" hidden="1" customHeight="1">
      <c r="A758" s="49" t="s">
        <v>33</v>
      </c>
      <c r="B758" s="51" t="s">
        <v>32</v>
      </c>
      <c r="C758" s="40"/>
      <c r="D758" s="40"/>
      <c r="E758" s="40"/>
      <c r="F758" s="69"/>
      <c r="G758" s="70"/>
      <c r="H758" s="40"/>
      <c r="I758" s="69"/>
      <c r="J758" s="70"/>
      <c r="K758" s="69"/>
      <c r="L758" s="70"/>
      <c r="M758" s="52"/>
      <c r="N758" s="31"/>
      <c r="O758" s="22"/>
    </row>
    <row r="759" spans="1:15" ht="22.5" hidden="1" customHeight="1">
      <c r="A759" s="53"/>
      <c r="B759" s="29" t="s">
        <v>34</v>
      </c>
      <c r="C759" s="54">
        <f>IF(C753&lt;C750,(C753+1-C750)-C751,(C753-C750)-C751)+IF(C758&lt;C755,(C758+1-C755)-C756,(C758-C755)-C756)</f>
        <v>0</v>
      </c>
      <c r="D759" s="54">
        <f>IF(D753&lt;D750,(D753+1-D750)-D751,(D753-D750)-D751)+IF(D758&lt;D755,(D758+1-D755)-D756,(D758-D755)-D756)</f>
        <v>0</v>
      </c>
      <c r="E759" s="54">
        <f>IF(E753&lt;E750,(E753+1-E750)-E751,(E753-E750)-E751)+IF(E758&lt;E755,(E758+1-E755)-E756,(E758-E755)-E756)</f>
        <v>0</v>
      </c>
      <c r="F759" s="55">
        <f>IF(F753&lt;F750,(F753+1-F750)-F751,(F753-F750)-F751)+IF(F758&lt;F755,(F758+1-F755)-F756,(F758-F755)-F756)</f>
        <v>0</v>
      </c>
      <c r="G759" s="56">
        <f>IF(F753&lt;F750,(F753+1-F750)-F751,(F753-F750)-F751)+IF(F758&lt;F755,(F758+1-F755)-F756,(F758-F755)-F756)</f>
        <v>0</v>
      </c>
      <c r="H759" s="54">
        <f>IF(H753&lt;H750,(H753+1-H750)-H751,(H753-H750)-H751)+IF(H758&lt;H755,(H758+1-H755)-H756,(H758-H755)-H756)</f>
        <v>0</v>
      </c>
      <c r="I759" s="55">
        <f>IF(I753&lt;I750,(I753+1-I750)-I751,(I753-I750)-I751)+IF(I758&lt;I755,(I758+1-I755)-I756,(I758-I755)-I756)</f>
        <v>0</v>
      </c>
      <c r="J759" s="56">
        <f>IF(I753&lt;I750,(I753+1-I750)-I751,(I753-I750)-I751)+IF(I758&lt;I755,(I758+1-I755)-I756,(I758-I755)-I756)</f>
        <v>0</v>
      </c>
      <c r="K759" s="55">
        <f>IF(K753&lt;K750,(K753+1-K750)-K751,(K753-K750)-K751)+IF(K758&lt;K755,(K758+1-K755)-K756,(K758-K755)-K756)</f>
        <v>0</v>
      </c>
      <c r="L759" s="56">
        <f>IF(K753&lt;K750,(K753+1-K750)-K751,(K753-K750)-K751)+IF(K758&lt;K755,(K758+1-K755)-K756,(K758-K755)-K756)</f>
        <v>0</v>
      </c>
      <c r="M759" s="57"/>
      <c r="N759" s="31"/>
      <c r="O759" s="22"/>
    </row>
    <row r="760" spans="1:15" ht="21" hidden="1" customHeight="1">
      <c r="A760" s="58"/>
      <c r="B760" s="29" t="s">
        <v>35</v>
      </c>
      <c r="C760" s="71">
        <f>C759+D759+E759+F759+H759+I759+K759</f>
        <v>0</v>
      </c>
      <c r="D760" s="72"/>
      <c r="E760" s="72"/>
      <c r="F760" s="72"/>
      <c r="G760" s="72"/>
      <c r="H760" s="72"/>
      <c r="I760" s="72"/>
      <c r="J760" s="72"/>
      <c r="K760" s="72"/>
      <c r="L760" s="73"/>
      <c r="M760" s="58"/>
      <c r="N760" s="59"/>
      <c r="O760" s="59"/>
    </row>
    <row r="761" spans="1:15" ht="15" hidden="1" customHeight="1">
      <c r="A761" s="22"/>
      <c r="B761" s="22"/>
      <c r="C761" s="22"/>
      <c r="D761" s="22"/>
      <c r="E761" s="22"/>
      <c r="F761" s="22"/>
      <c r="G761" s="22"/>
      <c r="H761" s="22"/>
      <c r="I761" s="22"/>
      <c r="J761" s="22"/>
      <c r="K761" s="22"/>
      <c r="L761" s="22"/>
      <c r="M761" s="22"/>
      <c r="N761" s="22"/>
      <c r="O761" s="22"/>
    </row>
    <row r="762" spans="1:15" ht="15" hidden="1" customHeight="1">
      <c r="A762" s="22"/>
      <c r="B762" s="22"/>
      <c r="C762" s="22"/>
      <c r="D762" s="22"/>
      <c r="E762" s="22"/>
      <c r="F762" s="22"/>
      <c r="G762" s="22"/>
      <c r="H762" s="22"/>
      <c r="I762" s="22"/>
      <c r="J762" s="22"/>
      <c r="K762" s="22"/>
      <c r="L762" s="22"/>
      <c r="M762" s="22"/>
      <c r="N762" s="22"/>
      <c r="O762" s="22"/>
    </row>
    <row r="763" spans="1:15" ht="15" hidden="1" customHeight="1">
      <c r="A763" s="22"/>
      <c r="B763" s="22"/>
      <c r="C763" s="22"/>
      <c r="D763" s="22"/>
      <c r="E763" s="22"/>
      <c r="F763" s="22"/>
      <c r="G763" s="22"/>
      <c r="H763" s="22"/>
      <c r="I763" s="22"/>
      <c r="J763" s="22"/>
      <c r="K763" s="22"/>
      <c r="L763" s="22"/>
      <c r="M763" s="22"/>
      <c r="N763" s="22"/>
      <c r="O763" s="22"/>
    </row>
    <row r="764" spans="1:15" ht="15" hidden="1" customHeight="1">
      <c r="A764" s="22"/>
      <c r="B764" s="22"/>
      <c r="C764" s="22"/>
      <c r="D764" s="22"/>
      <c r="E764" s="22"/>
      <c r="F764" s="22"/>
      <c r="G764" s="22"/>
      <c r="H764" s="22"/>
      <c r="I764" s="22"/>
      <c r="J764" s="22"/>
      <c r="K764" s="22"/>
      <c r="L764" s="22"/>
      <c r="M764" s="22"/>
      <c r="N764" s="22"/>
      <c r="O764" s="22"/>
    </row>
    <row r="765" spans="1:15" ht="15.75" hidden="1">
      <c r="A765" s="81" t="s">
        <v>11</v>
      </c>
      <c r="B765" s="82"/>
      <c r="C765" s="82"/>
      <c r="D765" s="82"/>
      <c r="E765" s="26" t="s">
        <v>12</v>
      </c>
      <c r="F765" s="26">
        <v>41</v>
      </c>
      <c r="G765" s="26" t="s">
        <v>13</v>
      </c>
      <c r="H765" s="27">
        <f>7*F765+DATE(B$1,1,3)-WEEKDAY(DATE(B$1,1,3))-5</f>
        <v>45208</v>
      </c>
      <c r="I765" s="26" t="s">
        <v>14</v>
      </c>
      <c r="J765" s="83">
        <f>7*F765+DATE(B$1,1,3)-WEEKDAY(DATE(B$1,1,3))+1</f>
        <v>45214</v>
      </c>
      <c r="K765" s="84"/>
      <c r="L765" s="26"/>
      <c r="M765" s="85"/>
      <c r="N765" s="85"/>
      <c r="O765" s="22"/>
    </row>
    <row r="766" spans="1:15" ht="15.75" hidden="1">
      <c r="A766" s="22"/>
      <c r="B766" s="22"/>
      <c r="C766" s="22"/>
      <c r="D766" s="22"/>
      <c r="E766" s="22"/>
      <c r="F766" s="22"/>
      <c r="G766" s="22"/>
      <c r="H766" s="22"/>
      <c r="I766" s="22"/>
      <c r="J766" s="22"/>
      <c r="K766" s="22"/>
      <c r="L766" s="22"/>
      <c r="M766" s="22"/>
      <c r="N766" s="85" t="s">
        <v>15</v>
      </c>
      <c r="O766" s="85"/>
    </row>
    <row r="767" spans="1:15" ht="22.5" hidden="1" customHeight="1">
      <c r="A767" s="28"/>
      <c r="B767" s="29" t="s">
        <v>16</v>
      </c>
      <c r="C767" s="30" t="s">
        <v>17</v>
      </c>
      <c r="D767" s="30" t="s">
        <v>18</v>
      </c>
      <c r="E767" s="30" t="s">
        <v>19</v>
      </c>
      <c r="F767" s="86" t="s">
        <v>20</v>
      </c>
      <c r="G767" s="87"/>
      <c r="H767" s="30" t="s">
        <v>21</v>
      </c>
      <c r="I767" s="86" t="s">
        <v>22</v>
      </c>
      <c r="J767" s="87"/>
      <c r="K767" s="86" t="s">
        <v>23</v>
      </c>
      <c r="L767" s="87"/>
      <c r="M767" s="30" t="s">
        <v>24</v>
      </c>
      <c r="N767" s="31"/>
      <c r="O767" s="22"/>
    </row>
    <row r="768" spans="1:15" ht="8.25" hidden="1" customHeight="1">
      <c r="A768" s="32"/>
      <c r="B768" s="33" t="s">
        <v>25</v>
      </c>
      <c r="C768" s="34">
        <f>H765</f>
        <v>45208</v>
      </c>
      <c r="D768" s="34">
        <f>C768+1</f>
        <v>45209</v>
      </c>
      <c r="E768" s="34">
        <f>D768+1</f>
        <v>45210</v>
      </c>
      <c r="F768" s="35"/>
      <c r="G768" s="36">
        <f>E768+1</f>
        <v>45211</v>
      </c>
      <c r="H768" s="34">
        <f>G768+1</f>
        <v>45212</v>
      </c>
      <c r="I768" s="35"/>
      <c r="J768" s="36">
        <f>H768+1</f>
        <v>45213</v>
      </c>
      <c r="K768" s="35"/>
      <c r="L768" s="36">
        <f>J768+1</f>
        <v>45214</v>
      </c>
      <c r="M768" s="37"/>
      <c r="N768" s="31"/>
      <c r="O768" s="22"/>
    </row>
    <row r="769" spans="1:15" ht="22.5" hidden="1" customHeight="1">
      <c r="A769" s="38" t="s">
        <v>26</v>
      </c>
      <c r="B769" s="39" t="s">
        <v>27</v>
      </c>
      <c r="C769" s="40"/>
      <c r="D769" s="40"/>
      <c r="E769" s="40"/>
      <c r="F769" s="69"/>
      <c r="G769" s="77"/>
      <c r="H769" s="40"/>
      <c r="I769" s="69"/>
      <c r="J769" s="77"/>
      <c r="K769" s="69"/>
      <c r="L769" s="77"/>
      <c r="M769" s="41"/>
      <c r="N769" s="31"/>
      <c r="O769" s="22"/>
    </row>
    <row r="770" spans="1:15" ht="14.25" hidden="1" customHeight="1">
      <c r="A770" s="74" t="s">
        <v>28</v>
      </c>
      <c r="B770" s="43" t="s">
        <v>29</v>
      </c>
      <c r="C770" s="44">
        <f>IF(C771="oui","00:30",0)</f>
        <v>0</v>
      </c>
      <c r="D770" s="44">
        <f>IF(D771="oui","00:30",0)</f>
        <v>0</v>
      </c>
      <c r="E770" s="44">
        <f>IF(E771="oui","00:30",0)</f>
        <v>0</v>
      </c>
      <c r="F770" s="75">
        <f>IF(F771="oui","00:30",0)</f>
        <v>0</v>
      </c>
      <c r="G770" s="76"/>
      <c r="H770" s="44">
        <f>IF(H771="oui","00:30",0)</f>
        <v>0</v>
      </c>
      <c r="I770" s="75">
        <f>IF(I771="oui","00:30",0)</f>
        <v>0</v>
      </c>
      <c r="J770" s="76"/>
      <c r="K770" s="75">
        <f>IF(K771="oui","00:30",0)</f>
        <v>0</v>
      </c>
      <c r="L770" s="76"/>
      <c r="M770" s="45"/>
      <c r="N770" s="31"/>
      <c r="O770" s="22"/>
    </row>
    <row r="771" spans="1:15" ht="14.25" hidden="1" customHeight="1">
      <c r="A771" s="74"/>
      <c r="B771" s="46" t="s">
        <v>30</v>
      </c>
      <c r="C771" s="47" t="str">
        <f>IF(C769&gt;0,"OUI","")</f>
        <v/>
      </c>
      <c r="D771" s="47" t="str">
        <f>IF(D769&gt;0,"OUI","")</f>
        <v/>
      </c>
      <c r="E771" s="47" t="str">
        <f>IF(E769&gt;0,"OUI","")</f>
        <v/>
      </c>
      <c r="F771" s="75" t="str">
        <f>IF(F769&gt;0,"OUI","")</f>
        <v/>
      </c>
      <c r="G771" s="76"/>
      <c r="H771" s="47" t="str">
        <f>IF(H769&gt;0,"OUI","")</f>
        <v/>
      </c>
      <c r="I771" s="75" t="str">
        <f>IF(I769&gt;0,"OUI","")</f>
        <v/>
      </c>
      <c r="J771" s="76"/>
      <c r="K771" s="75" t="str">
        <f>IF(K769&gt;0,"OUI","")</f>
        <v/>
      </c>
      <c r="L771" s="76"/>
      <c r="M771" s="48"/>
      <c r="N771" s="31"/>
      <c r="O771" s="22"/>
    </row>
    <row r="772" spans="1:15" ht="22.5" hidden="1" customHeight="1">
      <c r="A772" s="49" t="s">
        <v>31</v>
      </c>
      <c r="B772" s="39" t="s">
        <v>32</v>
      </c>
      <c r="C772" s="40"/>
      <c r="D772" s="40"/>
      <c r="E772" s="40"/>
      <c r="F772" s="69"/>
      <c r="G772" s="77"/>
      <c r="H772" s="40"/>
      <c r="I772" s="69"/>
      <c r="J772" s="77"/>
      <c r="K772" s="69"/>
      <c r="L772" s="77"/>
      <c r="M772" s="41"/>
      <c r="N772" s="31"/>
      <c r="O772" s="22"/>
    </row>
    <row r="773" spans="1:15" ht="9.75" hidden="1" customHeight="1">
      <c r="A773" s="50"/>
      <c r="B773" s="78"/>
      <c r="C773" s="79"/>
      <c r="D773" s="79"/>
      <c r="E773" s="79"/>
      <c r="F773" s="79"/>
      <c r="G773" s="79"/>
      <c r="H773" s="79"/>
      <c r="I773" s="79"/>
      <c r="J773" s="79"/>
      <c r="K773" s="79"/>
      <c r="L773" s="79"/>
      <c r="M773" s="80"/>
      <c r="N773" s="31"/>
      <c r="O773" s="22"/>
    </row>
    <row r="774" spans="1:15" ht="22.5" hidden="1" customHeight="1">
      <c r="A774" s="42" t="s">
        <v>26</v>
      </c>
      <c r="B774" s="39" t="s">
        <v>27</v>
      </c>
      <c r="C774" s="40"/>
      <c r="D774" s="40"/>
      <c r="E774" s="40"/>
      <c r="F774" s="69"/>
      <c r="G774" s="70"/>
      <c r="H774" s="40"/>
      <c r="I774" s="69"/>
      <c r="J774" s="70"/>
      <c r="K774" s="69"/>
      <c r="L774" s="70"/>
      <c r="M774" s="41"/>
      <c r="N774" s="31"/>
      <c r="O774" s="22"/>
    </row>
    <row r="775" spans="1:15" ht="14.25" hidden="1" customHeight="1">
      <c r="A775" s="74" t="s">
        <v>28</v>
      </c>
      <c r="B775" s="43" t="s">
        <v>29</v>
      </c>
      <c r="C775" s="44">
        <f>IF(C776="oui","00:30",0)</f>
        <v>0</v>
      </c>
      <c r="D775" s="44">
        <f>IF(D776="oui","00:30",0)</f>
        <v>0</v>
      </c>
      <c r="E775" s="44">
        <f>IF(E776="oui","00:30",0)</f>
        <v>0</v>
      </c>
      <c r="F775" s="75">
        <f>IF(F776="oui","00:30",0)</f>
        <v>0</v>
      </c>
      <c r="G775" s="76"/>
      <c r="H775" s="44">
        <f>IF(H776="oui","00:30",0)</f>
        <v>0</v>
      </c>
      <c r="I775" s="75">
        <f>IF(I776="oui","00:30",0)</f>
        <v>0</v>
      </c>
      <c r="J775" s="76"/>
      <c r="K775" s="75">
        <f>IF(K776="oui","00:30",0)</f>
        <v>0</v>
      </c>
      <c r="L775" s="76"/>
      <c r="M775" s="45"/>
      <c r="N775" s="31"/>
      <c r="O775" s="22"/>
    </row>
    <row r="776" spans="1:15" ht="14.25" hidden="1" customHeight="1">
      <c r="A776" s="74"/>
      <c r="B776" s="46" t="s">
        <v>30</v>
      </c>
      <c r="C776" s="47" t="str">
        <f>IF(C774&gt;0,"OUI","")</f>
        <v/>
      </c>
      <c r="D776" s="47" t="str">
        <f>IF(D774&gt;0,"OUI","")</f>
        <v/>
      </c>
      <c r="E776" s="47" t="str">
        <f>IF(E774&gt;0,"OUI","")</f>
        <v/>
      </c>
      <c r="F776" s="75" t="str">
        <f>IF(F774&gt;0,"OUI","")</f>
        <v/>
      </c>
      <c r="G776" s="76"/>
      <c r="H776" s="47" t="str">
        <f>IF(H774&gt;0,"OUI","")</f>
        <v/>
      </c>
      <c r="I776" s="75" t="str">
        <f>IF(I774&gt;0,"OUI","")</f>
        <v/>
      </c>
      <c r="J776" s="76"/>
      <c r="K776" s="75" t="str">
        <f>IF(K774&gt;0,"OUI","")</f>
        <v/>
      </c>
      <c r="L776" s="76"/>
      <c r="M776" s="48"/>
      <c r="N776" s="31"/>
      <c r="O776" s="22"/>
    </row>
    <row r="777" spans="1:15" ht="22.5" hidden="1" customHeight="1">
      <c r="A777" s="49" t="s">
        <v>33</v>
      </c>
      <c r="B777" s="51" t="s">
        <v>32</v>
      </c>
      <c r="C777" s="40"/>
      <c r="D777" s="40"/>
      <c r="E777" s="40"/>
      <c r="F777" s="69"/>
      <c r="G777" s="70"/>
      <c r="H777" s="40"/>
      <c r="I777" s="69"/>
      <c r="J777" s="70"/>
      <c r="K777" s="69"/>
      <c r="L777" s="70"/>
      <c r="M777" s="52"/>
      <c r="N777" s="31"/>
      <c r="O777" s="22"/>
    </row>
    <row r="778" spans="1:15" ht="22.5" hidden="1" customHeight="1">
      <c r="A778" s="53"/>
      <c r="B778" s="29" t="s">
        <v>34</v>
      </c>
      <c r="C778" s="54">
        <f>IF(C772&lt;C769,(C772+1-C769)-C770,(C772-C769)-C770)+IF(C777&lt;C774,(C777+1-C774)-C775,(C777-C774)-C775)</f>
        <v>0</v>
      </c>
      <c r="D778" s="54">
        <f>IF(D772&lt;D769,(D772+1-D769)-D770,(D772-D769)-D770)+IF(D777&lt;D774,(D777+1-D774)-D775,(D777-D774)-D775)</f>
        <v>0</v>
      </c>
      <c r="E778" s="54">
        <f>IF(E772&lt;E769,(E772+1-E769)-E770,(E772-E769)-E770)+IF(E777&lt;E774,(E777+1-E774)-E775,(E777-E774)-E775)</f>
        <v>0</v>
      </c>
      <c r="F778" s="55">
        <f>IF(F772&lt;F769,(F772+1-F769)-F770,(F772-F769)-F770)+IF(F777&lt;F774,(F777+1-F774)-F775,(F777-F774)-F775)</f>
        <v>0</v>
      </c>
      <c r="G778" s="56">
        <f>IF(F772&lt;F769,(F772+1-F769)-F770,(F772-F769)-F770)+IF(F777&lt;F774,(F777+1-F774)-F775,(F777-F774)-F775)</f>
        <v>0</v>
      </c>
      <c r="H778" s="54">
        <f>IF(H772&lt;H769,(H772+1-H769)-H770,(H772-H769)-H770)+IF(H777&lt;H774,(H777+1-H774)-H775,(H777-H774)-H775)</f>
        <v>0</v>
      </c>
      <c r="I778" s="55">
        <f>IF(I772&lt;I769,(I772+1-I769)-I770,(I772-I769)-I770)+IF(I777&lt;I774,(I777+1-I774)-I775,(I777-I774)-I775)</f>
        <v>0</v>
      </c>
      <c r="J778" s="56">
        <f>IF(I772&lt;I769,(I772+1-I769)-I770,(I772-I769)-I770)+IF(I777&lt;I774,(I777+1-I774)-I775,(I777-I774)-I775)</f>
        <v>0</v>
      </c>
      <c r="K778" s="55">
        <f>IF(K772&lt;K769,(K772+1-K769)-K770,(K772-K769)-K770)+IF(K777&lt;K774,(K777+1-K774)-K775,(K777-K774)-K775)</f>
        <v>0</v>
      </c>
      <c r="L778" s="56">
        <f>IF(K772&lt;K769,(K772+1-K769)-K770,(K772-K769)-K770)+IF(K777&lt;K774,(K777+1-K774)-K775,(K777-K774)-K775)</f>
        <v>0</v>
      </c>
      <c r="M778" s="57"/>
      <c r="N778" s="31"/>
      <c r="O778" s="22"/>
    </row>
    <row r="779" spans="1:15" ht="21" hidden="1" customHeight="1">
      <c r="A779" s="58"/>
      <c r="B779" s="29" t="s">
        <v>35</v>
      </c>
      <c r="C779" s="71">
        <f>C778+D778+E778+F778+H778+I778+K778</f>
        <v>0</v>
      </c>
      <c r="D779" s="72"/>
      <c r="E779" s="72"/>
      <c r="F779" s="72"/>
      <c r="G779" s="72"/>
      <c r="H779" s="72"/>
      <c r="I779" s="72"/>
      <c r="J779" s="72"/>
      <c r="K779" s="72"/>
      <c r="L779" s="73"/>
      <c r="M779" s="58"/>
      <c r="N779" s="59"/>
      <c r="O779" s="59"/>
    </row>
    <row r="780" spans="1:15" ht="15" hidden="1" customHeight="1">
      <c r="A780" s="26"/>
      <c r="C780" s="60"/>
      <c r="D780" s="60"/>
      <c r="E780" s="60"/>
      <c r="F780" s="26"/>
      <c r="G780" s="61"/>
      <c r="H780" s="60"/>
      <c r="I780" s="60"/>
      <c r="J780" s="61"/>
      <c r="K780" s="60"/>
      <c r="L780" s="61"/>
      <c r="M780" s="62"/>
      <c r="N780" s="88"/>
      <c r="O780" s="89"/>
    </row>
    <row r="781" spans="1:15" ht="15" hidden="1" customHeight="1">
      <c r="L781" s="94" t="s">
        <v>36</v>
      </c>
      <c r="M781" s="95"/>
      <c r="N781" s="90"/>
      <c r="O781" s="91"/>
    </row>
    <row r="782" spans="1:15" ht="15" hidden="1" customHeight="1">
      <c r="L782" s="95"/>
      <c r="M782" s="95"/>
      <c r="N782" s="90"/>
      <c r="O782" s="91"/>
    </row>
    <row r="783" spans="1:15" ht="15" hidden="1" customHeight="1">
      <c r="N783" s="92"/>
      <c r="O783" s="93"/>
    </row>
    <row r="784" spans="1:15" ht="15.75" hidden="1">
      <c r="A784" s="81" t="s">
        <v>11</v>
      </c>
      <c r="B784" s="82"/>
      <c r="C784" s="82"/>
      <c r="D784" s="82"/>
      <c r="E784" s="26" t="s">
        <v>12</v>
      </c>
      <c r="F784" s="26">
        <v>42</v>
      </c>
      <c r="G784" s="26" t="s">
        <v>13</v>
      </c>
      <c r="H784" s="27">
        <f>7*F784+DATE(B$1,1,3)-WEEKDAY(DATE(B$1,1,3))-5</f>
        <v>45215</v>
      </c>
      <c r="I784" s="26" t="s">
        <v>14</v>
      </c>
      <c r="J784" s="83">
        <f>7*F784+DATE(B$1,1,3)-WEEKDAY(DATE(B$1,1,3))+1</f>
        <v>45221</v>
      </c>
      <c r="K784" s="84"/>
      <c r="L784" s="26"/>
      <c r="M784" s="85"/>
      <c r="N784" s="85"/>
      <c r="O784" s="22"/>
    </row>
    <row r="785" spans="1:15" ht="15.75" hidden="1">
      <c r="A785" s="22"/>
      <c r="B785" s="22"/>
      <c r="C785" s="22"/>
      <c r="D785" s="22"/>
      <c r="E785" s="22"/>
      <c r="F785" s="22"/>
      <c r="G785" s="22"/>
      <c r="H785" s="22"/>
      <c r="I785" s="22"/>
      <c r="J785" s="22"/>
      <c r="K785" s="22"/>
      <c r="L785" s="22"/>
      <c r="M785" s="22"/>
      <c r="N785" s="85" t="s">
        <v>15</v>
      </c>
      <c r="O785" s="85"/>
    </row>
    <row r="786" spans="1:15" ht="22.5" hidden="1" customHeight="1">
      <c r="A786" s="28"/>
      <c r="B786" s="29" t="s">
        <v>16</v>
      </c>
      <c r="C786" s="30" t="s">
        <v>17</v>
      </c>
      <c r="D786" s="30" t="s">
        <v>18</v>
      </c>
      <c r="E786" s="30" t="s">
        <v>19</v>
      </c>
      <c r="F786" s="86" t="s">
        <v>20</v>
      </c>
      <c r="G786" s="87"/>
      <c r="H786" s="30" t="s">
        <v>21</v>
      </c>
      <c r="I786" s="86" t="s">
        <v>22</v>
      </c>
      <c r="J786" s="87"/>
      <c r="K786" s="86" t="s">
        <v>23</v>
      </c>
      <c r="L786" s="87"/>
      <c r="M786" s="30" t="s">
        <v>24</v>
      </c>
      <c r="N786" s="31"/>
      <c r="O786" s="22"/>
    </row>
    <row r="787" spans="1:15" ht="8.25" hidden="1" customHeight="1">
      <c r="A787" s="32"/>
      <c r="B787" s="33" t="s">
        <v>25</v>
      </c>
      <c r="C787" s="34">
        <f>H784</f>
        <v>45215</v>
      </c>
      <c r="D787" s="34">
        <f>C787+1</f>
        <v>45216</v>
      </c>
      <c r="E787" s="34">
        <f>D787+1</f>
        <v>45217</v>
      </c>
      <c r="F787" s="35"/>
      <c r="G787" s="36">
        <f>E787+1</f>
        <v>45218</v>
      </c>
      <c r="H787" s="34">
        <f>G787+1</f>
        <v>45219</v>
      </c>
      <c r="I787" s="35"/>
      <c r="J787" s="36">
        <f>H787+1</f>
        <v>45220</v>
      </c>
      <c r="K787" s="35"/>
      <c r="L787" s="36">
        <f>J787+1</f>
        <v>45221</v>
      </c>
      <c r="M787" s="37"/>
      <c r="N787" s="31"/>
      <c r="O787" s="22"/>
    </row>
    <row r="788" spans="1:15" ht="22.5" hidden="1" customHeight="1">
      <c r="A788" s="38" t="s">
        <v>26</v>
      </c>
      <c r="B788" s="39" t="s">
        <v>27</v>
      </c>
      <c r="C788" s="40"/>
      <c r="D788" s="40"/>
      <c r="E788" s="40"/>
      <c r="F788" s="69"/>
      <c r="G788" s="77"/>
      <c r="H788" s="40"/>
      <c r="I788" s="69"/>
      <c r="J788" s="77"/>
      <c r="K788" s="69"/>
      <c r="L788" s="77"/>
      <c r="M788" s="41"/>
      <c r="N788" s="31"/>
      <c r="O788" s="22"/>
    </row>
    <row r="789" spans="1:15" ht="14.25" hidden="1" customHeight="1">
      <c r="A789" s="74" t="s">
        <v>28</v>
      </c>
      <c r="B789" s="43" t="s">
        <v>29</v>
      </c>
      <c r="C789" s="44">
        <f>IF(C790="oui","00:30",0)</f>
        <v>0</v>
      </c>
      <c r="D789" s="44">
        <f>IF(D790="oui","00:30",0)</f>
        <v>0</v>
      </c>
      <c r="E789" s="44">
        <f>IF(E790="oui","00:30",0)</f>
        <v>0</v>
      </c>
      <c r="F789" s="75">
        <f>IF(F790="oui","00:30",0)</f>
        <v>0</v>
      </c>
      <c r="G789" s="76"/>
      <c r="H789" s="44">
        <f>IF(H790="oui","00:30",0)</f>
        <v>0</v>
      </c>
      <c r="I789" s="75">
        <f>IF(I790="oui","00:30",0)</f>
        <v>0</v>
      </c>
      <c r="J789" s="76"/>
      <c r="K789" s="75">
        <f>IF(K790="oui","00:30",0)</f>
        <v>0</v>
      </c>
      <c r="L789" s="76"/>
      <c r="M789" s="45"/>
      <c r="N789" s="31"/>
      <c r="O789" s="22"/>
    </row>
    <row r="790" spans="1:15" ht="14.25" hidden="1" customHeight="1">
      <c r="A790" s="74"/>
      <c r="B790" s="46" t="s">
        <v>30</v>
      </c>
      <c r="C790" s="47" t="str">
        <f>IF(C788&gt;0,"OUI","")</f>
        <v/>
      </c>
      <c r="D790" s="47" t="str">
        <f>IF(D788&gt;0,"OUI","")</f>
        <v/>
      </c>
      <c r="E790" s="47" t="str">
        <f>IF(E788&gt;0,"OUI","")</f>
        <v/>
      </c>
      <c r="F790" s="75" t="str">
        <f>IF(F788&gt;0,"OUI","")</f>
        <v/>
      </c>
      <c r="G790" s="76"/>
      <c r="H790" s="47" t="str">
        <f>IF(H788&gt;0,"OUI","")</f>
        <v/>
      </c>
      <c r="I790" s="75" t="str">
        <f>IF(I788&gt;0,"OUI","")</f>
        <v/>
      </c>
      <c r="J790" s="76"/>
      <c r="K790" s="75" t="str">
        <f>IF(K788&gt;0,"OUI","")</f>
        <v/>
      </c>
      <c r="L790" s="76"/>
      <c r="M790" s="48"/>
      <c r="N790" s="31"/>
      <c r="O790" s="22"/>
    </row>
    <row r="791" spans="1:15" ht="22.5" hidden="1" customHeight="1">
      <c r="A791" s="49" t="s">
        <v>31</v>
      </c>
      <c r="B791" s="39" t="s">
        <v>32</v>
      </c>
      <c r="C791" s="40"/>
      <c r="D791" s="40"/>
      <c r="E791" s="40"/>
      <c r="F791" s="69"/>
      <c r="G791" s="77"/>
      <c r="H791" s="40"/>
      <c r="I791" s="69"/>
      <c r="J791" s="77"/>
      <c r="K791" s="69"/>
      <c r="L791" s="77"/>
      <c r="M791" s="41"/>
      <c r="N791" s="31"/>
      <c r="O791" s="22"/>
    </row>
    <row r="792" spans="1:15" ht="9.75" hidden="1" customHeight="1">
      <c r="A792" s="50"/>
      <c r="B792" s="78"/>
      <c r="C792" s="79"/>
      <c r="D792" s="79"/>
      <c r="E792" s="79"/>
      <c r="F792" s="79"/>
      <c r="G792" s="79"/>
      <c r="H792" s="79"/>
      <c r="I792" s="79"/>
      <c r="J792" s="79"/>
      <c r="K792" s="79"/>
      <c r="L792" s="79"/>
      <c r="M792" s="80"/>
      <c r="N792" s="31"/>
      <c r="O792" s="22"/>
    </row>
    <row r="793" spans="1:15" ht="22.5" hidden="1" customHeight="1">
      <c r="A793" s="42" t="s">
        <v>26</v>
      </c>
      <c r="B793" s="39" t="s">
        <v>27</v>
      </c>
      <c r="C793" s="40"/>
      <c r="D793" s="40"/>
      <c r="E793" s="40"/>
      <c r="F793" s="69"/>
      <c r="G793" s="70"/>
      <c r="H793" s="40"/>
      <c r="I793" s="69"/>
      <c r="J793" s="70"/>
      <c r="K793" s="69"/>
      <c r="L793" s="70"/>
      <c r="M793" s="41"/>
      <c r="N793" s="31"/>
      <c r="O793" s="22"/>
    </row>
    <row r="794" spans="1:15" ht="14.25" hidden="1" customHeight="1">
      <c r="A794" s="74" t="s">
        <v>28</v>
      </c>
      <c r="B794" s="43" t="s">
        <v>29</v>
      </c>
      <c r="C794" s="44">
        <f>IF(C795="oui","00:30",0)</f>
        <v>0</v>
      </c>
      <c r="D794" s="44">
        <f>IF(D795="oui","00:30",0)</f>
        <v>0</v>
      </c>
      <c r="E794" s="44">
        <f>IF(E795="oui","00:30",0)</f>
        <v>0</v>
      </c>
      <c r="F794" s="75">
        <f>IF(F795="oui","00:30",0)</f>
        <v>0</v>
      </c>
      <c r="G794" s="76"/>
      <c r="H794" s="44">
        <f>IF(H795="oui","00:30",0)</f>
        <v>0</v>
      </c>
      <c r="I794" s="75">
        <f>IF(I795="oui","00:30",0)</f>
        <v>0</v>
      </c>
      <c r="J794" s="76"/>
      <c r="K794" s="75">
        <f>IF(K795="oui","00:30",0)</f>
        <v>0</v>
      </c>
      <c r="L794" s="76"/>
      <c r="M794" s="45"/>
      <c r="N794" s="31"/>
      <c r="O794" s="22"/>
    </row>
    <row r="795" spans="1:15" ht="14.25" hidden="1" customHeight="1">
      <c r="A795" s="74"/>
      <c r="B795" s="46" t="s">
        <v>30</v>
      </c>
      <c r="C795" s="47" t="str">
        <f>IF(C793&gt;0,"OUI","")</f>
        <v/>
      </c>
      <c r="D795" s="47" t="str">
        <f>IF(D793&gt;0,"OUI","")</f>
        <v/>
      </c>
      <c r="E795" s="47" t="str">
        <f>IF(E793&gt;0,"OUI","")</f>
        <v/>
      </c>
      <c r="F795" s="75" t="str">
        <f>IF(F793&gt;0,"OUI","")</f>
        <v/>
      </c>
      <c r="G795" s="76"/>
      <c r="H795" s="47" t="str">
        <f>IF(H793&gt;0,"OUI","")</f>
        <v/>
      </c>
      <c r="I795" s="75" t="str">
        <f>IF(I793&gt;0,"OUI","")</f>
        <v/>
      </c>
      <c r="J795" s="76"/>
      <c r="K795" s="75" t="str">
        <f>IF(K793&gt;0,"OUI","")</f>
        <v/>
      </c>
      <c r="L795" s="76"/>
      <c r="M795" s="48"/>
      <c r="N795" s="31"/>
      <c r="O795" s="22"/>
    </row>
    <row r="796" spans="1:15" ht="22.5" hidden="1" customHeight="1">
      <c r="A796" s="49" t="s">
        <v>33</v>
      </c>
      <c r="B796" s="51" t="s">
        <v>32</v>
      </c>
      <c r="C796" s="40"/>
      <c r="D796" s="40"/>
      <c r="E796" s="40"/>
      <c r="F796" s="69"/>
      <c r="G796" s="70"/>
      <c r="H796" s="40"/>
      <c r="I796" s="69"/>
      <c r="J796" s="70"/>
      <c r="K796" s="69"/>
      <c r="L796" s="70"/>
      <c r="M796" s="52"/>
      <c r="N796" s="31"/>
      <c r="O796" s="22"/>
    </row>
    <row r="797" spans="1:15" ht="22.5" hidden="1" customHeight="1">
      <c r="A797" s="53"/>
      <c r="B797" s="29" t="s">
        <v>34</v>
      </c>
      <c r="C797" s="54">
        <f>IF(C791&lt;C788,(C791+1-C788)-C789,(C791-C788)-C789)+IF(C796&lt;C793,(C796+1-C793)-C794,(C796-C793)-C794)</f>
        <v>0</v>
      </c>
      <c r="D797" s="54">
        <f>IF(D791&lt;D788,(D791+1-D788)-D789,(D791-D788)-D789)+IF(D796&lt;D793,(D796+1-D793)-D794,(D796-D793)-D794)</f>
        <v>0</v>
      </c>
      <c r="E797" s="54">
        <f>IF(E791&lt;E788,(E791+1-E788)-E789,(E791-E788)-E789)+IF(E796&lt;E793,(E796+1-E793)-E794,(E796-E793)-E794)</f>
        <v>0</v>
      </c>
      <c r="F797" s="55">
        <f>IF(F791&lt;F788,(F791+1-F788)-F789,(F791-F788)-F789)+IF(F796&lt;F793,(F796+1-F793)-F794,(F796-F793)-F794)</f>
        <v>0</v>
      </c>
      <c r="G797" s="56">
        <f>IF(F791&lt;F788,(F791+1-F788)-F789,(F791-F788)-F789)+IF(F796&lt;F793,(F796+1-F793)-F794,(F796-F793)-F794)</f>
        <v>0</v>
      </c>
      <c r="H797" s="54">
        <f>IF(H791&lt;H788,(H791+1-H788)-H789,(H791-H788)-H789)+IF(H796&lt;H793,(H796+1-H793)-H794,(H796-H793)-H794)</f>
        <v>0</v>
      </c>
      <c r="I797" s="55">
        <f>IF(I791&lt;I788,(I791+1-I788)-I789,(I791-I788)-I789)+IF(I796&lt;I793,(I796+1-I793)-I794,(I796-I793)-I794)</f>
        <v>0</v>
      </c>
      <c r="J797" s="56">
        <f>IF(I791&lt;I788,(I791+1-I788)-I789,(I791-I788)-I789)+IF(I796&lt;I793,(I796+1-I793)-I794,(I796-I793)-I794)</f>
        <v>0</v>
      </c>
      <c r="K797" s="55">
        <f>IF(K791&lt;K788,(K791+1-K788)-K789,(K791-K788)-K789)+IF(K796&lt;K793,(K796+1-K793)-K794,(K796-K793)-K794)</f>
        <v>0</v>
      </c>
      <c r="L797" s="56">
        <f>IF(K791&lt;K788,(K791+1-K788)-K789,(K791-K788)-K789)+IF(K796&lt;K793,(K796+1-K793)-K794,(K796-K793)-K794)</f>
        <v>0</v>
      </c>
      <c r="M797" s="57"/>
      <c r="N797" s="31"/>
      <c r="O797" s="22"/>
    </row>
    <row r="798" spans="1:15" ht="21" hidden="1" customHeight="1">
      <c r="A798" s="58"/>
      <c r="B798" s="29" t="s">
        <v>35</v>
      </c>
      <c r="C798" s="71">
        <f>C797+D797+E797+F797+H797+I797+K797</f>
        <v>0</v>
      </c>
      <c r="D798" s="72"/>
      <c r="E798" s="72"/>
      <c r="F798" s="72"/>
      <c r="G798" s="72"/>
      <c r="H798" s="72"/>
      <c r="I798" s="72"/>
      <c r="J798" s="72"/>
      <c r="K798" s="72"/>
      <c r="L798" s="73"/>
      <c r="M798" s="58"/>
      <c r="N798" s="59"/>
      <c r="O798" s="59"/>
    </row>
    <row r="799" spans="1:15" ht="15" hidden="1" customHeight="1">
      <c r="A799" s="22"/>
      <c r="B799" s="22"/>
      <c r="C799" s="22"/>
      <c r="D799" s="22"/>
      <c r="E799" s="22"/>
      <c r="F799" s="22"/>
      <c r="G799" s="22"/>
      <c r="H799" s="22"/>
      <c r="I799" s="22"/>
      <c r="J799" s="22"/>
      <c r="K799" s="22"/>
      <c r="L799" s="22"/>
      <c r="M799" s="22"/>
      <c r="N799" s="22"/>
      <c r="O799" s="22"/>
    </row>
    <row r="800" spans="1:15" ht="15" hidden="1" customHeight="1">
      <c r="A800" s="22"/>
      <c r="B800" s="22"/>
      <c r="C800" s="22"/>
      <c r="D800" s="22"/>
      <c r="E800" s="22"/>
      <c r="F800" s="22"/>
      <c r="G800" s="22"/>
      <c r="H800" s="22"/>
      <c r="I800" s="22"/>
      <c r="J800" s="22"/>
      <c r="K800" s="22"/>
      <c r="L800" s="22"/>
      <c r="M800" s="22"/>
      <c r="N800" s="22"/>
      <c r="O800" s="22"/>
    </row>
    <row r="801" spans="1:15" ht="15" hidden="1" customHeight="1">
      <c r="A801" s="22"/>
      <c r="B801" s="22"/>
      <c r="C801" s="22"/>
      <c r="D801" s="22"/>
      <c r="E801" s="22"/>
      <c r="F801" s="22"/>
      <c r="G801" s="22"/>
      <c r="H801" s="22"/>
      <c r="I801" s="22"/>
      <c r="J801" s="22"/>
      <c r="K801" s="22"/>
      <c r="L801" s="22"/>
      <c r="M801" s="22"/>
      <c r="N801" s="22"/>
      <c r="O801" s="22"/>
    </row>
    <row r="802" spans="1:15" ht="15" hidden="1" customHeight="1">
      <c r="A802" s="22"/>
      <c r="B802" s="22"/>
      <c r="C802" s="22"/>
      <c r="D802" s="22"/>
      <c r="E802" s="22"/>
      <c r="F802" s="22"/>
      <c r="G802" s="22"/>
      <c r="H802" s="22"/>
      <c r="I802" s="22"/>
      <c r="J802" s="22"/>
      <c r="K802" s="22"/>
      <c r="L802" s="22"/>
      <c r="M802" s="22"/>
      <c r="N802" s="22"/>
      <c r="O802" s="22"/>
    </row>
    <row r="803" spans="1:15" ht="15.75" hidden="1">
      <c r="A803" s="81" t="s">
        <v>11</v>
      </c>
      <c r="B803" s="82"/>
      <c r="C803" s="82"/>
      <c r="D803" s="82"/>
      <c r="E803" s="26" t="s">
        <v>12</v>
      </c>
      <c r="F803" s="26">
        <v>43</v>
      </c>
      <c r="G803" s="26" t="s">
        <v>13</v>
      </c>
      <c r="H803" s="27">
        <f>7*F803+DATE(B$1,1,3)-WEEKDAY(DATE(B$1,1,3))-5</f>
        <v>45222</v>
      </c>
      <c r="I803" s="26" t="s">
        <v>14</v>
      </c>
      <c r="J803" s="83">
        <f>7*F803+DATE(B$1,1,3)-WEEKDAY(DATE(B$1,1,3))+1</f>
        <v>45228</v>
      </c>
      <c r="K803" s="84"/>
      <c r="L803" s="26"/>
      <c r="M803" s="85"/>
      <c r="N803" s="85"/>
      <c r="O803" s="22"/>
    </row>
    <row r="804" spans="1:15" ht="15.75" hidden="1">
      <c r="A804" s="22"/>
      <c r="B804" s="22"/>
      <c r="C804" s="22"/>
      <c r="D804" s="22"/>
      <c r="E804" s="22"/>
      <c r="F804" s="22"/>
      <c r="G804" s="22"/>
      <c r="H804" s="22"/>
      <c r="I804" s="22"/>
      <c r="J804" s="22"/>
      <c r="K804" s="22"/>
      <c r="L804" s="22"/>
      <c r="M804" s="22"/>
      <c r="N804" s="85" t="s">
        <v>15</v>
      </c>
      <c r="O804" s="85"/>
    </row>
    <row r="805" spans="1:15" ht="22.5" hidden="1" customHeight="1">
      <c r="A805" s="28"/>
      <c r="B805" s="29" t="s">
        <v>16</v>
      </c>
      <c r="C805" s="30" t="s">
        <v>17</v>
      </c>
      <c r="D805" s="30" t="s">
        <v>18</v>
      </c>
      <c r="E805" s="30" t="s">
        <v>19</v>
      </c>
      <c r="F805" s="86" t="s">
        <v>20</v>
      </c>
      <c r="G805" s="87"/>
      <c r="H805" s="30" t="s">
        <v>21</v>
      </c>
      <c r="I805" s="86" t="s">
        <v>22</v>
      </c>
      <c r="J805" s="87"/>
      <c r="K805" s="86" t="s">
        <v>23</v>
      </c>
      <c r="L805" s="87"/>
      <c r="M805" s="30" t="s">
        <v>24</v>
      </c>
      <c r="N805" s="31"/>
      <c r="O805" s="22"/>
    </row>
    <row r="806" spans="1:15" ht="8.25" hidden="1" customHeight="1">
      <c r="A806" s="32"/>
      <c r="B806" s="33" t="s">
        <v>25</v>
      </c>
      <c r="C806" s="34">
        <f>H803</f>
        <v>45222</v>
      </c>
      <c r="D806" s="34">
        <f>C806+1</f>
        <v>45223</v>
      </c>
      <c r="E806" s="34">
        <f>D806+1</f>
        <v>45224</v>
      </c>
      <c r="F806" s="35"/>
      <c r="G806" s="36">
        <f>E806+1</f>
        <v>45225</v>
      </c>
      <c r="H806" s="34">
        <f>G806+1</f>
        <v>45226</v>
      </c>
      <c r="I806" s="35"/>
      <c r="J806" s="36">
        <f>H806+1</f>
        <v>45227</v>
      </c>
      <c r="K806" s="35"/>
      <c r="L806" s="36">
        <f>J806+1</f>
        <v>45228</v>
      </c>
      <c r="M806" s="37"/>
      <c r="N806" s="31"/>
      <c r="O806" s="22"/>
    </row>
    <row r="807" spans="1:15" ht="22.5" hidden="1" customHeight="1">
      <c r="A807" s="38" t="s">
        <v>26</v>
      </c>
      <c r="B807" s="39" t="s">
        <v>27</v>
      </c>
      <c r="C807" s="40"/>
      <c r="D807" s="40"/>
      <c r="E807" s="40"/>
      <c r="F807" s="69"/>
      <c r="G807" s="77"/>
      <c r="H807" s="40"/>
      <c r="I807" s="69"/>
      <c r="J807" s="77"/>
      <c r="K807" s="69"/>
      <c r="L807" s="77"/>
      <c r="M807" s="41"/>
      <c r="N807" s="31"/>
      <c r="O807" s="22"/>
    </row>
    <row r="808" spans="1:15" ht="14.25" hidden="1" customHeight="1">
      <c r="A808" s="74" t="s">
        <v>28</v>
      </c>
      <c r="B808" s="43" t="s">
        <v>29</v>
      </c>
      <c r="C808" s="44">
        <f>IF(C809="oui","00:30",0)</f>
        <v>0</v>
      </c>
      <c r="D808" s="44">
        <f>IF(D809="oui","00:30",0)</f>
        <v>0</v>
      </c>
      <c r="E808" s="44">
        <f>IF(E809="oui","00:30",0)</f>
        <v>0</v>
      </c>
      <c r="F808" s="75">
        <f>IF(F809="oui","00:30",0)</f>
        <v>0</v>
      </c>
      <c r="G808" s="76"/>
      <c r="H808" s="44">
        <f>IF(H809="oui","00:30",0)</f>
        <v>0</v>
      </c>
      <c r="I808" s="75">
        <f>IF(I809="oui","00:30",0)</f>
        <v>0</v>
      </c>
      <c r="J808" s="76"/>
      <c r="K808" s="75">
        <f>IF(K809="oui","00:30",0)</f>
        <v>0</v>
      </c>
      <c r="L808" s="76"/>
      <c r="M808" s="45"/>
      <c r="N808" s="31"/>
      <c r="O808" s="22"/>
    </row>
    <row r="809" spans="1:15" ht="14.25" hidden="1" customHeight="1">
      <c r="A809" s="74"/>
      <c r="B809" s="46" t="s">
        <v>30</v>
      </c>
      <c r="C809" s="47" t="str">
        <f>IF(C807&gt;0,"OUI","")</f>
        <v/>
      </c>
      <c r="D809" s="47" t="str">
        <f>IF(D807&gt;0,"OUI","")</f>
        <v/>
      </c>
      <c r="E809" s="47" t="str">
        <f>IF(E807&gt;0,"OUI","")</f>
        <v/>
      </c>
      <c r="F809" s="75" t="str">
        <f>IF(F807&gt;0,"OUI","")</f>
        <v/>
      </c>
      <c r="G809" s="76"/>
      <c r="H809" s="47" t="str">
        <f>IF(H807&gt;0,"OUI","")</f>
        <v/>
      </c>
      <c r="I809" s="75" t="str">
        <f>IF(I807&gt;0,"OUI","")</f>
        <v/>
      </c>
      <c r="J809" s="76"/>
      <c r="K809" s="75" t="str">
        <f>IF(K807&gt;0,"OUI","")</f>
        <v/>
      </c>
      <c r="L809" s="76"/>
      <c r="M809" s="48"/>
      <c r="N809" s="31"/>
      <c r="O809" s="22"/>
    </row>
    <row r="810" spans="1:15" ht="22.5" hidden="1" customHeight="1">
      <c r="A810" s="49" t="s">
        <v>31</v>
      </c>
      <c r="B810" s="39" t="s">
        <v>32</v>
      </c>
      <c r="C810" s="40"/>
      <c r="D810" s="40"/>
      <c r="E810" s="40"/>
      <c r="F810" s="69"/>
      <c r="G810" s="77"/>
      <c r="H810" s="40"/>
      <c r="I810" s="69"/>
      <c r="J810" s="77"/>
      <c r="K810" s="69"/>
      <c r="L810" s="77"/>
      <c r="M810" s="41"/>
      <c r="N810" s="31"/>
      <c r="O810" s="22"/>
    </row>
    <row r="811" spans="1:15" ht="9.75" hidden="1" customHeight="1">
      <c r="A811" s="50"/>
      <c r="B811" s="78"/>
      <c r="C811" s="79"/>
      <c r="D811" s="79"/>
      <c r="E811" s="79"/>
      <c r="F811" s="79"/>
      <c r="G811" s="79"/>
      <c r="H811" s="79"/>
      <c r="I811" s="79"/>
      <c r="J811" s="79"/>
      <c r="K811" s="79"/>
      <c r="L811" s="79"/>
      <c r="M811" s="80"/>
      <c r="N811" s="31"/>
      <c r="O811" s="22"/>
    </row>
    <row r="812" spans="1:15" ht="22.5" hidden="1" customHeight="1">
      <c r="A812" s="42" t="s">
        <v>26</v>
      </c>
      <c r="B812" s="39" t="s">
        <v>27</v>
      </c>
      <c r="C812" s="40"/>
      <c r="D812" s="40"/>
      <c r="E812" s="40"/>
      <c r="F812" s="69"/>
      <c r="G812" s="70"/>
      <c r="H812" s="40"/>
      <c r="I812" s="69"/>
      <c r="J812" s="70"/>
      <c r="K812" s="69"/>
      <c r="L812" s="70"/>
      <c r="M812" s="41"/>
      <c r="N812" s="31"/>
      <c r="O812" s="22"/>
    </row>
    <row r="813" spans="1:15" ht="14.25" hidden="1" customHeight="1">
      <c r="A813" s="74" t="s">
        <v>28</v>
      </c>
      <c r="B813" s="43" t="s">
        <v>29</v>
      </c>
      <c r="C813" s="44">
        <f>IF(C814="oui","00:30",0)</f>
        <v>0</v>
      </c>
      <c r="D813" s="44">
        <f>IF(D814="oui","00:30",0)</f>
        <v>0</v>
      </c>
      <c r="E813" s="44">
        <f>IF(E814="oui","00:30",0)</f>
        <v>0</v>
      </c>
      <c r="F813" s="75">
        <f>IF(F814="oui","00:30",0)</f>
        <v>0</v>
      </c>
      <c r="G813" s="76"/>
      <c r="H813" s="44">
        <f>IF(H814="oui","00:30",0)</f>
        <v>0</v>
      </c>
      <c r="I813" s="75">
        <f>IF(I814="oui","00:30",0)</f>
        <v>0</v>
      </c>
      <c r="J813" s="76"/>
      <c r="K813" s="75">
        <f>IF(K814="oui","00:30",0)</f>
        <v>0</v>
      </c>
      <c r="L813" s="76"/>
      <c r="M813" s="45"/>
      <c r="N813" s="31"/>
      <c r="O813" s="22"/>
    </row>
    <row r="814" spans="1:15" ht="14.25" hidden="1" customHeight="1">
      <c r="A814" s="74"/>
      <c r="B814" s="46" t="s">
        <v>30</v>
      </c>
      <c r="C814" s="47" t="str">
        <f>IF(C812&gt;0,"OUI","")</f>
        <v/>
      </c>
      <c r="D814" s="47" t="str">
        <f>IF(D812&gt;0,"OUI","")</f>
        <v/>
      </c>
      <c r="E814" s="47" t="str">
        <f>IF(E812&gt;0,"OUI","")</f>
        <v/>
      </c>
      <c r="F814" s="75" t="str">
        <f>IF(F812&gt;0,"OUI","")</f>
        <v/>
      </c>
      <c r="G814" s="76"/>
      <c r="H814" s="47" t="str">
        <f>IF(H812&gt;0,"OUI","")</f>
        <v/>
      </c>
      <c r="I814" s="75" t="str">
        <f>IF(I812&gt;0,"OUI","")</f>
        <v/>
      </c>
      <c r="J814" s="76"/>
      <c r="K814" s="75" t="str">
        <f>IF(K812&gt;0,"OUI","")</f>
        <v/>
      </c>
      <c r="L814" s="76"/>
      <c r="M814" s="48"/>
      <c r="N814" s="31"/>
      <c r="O814" s="22"/>
    </row>
    <row r="815" spans="1:15" ht="22.5" hidden="1" customHeight="1">
      <c r="A815" s="49" t="s">
        <v>33</v>
      </c>
      <c r="B815" s="51" t="s">
        <v>32</v>
      </c>
      <c r="C815" s="40"/>
      <c r="D815" s="40"/>
      <c r="E815" s="40"/>
      <c r="F815" s="69"/>
      <c r="G815" s="70"/>
      <c r="H815" s="40"/>
      <c r="I815" s="69"/>
      <c r="J815" s="70"/>
      <c r="K815" s="69"/>
      <c r="L815" s="70"/>
      <c r="M815" s="52"/>
      <c r="N815" s="31"/>
      <c r="O815" s="22"/>
    </row>
    <row r="816" spans="1:15" ht="22.5" hidden="1" customHeight="1">
      <c r="A816" s="53"/>
      <c r="B816" s="29" t="s">
        <v>34</v>
      </c>
      <c r="C816" s="54">
        <f>IF(C810&lt;C807,(C810+1-C807)-C808,(C810-C807)-C808)+IF(C815&lt;C812,(C815+1-C812)-C813,(C815-C812)-C813)</f>
        <v>0</v>
      </c>
      <c r="D816" s="54">
        <f>IF(D810&lt;D807,(D810+1-D807)-D808,(D810-D807)-D808)+IF(D815&lt;D812,(D815+1-D812)-D813,(D815-D812)-D813)</f>
        <v>0</v>
      </c>
      <c r="E816" s="54">
        <f>IF(E810&lt;E807,(E810+1-E807)-E808,(E810-E807)-E808)+IF(E815&lt;E812,(E815+1-E812)-E813,(E815-E812)-E813)</f>
        <v>0</v>
      </c>
      <c r="F816" s="55">
        <f>IF(F810&lt;F807,(F810+1-F807)-F808,(F810-F807)-F808)+IF(F815&lt;F812,(F815+1-F812)-F813,(F815-F812)-F813)</f>
        <v>0</v>
      </c>
      <c r="G816" s="56">
        <f>IF(F810&lt;F807,(F810+1-F807)-F808,(F810-F807)-F808)+IF(F815&lt;F812,(F815+1-F812)-F813,(F815-F812)-F813)</f>
        <v>0</v>
      </c>
      <c r="H816" s="54">
        <f>IF(H810&lt;H807,(H810+1-H807)-H808,(H810-H807)-H808)+IF(H815&lt;H812,(H815+1-H812)-H813,(H815-H812)-H813)</f>
        <v>0</v>
      </c>
      <c r="I816" s="55">
        <f>IF(I810&lt;I807,(I810+1-I807)-I808,(I810-I807)-I808)+IF(I815&lt;I812,(I815+1-I812)-I813,(I815-I812)-I813)</f>
        <v>0</v>
      </c>
      <c r="J816" s="56">
        <f>IF(I810&lt;I807,(I810+1-I807)-I808,(I810-I807)-I808)+IF(I815&lt;I812,(I815+1-I812)-I813,(I815-I812)-I813)</f>
        <v>0</v>
      </c>
      <c r="K816" s="55">
        <f>IF(K810&lt;K807,(K810+1-K807)-K808,(K810-K807)-K808)+IF(K815&lt;K812,(K815+1-K812)-K813,(K815-K812)-K813)</f>
        <v>0</v>
      </c>
      <c r="L816" s="56">
        <f>IF(K810&lt;K807,(K810+1-K807)-K808,(K810-K807)-K808)+IF(K815&lt;K812,(K815+1-K812)-K813,(K815-K812)-K813)</f>
        <v>0</v>
      </c>
      <c r="M816" s="57"/>
      <c r="N816" s="31"/>
      <c r="O816" s="22"/>
    </row>
    <row r="817" spans="1:15" ht="21" hidden="1" customHeight="1">
      <c r="A817" s="58"/>
      <c r="B817" s="29" t="s">
        <v>35</v>
      </c>
      <c r="C817" s="71">
        <f>C816+D816+E816+F816+H816+I816+K816</f>
        <v>0</v>
      </c>
      <c r="D817" s="72"/>
      <c r="E817" s="72"/>
      <c r="F817" s="72"/>
      <c r="G817" s="72"/>
      <c r="H817" s="72"/>
      <c r="I817" s="72"/>
      <c r="J817" s="72"/>
      <c r="K817" s="72"/>
      <c r="L817" s="73"/>
      <c r="M817" s="58"/>
      <c r="N817" s="59"/>
      <c r="O817" s="59"/>
    </row>
    <row r="818" spans="1:15" ht="15" hidden="1" customHeight="1">
      <c r="A818" s="26"/>
      <c r="C818" s="60"/>
      <c r="D818" s="60"/>
      <c r="E818" s="60"/>
      <c r="F818" s="26"/>
      <c r="G818" s="61"/>
      <c r="H818" s="60"/>
      <c r="I818" s="60"/>
      <c r="J818" s="61"/>
      <c r="K818" s="60"/>
      <c r="L818" s="61"/>
      <c r="M818" s="62"/>
      <c r="N818" s="88"/>
      <c r="O818" s="89"/>
    </row>
    <row r="819" spans="1:15" ht="15" hidden="1" customHeight="1">
      <c r="L819" s="94" t="s">
        <v>36</v>
      </c>
      <c r="M819" s="95"/>
      <c r="N819" s="90"/>
      <c r="O819" s="91"/>
    </row>
    <row r="820" spans="1:15" ht="15" hidden="1" customHeight="1">
      <c r="L820" s="95"/>
      <c r="M820" s="95"/>
      <c r="N820" s="90"/>
      <c r="O820" s="91"/>
    </row>
    <row r="821" spans="1:15" ht="15" hidden="1" customHeight="1">
      <c r="N821" s="92"/>
      <c r="O821" s="93"/>
    </row>
    <row r="822" spans="1:15" ht="15.75" hidden="1">
      <c r="A822" s="81" t="s">
        <v>11</v>
      </c>
      <c r="B822" s="82"/>
      <c r="C822" s="82"/>
      <c r="D822" s="82"/>
      <c r="E822" s="26" t="s">
        <v>12</v>
      </c>
      <c r="F822" s="26">
        <v>44</v>
      </c>
      <c r="G822" s="26" t="s">
        <v>13</v>
      </c>
      <c r="H822" s="27">
        <f>7*F822+DATE(B$1,1,3)-WEEKDAY(DATE(B$1,1,3))-5</f>
        <v>45229</v>
      </c>
      <c r="I822" s="26" t="s">
        <v>14</v>
      </c>
      <c r="J822" s="83">
        <f>7*F822+DATE(B$1,1,3)-WEEKDAY(DATE(B$1,1,3))+1</f>
        <v>45235</v>
      </c>
      <c r="K822" s="84"/>
      <c r="L822" s="26"/>
      <c r="M822" s="85"/>
      <c r="N822" s="85"/>
      <c r="O822" s="22"/>
    </row>
    <row r="823" spans="1:15" ht="15.75" hidden="1">
      <c r="A823" s="22"/>
      <c r="B823" s="22"/>
      <c r="C823" s="22"/>
      <c r="D823" s="22"/>
      <c r="E823" s="22"/>
      <c r="F823" s="22"/>
      <c r="G823" s="22"/>
      <c r="H823" s="22"/>
      <c r="I823" s="22"/>
      <c r="J823" s="22"/>
      <c r="K823" s="22"/>
      <c r="L823" s="22"/>
      <c r="M823" s="22"/>
      <c r="N823" s="85" t="s">
        <v>15</v>
      </c>
      <c r="O823" s="85"/>
    </row>
    <row r="824" spans="1:15" ht="22.5" hidden="1" customHeight="1">
      <c r="A824" s="28"/>
      <c r="B824" s="29" t="s">
        <v>16</v>
      </c>
      <c r="C824" s="30" t="s">
        <v>17</v>
      </c>
      <c r="D824" s="30" t="s">
        <v>18</v>
      </c>
      <c r="E824" s="30" t="s">
        <v>19</v>
      </c>
      <c r="F824" s="86" t="s">
        <v>20</v>
      </c>
      <c r="G824" s="87"/>
      <c r="H824" s="30" t="s">
        <v>21</v>
      </c>
      <c r="I824" s="86" t="s">
        <v>22</v>
      </c>
      <c r="J824" s="87"/>
      <c r="K824" s="86" t="s">
        <v>23</v>
      </c>
      <c r="L824" s="87"/>
      <c r="M824" s="30" t="s">
        <v>24</v>
      </c>
      <c r="N824" s="31"/>
      <c r="O824" s="22"/>
    </row>
    <row r="825" spans="1:15" ht="8.25" hidden="1" customHeight="1">
      <c r="A825" s="32"/>
      <c r="B825" s="33" t="s">
        <v>25</v>
      </c>
      <c r="C825" s="34">
        <f>H822</f>
        <v>45229</v>
      </c>
      <c r="D825" s="34">
        <f>C825+1</f>
        <v>45230</v>
      </c>
      <c r="E825" s="34">
        <f>D825+1</f>
        <v>45231</v>
      </c>
      <c r="F825" s="35"/>
      <c r="G825" s="36">
        <f>E825+1</f>
        <v>45232</v>
      </c>
      <c r="H825" s="34">
        <f>G825+1</f>
        <v>45233</v>
      </c>
      <c r="I825" s="35"/>
      <c r="J825" s="36">
        <f>H825+1</f>
        <v>45234</v>
      </c>
      <c r="K825" s="35"/>
      <c r="L825" s="36">
        <f>J825+1</f>
        <v>45235</v>
      </c>
      <c r="M825" s="37"/>
      <c r="N825" s="31"/>
      <c r="O825" s="22"/>
    </row>
    <row r="826" spans="1:15" ht="22.5" hidden="1" customHeight="1">
      <c r="A826" s="38" t="s">
        <v>26</v>
      </c>
      <c r="B826" s="39" t="s">
        <v>27</v>
      </c>
      <c r="C826" s="40"/>
      <c r="D826" s="40"/>
      <c r="E826" s="40"/>
      <c r="F826" s="69"/>
      <c r="G826" s="77"/>
      <c r="H826" s="40"/>
      <c r="I826" s="69"/>
      <c r="J826" s="77"/>
      <c r="K826" s="69"/>
      <c r="L826" s="77"/>
      <c r="M826" s="41"/>
      <c r="N826" s="31"/>
      <c r="O826" s="22"/>
    </row>
    <row r="827" spans="1:15" ht="14.25" hidden="1" customHeight="1">
      <c r="A827" s="74" t="s">
        <v>28</v>
      </c>
      <c r="B827" s="43" t="s">
        <v>29</v>
      </c>
      <c r="C827" s="44">
        <f>IF(C828="oui","00:30",0)</f>
        <v>0</v>
      </c>
      <c r="D827" s="44">
        <f>IF(D828="oui","00:30",0)</f>
        <v>0</v>
      </c>
      <c r="E827" s="44">
        <f>IF(E828="oui","00:30",0)</f>
        <v>0</v>
      </c>
      <c r="F827" s="75">
        <f>IF(F828="oui","00:30",0)</f>
        <v>0</v>
      </c>
      <c r="G827" s="76"/>
      <c r="H827" s="44">
        <f>IF(H828="oui","00:30",0)</f>
        <v>0</v>
      </c>
      <c r="I827" s="75">
        <f>IF(I828="oui","00:30",0)</f>
        <v>0</v>
      </c>
      <c r="J827" s="76"/>
      <c r="K827" s="75">
        <f>IF(K828="oui","00:30",0)</f>
        <v>0</v>
      </c>
      <c r="L827" s="76"/>
      <c r="M827" s="45"/>
      <c r="N827" s="31"/>
      <c r="O827" s="22"/>
    </row>
    <row r="828" spans="1:15" ht="14.25" hidden="1" customHeight="1">
      <c r="A828" s="74"/>
      <c r="B828" s="46" t="s">
        <v>30</v>
      </c>
      <c r="C828" s="47" t="str">
        <f>IF(C826&gt;0,"OUI","")</f>
        <v/>
      </c>
      <c r="D828" s="47" t="str">
        <f>IF(D826&gt;0,"OUI","")</f>
        <v/>
      </c>
      <c r="E828" s="47" t="str">
        <f>IF(E826&gt;0,"OUI","")</f>
        <v/>
      </c>
      <c r="F828" s="75" t="str">
        <f>IF(F826&gt;0,"OUI","")</f>
        <v/>
      </c>
      <c r="G828" s="76"/>
      <c r="H828" s="47" t="str">
        <f>IF(H826&gt;0,"OUI","")</f>
        <v/>
      </c>
      <c r="I828" s="75" t="str">
        <f>IF(I826&gt;0,"OUI","")</f>
        <v/>
      </c>
      <c r="J828" s="76"/>
      <c r="K828" s="75" t="str">
        <f>IF(K826&gt;0,"OUI","")</f>
        <v/>
      </c>
      <c r="L828" s="76"/>
      <c r="M828" s="48"/>
      <c r="N828" s="31"/>
      <c r="O828" s="22"/>
    </row>
    <row r="829" spans="1:15" ht="22.5" hidden="1" customHeight="1">
      <c r="A829" s="49" t="s">
        <v>31</v>
      </c>
      <c r="B829" s="39" t="s">
        <v>32</v>
      </c>
      <c r="C829" s="40"/>
      <c r="D829" s="40"/>
      <c r="E829" s="40"/>
      <c r="F829" s="69"/>
      <c r="G829" s="77"/>
      <c r="H829" s="40"/>
      <c r="I829" s="69"/>
      <c r="J829" s="77"/>
      <c r="K829" s="69"/>
      <c r="L829" s="77"/>
      <c r="M829" s="41"/>
      <c r="N829" s="31"/>
      <c r="O829" s="22"/>
    </row>
    <row r="830" spans="1:15" ht="9.75" hidden="1" customHeight="1">
      <c r="A830" s="50"/>
      <c r="B830" s="78"/>
      <c r="C830" s="79"/>
      <c r="D830" s="79"/>
      <c r="E830" s="79"/>
      <c r="F830" s="79"/>
      <c r="G830" s="79"/>
      <c r="H830" s="79"/>
      <c r="I830" s="79"/>
      <c r="J830" s="79"/>
      <c r="K830" s="79"/>
      <c r="L830" s="79"/>
      <c r="M830" s="80"/>
      <c r="N830" s="31"/>
      <c r="O830" s="22"/>
    </row>
    <row r="831" spans="1:15" ht="22.5" hidden="1" customHeight="1">
      <c r="A831" s="42" t="s">
        <v>26</v>
      </c>
      <c r="B831" s="39" t="s">
        <v>27</v>
      </c>
      <c r="C831" s="40"/>
      <c r="D831" s="40"/>
      <c r="E831" s="40"/>
      <c r="F831" s="69"/>
      <c r="G831" s="70"/>
      <c r="H831" s="40"/>
      <c r="I831" s="69"/>
      <c r="J831" s="70"/>
      <c r="K831" s="69"/>
      <c r="L831" s="70"/>
      <c r="M831" s="41"/>
      <c r="N831" s="31"/>
      <c r="O831" s="22"/>
    </row>
    <row r="832" spans="1:15" ht="14.25" hidden="1" customHeight="1">
      <c r="A832" s="74" t="s">
        <v>28</v>
      </c>
      <c r="B832" s="43" t="s">
        <v>29</v>
      </c>
      <c r="C832" s="44">
        <f>IF(C833="oui","00:30",0)</f>
        <v>0</v>
      </c>
      <c r="D832" s="44">
        <f>IF(D833="oui","00:30",0)</f>
        <v>0</v>
      </c>
      <c r="E832" s="44">
        <f>IF(E833="oui","00:30",0)</f>
        <v>0</v>
      </c>
      <c r="F832" s="75">
        <f>IF(F833="oui","00:30",0)</f>
        <v>0</v>
      </c>
      <c r="G832" s="76"/>
      <c r="H832" s="44">
        <f>IF(H833="oui","00:30",0)</f>
        <v>0</v>
      </c>
      <c r="I832" s="75">
        <f>IF(I833="oui","00:30",0)</f>
        <v>0</v>
      </c>
      <c r="J832" s="76"/>
      <c r="K832" s="75">
        <f>IF(K833="oui","00:30",0)</f>
        <v>0</v>
      </c>
      <c r="L832" s="76"/>
      <c r="M832" s="45"/>
      <c r="N832" s="31"/>
      <c r="O832" s="22"/>
    </row>
    <row r="833" spans="1:15" ht="14.25" hidden="1" customHeight="1">
      <c r="A833" s="74"/>
      <c r="B833" s="46" t="s">
        <v>30</v>
      </c>
      <c r="C833" s="47" t="str">
        <f>IF(C831&gt;0,"OUI","")</f>
        <v/>
      </c>
      <c r="D833" s="47" t="str">
        <f>IF(D831&gt;0,"OUI","")</f>
        <v/>
      </c>
      <c r="E833" s="47" t="str">
        <f>IF(E831&gt;0,"OUI","")</f>
        <v/>
      </c>
      <c r="F833" s="75" t="str">
        <f>IF(F831&gt;0,"OUI","")</f>
        <v/>
      </c>
      <c r="G833" s="76"/>
      <c r="H833" s="47" t="str">
        <f>IF(H831&gt;0,"OUI","")</f>
        <v/>
      </c>
      <c r="I833" s="75" t="str">
        <f>IF(I831&gt;0,"OUI","")</f>
        <v/>
      </c>
      <c r="J833" s="76"/>
      <c r="K833" s="75" t="str">
        <f>IF(K831&gt;0,"OUI","")</f>
        <v/>
      </c>
      <c r="L833" s="76"/>
      <c r="M833" s="48"/>
      <c r="N833" s="31"/>
      <c r="O833" s="22"/>
    </row>
    <row r="834" spans="1:15" ht="22.5" hidden="1" customHeight="1">
      <c r="A834" s="49" t="s">
        <v>33</v>
      </c>
      <c r="B834" s="51" t="s">
        <v>32</v>
      </c>
      <c r="C834" s="40"/>
      <c r="D834" s="40"/>
      <c r="E834" s="40"/>
      <c r="F834" s="69"/>
      <c r="G834" s="70"/>
      <c r="H834" s="40"/>
      <c r="I834" s="69"/>
      <c r="J834" s="70"/>
      <c r="K834" s="69"/>
      <c r="L834" s="70"/>
      <c r="M834" s="52"/>
      <c r="N834" s="31"/>
      <c r="O834" s="22"/>
    </row>
    <row r="835" spans="1:15" ht="22.5" hidden="1" customHeight="1">
      <c r="A835" s="53"/>
      <c r="B835" s="29" t="s">
        <v>34</v>
      </c>
      <c r="C835" s="54">
        <f>IF(C829&lt;C826,(C829+1-C826)-C827,(C829-C826)-C827)+IF(C834&lt;C831,(C834+1-C831)-C832,(C834-C831)-C832)</f>
        <v>0</v>
      </c>
      <c r="D835" s="54">
        <f>IF(D829&lt;D826,(D829+1-D826)-D827,(D829-D826)-D827)+IF(D834&lt;D831,(D834+1-D831)-D832,(D834-D831)-D832)</f>
        <v>0</v>
      </c>
      <c r="E835" s="54">
        <f>IF(E829&lt;E826,(E829+1-E826)-E827,(E829-E826)-E827)+IF(E834&lt;E831,(E834+1-E831)-E832,(E834-E831)-E832)</f>
        <v>0</v>
      </c>
      <c r="F835" s="55">
        <f>IF(F829&lt;F826,(F829+1-F826)-F827,(F829-F826)-F827)+IF(F834&lt;F831,(F834+1-F831)-F832,(F834-F831)-F832)</f>
        <v>0</v>
      </c>
      <c r="G835" s="56">
        <f>IF(F829&lt;F826,(F829+1-F826)-F827,(F829-F826)-F827)+IF(F834&lt;F831,(F834+1-F831)-F832,(F834-F831)-F832)</f>
        <v>0</v>
      </c>
      <c r="H835" s="54">
        <f>IF(H829&lt;H826,(H829+1-H826)-H827,(H829-H826)-H827)+IF(H834&lt;H831,(H834+1-H831)-H832,(H834-H831)-H832)</f>
        <v>0</v>
      </c>
      <c r="I835" s="55">
        <f>IF(I829&lt;I826,(I829+1-I826)-I827,(I829-I826)-I827)+IF(I834&lt;I831,(I834+1-I831)-I832,(I834-I831)-I832)</f>
        <v>0</v>
      </c>
      <c r="J835" s="56">
        <f>IF(I829&lt;I826,(I829+1-I826)-I827,(I829-I826)-I827)+IF(I834&lt;I831,(I834+1-I831)-I832,(I834-I831)-I832)</f>
        <v>0</v>
      </c>
      <c r="K835" s="55">
        <f>IF(K829&lt;K826,(K829+1-K826)-K827,(K829-K826)-K827)+IF(K834&lt;K831,(K834+1-K831)-K832,(K834-K831)-K832)</f>
        <v>0</v>
      </c>
      <c r="L835" s="56">
        <f>IF(K829&lt;K826,(K829+1-K826)-K827,(K829-K826)-K827)+IF(K834&lt;K831,(K834+1-K831)-K832,(K834-K831)-K832)</f>
        <v>0</v>
      </c>
      <c r="M835" s="57"/>
      <c r="N835" s="31"/>
      <c r="O835" s="22"/>
    </row>
    <row r="836" spans="1:15" ht="21" hidden="1" customHeight="1">
      <c r="A836" s="58"/>
      <c r="B836" s="29" t="s">
        <v>35</v>
      </c>
      <c r="C836" s="71">
        <f>C835+D835+E835+F835+H835+I835+K835</f>
        <v>0</v>
      </c>
      <c r="D836" s="72"/>
      <c r="E836" s="72"/>
      <c r="F836" s="72"/>
      <c r="G836" s="72"/>
      <c r="H836" s="72"/>
      <c r="I836" s="72"/>
      <c r="J836" s="72"/>
      <c r="K836" s="72"/>
      <c r="L836" s="73"/>
      <c r="M836" s="58"/>
      <c r="N836" s="59"/>
      <c r="O836" s="59"/>
    </row>
    <row r="837" spans="1:15" ht="15" hidden="1" customHeight="1">
      <c r="A837" s="22"/>
      <c r="B837" s="22"/>
      <c r="C837" s="22"/>
      <c r="D837" s="22"/>
      <c r="E837" s="22"/>
      <c r="F837" s="22"/>
      <c r="G837" s="22"/>
      <c r="H837" s="22"/>
      <c r="I837" s="22"/>
      <c r="J837" s="22"/>
      <c r="K837" s="22"/>
      <c r="L837" s="22"/>
      <c r="M837" s="22"/>
      <c r="N837" s="22"/>
      <c r="O837" s="22"/>
    </row>
    <row r="838" spans="1:15" ht="15" hidden="1" customHeight="1">
      <c r="A838" s="22"/>
      <c r="B838" s="22"/>
      <c r="C838" s="22"/>
      <c r="D838" s="22"/>
      <c r="E838" s="22"/>
      <c r="F838" s="22"/>
      <c r="G838" s="22"/>
      <c r="H838" s="22"/>
      <c r="I838" s="22"/>
      <c r="J838" s="22"/>
      <c r="K838" s="22"/>
      <c r="L838" s="22"/>
      <c r="M838" s="22"/>
      <c r="N838" s="22"/>
      <c r="O838" s="22"/>
    </row>
    <row r="839" spans="1:15" ht="15" hidden="1" customHeight="1">
      <c r="A839" s="22"/>
      <c r="B839" s="22"/>
      <c r="C839" s="22"/>
      <c r="D839" s="22"/>
      <c r="E839" s="22"/>
      <c r="F839" s="22"/>
      <c r="G839" s="22"/>
      <c r="H839" s="22"/>
      <c r="I839" s="22"/>
      <c r="J839" s="22"/>
      <c r="K839" s="22"/>
      <c r="L839" s="22"/>
      <c r="M839" s="22"/>
      <c r="N839" s="22"/>
      <c r="O839" s="22"/>
    </row>
    <row r="840" spans="1:15" ht="15" hidden="1" customHeight="1">
      <c r="A840" s="22"/>
      <c r="B840" s="22"/>
      <c r="C840" s="22"/>
      <c r="D840" s="22"/>
      <c r="E840" s="22"/>
      <c r="F840" s="22"/>
      <c r="G840" s="22"/>
      <c r="H840" s="22"/>
      <c r="I840" s="22"/>
      <c r="J840" s="22"/>
      <c r="K840" s="22"/>
      <c r="L840" s="22"/>
      <c r="M840" s="22"/>
      <c r="N840" s="22"/>
      <c r="O840" s="22"/>
    </row>
    <row r="841" spans="1:15" ht="15.75" hidden="1">
      <c r="A841" s="81" t="s">
        <v>11</v>
      </c>
      <c r="B841" s="82"/>
      <c r="C841" s="82"/>
      <c r="D841" s="82"/>
      <c r="E841" s="26" t="s">
        <v>12</v>
      </c>
      <c r="F841" s="26">
        <v>45</v>
      </c>
      <c r="G841" s="26" t="s">
        <v>13</v>
      </c>
      <c r="H841" s="27">
        <f>7*F841+DATE(B$1,1,3)-WEEKDAY(DATE(B$1,1,3))-5</f>
        <v>45236</v>
      </c>
      <c r="I841" s="26" t="s">
        <v>14</v>
      </c>
      <c r="J841" s="83">
        <f>7*F841+DATE(B$1,1,3)-WEEKDAY(DATE(B$1,1,3))+1</f>
        <v>45242</v>
      </c>
      <c r="K841" s="84"/>
      <c r="L841" s="26"/>
      <c r="M841" s="85"/>
      <c r="N841" s="85"/>
      <c r="O841" s="22"/>
    </row>
    <row r="842" spans="1:15" ht="15.75" hidden="1">
      <c r="A842" s="22"/>
      <c r="B842" s="22"/>
      <c r="C842" s="22"/>
      <c r="D842" s="22"/>
      <c r="E842" s="22"/>
      <c r="F842" s="22"/>
      <c r="G842" s="22"/>
      <c r="H842" s="22"/>
      <c r="I842" s="22"/>
      <c r="J842" s="22"/>
      <c r="K842" s="22"/>
      <c r="L842" s="22"/>
      <c r="M842" s="22"/>
      <c r="N842" s="85" t="s">
        <v>15</v>
      </c>
      <c r="O842" s="85"/>
    </row>
    <row r="843" spans="1:15" ht="22.5" hidden="1" customHeight="1">
      <c r="A843" s="28"/>
      <c r="B843" s="29" t="s">
        <v>16</v>
      </c>
      <c r="C843" s="30" t="s">
        <v>17</v>
      </c>
      <c r="D843" s="30" t="s">
        <v>18</v>
      </c>
      <c r="E843" s="30" t="s">
        <v>19</v>
      </c>
      <c r="F843" s="86" t="s">
        <v>20</v>
      </c>
      <c r="G843" s="87"/>
      <c r="H843" s="30" t="s">
        <v>21</v>
      </c>
      <c r="I843" s="86" t="s">
        <v>22</v>
      </c>
      <c r="J843" s="87"/>
      <c r="K843" s="86" t="s">
        <v>23</v>
      </c>
      <c r="L843" s="87"/>
      <c r="M843" s="30" t="s">
        <v>24</v>
      </c>
      <c r="N843" s="31"/>
      <c r="O843" s="22"/>
    </row>
    <row r="844" spans="1:15" ht="8.25" hidden="1" customHeight="1">
      <c r="A844" s="32"/>
      <c r="B844" s="33" t="s">
        <v>25</v>
      </c>
      <c r="C844" s="34">
        <f>H841</f>
        <v>45236</v>
      </c>
      <c r="D844" s="34">
        <f>C844+1</f>
        <v>45237</v>
      </c>
      <c r="E844" s="34">
        <f>D844+1</f>
        <v>45238</v>
      </c>
      <c r="F844" s="35"/>
      <c r="G844" s="36">
        <f>E844+1</f>
        <v>45239</v>
      </c>
      <c r="H844" s="34">
        <f>G844+1</f>
        <v>45240</v>
      </c>
      <c r="I844" s="35"/>
      <c r="J844" s="36">
        <f>H844+1</f>
        <v>45241</v>
      </c>
      <c r="K844" s="35"/>
      <c r="L844" s="36">
        <f>J844+1</f>
        <v>45242</v>
      </c>
      <c r="M844" s="37"/>
      <c r="N844" s="31"/>
      <c r="O844" s="22"/>
    </row>
    <row r="845" spans="1:15" ht="22.5" hidden="1" customHeight="1">
      <c r="A845" s="38" t="s">
        <v>26</v>
      </c>
      <c r="B845" s="39" t="s">
        <v>27</v>
      </c>
      <c r="C845" s="40"/>
      <c r="D845" s="40"/>
      <c r="E845" s="40"/>
      <c r="F845" s="69"/>
      <c r="G845" s="77"/>
      <c r="H845" s="40"/>
      <c r="I845" s="69"/>
      <c r="J845" s="77"/>
      <c r="K845" s="69"/>
      <c r="L845" s="77"/>
      <c r="M845" s="41"/>
      <c r="N845" s="31"/>
      <c r="O845" s="22"/>
    </row>
    <row r="846" spans="1:15" ht="14.25" hidden="1" customHeight="1">
      <c r="A846" s="74" t="s">
        <v>28</v>
      </c>
      <c r="B846" s="43" t="s">
        <v>29</v>
      </c>
      <c r="C846" s="44">
        <f>IF(C847="oui","00:30",0)</f>
        <v>0</v>
      </c>
      <c r="D846" s="44">
        <f>IF(D847="oui","00:30",0)</f>
        <v>0</v>
      </c>
      <c r="E846" s="44">
        <f>IF(E847="oui","00:30",0)</f>
        <v>0</v>
      </c>
      <c r="F846" s="75">
        <f>IF(F847="oui","00:30",0)</f>
        <v>0</v>
      </c>
      <c r="G846" s="76"/>
      <c r="H846" s="44">
        <f>IF(H847="oui","00:30",0)</f>
        <v>0</v>
      </c>
      <c r="I846" s="75">
        <f>IF(I847="oui","00:30",0)</f>
        <v>0</v>
      </c>
      <c r="J846" s="76"/>
      <c r="K846" s="75">
        <f>IF(K847="oui","00:30",0)</f>
        <v>0</v>
      </c>
      <c r="L846" s="76"/>
      <c r="M846" s="45"/>
      <c r="N846" s="31"/>
      <c r="O846" s="22"/>
    </row>
    <row r="847" spans="1:15" ht="14.25" hidden="1" customHeight="1">
      <c r="A847" s="74"/>
      <c r="B847" s="46" t="s">
        <v>30</v>
      </c>
      <c r="C847" s="47" t="str">
        <f>IF(C845&gt;0,"OUI","")</f>
        <v/>
      </c>
      <c r="D847" s="47" t="str">
        <f>IF(D845&gt;0,"OUI","")</f>
        <v/>
      </c>
      <c r="E847" s="47" t="str">
        <f>IF(E845&gt;0,"OUI","")</f>
        <v/>
      </c>
      <c r="F847" s="75" t="str">
        <f>IF(F845&gt;0,"OUI","")</f>
        <v/>
      </c>
      <c r="G847" s="76"/>
      <c r="H847" s="47" t="str">
        <f>IF(H845&gt;0,"OUI","")</f>
        <v/>
      </c>
      <c r="I847" s="75" t="str">
        <f>IF(I845&gt;0,"OUI","")</f>
        <v/>
      </c>
      <c r="J847" s="76"/>
      <c r="K847" s="75" t="str">
        <f>IF(K845&gt;0,"OUI","")</f>
        <v/>
      </c>
      <c r="L847" s="76"/>
      <c r="M847" s="48"/>
      <c r="N847" s="31"/>
      <c r="O847" s="22"/>
    </row>
    <row r="848" spans="1:15" ht="22.5" hidden="1" customHeight="1">
      <c r="A848" s="49" t="s">
        <v>31</v>
      </c>
      <c r="B848" s="39" t="s">
        <v>32</v>
      </c>
      <c r="C848" s="40"/>
      <c r="D848" s="40"/>
      <c r="E848" s="40"/>
      <c r="F848" s="69"/>
      <c r="G848" s="77"/>
      <c r="H848" s="40"/>
      <c r="I848" s="69"/>
      <c r="J848" s="77"/>
      <c r="K848" s="69"/>
      <c r="L848" s="77"/>
      <c r="M848" s="41"/>
      <c r="N848" s="31"/>
      <c r="O848" s="22"/>
    </row>
    <row r="849" spans="1:15" ht="9.75" hidden="1" customHeight="1">
      <c r="A849" s="50"/>
      <c r="B849" s="78"/>
      <c r="C849" s="79"/>
      <c r="D849" s="79"/>
      <c r="E849" s="79"/>
      <c r="F849" s="79"/>
      <c r="G849" s="79"/>
      <c r="H849" s="79"/>
      <c r="I849" s="79"/>
      <c r="J849" s="79"/>
      <c r="K849" s="79"/>
      <c r="L849" s="79"/>
      <c r="M849" s="80"/>
      <c r="N849" s="31"/>
      <c r="O849" s="22"/>
    </row>
    <row r="850" spans="1:15" ht="22.5" hidden="1" customHeight="1">
      <c r="A850" s="42" t="s">
        <v>26</v>
      </c>
      <c r="B850" s="39" t="s">
        <v>27</v>
      </c>
      <c r="C850" s="40"/>
      <c r="D850" s="40"/>
      <c r="E850" s="40"/>
      <c r="F850" s="69"/>
      <c r="G850" s="70"/>
      <c r="H850" s="40"/>
      <c r="I850" s="69"/>
      <c r="J850" s="70"/>
      <c r="K850" s="69"/>
      <c r="L850" s="70"/>
      <c r="M850" s="41"/>
      <c r="N850" s="31"/>
      <c r="O850" s="22"/>
    </row>
    <row r="851" spans="1:15" ht="14.25" hidden="1" customHeight="1">
      <c r="A851" s="74" t="s">
        <v>28</v>
      </c>
      <c r="B851" s="43" t="s">
        <v>29</v>
      </c>
      <c r="C851" s="44">
        <f>IF(C852="oui","00:30",0)</f>
        <v>0</v>
      </c>
      <c r="D851" s="44">
        <f>IF(D852="oui","00:30",0)</f>
        <v>0</v>
      </c>
      <c r="E851" s="44">
        <f>IF(E852="oui","00:30",0)</f>
        <v>0</v>
      </c>
      <c r="F851" s="75">
        <f>IF(F852="oui","00:30",0)</f>
        <v>0</v>
      </c>
      <c r="G851" s="76"/>
      <c r="H851" s="44">
        <f>IF(H852="oui","00:30",0)</f>
        <v>0</v>
      </c>
      <c r="I851" s="75">
        <f>IF(I852="oui","00:30",0)</f>
        <v>0</v>
      </c>
      <c r="J851" s="76"/>
      <c r="K851" s="75">
        <f>IF(K852="oui","00:30",0)</f>
        <v>0</v>
      </c>
      <c r="L851" s="76"/>
      <c r="M851" s="45"/>
      <c r="N851" s="31"/>
      <c r="O851" s="22"/>
    </row>
    <row r="852" spans="1:15" ht="14.25" hidden="1" customHeight="1">
      <c r="A852" s="74"/>
      <c r="B852" s="46" t="s">
        <v>30</v>
      </c>
      <c r="C852" s="47" t="str">
        <f>IF(C850&gt;0,"OUI","")</f>
        <v/>
      </c>
      <c r="D852" s="47" t="str">
        <f>IF(D850&gt;0,"OUI","")</f>
        <v/>
      </c>
      <c r="E852" s="47" t="str">
        <f>IF(E850&gt;0,"OUI","")</f>
        <v/>
      </c>
      <c r="F852" s="75" t="str">
        <f>IF(F850&gt;0,"OUI","")</f>
        <v/>
      </c>
      <c r="G852" s="76"/>
      <c r="H852" s="47" t="str">
        <f>IF(H850&gt;0,"OUI","")</f>
        <v/>
      </c>
      <c r="I852" s="75" t="str">
        <f>IF(I850&gt;0,"OUI","")</f>
        <v/>
      </c>
      <c r="J852" s="76"/>
      <c r="K852" s="75" t="str">
        <f>IF(K850&gt;0,"OUI","")</f>
        <v/>
      </c>
      <c r="L852" s="76"/>
      <c r="M852" s="48"/>
      <c r="N852" s="31"/>
      <c r="O852" s="22"/>
    </row>
    <row r="853" spans="1:15" ht="22.5" hidden="1" customHeight="1">
      <c r="A853" s="49" t="s">
        <v>33</v>
      </c>
      <c r="B853" s="51" t="s">
        <v>32</v>
      </c>
      <c r="C853" s="40"/>
      <c r="D853" s="40"/>
      <c r="E853" s="40"/>
      <c r="F853" s="69"/>
      <c r="G853" s="70"/>
      <c r="H853" s="40"/>
      <c r="I853" s="69"/>
      <c r="J853" s="70"/>
      <c r="K853" s="69"/>
      <c r="L853" s="70"/>
      <c r="M853" s="52"/>
      <c r="N853" s="31"/>
      <c r="O853" s="22"/>
    </row>
    <row r="854" spans="1:15" ht="22.5" hidden="1" customHeight="1">
      <c r="A854" s="53"/>
      <c r="B854" s="29" t="s">
        <v>34</v>
      </c>
      <c r="C854" s="54">
        <f>IF(C848&lt;C845,(C848+1-C845)-C846,(C848-C845)-C846)+IF(C853&lt;C850,(C853+1-C850)-C851,(C853-C850)-C851)</f>
        <v>0</v>
      </c>
      <c r="D854" s="54">
        <f>IF(D848&lt;D845,(D848+1-D845)-D846,(D848-D845)-D846)+IF(D853&lt;D850,(D853+1-D850)-D851,(D853-D850)-D851)</f>
        <v>0</v>
      </c>
      <c r="E854" s="54">
        <f>IF(E848&lt;E845,(E848+1-E845)-E846,(E848-E845)-E846)+IF(E853&lt;E850,(E853+1-E850)-E851,(E853-E850)-E851)</f>
        <v>0</v>
      </c>
      <c r="F854" s="55">
        <f>IF(F848&lt;F845,(F848+1-F845)-F846,(F848-F845)-F846)+IF(F853&lt;F850,(F853+1-F850)-F851,(F853-F850)-F851)</f>
        <v>0</v>
      </c>
      <c r="G854" s="56">
        <f>IF(F848&lt;F845,(F848+1-F845)-F846,(F848-F845)-F846)+IF(F853&lt;F850,(F853+1-F850)-F851,(F853-F850)-F851)</f>
        <v>0</v>
      </c>
      <c r="H854" s="54">
        <f>IF(H848&lt;H845,(H848+1-H845)-H846,(H848-H845)-H846)+IF(H853&lt;H850,(H853+1-H850)-H851,(H853-H850)-H851)</f>
        <v>0</v>
      </c>
      <c r="I854" s="55">
        <f>IF(I848&lt;I845,(I848+1-I845)-I846,(I848-I845)-I846)+IF(I853&lt;I850,(I853+1-I850)-I851,(I853-I850)-I851)</f>
        <v>0</v>
      </c>
      <c r="J854" s="56">
        <f>IF(I848&lt;I845,(I848+1-I845)-I846,(I848-I845)-I846)+IF(I853&lt;I850,(I853+1-I850)-I851,(I853-I850)-I851)</f>
        <v>0</v>
      </c>
      <c r="K854" s="55">
        <f>IF(K848&lt;K845,(K848+1-K845)-K846,(K848-K845)-K846)+IF(K853&lt;K850,(K853+1-K850)-K851,(K853-K850)-K851)</f>
        <v>0</v>
      </c>
      <c r="L854" s="56">
        <f>IF(K848&lt;K845,(K848+1-K845)-K846,(K848-K845)-K846)+IF(K853&lt;K850,(K853+1-K850)-K851,(K853-K850)-K851)</f>
        <v>0</v>
      </c>
      <c r="M854" s="57"/>
      <c r="N854" s="31"/>
      <c r="O854" s="22"/>
    </row>
    <row r="855" spans="1:15" ht="21" hidden="1" customHeight="1">
      <c r="A855" s="58"/>
      <c r="B855" s="29" t="s">
        <v>35</v>
      </c>
      <c r="C855" s="71">
        <f>C854+D854+E854+F854+H854+I854+K854</f>
        <v>0</v>
      </c>
      <c r="D855" s="72"/>
      <c r="E855" s="72"/>
      <c r="F855" s="72"/>
      <c r="G855" s="72"/>
      <c r="H855" s="72"/>
      <c r="I855" s="72"/>
      <c r="J855" s="72"/>
      <c r="K855" s="72"/>
      <c r="L855" s="73"/>
      <c r="M855" s="58"/>
      <c r="N855" s="59"/>
      <c r="O855" s="59"/>
    </row>
    <row r="856" spans="1:15" ht="15" hidden="1" customHeight="1">
      <c r="A856" s="26"/>
      <c r="C856" s="60"/>
      <c r="D856" s="60"/>
      <c r="E856" s="60"/>
      <c r="F856" s="26"/>
      <c r="G856" s="61"/>
      <c r="H856" s="60"/>
      <c r="I856" s="60"/>
      <c r="J856" s="61"/>
      <c r="K856" s="60"/>
      <c r="L856" s="61"/>
      <c r="M856" s="62"/>
      <c r="N856" s="88"/>
      <c r="O856" s="89"/>
    </row>
    <row r="857" spans="1:15" ht="15" hidden="1" customHeight="1">
      <c r="L857" s="94" t="s">
        <v>36</v>
      </c>
      <c r="M857" s="95"/>
      <c r="N857" s="90"/>
      <c r="O857" s="91"/>
    </row>
    <row r="858" spans="1:15" ht="15" hidden="1" customHeight="1">
      <c r="L858" s="95"/>
      <c r="M858" s="95"/>
      <c r="N858" s="90"/>
      <c r="O858" s="91"/>
    </row>
    <row r="859" spans="1:15" ht="15" hidden="1" customHeight="1">
      <c r="N859" s="92"/>
      <c r="O859" s="93"/>
    </row>
    <row r="860" spans="1:15" ht="15.75" hidden="1">
      <c r="A860" s="81" t="s">
        <v>11</v>
      </c>
      <c r="B860" s="82"/>
      <c r="C860" s="82"/>
      <c r="D860" s="82"/>
      <c r="E860" s="26" t="s">
        <v>12</v>
      </c>
      <c r="F860" s="26">
        <v>46</v>
      </c>
      <c r="G860" s="26" t="s">
        <v>13</v>
      </c>
      <c r="H860" s="27">
        <f>7*F860+DATE(B$1,1,3)-WEEKDAY(DATE(B$1,1,3))-5</f>
        <v>45243</v>
      </c>
      <c r="I860" s="26" t="s">
        <v>14</v>
      </c>
      <c r="J860" s="83">
        <f>7*F860+DATE(B$1,1,3)-WEEKDAY(DATE(B$1,1,3))+1</f>
        <v>45249</v>
      </c>
      <c r="K860" s="84"/>
      <c r="L860" s="26"/>
      <c r="M860" s="85"/>
      <c r="N860" s="85"/>
      <c r="O860" s="22"/>
    </row>
    <row r="861" spans="1:15" ht="15.75" hidden="1">
      <c r="A861" s="22"/>
      <c r="B861" s="22"/>
      <c r="C861" s="22"/>
      <c r="D861" s="22"/>
      <c r="E861" s="22"/>
      <c r="F861" s="22"/>
      <c r="G861" s="22"/>
      <c r="H861" s="22"/>
      <c r="I861" s="22"/>
      <c r="J861" s="22"/>
      <c r="K861" s="22"/>
      <c r="L861" s="22"/>
      <c r="M861" s="22"/>
      <c r="N861" s="85" t="s">
        <v>15</v>
      </c>
      <c r="O861" s="85"/>
    </row>
    <row r="862" spans="1:15" ht="22.5" hidden="1" customHeight="1">
      <c r="A862" s="28"/>
      <c r="B862" s="29" t="s">
        <v>16</v>
      </c>
      <c r="C862" s="30" t="s">
        <v>17</v>
      </c>
      <c r="D862" s="30" t="s">
        <v>18</v>
      </c>
      <c r="E862" s="30" t="s">
        <v>19</v>
      </c>
      <c r="F862" s="86" t="s">
        <v>20</v>
      </c>
      <c r="G862" s="87"/>
      <c r="H862" s="30" t="s">
        <v>21</v>
      </c>
      <c r="I862" s="86" t="s">
        <v>22</v>
      </c>
      <c r="J862" s="87"/>
      <c r="K862" s="86" t="s">
        <v>23</v>
      </c>
      <c r="L862" s="87"/>
      <c r="M862" s="30" t="s">
        <v>24</v>
      </c>
      <c r="N862" s="31"/>
      <c r="O862" s="22"/>
    </row>
    <row r="863" spans="1:15" ht="8.25" hidden="1" customHeight="1">
      <c r="A863" s="32"/>
      <c r="B863" s="33" t="s">
        <v>25</v>
      </c>
      <c r="C863" s="34">
        <f>H860</f>
        <v>45243</v>
      </c>
      <c r="D863" s="34">
        <f>C863+1</f>
        <v>45244</v>
      </c>
      <c r="E863" s="34">
        <f>D863+1</f>
        <v>45245</v>
      </c>
      <c r="F863" s="35"/>
      <c r="G863" s="36">
        <f>E863+1</f>
        <v>45246</v>
      </c>
      <c r="H863" s="34">
        <f>G863+1</f>
        <v>45247</v>
      </c>
      <c r="I863" s="35"/>
      <c r="J863" s="36">
        <f>H863+1</f>
        <v>45248</v>
      </c>
      <c r="K863" s="35"/>
      <c r="L863" s="36">
        <f>J863+1</f>
        <v>45249</v>
      </c>
      <c r="M863" s="37"/>
      <c r="N863" s="31"/>
      <c r="O863" s="22"/>
    </row>
    <row r="864" spans="1:15" ht="22.5" hidden="1" customHeight="1">
      <c r="A864" s="38" t="s">
        <v>26</v>
      </c>
      <c r="B864" s="39" t="s">
        <v>27</v>
      </c>
      <c r="C864" s="40"/>
      <c r="D864" s="40"/>
      <c r="E864" s="40"/>
      <c r="F864" s="69"/>
      <c r="G864" s="77"/>
      <c r="H864" s="40"/>
      <c r="I864" s="69"/>
      <c r="J864" s="77"/>
      <c r="K864" s="69"/>
      <c r="L864" s="77"/>
      <c r="M864" s="41"/>
      <c r="N864" s="31"/>
      <c r="O864" s="22"/>
    </row>
    <row r="865" spans="1:15" ht="14.25" hidden="1" customHeight="1">
      <c r="A865" s="74" t="s">
        <v>28</v>
      </c>
      <c r="B865" s="43" t="s">
        <v>29</v>
      </c>
      <c r="C865" s="44">
        <f>IF(C866="oui","00:30",0)</f>
        <v>0</v>
      </c>
      <c r="D865" s="44">
        <f>IF(D866="oui","00:30",0)</f>
        <v>0</v>
      </c>
      <c r="E865" s="44">
        <f>IF(E866="oui","00:30",0)</f>
        <v>0</v>
      </c>
      <c r="F865" s="75">
        <f>IF(F866="oui","00:30",0)</f>
        <v>0</v>
      </c>
      <c r="G865" s="76"/>
      <c r="H865" s="44">
        <f>IF(H866="oui","00:30",0)</f>
        <v>0</v>
      </c>
      <c r="I865" s="75">
        <f>IF(I866="oui","00:30",0)</f>
        <v>0</v>
      </c>
      <c r="J865" s="76"/>
      <c r="K865" s="75">
        <f>IF(K866="oui","00:30",0)</f>
        <v>0</v>
      </c>
      <c r="L865" s="76"/>
      <c r="M865" s="45"/>
      <c r="N865" s="31"/>
      <c r="O865" s="22"/>
    </row>
    <row r="866" spans="1:15" ht="14.25" hidden="1" customHeight="1">
      <c r="A866" s="74"/>
      <c r="B866" s="46" t="s">
        <v>30</v>
      </c>
      <c r="C866" s="47" t="str">
        <f>IF(C864&gt;0,"OUI","")</f>
        <v/>
      </c>
      <c r="D866" s="47" t="str">
        <f>IF(D864&gt;0,"OUI","")</f>
        <v/>
      </c>
      <c r="E866" s="47" t="str">
        <f>IF(E864&gt;0,"OUI","")</f>
        <v/>
      </c>
      <c r="F866" s="75" t="str">
        <f>IF(F864&gt;0,"OUI","")</f>
        <v/>
      </c>
      <c r="G866" s="76"/>
      <c r="H866" s="47" t="str">
        <f>IF(H864&gt;0,"OUI","")</f>
        <v/>
      </c>
      <c r="I866" s="75" t="str">
        <f>IF(I864&gt;0,"OUI","")</f>
        <v/>
      </c>
      <c r="J866" s="76"/>
      <c r="K866" s="75" t="str">
        <f>IF(K864&gt;0,"OUI","")</f>
        <v/>
      </c>
      <c r="L866" s="76"/>
      <c r="M866" s="48"/>
      <c r="N866" s="31"/>
      <c r="O866" s="22"/>
    </row>
    <row r="867" spans="1:15" ht="22.5" hidden="1" customHeight="1">
      <c r="A867" s="49" t="s">
        <v>31</v>
      </c>
      <c r="B867" s="39" t="s">
        <v>32</v>
      </c>
      <c r="C867" s="40"/>
      <c r="D867" s="40"/>
      <c r="E867" s="40"/>
      <c r="F867" s="69"/>
      <c r="G867" s="77"/>
      <c r="H867" s="40"/>
      <c r="I867" s="69"/>
      <c r="J867" s="77"/>
      <c r="K867" s="69"/>
      <c r="L867" s="77"/>
      <c r="M867" s="41"/>
      <c r="N867" s="31"/>
      <c r="O867" s="22"/>
    </row>
    <row r="868" spans="1:15" ht="9.75" hidden="1" customHeight="1">
      <c r="A868" s="50"/>
      <c r="B868" s="78"/>
      <c r="C868" s="79"/>
      <c r="D868" s="79"/>
      <c r="E868" s="79"/>
      <c r="F868" s="79"/>
      <c r="G868" s="79"/>
      <c r="H868" s="79"/>
      <c r="I868" s="79"/>
      <c r="J868" s="79"/>
      <c r="K868" s="79"/>
      <c r="L868" s="79"/>
      <c r="M868" s="80"/>
      <c r="N868" s="31"/>
      <c r="O868" s="22"/>
    </row>
    <row r="869" spans="1:15" ht="22.5" hidden="1" customHeight="1">
      <c r="A869" s="42" t="s">
        <v>26</v>
      </c>
      <c r="B869" s="39" t="s">
        <v>27</v>
      </c>
      <c r="C869" s="40"/>
      <c r="D869" s="40"/>
      <c r="E869" s="40"/>
      <c r="F869" s="69"/>
      <c r="G869" s="70"/>
      <c r="H869" s="40"/>
      <c r="I869" s="69"/>
      <c r="J869" s="70"/>
      <c r="K869" s="69"/>
      <c r="L869" s="70"/>
      <c r="M869" s="41"/>
      <c r="N869" s="31"/>
      <c r="O869" s="22"/>
    </row>
    <row r="870" spans="1:15" ht="14.25" hidden="1" customHeight="1">
      <c r="A870" s="74" t="s">
        <v>28</v>
      </c>
      <c r="B870" s="43" t="s">
        <v>29</v>
      </c>
      <c r="C870" s="44">
        <f>IF(C871="oui","00:30",0)</f>
        <v>0</v>
      </c>
      <c r="D870" s="44">
        <f>IF(D871="oui","00:30",0)</f>
        <v>0</v>
      </c>
      <c r="E870" s="44">
        <f>IF(E871="oui","00:30",0)</f>
        <v>0</v>
      </c>
      <c r="F870" s="75">
        <f>IF(F871="oui","00:30",0)</f>
        <v>0</v>
      </c>
      <c r="G870" s="76"/>
      <c r="H870" s="44">
        <f>IF(H871="oui","00:30",0)</f>
        <v>0</v>
      </c>
      <c r="I870" s="75">
        <f>IF(I871="oui","00:30",0)</f>
        <v>0</v>
      </c>
      <c r="J870" s="76"/>
      <c r="K870" s="75">
        <f>IF(K871="oui","00:30",0)</f>
        <v>0</v>
      </c>
      <c r="L870" s="76"/>
      <c r="M870" s="45"/>
      <c r="N870" s="31"/>
      <c r="O870" s="22"/>
    </row>
    <row r="871" spans="1:15" ht="14.25" hidden="1" customHeight="1">
      <c r="A871" s="74"/>
      <c r="B871" s="46" t="s">
        <v>30</v>
      </c>
      <c r="C871" s="47" t="str">
        <f>IF(C869&gt;0,"OUI","")</f>
        <v/>
      </c>
      <c r="D871" s="47" t="str">
        <f>IF(D869&gt;0,"OUI","")</f>
        <v/>
      </c>
      <c r="E871" s="47" t="str">
        <f>IF(E869&gt;0,"OUI","")</f>
        <v/>
      </c>
      <c r="F871" s="75" t="str">
        <f>IF(F869&gt;0,"OUI","")</f>
        <v/>
      </c>
      <c r="G871" s="76"/>
      <c r="H871" s="47" t="str">
        <f>IF(H869&gt;0,"OUI","")</f>
        <v/>
      </c>
      <c r="I871" s="75" t="str">
        <f>IF(I869&gt;0,"OUI","")</f>
        <v/>
      </c>
      <c r="J871" s="76"/>
      <c r="K871" s="75" t="str">
        <f>IF(K869&gt;0,"OUI","")</f>
        <v/>
      </c>
      <c r="L871" s="76"/>
      <c r="M871" s="48"/>
      <c r="N871" s="31"/>
      <c r="O871" s="22"/>
    </row>
    <row r="872" spans="1:15" ht="22.5" hidden="1" customHeight="1">
      <c r="A872" s="49" t="s">
        <v>33</v>
      </c>
      <c r="B872" s="51" t="s">
        <v>32</v>
      </c>
      <c r="C872" s="40"/>
      <c r="D872" s="40"/>
      <c r="E872" s="40"/>
      <c r="F872" s="69"/>
      <c r="G872" s="70"/>
      <c r="H872" s="40"/>
      <c r="I872" s="69"/>
      <c r="J872" s="70"/>
      <c r="K872" s="69"/>
      <c r="L872" s="70"/>
      <c r="M872" s="52"/>
      <c r="N872" s="31"/>
      <c r="O872" s="22"/>
    </row>
    <row r="873" spans="1:15" ht="22.5" hidden="1" customHeight="1">
      <c r="A873" s="53"/>
      <c r="B873" s="29" t="s">
        <v>34</v>
      </c>
      <c r="C873" s="54">
        <f>IF(C867&lt;C864,(C867+1-C864)-C865,(C867-C864)-C865)+IF(C872&lt;C869,(C872+1-C869)-C870,(C872-C869)-C870)</f>
        <v>0</v>
      </c>
      <c r="D873" s="54">
        <f>IF(D867&lt;D864,(D867+1-D864)-D865,(D867-D864)-D865)+IF(D872&lt;D869,(D872+1-D869)-D870,(D872-D869)-D870)</f>
        <v>0</v>
      </c>
      <c r="E873" s="54">
        <f>IF(E867&lt;E864,(E867+1-E864)-E865,(E867-E864)-E865)+IF(E872&lt;E869,(E872+1-E869)-E870,(E872-E869)-E870)</f>
        <v>0</v>
      </c>
      <c r="F873" s="55">
        <f>IF(F867&lt;F864,(F867+1-F864)-F865,(F867-F864)-F865)+IF(F872&lt;F869,(F872+1-F869)-F870,(F872-F869)-F870)</f>
        <v>0</v>
      </c>
      <c r="G873" s="56">
        <f>IF(F867&lt;F864,(F867+1-F864)-F865,(F867-F864)-F865)+IF(F872&lt;F869,(F872+1-F869)-F870,(F872-F869)-F870)</f>
        <v>0</v>
      </c>
      <c r="H873" s="54">
        <f>IF(H867&lt;H864,(H867+1-H864)-H865,(H867-H864)-H865)+IF(H872&lt;H869,(H872+1-H869)-H870,(H872-H869)-H870)</f>
        <v>0</v>
      </c>
      <c r="I873" s="55">
        <f>IF(I867&lt;I864,(I867+1-I864)-I865,(I867-I864)-I865)+IF(I872&lt;I869,(I872+1-I869)-I870,(I872-I869)-I870)</f>
        <v>0</v>
      </c>
      <c r="J873" s="56">
        <f>IF(I867&lt;I864,(I867+1-I864)-I865,(I867-I864)-I865)+IF(I872&lt;I869,(I872+1-I869)-I870,(I872-I869)-I870)</f>
        <v>0</v>
      </c>
      <c r="K873" s="55">
        <f>IF(K867&lt;K864,(K867+1-K864)-K865,(K867-K864)-K865)+IF(K872&lt;K869,(K872+1-K869)-K870,(K872-K869)-K870)</f>
        <v>0</v>
      </c>
      <c r="L873" s="56">
        <f>IF(K867&lt;K864,(K867+1-K864)-K865,(K867-K864)-K865)+IF(K872&lt;K869,(K872+1-K869)-K870,(K872-K869)-K870)</f>
        <v>0</v>
      </c>
      <c r="M873" s="57"/>
      <c r="N873" s="31"/>
      <c r="O873" s="22"/>
    </row>
    <row r="874" spans="1:15" ht="21" hidden="1" customHeight="1">
      <c r="A874" s="58"/>
      <c r="B874" s="29" t="s">
        <v>35</v>
      </c>
      <c r="C874" s="71">
        <f>C873+D873+E873+F873+H873+I873+K873</f>
        <v>0</v>
      </c>
      <c r="D874" s="72"/>
      <c r="E874" s="72"/>
      <c r="F874" s="72"/>
      <c r="G874" s="72"/>
      <c r="H874" s="72"/>
      <c r="I874" s="72"/>
      <c r="J874" s="72"/>
      <c r="K874" s="72"/>
      <c r="L874" s="73"/>
      <c r="M874" s="58"/>
      <c r="N874" s="59"/>
      <c r="O874" s="59"/>
    </row>
    <row r="875" spans="1:15" ht="15" hidden="1" customHeight="1">
      <c r="A875" s="26"/>
      <c r="B875" s="65"/>
      <c r="C875" s="66"/>
      <c r="D875" s="66"/>
      <c r="E875" s="66"/>
      <c r="F875" s="67"/>
      <c r="G875" s="66"/>
      <c r="H875" s="66"/>
      <c r="I875" s="67"/>
      <c r="J875" s="66"/>
      <c r="K875" s="67"/>
      <c r="L875" s="66"/>
      <c r="M875" s="68"/>
      <c r="N875" s="22"/>
      <c r="O875" s="22"/>
    </row>
    <row r="876" spans="1:15" ht="15" hidden="1" customHeight="1">
      <c r="A876" s="26"/>
      <c r="B876" s="65"/>
      <c r="C876" s="66"/>
      <c r="D876" s="66"/>
      <c r="E876" s="66"/>
      <c r="F876" s="67"/>
      <c r="G876" s="66"/>
      <c r="H876" s="66"/>
      <c r="I876" s="67"/>
      <c r="J876" s="66"/>
      <c r="K876" s="67"/>
      <c r="L876" s="66"/>
      <c r="M876" s="68"/>
      <c r="N876" s="22"/>
      <c r="O876" s="22"/>
    </row>
    <row r="877" spans="1:15" ht="15" hidden="1" customHeight="1">
      <c r="A877" s="26"/>
      <c r="B877" s="65"/>
      <c r="C877" s="66"/>
      <c r="D877" s="66"/>
      <c r="E877" s="66"/>
      <c r="F877" s="67"/>
      <c r="G877" s="66"/>
      <c r="H877" s="66"/>
      <c r="I877" s="67"/>
      <c r="J877" s="66"/>
      <c r="K877" s="67"/>
      <c r="L877" s="66"/>
      <c r="M877" s="68"/>
      <c r="N877" s="22"/>
      <c r="O877" s="22"/>
    </row>
    <row r="878" spans="1:15" ht="15" hidden="1" customHeight="1">
      <c r="A878" s="26"/>
      <c r="B878" s="65"/>
      <c r="C878" s="66"/>
      <c r="D878" s="66"/>
      <c r="E878" s="66"/>
      <c r="F878" s="67"/>
      <c r="G878" s="66"/>
      <c r="H878" s="66"/>
      <c r="I878" s="67"/>
      <c r="J878" s="66"/>
      <c r="K878" s="67"/>
      <c r="L878" s="66"/>
      <c r="M878" s="68"/>
      <c r="N878" s="22"/>
      <c r="O878" s="22"/>
    </row>
    <row r="879" spans="1:15" ht="15.75" hidden="1">
      <c r="A879" s="81" t="s">
        <v>11</v>
      </c>
      <c r="B879" s="82"/>
      <c r="C879" s="82"/>
      <c r="D879" s="82"/>
      <c r="E879" s="26" t="s">
        <v>12</v>
      </c>
      <c r="F879" s="26">
        <v>47</v>
      </c>
      <c r="G879" s="26" t="s">
        <v>13</v>
      </c>
      <c r="H879" s="27">
        <f>7*F879+DATE(B$1,1,3)-WEEKDAY(DATE(B$1,1,3))-5</f>
        <v>45250</v>
      </c>
      <c r="I879" s="26" t="s">
        <v>14</v>
      </c>
      <c r="J879" s="83">
        <f>7*F879+DATE(B$1,1,3)-WEEKDAY(DATE(B$1,1,3))+1</f>
        <v>45256</v>
      </c>
      <c r="K879" s="84"/>
      <c r="L879" s="26"/>
      <c r="M879" s="85"/>
      <c r="N879" s="85"/>
      <c r="O879" s="22"/>
    </row>
    <row r="880" spans="1:15" ht="15.75" hidden="1">
      <c r="A880" s="22"/>
      <c r="B880" s="22"/>
      <c r="C880" s="22"/>
      <c r="D880" s="22"/>
      <c r="E880" s="22"/>
      <c r="F880" s="22"/>
      <c r="G880" s="22"/>
      <c r="H880" s="22"/>
      <c r="I880" s="22"/>
      <c r="J880" s="22"/>
      <c r="K880" s="22"/>
      <c r="L880" s="22"/>
      <c r="M880" s="22"/>
      <c r="N880" s="85" t="s">
        <v>15</v>
      </c>
      <c r="O880" s="85"/>
    </row>
    <row r="881" spans="1:15" ht="22.5" hidden="1" customHeight="1">
      <c r="A881" s="28"/>
      <c r="B881" s="29" t="s">
        <v>16</v>
      </c>
      <c r="C881" s="30" t="s">
        <v>17</v>
      </c>
      <c r="D881" s="30" t="s">
        <v>18</v>
      </c>
      <c r="E881" s="30" t="s">
        <v>19</v>
      </c>
      <c r="F881" s="86" t="s">
        <v>20</v>
      </c>
      <c r="G881" s="87"/>
      <c r="H881" s="30" t="s">
        <v>21</v>
      </c>
      <c r="I881" s="86" t="s">
        <v>22</v>
      </c>
      <c r="J881" s="87"/>
      <c r="K881" s="86" t="s">
        <v>23</v>
      </c>
      <c r="L881" s="87"/>
      <c r="M881" s="30" t="s">
        <v>24</v>
      </c>
      <c r="N881" s="31"/>
      <c r="O881" s="22"/>
    </row>
    <row r="882" spans="1:15" ht="8.25" hidden="1" customHeight="1">
      <c r="A882" s="32"/>
      <c r="B882" s="33" t="s">
        <v>25</v>
      </c>
      <c r="C882" s="34">
        <f>H879</f>
        <v>45250</v>
      </c>
      <c r="D882" s="34">
        <f>C882+1</f>
        <v>45251</v>
      </c>
      <c r="E882" s="34">
        <f>D882+1</f>
        <v>45252</v>
      </c>
      <c r="F882" s="35"/>
      <c r="G882" s="36">
        <f>E882+1</f>
        <v>45253</v>
      </c>
      <c r="H882" s="34">
        <f>G882+1</f>
        <v>45254</v>
      </c>
      <c r="I882" s="35"/>
      <c r="J882" s="36">
        <f>H882+1</f>
        <v>45255</v>
      </c>
      <c r="K882" s="35"/>
      <c r="L882" s="36">
        <f>J882+1</f>
        <v>45256</v>
      </c>
      <c r="M882" s="37"/>
      <c r="N882" s="31"/>
      <c r="O882" s="22"/>
    </row>
    <row r="883" spans="1:15" ht="22.5" hidden="1" customHeight="1">
      <c r="A883" s="38" t="s">
        <v>26</v>
      </c>
      <c r="B883" s="39" t="s">
        <v>27</v>
      </c>
      <c r="C883" s="40"/>
      <c r="D883" s="40"/>
      <c r="E883" s="40"/>
      <c r="F883" s="69"/>
      <c r="G883" s="77"/>
      <c r="H883" s="40"/>
      <c r="I883" s="69"/>
      <c r="J883" s="77"/>
      <c r="K883" s="69"/>
      <c r="L883" s="77"/>
      <c r="M883" s="41"/>
      <c r="N883" s="31"/>
      <c r="O883" s="22"/>
    </row>
    <row r="884" spans="1:15" ht="14.25" hidden="1" customHeight="1">
      <c r="A884" s="74" t="s">
        <v>28</v>
      </c>
      <c r="B884" s="43" t="s">
        <v>29</v>
      </c>
      <c r="C884" s="44">
        <f>IF(C885="oui","00:30",0)</f>
        <v>0</v>
      </c>
      <c r="D884" s="44">
        <f>IF(D885="oui","00:30",0)</f>
        <v>0</v>
      </c>
      <c r="E884" s="44">
        <f>IF(E885="oui","00:30",0)</f>
        <v>0</v>
      </c>
      <c r="F884" s="75">
        <f>IF(F885="oui","00:30",0)</f>
        <v>0</v>
      </c>
      <c r="G884" s="76"/>
      <c r="H884" s="44">
        <f>IF(H885="oui","00:30",0)</f>
        <v>0</v>
      </c>
      <c r="I884" s="75">
        <f>IF(I885="oui","00:30",0)</f>
        <v>0</v>
      </c>
      <c r="J884" s="76"/>
      <c r="K884" s="75">
        <f>IF(K885="oui","00:30",0)</f>
        <v>0</v>
      </c>
      <c r="L884" s="76"/>
      <c r="M884" s="45"/>
      <c r="N884" s="31"/>
      <c r="O884" s="22"/>
    </row>
    <row r="885" spans="1:15" ht="14.25" hidden="1" customHeight="1">
      <c r="A885" s="74"/>
      <c r="B885" s="46" t="s">
        <v>30</v>
      </c>
      <c r="C885" s="47" t="str">
        <f>IF(C883&gt;0,"OUI","")</f>
        <v/>
      </c>
      <c r="D885" s="47" t="str">
        <f>IF(D883&gt;0,"OUI","")</f>
        <v/>
      </c>
      <c r="E885" s="47" t="str">
        <f>IF(E883&gt;0,"OUI","")</f>
        <v/>
      </c>
      <c r="F885" s="75" t="str">
        <f>IF(F883&gt;0,"OUI","")</f>
        <v/>
      </c>
      <c r="G885" s="76"/>
      <c r="H885" s="47" t="str">
        <f>IF(H883&gt;0,"OUI","")</f>
        <v/>
      </c>
      <c r="I885" s="75" t="str">
        <f>IF(I883&gt;0,"OUI","")</f>
        <v/>
      </c>
      <c r="J885" s="76"/>
      <c r="K885" s="75" t="str">
        <f>IF(K883&gt;0,"OUI","")</f>
        <v/>
      </c>
      <c r="L885" s="76"/>
      <c r="M885" s="48"/>
      <c r="N885" s="31"/>
      <c r="O885" s="22"/>
    </row>
    <row r="886" spans="1:15" ht="22.5" hidden="1" customHeight="1">
      <c r="A886" s="49" t="s">
        <v>31</v>
      </c>
      <c r="B886" s="39" t="s">
        <v>32</v>
      </c>
      <c r="C886" s="40"/>
      <c r="D886" s="40"/>
      <c r="E886" s="40"/>
      <c r="F886" s="69"/>
      <c r="G886" s="77"/>
      <c r="H886" s="40"/>
      <c r="I886" s="69"/>
      <c r="J886" s="77"/>
      <c r="K886" s="69"/>
      <c r="L886" s="77"/>
      <c r="M886" s="41"/>
      <c r="N886" s="31"/>
      <c r="O886" s="22"/>
    </row>
    <row r="887" spans="1:15" ht="9.75" hidden="1" customHeight="1">
      <c r="A887" s="50"/>
      <c r="B887" s="78"/>
      <c r="C887" s="79"/>
      <c r="D887" s="79"/>
      <c r="E887" s="79"/>
      <c r="F887" s="79"/>
      <c r="G887" s="79"/>
      <c r="H887" s="79"/>
      <c r="I887" s="79"/>
      <c r="J887" s="79"/>
      <c r="K887" s="79"/>
      <c r="L887" s="79"/>
      <c r="M887" s="80"/>
      <c r="N887" s="31"/>
      <c r="O887" s="22"/>
    </row>
    <row r="888" spans="1:15" ht="22.5" hidden="1" customHeight="1">
      <c r="A888" s="42" t="s">
        <v>26</v>
      </c>
      <c r="B888" s="39" t="s">
        <v>27</v>
      </c>
      <c r="C888" s="40"/>
      <c r="D888" s="40"/>
      <c r="E888" s="40"/>
      <c r="F888" s="69"/>
      <c r="G888" s="70"/>
      <c r="H888" s="40"/>
      <c r="I888" s="69"/>
      <c r="J888" s="70"/>
      <c r="K888" s="69"/>
      <c r="L888" s="70"/>
      <c r="M888" s="41"/>
      <c r="N888" s="31"/>
      <c r="O888" s="22"/>
    </row>
    <row r="889" spans="1:15" ht="14.25" hidden="1" customHeight="1">
      <c r="A889" s="74" t="s">
        <v>28</v>
      </c>
      <c r="B889" s="43" t="s">
        <v>29</v>
      </c>
      <c r="C889" s="44">
        <f>IF(C890="oui","00:30",0)</f>
        <v>0</v>
      </c>
      <c r="D889" s="44">
        <f>IF(D890="oui","00:30",0)</f>
        <v>0</v>
      </c>
      <c r="E889" s="44">
        <f>IF(E890="oui","00:30",0)</f>
        <v>0</v>
      </c>
      <c r="F889" s="75">
        <f>IF(F890="oui","00:30",0)</f>
        <v>0</v>
      </c>
      <c r="G889" s="76"/>
      <c r="H889" s="44">
        <f>IF(H890="oui","00:30",0)</f>
        <v>0</v>
      </c>
      <c r="I889" s="75">
        <f>IF(I890="oui","00:30",0)</f>
        <v>0</v>
      </c>
      <c r="J889" s="76"/>
      <c r="K889" s="75">
        <f>IF(K890="oui","00:30",0)</f>
        <v>0</v>
      </c>
      <c r="L889" s="76"/>
      <c r="M889" s="45"/>
      <c r="N889" s="31"/>
      <c r="O889" s="22"/>
    </row>
    <row r="890" spans="1:15" ht="14.25" hidden="1" customHeight="1">
      <c r="A890" s="74"/>
      <c r="B890" s="46" t="s">
        <v>30</v>
      </c>
      <c r="C890" s="47" t="str">
        <f>IF(C888&gt;0,"OUI","")</f>
        <v/>
      </c>
      <c r="D890" s="47" t="str">
        <f>IF(D888&gt;0,"OUI","")</f>
        <v/>
      </c>
      <c r="E890" s="47" t="str">
        <f>IF(E888&gt;0,"OUI","")</f>
        <v/>
      </c>
      <c r="F890" s="75" t="str">
        <f>IF(F888&gt;0,"OUI","")</f>
        <v/>
      </c>
      <c r="G890" s="76"/>
      <c r="H890" s="47" t="str">
        <f>IF(H888&gt;0,"OUI","")</f>
        <v/>
      </c>
      <c r="I890" s="75" t="str">
        <f>IF(I888&gt;0,"OUI","")</f>
        <v/>
      </c>
      <c r="J890" s="76"/>
      <c r="K890" s="75" t="str">
        <f>IF(K888&gt;0,"OUI","")</f>
        <v/>
      </c>
      <c r="L890" s="76"/>
      <c r="M890" s="48"/>
      <c r="N890" s="31"/>
      <c r="O890" s="22"/>
    </row>
    <row r="891" spans="1:15" ht="22.5" hidden="1" customHeight="1">
      <c r="A891" s="49" t="s">
        <v>33</v>
      </c>
      <c r="B891" s="51" t="s">
        <v>32</v>
      </c>
      <c r="C891" s="40"/>
      <c r="D891" s="40"/>
      <c r="E891" s="40"/>
      <c r="F891" s="69"/>
      <c r="G891" s="70"/>
      <c r="H891" s="40"/>
      <c r="I891" s="69"/>
      <c r="J891" s="70"/>
      <c r="K891" s="69"/>
      <c r="L891" s="70"/>
      <c r="M891" s="52"/>
      <c r="N891" s="31"/>
      <c r="O891" s="22"/>
    </row>
    <row r="892" spans="1:15" ht="22.5" hidden="1" customHeight="1">
      <c r="A892" s="53"/>
      <c r="B892" s="29" t="s">
        <v>34</v>
      </c>
      <c r="C892" s="54">
        <f>IF(C886&lt;C883,(C886+1-C883)-C884,(C886-C883)-C884)+IF(C891&lt;C888,(C891+1-C888)-C889,(C891-C888)-C889)</f>
        <v>0</v>
      </c>
      <c r="D892" s="54">
        <f>IF(D886&lt;D883,(D886+1-D883)-D884,(D886-D883)-D884)+IF(D891&lt;D888,(D891+1-D888)-D889,(D891-D888)-D889)</f>
        <v>0</v>
      </c>
      <c r="E892" s="54">
        <f>IF(E886&lt;E883,(E886+1-E883)-E884,(E886-E883)-E884)+IF(E891&lt;E888,(E891+1-E888)-E889,(E891-E888)-E889)</f>
        <v>0</v>
      </c>
      <c r="F892" s="55">
        <f>IF(F886&lt;F883,(F886+1-F883)-F884,(F886-F883)-F884)+IF(F891&lt;F888,(F891+1-F888)-F889,(F891-F888)-F889)</f>
        <v>0</v>
      </c>
      <c r="G892" s="56">
        <f>IF(F886&lt;F883,(F886+1-F883)-F884,(F886-F883)-F884)+IF(F891&lt;F888,(F891+1-F888)-F889,(F891-F888)-F889)</f>
        <v>0</v>
      </c>
      <c r="H892" s="54">
        <f>IF(H886&lt;H883,(H886+1-H883)-H884,(H886-H883)-H884)+IF(H891&lt;H888,(H891+1-H888)-H889,(H891-H888)-H889)</f>
        <v>0</v>
      </c>
      <c r="I892" s="55">
        <f>IF(I886&lt;I883,(I886+1-I883)-I884,(I886-I883)-I884)+IF(I891&lt;I888,(I891+1-I888)-I889,(I891-I888)-I889)</f>
        <v>0</v>
      </c>
      <c r="J892" s="56">
        <f>IF(I886&lt;I883,(I886+1-I883)-I884,(I886-I883)-I884)+IF(I891&lt;I888,(I891+1-I888)-I889,(I891-I888)-I889)</f>
        <v>0</v>
      </c>
      <c r="K892" s="55">
        <f>IF(K886&lt;K883,(K886+1-K883)-K884,(K886-K883)-K884)+IF(K891&lt;K888,(K891+1-K888)-K889,(K891-K888)-K889)</f>
        <v>0</v>
      </c>
      <c r="L892" s="56">
        <f>IF(K886&lt;K883,(K886+1-K883)-K884,(K886-K883)-K884)+IF(K891&lt;K888,(K891+1-K888)-K889,(K891-K888)-K889)</f>
        <v>0</v>
      </c>
      <c r="M892" s="57"/>
      <c r="N892" s="31"/>
      <c r="O892" s="22"/>
    </row>
    <row r="893" spans="1:15" ht="21" hidden="1" customHeight="1">
      <c r="A893" s="58"/>
      <c r="B893" s="29" t="s">
        <v>35</v>
      </c>
      <c r="C893" s="71">
        <f>C892+D892+E892+F892+H892+I892+K892</f>
        <v>0</v>
      </c>
      <c r="D893" s="72"/>
      <c r="E893" s="72"/>
      <c r="F893" s="72"/>
      <c r="G893" s="72"/>
      <c r="H893" s="72"/>
      <c r="I893" s="72"/>
      <c r="J893" s="72"/>
      <c r="K893" s="72"/>
      <c r="L893" s="73"/>
      <c r="M893" s="58"/>
      <c r="N893" s="59"/>
      <c r="O893" s="59"/>
    </row>
    <row r="894" spans="1:15" ht="15" hidden="1" customHeight="1">
      <c r="A894" s="26"/>
      <c r="C894" s="60"/>
      <c r="D894" s="60"/>
      <c r="E894" s="60"/>
      <c r="F894" s="26"/>
      <c r="G894" s="61"/>
      <c r="H894" s="60"/>
      <c r="I894" s="60"/>
      <c r="J894" s="61"/>
      <c r="K894" s="60"/>
      <c r="L894" s="61"/>
      <c r="M894" s="62"/>
      <c r="N894" s="88"/>
      <c r="O894" s="89"/>
    </row>
    <row r="895" spans="1:15" ht="15" hidden="1" customHeight="1">
      <c r="L895" s="94" t="s">
        <v>36</v>
      </c>
      <c r="M895" s="95"/>
      <c r="N895" s="90"/>
      <c r="O895" s="91"/>
    </row>
    <row r="896" spans="1:15" ht="15" hidden="1" customHeight="1">
      <c r="L896" s="95"/>
      <c r="M896" s="95"/>
      <c r="N896" s="90"/>
      <c r="O896" s="91"/>
    </row>
    <row r="897" spans="1:15" ht="15" hidden="1" customHeight="1">
      <c r="N897" s="92"/>
      <c r="O897" s="93"/>
    </row>
    <row r="898" spans="1:15" ht="15.75" hidden="1">
      <c r="A898" s="81" t="s">
        <v>11</v>
      </c>
      <c r="B898" s="82"/>
      <c r="C898" s="82"/>
      <c r="D898" s="82"/>
      <c r="E898" s="26" t="s">
        <v>12</v>
      </c>
      <c r="F898" s="26">
        <v>48</v>
      </c>
      <c r="G898" s="26" t="s">
        <v>13</v>
      </c>
      <c r="H898" s="27">
        <f>7*F898+DATE(B$1,1,3)-WEEKDAY(DATE(B$1,1,3))-5</f>
        <v>45257</v>
      </c>
      <c r="I898" s="26" t="s">
        <v>14</v>
      </c>
      <c r="J898" s="83">
        <f>7*F898+DATE(B$1,1,3)-WEEKDAY(DATE(B$1,1,3))+1</f>
        <v>45263</v>
      </c>
      <c r="K898" s="84"/>
      <c r="L898" s="26"/>
      <c r="M898" s="85"/>
      <c r="N898" s="85"/>
      <c r="O898" s="22"/>
    </row>
    <row r="899" spans="1:15" ht="15.75" hidden="1">
      <c r="A899" s="22"/>
      <c r="B899" s="22"/>
      <c r="C899" s="22"/>
      <c r="D899" s="22"/>
      <c r="E899" s="22"/>
      <c r="F899" s="22"/>
      <c r="G899" s="22"/>
      <c r="H899" s="22"/>
      <c r="I899" s="22"/>
      <c r="J899" s="22"/>
      <c r="K899" s="22"/>
      <c r="L899" s="22"/>
      <c r="M899" s="22"/>
      <c r="N899" s="85" t="s">
        <v>15</v>
      </c>
      <c r="O899" s="85"/>
    </row>
    <row r="900" spans="1:15" ht="22.5" hidden="1" customHeight="1">
      <c r="A900" s="28"/>
      <c r="B900" s="29" t="s">
        <v>16</v>
      </c>
      <c r="C900" s="30" t="s">
        <v>17</v>
      </c>
      <c r="D900" s="30" t="s">
        <v>18</v>
      </c>
      <c r="E900" s="30" t="s">
        <v>19</v>
      </c>
      <c r="F900" s="86" t="s">
        <v>20</v>
      </c>
      <c r="G900" s="87"/>
      <c r="H900" s="30" t="s">
        <v>21</v>
      </c>
      <c r="I900" s="86" t="s">
        <v>22</v>
      </c>
      <c r="J900" s="87"/>
      <c r="K900" s="86" t="s">
        <v>23</v>
      </c>
      <c r="L900" s="87"/>
      <c r="M900" s="30" t="s">
        <v>24</v>
      </c>
      <c r="N900" s="31"/>
      <c r="O900" s="22"/>
    </row>
    <row r="901" spans="1:15" ht="8.25" hidden="1" customHeight="1">
      <c r="A901" s="32"/>
      <c r="B901" s="33" t="s">
        <v>25</v>
      </c>
      <c r="C901" s="34">
        <f>H898</f>
        <v>45257</v>
      </c>
      <c r="D901" s="34">
        <f>C901+1</f>
        <v>45258</v>
      </c>
      <c r="E901" s="34">
        <f>D901+1</f>
        <v>45259</v>
      </c>
      <c r="F901" s="35"/>
      <c r="G901" s="36">
        <f>E901+1</f>
        <v>45260</v>
      </c>
      <c r="H901" s="34">
        <f>G901+1</f>
        <v>45261</v>
      </c>
      <c r="I901" s="35"/>
      <c r="J901" s="36">
        <f>H901+1</f>
        <v>45262</v>
      </c>
      <c r="K901" s="35"/>
      <c r="L901" s="36">
        <f>J901+1</f>
        <v>45263</v>
      </c>
      <c r="M901" s="37"/>
      <c r="N901" s="31"/>
      <c r="O901" s="22"/>
    </row>
    <row r="902" spans="1:15" ht="22.5" hidden="1" customHeight="1">
      <c r="A902" s="38" t="s">
        <v>26</v>
      </c>
      <c r="B902" s="39" t="s">
        <v>27</v>
      </c>
      <c r="C902" s="40"/>
      <c r="D902" s="40"/>
      <c r="E902" s="40"/>
      <c r="F902" s="69"/>
      <c r="G902" s="77"/>
      <c r="H902" s="40"/>
      <c r="I902" s="69"/>
      <c r="J902" s="77"/>
      <c r="K902" s="69"/>
      <c r="L902" s="77"/>
      <c r="M902" s="41"/>
      <c r="N902" s="31"/>
      <c r="O902" s="22"/>
    </row>
    <row r="903" spans="1:15" ht="14.25" hidden="1" customHeight="1">
      <c r="A903" s="74" t="s">
        <v>28</v>
      </c>
      <c r="B903" s="43" t="s">
        <v>29</v>
      </c>
      <c r="C903" s="44">
        <f>IF(C904="oui","00:30",0)</f>
        <v>0</v>
      </c>
      <c r="D903" s="44">
        <f>IF(D904="oui","00:30",0)</f>
        <v>0</v>
      </c>
      <c r="E903" s="44">
        <f>IF(E904="oui","00:30",0)</f>
        <v>0</v>
      </c>
      <c r="F903" s="75">
        <f>IF(F904="oui","00:30",0)</f>
        <v>0</v>
      </c>
      <c r="G903" s="76"/>
      <c r="H903" s="44">
        <f>IF(H904="oui","00:30",0)</f>
        <v>0</v>
      </c>
      <c r="I903" s="75">
        <f>IF(I904="oui","00:30",0)</f>
        <v>0</v>
      </c>
      <c r="J903" s="76"/>
      <c r="K903" s="75">
        <f>IF(K904="oui","00:30",0)</f>
        <v>0</v>
      </c>
      <c r="L903" s="76"/>
      <c r="M903" s="45"/>
      <c r="N903" s="31"/>
      <c r="O903" s="22"/>
    </row>
    <row r="904" spans="1:15" ht="14.25" hidden="1" customHeight="1">
      <c r="A904" s="74"/>
      <c r="B904" s="46" t="s">
        <v>30</v>
      </c>
      <c r="C904" s="47" t="str">
        <f>IF(C902&gt;0,"OUI","")</f>
        <v/>
      </c>
      <c r="D904" s="47" t="str">
        <f>IF(D902&gt;0,"OUI","")</f>
        <v/>
      </c>
      <c r="E904" s="47" t="str">
        <f>IF(E902&gt;0,"OUI","")</f>
        <v/>
      </c>
      <c r="F904" s="75" t="str">
        <f>IF(F902&gt;0,"OUI","")</f>
        <v/>
      </c>
      <c r="G904" s="76"/>
      <c r="H904" s="47" t="str">
        <f>IF(H902&gt;0,"OUI","")</f>
        <v/>
      </c>
      <c r="I904" s="75" t="str">
        <f>IF(I902&gt;0,"OUI","")</f>
        <v/>
      </c>
      <c r="J904" s="76"/>
      <c r="K904" s="75" t="str">
        <f>IF(K902&gt;0,"OUI","")</f>
        <v/>
      </c>
      <c r="L904" s="76"/>
      <c r="M904" s="48"/>
      <c r="N904" s="31"/>
      <c r="O904" s="22"/>
    </row>
    <row r="905" spans="1:15" ht="22.5" hidden="1" customHeight="1">
      <c r="A905" s="49" t="s">
        <v>31</v>
      </c>
      <c r="B905" s="39" t="s">
        <v>32</v>
      </c>
      <c r="C905" s="40"/>
      <c r="D905" s="40"/>
      <c r="E905" s="40"/>
      <c r="F905" s="69"/>
      <c r="G905" s="77"/>
      <c r="H905" s="40"/>
      <c r="I905" s="69"/>
      <c r="J905" s="77"/>
      <c r="K905" s="69"/>
      <c r="L905" s="77"/>
      <c r="M905" s="41"/>
      <c r="N905" s="31"/>
      <c r="O905" s="22"/>
    </row>
    <row r="906" spans="1:15" ht="9.75" hidden="1" customHeight="1">
      <c r="A906" s="50"/>
      <c r="B906" s="78"/>
      <c r="C906" s="79"/>
      <c r="D906" s="79"/>
      <c r="E906" s="79"/>
      <c r="F906" s="79"/>
      <c r="G906" s="79"/>
      <c r="H906" s="79"/>
      <c r="I906" s="79"/>
      <c r="J906" s="79"/>
      <c r="K906" s="79"/>
      <c r="L906" s="79"/>
      <c r="M906" s="80"/>
      <c r="N906" s="31"/>
      <c r="O906" s="22"/>
    </row>
    <row r="907" spans="1:15" ht="22.5" hidden="1" customHeight="1">
      <c r="A907" s="42" t="s">
        <v>26</v>
      </c>
      <c r="B907" s="39" t="s">
        <v>27</v>
      </c>
      <c r="C907" s="40"/>
      <c r="D907" s="40"/>
      <c r="E907" s="40"/>
      <c r="F907" s="69"/>
      <c r="G907" s="70"/>
      <c r="H907" s="40"/>
      <c r="I907" s="69"/>
      <c r="J907" s="70"/>
      <c r="K907" s="69"/>
      <c r="L907" s="70"/>
      <c r="M907" s="41"/>
      <c r="N907" s="31"/>
      <c r="O907" s="22"/>
    </row>
    <row r="908" spans="1:15" ht="14.25" hidden="1" customHeight="1">
      <c r="A908" s="74" t="s">
        <v>28</v>
      </c>
      <c r="B908" s="43" t="s">
        <v>29</v>
      </c>
      <c r="C908" s="44">
        <f>IF(C909="oui","00:30",0)</f>
        <v>0</v>
      </c>
      <c r="D908" s="44">
        <f>IF(D909="oui","00:30",0)</f>
        <v>0</v>
      </c>
      <c r="E908" s="44">
        <f>IF(E909="oui","00:30",0)</f>
        <v>0</v>
      </c>
      <c r="F908" s="75">
        <f>IF(F909="oui","00:30",0)</f>
        <v>0</v>
      </c>
      <c r="G908" s="76"/>
      <c r="H908" s="44">
        <f>IF(H909="oui","00:30",0)</f>
        <v>0</v>
      </c>
      <c r="I908" s="75">
        <f>IF(I909="oui","00:30",0)</f>
        <v>0</v>
      </c>
      <c r="J908" s="76"/>
      <c r="K908" s="75">
        <f>IF(K909="oui","00:30",0)</f>
        <v>0</v>
      </c>
      <c r="L908" s="76"/>
      <c r="M908" s="45"/>
      <c r="N908" s="31"/>
      <c r="O908" s="22"/>
    </row>
    <row r="909" spans="1:15" ht="14.25" hidden="1" customHeight="1">
      <c r="A909" s="74"/>
      <c r="B909" s="46" t="s">
        <v>30</v>
      </c>
      <c r="C909" s="47" t="str">
        <f>IF(C907&gt;0,"OUI","")</f>
        <v/>
      </c>
      <c r="D909" s="47" t="str">
        <f>IF(D907&gt;0,"OUI","")</f>
        <v/>
      </c>
      <c r="E909" s="47" t="str">
        <f>IF(E907&gt;0,"OUI","")</f>
        <v/>
      </c>
      <c r="F909" s="75" t="str">
        <f>IF(F907&gt;0,"OUI","")</f>
        <v/>
      </c>
      <c r="G909" s="76"/>
      <c r="H909" s="47" t="str">
        <f>IF(H907&gt;0,"OUI","")</f>
        <v/>
      </c>
      <c r="I909" s="75" t="str">
        <f>IF(I907&gt;0,"OUI","")</f>
        <v/>
      </c>
      <c r="J909" s="76"/>
      <c r="K909" s="75" t="str">
        <f>IF(K907&gt;0,"OUI","")</f>
        <v/>
      </c>
      <c r="L909" s="76"/>
      <c r="M909" s="48"/>
      <c r="N909" s="31"/>
      <c r="O909" s="22"/>
    </row>
    <row r="910" spans="1:15" ht="22.5" hidden="1" customHeight="1">
      <c r="A910" s="49" t="s">
        <v>33</v>
      </c>
      <c r="B910" s="51" t="s">
        <v>32</v>
      </c>
      <c r="C910" s="40"/>
      <c r="D910" s="40"/>
      <c r="E910" s="40"/>
      <c r="F910" s="69"/>
      <c r="G910" s="70"/>
      <c r="H910" s="40"/>
      <c r="I910" s="69"/>
      <c r="J910" s="70"/>
      <c r="K910" s="69"/>
      <c r="L910" s="70"/>
      <c r="M910" s="52"/>
      <c r="N910" s="31"/>
      <c r="O910" s="22"/>
    </row>
    <row r="911" spans="1:15" ht="22.5" hidden="1" customHeight="1">
      <c r="A911" s="53"/>
      <c r="B911" s="29" t="s">
        <v>34</v>
      </c>
      <c r="C911" s="54">
        <f>IF(C905&lt;C902,(C905+1-C902)-C903,(C905-C902)-C903)+IF(C910&lt;C907,(C910+1-C907)-C908,(C910-C907)-C908)</f>
        <v>0</v>
      </c>
      <c r="D911" s="54">
        <f>IF(D905&lt;D902,(D905+1-D902)-D903,(D905-D902)-D903)+IF(D910&lt;D907,(D910+1-D907)-D908,(D910-D907)-D908)</f>
        <v>0</v>
      </c>
      <c r="E911" s="54">
        <f>IF(E905&lt;E902,(E905+1-E902)-E903,(E905-E902)-E903)+IF(E910&lt;E907,(E910+1-E907)-E908,(E910-E907)-E908)</f>
        <v>0</v>
      </c>
      <c r="F911" s="55">
        <f>IF(F905&lt;F902,(F905+1-F902)-F903,(F905-F902)-F903)+IF(F910&lt;F907,(F910+1-F907)-F908,(F910-F907)-F908)</f>
        <v>0</v>
      </c>
      <c r="G911" s="56">
        <f>IF(F905&lt;F902,(F905+1-F902)-F903,(F905-F902)-F903)+IF(F910&lt;F907,(F910+1-F907)-F908,(F910-F907)-F908)</f>
        <v>0</v>
      </c>
      <c r="H911" s="54">
        <f>IF(H905&lt;H902,(H905+1-H902)-H903,(H905-H902)-H903)+IF(H910&lt;H907,(H910+1-H907)-H908,(H910-H907)-H908)</f>
        <v>0</v>
      </c>
      <c r="I911" s="55">
        <f>IF(I905&lt;I902,(I905+1-I902)-I903,(I905-I902)-I903)+IF(I910&lt;I907,(I910+1-I907)-I908,(I910-I907)-I908)</f>
        <v>0</v>
      </c>
      <c r="J911" s="56">
        <f>IF(I905&lt;I902,(I905+1-I902)-I903,(I905-I902)-I903)+IF(I910&lt;I907,(I910+1-I907)-I908,(I910-I907)-I908)</f>
        <v>0</v>
      </c>
      <c r="K911" s="55">
        <f>IF(K905&lt;K902,(K905+1-K902)-K903,(K905-K902)-K903)+IF(K910&lt;K907,(K910+1-K907)-K908,(K910-K907)-K908)</f>
        <v>0</v>
      </c>
      <c r="L911" s="56">
        <f>IF(K905&lt;K902,(K905+1-K902)-K903,(K905-K902)-K903)+IF(K910&lt;K907,(K910+1-K907)-K908,(K910-K907)-K908)</f>
        <v>0</v>
      </c>
      <c r="M911" s="57"/>
      <c r="N911" s="31"/>
      <c r="O911" s="22"/>
    </row>
    <row r="912" spans="1:15" ht="21" hidden="1" customHeight="1">
      <c r="A912" s="58"/>
      <c r="B912" s="29" t="s">
        <v>35</v>
      </c>
      <c r="C912" s="71">
        <f>C911+D911+E911+F911+H911+I911+K911</f>
        <v>0</v>
      </c>
      <c r="D912" s="72"/>
      <c r="E912" s="72"/>
      <c r="F912" s="72"/>
      <c r="G912" s="72"/>
      <c r="H912" s="72"/>
      <c r="I912" s="72"/>
      <c r="J912" s="72"/>
      <c r="K912" s="72"/>
      <c r="L912" s="73"/>
      <c r="M912" s="58"/>
      <c r="N912" s="59"/>
      <c r="O912" s="59"/>
    </row>
    <row r="913" spans="1:15" ht="15" hidden="1" customHeight="1">
      <c r="A913" s="22"/>
      <c r="B913" s="22"/>
      <c r="C913" s="22"/>
      <c r="D913" s="22"/>
      <c r="E913" s="22"/>
      <c r="F913" s="22"/>
      <c r="G913" s="22"/>
      <c r="H913" s="22"/>
      <c r="I913" s="22"/>
      <c r="J913" s="22"/>
      <c r="K913" s="22"/>
      <c r="L913" s="22"/>
      <c r="M913" s="22"/>
      <c r="N913" s="22"/>
      <c r="O913" s="22"/>
    </row>
    <row r="914" spans="1:15" ht="15" hidden="1" customHeight="1">
      <c r="A914" s="22"/>
      <c r="B914" s="22"/>
      <c r="C914" s="22"/>
      <c r="D914" s="22"/>
      <c r="E914" s="22"/>
      <c r="F914" s="22"/>
      <c r="G914" s="22"/>
      <c r="H914" s="22"/>
      <c r="I914" s="22"/>
      <c r="J914" s="22"/>
      <c r="K914" s="22"/>
      <c r="L914" s="22"/>
      <c r="M914" s="22"/>
      <c r="N914" s="22"/>
      <c r="O914" s="22"/>
    </row>
    <row r="915" spans="1:15" ht="15" hidden="1" customHeight="1">
      <c r="A915" s="22"/>
      <c r="B915" s="22"/>
      <c r="C915" s="22"/>
      <c r="D915" s="22"/>
      <c r="E915" s="22"/>
      <c r="F915" s="22"/>
      <c r="G915" s="22"/>
      <c r="H915" s="22"/>
      <c r="I915" s="22"/>
      <c r="J915" s="22"/>
      <c r="K915" s="22"/>
      <c r="L915" s="22"/>
      <c r="M915" s="22"/>
      <c r="N915" s="22"/>
      <c r="O915" s="22"/>
    </row>
    <row r="916" spans="1:15" ht="15" hidden="1" customHeight="1">
      <c r="A916" s="22"/>
      <c r="B916" s="22"/>
      <c r="C916" s="22"/>
      <c r="D916" s="22"/>
      <c r="E916" s="22"/>
      <c r="F916" s="22"/>
      <c r="G916" s="22"/>
      <c r="H916" s="22"/>
      <c r="I916" s="22"/>
      <c r="J916" s="22"/>
      <c r="K916" s="22"/>
      <c r="L916" s="22"/>
      <c r="M916" s="22"/>
      <c r="N916" s="22"/>
      <c r="O916" s="22"/>
    </row>
    <row r="917" spans="1:15" ht="15.75" hidden="1">
      <c r="A917" s="81" t="s">
        <v>11</v>
      </c>
      <c r="B917" s="82"/>
      <c r="C917" s="82"/>
      <c r="D917" s="82"/>
      <c r="E917" s="26" t="s">
        <v>12</v>
      </c>
      <c r="F917" s="26">
        <v>49</v>
      </c>
      <c r="G917" s="26" t="s">
        <v>13</v>
      </c>
      <c r="H917" s="27">
        <f>7*F917+DATE(B$1,1,3)-WEEKDAY(DATE(B$1,1,3))-5</f>
        <v>45264</v>
      </c>
      <c r="I917" s="26" t="s">
        <v>14</v>
      </c>
      <c r="J917" s="83">
        <f>7*F917+DATE(B$1,1,3)-WEEKDAY(DATE(B$1,1,3))+1</f>
        <v>45270</v>
      </c>
      <c r="K917" s="84"/>
      <c r="L917" s="26"/>
      <c r="M917" s="85"/>
      <c r="N917" s="85"/>
      <c r="O917" s="22"/>
    </row>
    <row r="918" spans="1:15" ht="15.75" hidden="1">
      <c r="A918" s="22"/>
      <c r="B918" s="22"/>
      <c r="C918" s="22"/>
      <c r="D918" s="22"/>
      <c r="E918" s="22"/>
      <c r="F918" s="22"/>
      <c r="G918" s="22"/>
      <c r="H918" s="22"/>
      <c r="I918" s="22"/>
      <c r="J918" s="22"/>
      <c r="K918" s="22"/>
      <c r="L918" s="22"/>
      <c r="M918" s="22"/>
      <c r="N918" s="85" t="s">
        <v>15</v>
      </c>
      <c r="O918" s="85"/>
    </row>
    <row r="919" spans="1:15" ht="22.5" hidden="1" customHeight="1">
      <c r="A919" s="28"/>
      <c r="B919" s="29" t="s">
        <v>16</v>
      </c>
      <c r="C919" s="30" t="s">
        <v>17</v>
      </c>
      <c r="D919" s="30" t="s">
        <v>18</v>
      </c>
      <c r="E919" s="30" t="s">
        <v>19</v>
      </c>
      <c r="F919" s="86" t="s">
        <v>20</v>
      </c>
      <c r="G919" s="87"/>
      <c r="H919" s="30" t="s">
        <v>21</v>
      </c>
      <c r="I919" s="86" t="s">
        <v>22</v>
      </c>
      <c r="J919" s="87"/>
      <c r="K919" s="86" t="s">
        <v>23</v>
      </c>
      <c r="L919" s="87"/>
      <c r="M919" s="30" t="s">
        <v>24</v>
      </c>
      <c r="N919" s="31"/>
      <c r="O919" s="22"/>
    </row>
    <row r="920" spans="1:15" ht="8.25" hidden="1" customHeight="1">
      <c r="A920" s="32"/>
      <c r="B920" s="33" t="s">
        <v>25</v>
      </c>
      <c r="C920" s="34">
        <f>H917</f>
        <v>45264</v>
      </c>
      <c r="D920" s="34">
        <f>C920+1</f>
        <v>45265</v>
      </c>
      <c r="E920" s="34">
        <f>D920+1</f>
        <v>45266</v>
      </c>
      <c r="F920" s="35"/>
      <c r="G920" s="36">
        <f>E920+1</f>
        <v>45267</v>
      </c>
      <c r="H920" s="34">
        <f>G920+1</f>
        <v>45268</v>
      </c>
      <c r="I920" s="35"/>
      <c r="J920" s="36">
        <f>H920+1</f>
        <v>45269</v>
      </c>
      <c r="K920" s="35"/>
      <c r="L920" s="36">
        <f>J920+1</f>
        <v>45270</v>
      </c>
      <c r="M920" s="37"/>
      <c r="N920" s="31"/>
      <c r="O920" s="22"/>
    </row>
    <row r="921" spans="1:15" ht="22.5" hidden="1" customHeight="1">
      <c r="A921" s="38" t="s">
        <v>26</v>
      </c>
      <c r="B921" s="39" t="s">
        <v>27</v>
      </c>
      <c r="C921" s="40"/>
      <c r="D921" s="40"/>
      <c r="E921" s="40"/>
      <c r="F921" s="69"/>
      <c r="G921" s="77"/>
      <c r="H921" s="40"/>
      <c r="I921" s="69"/>
      <c r="J921" s="77"/>
      <c r="K921" s="69"/>
      <c r="L921" s="77"/>
      <c r="M921" s="41"/>
      <c r="N921" s="31"/>
      <c r="O921" s="22"/>
    </row>
    <row r="922" spans="1:15" ht="14.25" hidden="1" customHeight="1">
      <c r="A922" s="74" t="s">
        <v>28</v>
      </c>
      <c r="B922" s="43" t="s">
        <v>29</v>
      </c>
      <c r="C922" s="44">
        <f>IF(C923="oui","00:30",0)</f>
        <v>0</v>
      </c>
      <c r="D922" s="44">
        <f>IF(D923="oui","00:30",0)</f>
        <v>0</v>
      </c>
      <c r="E922" s="44">
        <f>IF(E923="oui","00:30",0)</f>
        <v>0</v>
      </c>
      <c r="F922" s="75">
        <f>IF(F923="oui","00:30",0)</f>
        <v>0</v>
      </c>
      <c r="G922" s="76"/>
      <c r="H922" s="44">
        <f>IF(H923="oui","00:30",0)</f>
        <v>0</v>
      </c>
      <c r="I922" s="75">
        <f>IF(I923="oui","00:30",0)</f>
        <v>0</v>
      </c>
      <c r="J922" s="76"/>
      <c r="K922" s="75">
        <f>IF(K923="oui","00:30",0)</f>
        <v>0</v>
      </c>
      <c r="L922" s="76"/>
      <c r="M922" s="45"/>
      <c r="N922" s="31"/>
      <c r="O922" s="22"/>
    </row>
    <row r="923" spans="1:15" ht="14.25" hidden="1" customHeight="1">
      <c r="A923" s="74"/>
      <c r="B923" s="46" t="s">
        <v>30</v>
      </c>
      <c r="C923" s="47" t="str">
        <f>IF(C921&gt;0,"OUI","")</f>
        <v/>
      </c>
      <c r="D923" s="47" t="str">
        <f>IF(D921&gt;0,"OUI","")</f>
        <v/>
      </c>
      <c r="E923" s="47" t="str">
        <f>IF(E921&gt;0,"OUI","")</f>
        <v/>
      </c>
      <c r="F923" s="75" t="str">
        <f>IF(F921&gt;0,"OUI","")</f>
        <v/>
      </c>
      <c r="G923" s="76"/>
      <c r="H923" s="47" t="str">
        <f>IF(H921&gt;0,"OUI","")</f>
        <v/>
      </c>
      <c r="I923" s="75" t="str">
        <f>IF(I921&gt;0,"OUI","")</f>
        <v/>
      </c>
      <c r="J923" s="76"/>
      <c r="K923" s="75" t="str">
        <f>IF(K921&gt;0,"OUI","")</f>
        <v/>
      </c>
      <c r="L923" s="76"/>
      <c r="M923" s="48"/>
      <c r="N923" s="31"/>
      <c r="O923" s="22"/>
    </row>
    <row r="924" spans="1:15" ht="22.5" hidden="1" customHeight="1">
      <c r="A924" s="49" t="s">
        <v>31</v>
      </c>
      <c r="B924" s="39" t="s">
        <v>32</v>
      </c>
      <c r="C924" s="40"/>
      <c r="D924" s="40"/>
      <c r="E924" s="40"/>
      <c r="F924" s="69"/>
      <c r="G924" s="77"/>
      <c r="H924" s="40"/>
      <c r="I924" s="69"/>
      <c r="J924" s="77"/>
      <c r="K924" s="69"/>
      <c r="L924" s="77"/>
      <c r="M924" s="41"/>
      <c r="N924" s="31"/>
      <c r="O924" s="22"/>
    </row>
    <row r="925" spans="1:15" ht="9.75" hidden="1" customHeight="1">
      <c r="A925" s="50"/>
      <c r="B925" s="78"/>
      <c r="C925" s="79"/>
      <c r="D925" s="79"/>
      <c r="E925" s="79"/>
      <c r="F925" s="79"/>
      <c r="G925" s="79"/>
      <c r="H925" s="79"/>
      <c r="I925" s="79"/>
      <c r="J925" s="79"/>
      <c r="K925" s="79"/>
      <c r="L925" s="79"/>
      <c r="M925" s="80"/>
      <c r="N925" s="31"/>
      <c r="O925" s="22"/>
    </row>
    <row r="926" spans="1:15" ht="22.5" hidden="1" customHeight="1">
      <c r="A926" s="42" t="s">
        <v>26</v>
      </c>
      <c r="B926" s="39" t="s">
        <v>27</v>
      </c>
      <c r="C926" s="40"/>
      <c r="D926" s="40"/>
      <c r="E926" s="40"/>
      <c r="F926" s="69"/>
      <c r="G926" s="70"/>
      <c r="H926" s="40"/>
      <c r="I926" s="69"/>
      <c r="J926" s="70"/>
      <c r="K926" s="69"/>
      <c r="L926" s="70"/>
      <c r="M926" s="41"/>
      <c r="N926" s="31"/>
      <c r="O926" s="22"/>
    </row>
    <row r="927" spans="1:15" ht="14.25" hidden="1" customHeight="1">
      <c r="A927" s="74" t="s">
        <v>28</v>
      </c>
      <c r="B927" s="43" t="s">
        <v>29</v>
      </c>
      <c r="C927" s="44">
        <f>IF(C928="oui","00:30",0)</f>
        <v>0</v>
      </c>
      <c r="D927" s="44">
        <f>IF(D928="oui","00:30",0)</f>
        <v>0</v>
      </c>
      <c r="E927" s="44">
        <f>IF(E928="oui","00:30",0)</f>
        <v>0</v>
      </c>
      <c r="F927" s="75">
        <f>IF(F928="oui","00:30",0)</f>
        <v>0</v>
      </c>
      <c r="G927" s="76"/>
      <c r="H927" s="44">
        <f>IF(H928="oui","00:30",0)</f>
        <v>0</v>
      </c>
      <c r="I927" s="75">
        <f>IF(I928="oui","00:30",0)</f>
        <v>0</v>
      </c>
      <c r="J927" s="76"/>
      <c r="K927" s="75">
        <f>IF(K928="oui","00:30",0)</f>
        <v>0</v>
      </c>
      <c r="L927" s="76"/>
      <c r="M927" s="45"/>
      <c r="N927" s="31"/>
      <c r="O927" s="22"/>
    </row>
    <row r="928" spans="1:15" ht="14.25" hidden="1" customHeight="1">
      <c r="A928" s="74"/>
      <c r="B928" s="46" t="s">
        <v>30</v>
      </c>
      <c r="C928" s="47" t="str">
        <f>IF(C926&gt;0,"OUI","")</f>
        <v/>
      </c>
      <c r="D928" s="47" t="str">
        <f>IF(D926&gt;0,"OUI","")</f>
        <v/>
      </c>
      <c r="E928" s="47" t="str">
        <f>IF(E926&gt;0,"OUI","")</f>
        <v/>
      </c>
      <c r="F928" s="75" t="str">
        <f>IF(F926&gt;0,"OUI","")</f>
        <v/>
      </c>
      <c r="G928" s="76"/>
      <c r="H928" s="47" t="str">
        <f>IF(H926&gt;0,"OUI","")</f>
        <v/>
      </c>
      <c r="I928" s="75" t="str">
        <f>IF(I926&gt;0,"OUI","")</f>
        <v/>
      </c>
      <c r="J928" s="76"/>
      <c r="K928" s="75" t="str">
        <f>IF(K926&gt;0,"OUI","")</f>
        <v/>
      </c>
      <c r="L928" s="76"/>
      <c r="M928" s="48"/>
      <c r="N928" s="31"/>
      <c r="O928" s="22"/>
    </row>
    <row r="929" spans="1:15" ht="22.5" hidden="1" customHeight="1">
      <c r="A929" s="49" t="s">
        <v>33</v>
      </c>
      <c r="B929" s="51" t="s">
        <v>32</v>
      </c>
      <c r="C929" s="40"/>
      <c r="D929" s="40"/>
      <c r="E929" s="40"/>
      <c r="F929" s="69"/>
      <c r="G929" s="70"/>
      <c r="H929" s="40"/>
      <c r="I929" s="69"/>
      <c r="J929" s="70"/>
      <c r="K929" s="69"/>
      <c r="L929" s="70"/>
      <c r="M929" s="52"/>
      <c r="N929" s="31"/>
      <c r="O929" s="22"/>
    </row>
    <row r="930" spans="1:15" ht="22.5" hidden="1" customHeight="1">
      <c r="A930" s="53"/>
      <c r="B930" s="29" t="s">
        <v>34</v>
      </c>
      <c r="C930" s="54">
        <f>IF(C924&lt;C921,(C924+1-C921)-C922,(C924-C921)-C922)+IF(C929&lt;C926,(C929+1-C926)-C927,(C929-C926)-C927)</f>
        <v>0</v>
      </c>
      <c r="D930" s="54">
        <f>IF(D924&lt;D921,(D924+1-D921)-D922,(D924-D921)-D922)+IF(D929&lt;D926,(D929+1-D926)-D927,(D929-D926)-D927)</f>
        <v>0</v>
      </c>
      <c r="E930" s="54">
        <f>IF(E924&lt;E921,(E924+1-E921)-E922,(E924-E921)-E922)+IF(E929&lt;E926,(E929+1-E926)-E927,(E929-E926)-E927)</f>
        <v>0</v>
      </c>
      <c r="F930" s="55">
        <f>IF(F924&lt;F921,(F924+1-F921)-F922,(F924-F921)-F922)+IF(F929&lt;F926,(F929+1-F926)-F927,(F929-F926)-F927)</f>
        <v>0</v>
      </c>
      <c r="G930" s="56">
        <f>IF(F924&lt;F921,(F924+1-F921)-F922,(F924-F921)-F922)+IF(F929&lt;F926,(F929+1-F926)-F927,(F929-F926)-F927)</f>
        <v>0</v>
      </c>
      <c r="H930" s="54">
        <f>IF(H924&lt;H921,(H924+1-H921)-H922,(H924-H921)-H922)+IF(H929&lt;H926,(H929+1-H926)-H927,(H929-H926)-H927)</f>
        <v>0</v>
      </c>
      <c r="I930" s="55">
        <f>IF(I924&lt;I921,(I924+1-I921)-I922,(I924-I921)-I922)+IF(I929&lt;I926,(I929+1-I926)-I927,(I929-I926)-I927)</f>
        <v>0</v>
      </c>
      <c r="J930" s="56">
        <f>IF(I924&lt;I921,(I924+1-I921)-I922,(I924-I921)-I922)+IF(I929&lt;I926,(I929+1-I926)-I927,(I929-I926)-I927)</f>
        <v>0</v>
      </c>
      <c r="K930" s="55">
        <f>IF(K924&lt;K921,(K924+1-K921)-K922,(K924-K921)-K922)+IF(K929&lt;K926,(K929+1-K926)-K927,(K929-K926)-K927)</f>
        <v>0</v>
      </c>
      <c r="L930" s="56">
        <f>IF(K924&lt;K921,(K924+1-K921)-K922,(K924-K921)-K922)+IF(K929&lt;K926,(K929+1-K926)-K927,(K929-K926)-K927)</f>
        <v>0</v>
      </c>
      <c r="M930" s="57"/>
      <c r="N930" s="31"/>
      <c r="O930" s="22"/>
    </row>
    <row r="931" spans="1:15" ht="21" hidden="1" customHeight="1">
      <c r="A931" s="58"/>
      <c r="B931" s="29" t="s">
        <v>35</v>
      </c>
      <c r="C931" s="71">
        <f>C930+D930+E930+F930+H930+I930+K930</f>
        <v>0</v>
      </c>
      <c r="D931" s="72"/>
      <c r="E931" s="72"/>
      <c r="F931" s="72"/>
      <c r="G931" s="72"/>
      <c r="H931" s="72"/>
      <c r="I931" s="72"/>
      <c r="J931" s="72"/>
      <c r="K931" s="72"/>
      <c r="L931" s="73"/>
      <c r="M931" s="58"/>
      <c r="N931" s="59"/>
      <c r="O931" s="59"/>
    </row>
    <row r="932" spans="1:15" ht="15" hidden="1" customHeight="1">
      <c r="A932" s="26"/>
      <c r="C932" s="60"/>
      <c r="D932" s="60"/>
      <c r="E932" s="60"/>
      <c r="F932" s="26"/>
      <c r="G932" s="61"/>
      <c r="H932" s="60"/>
      <c r="I932" s="60"/>
      <c r="J932" s="61"/>
      <c r="K932" s="60"/>
      <c r="L932" s="61"/>
      <c r="M932" s="62"/>
      <c r="N932" s="88"/>
      <c r="O932" s="89"/>
    </row>
    <row r="933" spans="1:15" ht="15" hidden="1" customHeight="1">
      <c r="L933" s="94" t="s">
        <v>36</v>
      </c>
      <c r="M933" s="95"/>
      <c r="N933" s="90"/>
      <c r="O933" s="91"/>
    </row>
    <row r="934" spans="1:15" ht="15" hidden="1" customHeight="1">
      <c r="L934" s="95"/>
      <c r="M934" s="95"/>
      <c r="N934" s="90"/>
      <c r="O934" s="91"/>
    </row>
    <row r="935" spans="1:15" ht="15" hidden="1" customHeight="1">
      <c r="N935" s="92"/>
      <c r="O935" s="93"/>
    </row>
    <row r="936" spans="1:15" ht="15.75" hidden="1">
      <c r="A936" s="81" t="s">
        <v>11</v>
      </c>
      <c r="B936" s="82"/>
      <c r="C936" s="82"/>
      <c r="D936" s="82"/>
      <c r="E936" s="26" t="s">
        <v>12</v>
      </c>
      <c r="F936" s="26">
        <v>50</v>
      </c>
      <c r="G936" s="26" t="s">
        <v>13</v>
      </c>
      <c r="H936" s="27">
        <f>7*F936+DATE(B$1,1,3)-WEEKDAY(DATE(B$1,1,3))-5</f>
        <v>45271</v>
      </c>
      <c r="I936" s="26" t="s">
        <v>14</v>
      </c>
      <c r="J936" s="83">
        <f>7*F936+DATE(B$1,1,3)-WEEKDAY(DATE(B$1,1,3))+1</f>
        <v>45277</v>
      </c>
      <c r="K936" s="84"/>
      <c r="L936" s="26"/>
      <c r="M936" s="85"/>
      <c r="N936" s="85"/>
      <c r="O936" s="22"/>
    </row>
    <row r="937" spans="1:15" ht="15.75" hidden="1">
      <c r="A937" s="22"/>
      <c r="B937" s="22"/>
      <c r="C937" s="22"/>
      <c r="D937" s="22"/>
      <c r="E937" s="22"/>
      <c r="F937" s="22"/>
      <c r="G937" s="22"/>
      <c r="H937" s="22"/>
      <c r="I937" s="22"/>
      <c r="J937" s="22"/>
      <c r="K937" s="22"/>
      <c r="L937" s="22"/>
      <c r="M937" s="22"/>
      <c r="N937" s="85" t="s">
        <v>15</v>
      </c>
      <c r="O937" s="85"/>
    </row>
    <row r="938" spans="1:15" ht="22.5" hidden="1" customHeight="1">
      <c r="A938" s="28"/>
      <c r="B938" s="29" t="s">
        <v>16</v>
      </c>
      <c r="C938" s="30" t="s">
        <v>17</v>
      </c>
      <c r="D938" s="30" t="s">
        <v>18</v>
      </c>
      <c r="E938" s="30" t="s">
        <v>19</v>
      </c>
      <c r="F938" s="86" t="s">
        <v>20</v>
      </c>
      <c r="G938" s="87"/>
      <c r="H938" s="30" t="s">
        <v>21</v>
      </c>
      <c r="I938" s="86" t="s">
        <v>22</v>
      </c>
      <c r="J938" s="87"/>
      <c r="K938" s="86" t="s">
        <v>23</v>
      </c>
      <c r="L938" s="87"/>
      <c r="M938" s="30" t="s">
        <v>24</v>
      </c>
      <c r="N938" s="31"/>
      <c r="O938" s="22"/>
    </row>
    <row r="939" spans="1:15" ht="8.25" hidden="1" customHeight="1">
      <c r="A939" s="32"/>
      <c r="B939" s="33" t="s">
        <v>25</v>
      </c>
      <c r="C939" s="34">
        <f>H936</f>
        <v>45271</v>
      </c>
      <c r="D939" s="34">
        <f>C939+1</f>
        <v>45272</v>
      </c>
      <c r="E939" s="34">
        <f>D939+1</f>
        <v>45273</v>
      </c>
      <c r="F939" s="35"/>
      <c r="G939" s="36">
        <f>E939+1</f>
        <v>45274</v>
      </c>
      <c r="H939" s="34">
        <f>G939+1</f>
        <v>45275</v>
      </c>
      <c r="I939" s="35"/>
      <c r="J939" s="36">
        <f>H939+1</f>
        <v>45276</v>
      </c>
      <c r="K939" s="35"/>
      <c r="L939" s="36">
        <f>J939+1</f>
        <v>45277</v>
      </c>
      <c r="M939" s="37"/>
      <c r="N939" s="31"/>
      <c r="O939" s="22"/>
    </row>
    <row r="940" spans="1:15" ht="22.5" hidden="1" customHeight="1">
      <c r="A940" s="38" t="s">
        <v>26</v>
      </c>
      <c r="B940" s="39" t="s">
        <v>27</v>
      </c>
      <c r="C940" s="40"/>
      <c r="D940" s="40"/>
      <c r="E940" s="40"/>
      <c r="F940" s="69"/>
      <c r="G940" s="77"/>
      <c r="H940" s="40"/>
      <c r="I940" s="69"/>
      <c r="J940" s="77"/>
      <c r="K940" s="69"/>
      <c r="L940" s="77"/>
      <c r="M940" s="41"/>
      <c r="N940" s="31"/>
      <c r="O940" s="22"/>
    </row>
    <row r="941" spans="1:15" ht="14.25" hidden="1" customHeight="1">
      <c r="A941" s="74" t="s">
        <v>28</v>
      </c>
      <c r="B941" s="43" t="s">
        <v>29</v>
      </c>
      <c r="C941" s="44">
        <f>IF(C942="oui","00:30",0)</f>
        <v>0</v>
      </c>
      <c r="D941" s="44">
        <f>IF(D942="oui","00:30",0)</f>
        <v>0</v>
      </c>
      <c r="E941" s="44">
        <f>IF(E942="oui","00:30",0)</f>
        <v>0</v>
      </c>
      <c r="F941" s="75">
        <f>IF(F942="oui","00:30",0)</f>
        <v>0</v>
      </c>
      <c r="G941" s="76"/>
      <c r="H941" s="44">
        <f>IF(H942="oui","00:30",0)</f>
        <v>0</v>
      </c>
      <c r="I941" s="75">
        <f>IF(I942="oui","00:30",0)</f>
        <v>0</v>
      </c>
      <c r="J941" s="76"/>
      <c r="K941" s="75">
        <f>IF(K942="oui","00:30",0)</f>
        <v>0</v>
      </c>
      <c r="L941" s="76"/>
      <c r="M941" s="45"/>
      <c r="N941" s="31"/>
      <c r="O941" s="22"/>
    </row>
    <row r="942" spans="1:15" ht="14.25" hidden="1" customHeight="1">
      <c r="A942" s="74"/>
      <c r="B942" s="46" t="s">
        <v>30</v>
      </c>
      <c r="C942" s="47" t="str">
        <f>IF(C940&gt;0,"OUI","")</f>
        <v/>
      </c>
      <c r="D942" s="47" t="str">
        <f>IF(D940&gt;0,"OUI","")</f>
        <v/>
      </c>
      <c r="E942" s="47" t="str">
        <f>IF(E940&gt;0,"OUI","")</f>
        <v/>
      </c>
      <c r="F942" s="75" t="str">
        <f>IF(F940&gt;0,"OUI","")</f>
        <v/>
      </c>
      <c r="G942" s="76"/>
      <c r="H942" s="47" t="str">
        <f>IF(H940&gt;0,"OUI","")</f>
        <v/>
      </c>
      <c r="I942" s="75" t="str">
        <f>IF(I940&gt;0,"OUI","")</f>
        <v/>
      </c>
      <c r="J942" s="76"/>
      <c r="K942" s="75" t="str">
        <f>IF(K940&gt;0,"OUI","")</f>
        <v/>
      </c>
      <c r="L942" s="76"/>
      <c r="M942" s="48"/>
      <c r="N942" s="31"/>
      <c r="O942" s="22"/>
    </row>
    <row r="943" spans="1:15" ht="22.5" hidden="1" customHeight="1">
      <c r="A943" s="49" t="s">
        <v>31</v>
      </c>
      <c r="B943" s="39" t="s">
        <v>32</v>
      </c>
      <c r="C943" s="40"/>
      <c r="D943" s="40"/>
      <c r="E943" s="40"/>
      <c r="F943" s="69"/>
      <c r="G943" s="77"/>
      <c r="H943" s="40"/>
      <c r="I943" s="69"/>
      <c r="J943" s="77"/>
      <c r="K943" s="69"/>
      <c r="L943" s="77"/>
      <c r="M943" s="41"/>
      <c r="N943" s="31"/>
      <c r="O943" s="22"/>
    </row>
    <row r="944" spans="1:15" ht="9.75" hidden="1" customHeight="1">
      <c r="A944" s="50"/>
      <c r="B944" s="78"/>
      <c r="C944" s="79"/>
      <c r="D944" s="79"/>
      <c r="E944" s="79"/>
      <c r="F944" s="79"/>
      <c r="G944" s="79"/>
      <c r="H944" s="79"/>
      <c r="I944" s="79"/>
      <c r="J944" s="79"/>
      <c r="K944" s="79"/>
      <c r="L944" s="79"/>
      <c r="M944" s="80"/>
      <c r="N944" s="31"/>
      <c r="O944" s="22"/>
    </row>
    <row r="945" spans="1:15" ht="22.5" hidden="1" customHeight="1">
      <c r="A945" s="42" t="s">
        <v>26</v>
      </c>
      <c r="B945" s="39" t="s">
        <v>27</v>
      </c>
      <c r="C945" s="40"/>
      <c r="D945" s="40"/>
      <c r="E945" s="40"/>
      <c r="F945" s="69"/>
      <c r="G945" s="70"/>
      <c r="H945" s="40"/>
      <c r="I945" s="69"/>
      <c r="J945" s="70"/>
      <c r="K945" s="69"/>
      <c r="L945" s="70"/>
      <c r="M945" s="41"/>
      <c r="N945" s="31"/>
      <c r="O945" s="22"/>
    </row>
    <row r="946" spans="1:15" ht="14.25" hidden="1" customHeight="1">
      <c r="A946" s="74" t="s">
        <v>28</v>
      </c>
      <c r="B946" s="43" t="s">
        <v>29</v>
      </c>
      <c r="C946" s="44">
        <f>IF(C947="oui","00:30",0)</f>
        <v>0</v>
      </c>
      <c r="D946" s="44">
        <f>IF(D947="oui","00:30",0)</f>
        <v>0</v>
      </c>
      <c r="E946" s="44">
        <f>IF(E947="oui","00:30",0)</f>
        <v>0</v>
      </c>
      <c r="F946" s="75">
        <f>IF(F947="oui","00:30",0)</f>
        <v>0</v>
      </c>
      <c r="G946" s="76"/>
      <c r="H946" s="44">
        <f>IF(H947="oui","00:30",0)</f>
        <v>0</v>
      </c>
      <c r="I946" s="75">
        <f>IF(I947="oui","00:30",0)</f>
        <v>0</v>
      </c>
      <c r="J946" s="76"/>
      <c r="K946" s="75">
        <f>IF(K947="oui","00:30",0)</f>
        <v>0</v>
      </c>
      <c r="L946" s="76"/>
      <c r="M946" s="45"/>
      <c r="N946" s="31"/>
      <c r="O946" s="22"/>
    </row>
    <row r="947" spans="1:15" ht="14.25" hidden="1" customHeight="1">
      <c r="A947" s="74"/>
      <c r="B947" s="46" t="s">
        <v>30</v>
      </c>
      <c r="C947" s="47" t="str">
        <f>IF(C945&gt;0,"OUI","")</f>
        <v/>
      </c>
      <c r="D947" s="47" t="str">
        <f>IF(D945&gt;0,"OUI","")</f>
        <v/>
      </c>
      <c r="E947" s="47" t="str">
        <f>IF(E945&gt;0,"OUI","")</f>
        <v/>
      </c>
      <c r="F947" s="75" t="str">
        <f>IF(F945&gt;0,"OUI","")</f>
        <v/>
      </c>
      <c r="G947" s="76"/>
      <c r="H947" s="47" t="str">
        <f>IF(H945&gt;0,"OUI","")</f>
        <v/>
      </c>
      <c r="I947" s="75" t="str">
        <f>IF(I945&gt;0,"OUI","")</f>
        <v/>
      </c>
      <c r="J947" s="76"/>
      <c r="K947" s="75" t="str">
        <f>IF(K945&gt;0,"OUI","")</f>
        <v/>
      </c>
      <c r="L947" s="76"/>
      <c r="M947" s="48"/>
      <c r="N947" s="31"/>
      <c r="O947" s="22"/>
    </row>
    <row r="948" spans="1:15" ht="22.5" hidden="1" customHeight="1">
      <c r="A948" s="49" t="s">
        <v>33</v>
      </c>
      <c r="B948" s="51" t="s">
        <v>32</v>
      </c>
      <c r="C948" s="40"/>
      <c r="D948" s="40"/>
      <c r="E948" s="40"/>
      <c r="F948" s="69"/>
      <c r="G948" s="70"/>
      <c r="H948" s="40"/>
      <c r="I948" s="69"/>
      <c r="J948" s="70"/>
      <c r="K948" s="69"/>
      <c r="L948" s="70"/>
      <c r="M948" s="52"/>
      <c r="N948" s="31"/>
      <c r="O948" s="22"/>
    </row>
    <row r="949" spans="1:15" ht="22.5" hidden="1" customHeight="1">
      <c r="A949" s="53"/>
      <c r="B949" s="29" t="s">
        <v>34</v>
      </c>
      <c r="C949" s="54">
        <f>IF(C943&lt;C940,(C943+1-C940)-C941,(C943-C940)-C941)+IF(C948&lt;C945,(C948+1-C945)-C946,(C948-C945)-C946)</f>
        <v>0</v>
      </c>
      <c r="D949" s="54">
        <f>IF(D943&lt;D940,(D943+1-D940)-D941,(D943-D940)-D941)+IF(D948&lt;D945,(D948+1-D945)-D946,(D948-D945)-D946)</f>
        <v>0</v>
      </c>
      <c r="E949" s="54">
        <f>IF(E943&lt;E940,(E943+1-E940)-E941,(E943-E940)-E941)+IF(E948&lt;E945,(E948+1-E945)-E946,(E948-E945)-E946)</f>
        <v>0</v>
      </c>
      <c r="F949" s="55">
        <f>IF(F943&lt;F940,(F943+1-F940)-F941,(F943-F940)-F941)+IF(F948&lt;F945,(F948+1-F945)-F946,(F948-F945)-F946)</f>
        <v>0</v>
      </c>
      <c r="G949" s="56">
        <f>IF(F943&lt;F940,(F943+1-F940)-F941,(F943-F940)-F941)+IF(F948&lt;F945,(F948+1-F945)-F946,(F948-F945)-F946)</f>
        <v>0</v>
      </c>
      <c r="H949" s="54">
        <f>IF(H943&lt;H940,(H943+1-H940)-H941,(H943-H940)-H941)+IF(H948&lt;H945,(H948+1-H945)-H946,(H948-H945)-H946)</f>
        <v>0</v>
      </c>
      <c r="I949" s="55">
        <f>IF(I943&lt;I940,(I943+1-I940)-I941,(I943-I940)-I941)+IF(I948&lt;I945,(I948+1-I945)-I946,(I948-I945)-I946)</f>
        <v>0</v>
      </c>
      <c r="J949" s="56">
        <f>IF(I943&lt;I940,(I943+1-I940)-I941,(I943-I940)-I941)+IF(I948&lt;I945,(I948+1-I945)-I946,(I948-I945)-I946)</f>
        <v>0</v>
      </c>
      <c r="K949" s="55">
        <f>IF(K943&lt;K940,(K943+1-K940)-K941,(K943-K940)-K941)+IF(K948&lt;K945,(K948+1-K945)-K946,(K948-K945)-K946)</f>
        <v>0</v>
      </c>
      <c r="L949" s="56">
        <f>IF(K943&lt;K940,(K943+1-K940)-K941,(K943-K940)-K941)+IF(K948&lt;K945,(K948+1-K945)-K946,(K948-K945)-K946)</f>
        <v>0</v>
      </c>
      <c r="M949" s="57"/>
      <c r="N949" s="31"/>
      <c r="O949" s="22"/>
    </row>
    <row r="950" spans="1:15" ht="21" hidden="1" customHeight="1">
      <c r="A950" s="58"/>
      <c r="B950" s="29" t="s">
        <v>35</v>
      </c>
      <c r="C950" s="71">
        <f>C949+D949+E949+F949+H949+I949+K949</f>
        <v>0</v>
      </c>
      <c r="D950" s="72"/>
      <c r="E950" s="72"/>
      <c r="F950" s="72"/>
      <c r="G950" s="72"/>
      <c r="H950" s="72"/>
      <c r="I950" s="72"/>
      <c r="J950" s="72"/>
      <c r="K950" s="72"/>
      <c r="L950" s="73"/>
      <c r="M950" s="58"/>
      <c r="N950" s="59"/>
      <c r="O950" s="59"/>
    </row>
    <row r="951" spans="1:15" ht="15" hidden="1" customHeight="1">
      <c r="A951" s="22"/>
      <c r="B951" s="22"/>
      <c r="C951" s="22"/>
      <c r="D951" s="22"/>
      <c r="E951" s="22"/>
      <c r="F951" s="22"/>
      <c r="G951" s="22"/>
      <c r="H951" s="22"/>
      <c r="I951" s="22"/>
      <c r="J951" s="22"/>
      <c r="K951" s="22"/>
      <c r="L951" s="22"/>
      <c r="M951" s="22"/>
      <c r="N951" s="22"/>
      <c r="O951" s="22"/>
    </row>
    <row r="952" spans="1:15" ht="15" hidden="1" customHeight="1">
      <c r="A952" s="22"/>
      <c r="B952" s="22"/>
      <c r="C952" s="22"/>
      <c r="D952" s="22"/>
      <c r="E952" s="22"/>
      <c r="F952" s="22"/>
      <c r="G952" s="22"/>
      <c r="H952" s="22"/>
      <c r="I952" s="22"/>
      <c r="J952" s="22"/>
      <c r="K952" s="22"/>
      <c r="L952" s="22"/>
      <c r="M952" s="22"/>
      <c r="N952" s="22"/>
      <c r="O952" s="22"/>
    </row>
    <row r="953" spans="1:15" ht="15" hidden="1" customHeight="1">
      <c r="A953" s="22"/>
      <c r="B953" s="22"/>
      <c r="C953" s="22"/>
      <c r="D953" s="22"/>
      <c r="E953" s="22"/>
      <c r="F953" s="22"/>
      <c r="G953" s="22"/>
      <c r="H953" s="22"/>
      <c r="I953" s="22"/>
      <c r="J953" s="22"/>
      <c r="K953" s="22"/>
      <c r="L953" s="22"/>
      <c r="M953" s="22"/>
      <c r="N953" s="22"/>
      <c r="O953" s="22"/>
    </row>
    <row r="954" spans="1:15" ht="15" hidden="1" customHeight="1">
      <c r="A954" s="22"/>
      <c r="B954" s="22"/>
      <c r="C954" s="22"/>
      <c r="D954" s="22"/>
      <c r="E954" s="22"/>
      <c r="F954" s="22"/>
      <c r="G954" s="22"/>
      <c r="H954" s="22"/>
      <c r="I954" s="22"/>
      <c r="J954" s="22"/>
      <c r="K954" s="22"/>
      <c r="L954" s="22"/>
      <c r="M954" s="22"/>
      <c r="N954" s="22"/>
      <c r="O954" s="22"/>
    </row>
    <row r="955" spans="1:15" ht="15.75" hidden="1">
      <c r="A955" s="81" t="s">
        <v>11</v>
      </c>
      <c r="B955" s="82"/>
      <c r="C955" s="82"/>
      <c r="D955" s="82"/>
      <c r="E955" s="26" t="s">
        <v>12</v>
      </c>
      <c r="F955" s="26">
        <v>51</v>
      </c>
      <c r="G955" s="26" t="s">
        <v>13</v>
      </c>
      <c r="H955" s="27">
        <f>7*F955+DATE(B$1,1,3)-WEEKDAY(DATE(B$1,1,3))-5</f>
        <v>45278</v>
      </c>
      <c r="I955" s="26" t="s">
        <v>14</v>
      </c>
      <c r="J955" s="83">
        <f>7*F955+DATE(B$1,1,3)-WEEKDAY(DATE(B$1,1,3))+1</f>
        <v>45284</v>
      </c>
      <c r="K955" s="84"/>
      <c r="L955" s="26"/>
      <c r="M955" s="85"/>
      <c r="N955" s="85"/>
      <c r="O955" s="22"/>
    </row>
    <row r="956" spans="1:15" ht="15.75" hidden="1">
      <c r="A956" s="22"/>
      <c r="B956" s="22"/>
      <c r="C956" s="22"/>
      <c r="D956" s="22"/>
      <c r="E956" s="22"/>
      <c r="F956" s="22"/>
      <c r="G956" s="22"/>
      <c r="H956" s="22"/>
      <c r="I956" s="22"/>
      <c r="J956" s="22"/>
      <c r="K956" s="22"/>
      <c r="L956" s="22"/>
      <c r="M956" s="22"/>
      <c r="N956" s="85" t="s">
        <v>15</v>
      </c>
      <c r="O956" s="85"/>
    </row>
    <row r="957" spans="1:15" ht="22.5" hidden="1" customHeight="1">
      <c r="A957" s="28"/>
      <c r="B957" s="29" t="s">
        <v>16</v>
      </c>
      <c r="C957" s="30" t="s">
        <v>17</v>
      </c>
      <c r="D957" s="30" t="s">
        <v>18</v>
      </c>
      <c r="E957" s="30" t="s">
        <v>19</v>
      </c>
      <c r="F957" s="86" t="s">
        <v>20</v>
      </c>
      <c r="G957" s="87"/>
      <c r="H957" s="30" t="s">
        <v>21</v>
      </c>
      <c r="I957" s="86" t="s">
        <v>22</v>
      </c>
      <c r="J957" s="87"/>
      <c r="K957" s="86" t="s">
        <v>23</v>
      </c>
      <c r="L957" s="87"/>
      <c r="M957" s="30" t="s">
        <v>24</v>
      </c>
      <c r="N957" s="31"/>
      <c r="O957" s="22"/>
    </row>
    <row r="958" spans="1:15" ht="8.25" hidden="1" customHeight="1">
      <c r="A958" s="32"/>
      <c r="B958" s="33" t="s">
        <v>25</v>
      </c>
      <c r="C958" s="34">
        <f>H955</f>
        <v>45278</v>
      </c>
      <c r="D958" s="34">
        <f>C958+1</f>
        <v>45279</v>
      </c>
      <c r="E958" s="34">
        <f>D958+1</f>
        <v>45280</v>
      </c>
      <c r="F958" s="35"/>
      <c r="G958" s="36">
        <f>E958+1</f>
        <v>45281</v>
      </c>
      <c r="H958" s="34">
        <f>G958+1</f>
        <v>45282</v>
      </c>
      <c r="I958" s="35"/>
      <c r="J958" s="36">
        <f>H958+1</f>
        <v>45283</v>
      </c>
      <c r="K958" s="35"/>
      <c r="L958" s="36">
        <f>J958+1</f>
        <v>45284</v>
      </c>
      <c r="M958" s="37"/>
      <c r="N958" s="31"/>
      <c r="O958" s="22"/>
    </row>
    <row r="959" spans="1:15" ht="22.5" hidden="1" customHeight="1">
      <c r="A959" s="38" t="s">
        <v>26</v>
      </c>
      <c r="B959" s="39" t="s">
        <v>27</v>
      </c>
      <c r="C959" s="40"/>
      <c r="D959" s="40"/>
      <c r="E959" s="40"/>
      <c r="F959" s="69"/>
      <c r="G959" s="77"/>
      <c r="H959" s="40"/>
      <c r="I959" s="69"/>
      <c r="J959" s="77"/>
      <c r="K959" s="69"/>
      <c r="L959" s="77"/>
      <c r="M959" s="41"/>
      <c r="N959" s="31"/>
      <c r="O959" s="22"/>
    </row>
    <row r="960" spans="1:15" ht="14.25" hidden="1" customHeight="1">
      <c r="A960" s="74" t="s">
        <v>28</v>
      </c>
      <c r="B960" s="43" t="s">
        <v>29</v>
      </c>
      <c r="C960" s="44">
        <f>IF(C961="oui","00:30",0)</f>
        <v>0</v>
      </c>
      <c r="D960" s="44">
        <f>IF(D961="oui","00:30",0)</f>
        <v>0</v>
      </c>
      <c r="E960" s="44">
        <f>IF(E961="oui","00:30",0)</f>
        <v>0</v>
      </c>
      <c r="F960" s="75">
        <f>IF(F961="oui","00:30",0)</f>
        <v>0</v>
      </c>
      <c r="G960" s="76"/>
      <c r="H960" s="44">
        <f>IF(H961="oui","00:30",0)</f>
        <v>0</v>
      </c>
      <c r="I960" s="75">
        <f>IF(I961="oui","00:30",0)</f>
        <v>0</v>
      </c>
      <c r="J960" s="76"/>
      <c r="K960" s="75">
        <f>IF(K961="oui","00:30",0)</f>
        <v>0</v>
      </c>
      <c r="L960" s="76"/>
      <c r="M960" s="45"/>
      <c r="N960" s="31"/>
      <c r="O960" s="22"/>
    </row>
    <row r="961" spans="1:15" ht="14.25" hidden="1" customHeight="1">
      <c r="A961" s="74"/>
      <c r="B961" s="46" t="s">
        <v>30</v>
      </c>
      <c r="C961" s="47" t="str">
        <f>IF(C959&gt;0,"OUI","")</f>
        <v/>
      </c>
      <c r="D961" s="47" t="str">
        <f>IF(D959&gt;0,"OUI","")</f>
        <v/>
      </c>
      <c r="E961" s="47" t="str">
        <f>IF(E959&gt;0,"OUI","")</f>
        <v/>
      </c>
      <c r="F961" s="75" t="str">
        <f>IF(F959&gt;0,"OUI","")</f>
        <v/>
      </c>
      <c r="G961" s="76"/>
      <c r="H961" s="47" t="str">
        <f>IF(H959&gt;0,"OUI","")</f>
        <v/>
      </c>
      <c r="I961" s="75" t="str">
        <f>IF(I959&gt;0,"OUI","")</f>
        <v/>
      </c>
      <c r="J961" s="76"/>
      <c r="K961" s="75" t="str">
        <f>IF(K959&gt;0,"OUI","")</f>
        <v/>
      </c>
      <c r="L961" s="76"/>
      <c r="M961" s="48"/>
      <c r="N961" s="31"/>
      <c r="O961" s="22"/>
    </row>
    <row r="962" spans="1:15" ht="22.5" hidden="1" customHeight="1">
      <c r="A962" s="49" t="s">
        <v>31</v>
      </c>
      <c r="B962" s="39" t="s">
        <v>32</v>
      </c>
      <c r="C962" s="40"/>
      <c r="D962" s="40"/>
      <c r="E962" s="40"/>
      <c r="F962" s="69"/>
      <c r="G962" s="77"/>
      <c r="H962" s="40"/>
      <c r="I962" s="69"/>
      <c r="J962" s="77"/>
      <c r="K962" s="69"/>
      <c r="L962" s="77"/>
      <c r="M962" s="41"/>
      <c r="N962" s="31"/>
      <c r="O962" s="22"/>
    </row>
    <row r="963" spans="1:15" ht="9.75" hidden="1" customHeight="1">
      <c r="A963" s="50"/>
      <c r="B963" s="78"/>
      <c r="C963" s="79"/>
      <c r="D963" s="79"/>
      <c r="E963" s="79"/>
      <c r="F963" s="79"/>
      <c r="G963" s="79"/>
      <c r="H963" s="79"/>
      <c r="I963" s="79"/>
      <c r="J963" s="79"/>
      <c r="K963" s="79"/>
      <c r="L963" s="79"/>
      <c r="M963" s="80"/>
      <c r="N963" s="31"/>
      <c r="O963" s="22"/>
    </row>
    <row r="964" spans="1:15" ht="22.5" hidden="1" customHeight="1">
      <c r="A964" s="42" t="s">
        <v>26</v>
      </c>
      <c r="B964" s="39" t="s">
        <v>27</v>
      </c>
      <c r="C964" s="40"/>
      <c r="D964" s="40"/>
      <c r="E964" s="40"/>
      <c r="F964" s="69"/>
      <c r="G964" s="70"/>
      <c r="H964" s="40"/>
      <c r="I964" s="69"/>
      <c r="J964" s="70"/>
      <c r="K964" s="69"/>
      <c r="L964" s="70"/>
      <c r="M964" s="41"/>
      <c r="N964" s="31"/>
      <c r="O964" s="22"/>
    </row>
    <row r="965" spans="1:15" ht="14.25" hidden="1" customHeight="1">
      <c r="A965" s="74" t="s">
        <v>28</v>
      </c>
      <c r="B965" s="43" t="s">
        <v>29</v>
      </c>
      <c r="C965" s="44">
        <f>IF(C966="oui","00:30",0)</f>
        <v>0</v>
      </c>
      <c r="D965" s="44">
        <f>IF(D966="oui","00:30",0)</f>
        <v>0</v>
      </c>
      <c r="E965" s="44">
        <f>IF(E966="oui","00:30",0)</f>
        <v>0</v>
      </c>
      <c r="F965" s="75">
        <f>IF(F966="oui","00:30",0)</f>
        <v>0</v>
      </c>
      <c r="G965" s="76"/>
      <c r="H965" s="44">
        <f>IF(H966="oui","00:30",0)</f>
        <v>0</v>
      </c>
      <c r="I965" s="75">
        <f>IF(I966="oui","00:30",0)</f>
        <v>0</v>
      </c>
      <c r="J965" s="76"/>
      <c r="K965" s="75">
        <f>IF(K966="oui","00:30",0)</f>
        <v>0</v>
      </c>
      <c r="L965" s="76"/>
      <c r="M965" s="45"/>
      <c r="N965" s="31"/>
      <c r="O965" s="22"/>
    </row>
    <row r="966" spans="1:15" ht="14.25" hidden="1" customHeight="1">
      <c r="A966" s="74"/>
      <c r="B966" s="46" t="s">
        <v>30</v>
      </c>
      <c r="C966" s="47" t="str">
        <f>IF(C964&gt;0,"OUI","")</f>
        <v/>
      </c>
      <c r="D966" s="47" t="str">
        <f>IF(D964&gt;0,"OUI","")</f>
        <v/>
      </c>
      <c r="E966" s="47" t="str">
        <f>IF(E964&gt;0,"OUI","")</f>
        <v/>
      </c>
      <c r="F966" s="75" t="str">
        <f>IF(F964&gt;0,"OUI","")</f>
        <v/>
      </c>
      <c r="G966" s="76"/>
      <c r="H966" s="47" t="str">
        <f>IF(H964&gt;0,"OUI","")</f>
        <v/>
      </c>
      <c r="I966" s="75" t="str">
        <f>IF(I964&gt;0,"OUI","")</f>
        <v/>
      </c>
      <c r="J966" s="76"/>
      <c r="K966" s="75" t="str">
        <f>IF(K964&gt;0,"OUI","")</f>
        <v/>
      </c>
      <c r="L966" s="76"/>
      <c r="M966" s="48"/>
      <c r="N966" s="31"/>
      <c r="O966" s="22"/>
    </row>
    <row r="967" spans="1:15" ht="22.5" hidden="1" customHeight="1">
      <c r="A967" s="49" t="s">
        <v>33</v>
      </c>
      <c r="B967" s="51" t="s">
        <v>32</v>
      </c>
      <c r="C967" s="40"/>
      <c r="D967" s="40"/>
      <c r="E967" s="40"/>
      <c r="F967" s="69"/>
      <c r="G967" s="70"/>
      <c r="H967" s="40"/>
      <c r="I967" s="69"/>
      <c r="J967" s="70"/>
      <c r="K967" s="69"/>
      <c r="L967" s="70"/>
      <c r="M967" s="52"/>
      <c r="N967" s="31"/>
      <c r="O967" s="22"/>
    </row>
    <row r="968" spans="1:15" ht="22.5" hidden="1" customHeight="1">
      <c r="A968" s="53"/>
      <c r="B968" s="29" t="s">
        <v>34</v>
      </c>
      <c r="C968" s="54">
        <f>IF(C962&lt;C959,(C962+1-C959)-C960,(C962-C959)-C960)+IF(C967&lt;C964,(C967+1-C964)-C965,(C967-C964)-C965)</f>
        <v>0</v>
      </c>
      <c r="D968" s="54">
        <f>IF(D962&lt;D959,(D962+1-D959)-D960,(D962-D959)-D960)+IF(D967&lt;D964,(D967+1-D964)-D965,(D967-D964)-D965)</f>
        <v>0</v>
      </c>
      <c r="E968" s="54">
        <f>IF(E962&lt;E959,(E962+1-E959)-E960,(E962-E959)-E960)+IF(E967&lt;E964,(E967+1-E964)-E965,(E967-E964)-E965)</f>
        <v>0</v>
      </c>
      <c r="F968" s="55">
        <f>IF(F962&lt;F959,(F962+1-F959)-F960,(F962-F959)-F960)+IF(F967&lt;F964,(F967+1-F964)-F965,(F967-F964)-F965)</f>
        <v>0</v>
      </c>
      <c r="G968" s="56">
        <f>IF(F962&lt;F959,(F962+1-F959)-F960,(F962-F959)-F960)+IF(F967&lt;F964,(F967+1-F964)-F965,(F967-F964)-F965)</f>
        <v>0</v>
      </c>
      <c r="H968" s="54">
        <f>IF(H962&lt;H959,(H962+1-H959)-H960,(H962-H959)-H960)+IF(H967&lt;H964,(H967+1-H964)-H965,(H967-H964)-H965)</f>
        <v>0</v>
      </c>
      <c r="I968" s="55">
        <f>IF(I962&lt;I959,(I962+1-I959)-I960,(I962-I959)-I960)+IF(I967&lt;I964,(I967+1-I964)-I965,(I967-I964)-I965)</f>
        <v>0</v>
      </c>
      <c r="J968" s="56">
        <f>IF(I962&lt;I959,(I962+1-I959)-I960,(I962-I959)-I960)+IF(I967&lt;I964,(I967+1-I964)-I965,(I967-I964)-I965)</f>
        <v>0</v>
      </c>
      <c r="K968" s="55">
        <f>IF(K962&lt;K959,(K962+1-K959)-K960,(K962-K959)-K960)+IF(K967&lt;K964,(K967+1-K964)-K965,(K967-K964)-K965)</f>
        <v>0</v>
      </c>
      <c r="L968" s="56">
        <f>IF(K962&lt;K959,(K962+1-K959)-K960,(K962-K959)-K960)+IF(K967&lt;K964,(K967+1-K964)-K965,(K967-K964)-K965)</f>
        <v>0</v>
      </c>
      <c r="M968" s="57"/>
      <c r="N968" s="31"/>
      <c r="O968" s="22"/>
    </row>
    <row r="969" spans="1:15" ht="21" hidden="1" customHeight="1">
      <c r="A969" s="58"/>
      <c r="B969" s="29" t="s">
        <v>35</v>
      </c>
      <c r="C969" s="71">
        <f>C968+D968+E968+F968+H968+I968+K968</f>
        <v>0</v>
      </c>
      <c r="D969" s="72"/>
      <c r="E969" s="72"/>
      <c r="F969" s="72"/>
      <c r="G969" s="72"/>
      <c r="H969" s="72"/>
      <c r="I969" s="72"/>
      <c r="J969" s="72"/>
      <c r="K969" s="72"/>
      <c r="L969" s="73"/>
      <c r="M969" s="58"/>
      <c r="N969" s="59"/>
      <c r="O969" s="59"/>
    </row>
    <row r="970" spans="1:15" ht="15" hidden="1" customHeight="1">
      <c r="A970" s="26"/>
      <c r="C970" s="60"/>
      <c r="D970" s="60"/>
      <c r="E970" s="60"/>
      <c r="F970" s="26"/>
      <c r="G970" s="61"/>
      <c r="H970" s="60"/>
      <c r="I970" s="60"/>
      <c r="J970" s="61"/>
      <c r="K970" s="60"/>
      <c r="L970" s="61"/>
      <c r="M970" s="62"/>
      <c r="N970" s="88"/>
      <c r="O970" s="89"/>
    </row>
    <row r="971" spans="1:15" ht="15" hidden="1" customHeight="1">
      <c r="L971" s="94" t="s">
        <v>36</v>
      </c>
      <c r="M971" s="95"/>
      <c r="N971" s="90"/>
      <c r="O971" s="91"/>
    </row>
    <row r="972" spans="1:15" ht="15" hidden="1" customHeight="1">
      <c r="L972" s="95"/>
      <c r="M972" s="95"/>
      <c r="N972" s="90"/>
      <c r="O972" s="91"/>
    </row>
    <row r="973" spans="1:15" ht="15" hidden="1" customHeight="1">
      <c r="N973" s="92"/>
      <c r="O973" s="93"/>
    </row>
    <row r="974" spans="1:15" ht="15.75" hidden="1">
      <c r="A974" s="81" t="s">
        <v>11</v>
      </c>
      <c r="B974" s="82"/>
      <c r="C974" s="82"/>
      <c r="D974" s="82"/>
      <c r="E974" s="26" t="s">
        <v>12</v>
      </c>
      <c r="F974" s="26">
        <v>52</v>
      </c>
      <c r="G974" s="26" t="s">
        <v>13</v>
      </c>
      <c r="H974" s="27">
        <f>7*F974+DATE(B$1,1,3)-WEEKDAY(DATE(B$1,1,3))-5</f>
        <v>45285</v>
      </c>
      <c r="I974" s="26" t="s">
        <v>14</v>
      </c>
      <c r="J974" s="83">
        <f>7*F974+DATE(B$1,1,3)-WEEKDAY(DATE(B$1,1,3))+1</f>
        <v>45291</v>
      </c>
      <c r="K974" s="84"/>
      <c r="L974" s="26"/>
      <c r="M974" s="85"/>
      <c r="N974" s="85"/>
      <c r="O974" s="22"/>
    </row>
    <row r="975" spans="1:15" ht="15.75" hidden="1">
      <c r="A975" s="22"/>
      <c r="B975" s="22"/>
      <c r="C975" s="22"/>
      <c r="D975" s="22"/>
      <c r="E975" s="22"/>
      <c r="F975" s="22"/>
      <c r="G975" s="22"/>
      <c r="H975" s="22"/>
      <c r="I975" s="22"/>
      <c r="J975" s="22"/>
      <c r="K975" s="22"/>
      <c r="L975" s="22"/>
      <c r="M975" s="22"/>
      <c r="N975" s="85" t="s">
        <v>15</v>
      </c>
      <c r="O975" s="85"/>
    </row>
    <row r="976" spans="1:15" ht="22.5" hidden="1" customHeight="1">
      <c r="A976" s="28"/>
      <c r="B976" s="29" t="s">
        <v>16</v>
      </c>
      <c r="C976" s="30" t="s">
        <v>17</v>
      </c>
      <c r="D976" s="30" t="s">
        <v>18</v>
      </c>
      <c r="E976" s="30" t="s">
        <v>19</v>
      </c>
      <c r="F976" s="86" t="s">
        <v>20</v>
      </c>
      <c r="G976" s="87"/>
      <c r="H976" s="30" t="s">
        <v>21</v>
      </c>
      <c r="I976" s="86" t="s">
        <v>22</v>
      </c>
      <c r="J976" s="87"/>
      <c r="K976" s="86" t="s">
        <v>23</v>
      </c>
      <c r="L976" s="87"/>
      <c r="M976" s="30" t="s">
        <v>24</v>
      </c>
      <c r="N976" s="31"/>
      <c r="O976" s="22"/>
    </row>
    <row r="977" spans="1:15" ht="8.25" hidden="1" customHeight="1">
      <c r="A977" s="32"/>
      <c r="B977" s="33" t="s">
        <v>25</v>
      </c>
      <c r="C977" s="34">
        <f>H974</f>
        <v>45285</v>
      </c>
      <c r="D977" s="34">
        <f>C977+1</f>
        <v>45286</v>
      </c>
      <c r="E977" s="34">
        <f>D977+1</f>
        <v>45287</v>
      </c>
      <c r="F977" s="35"/>
      <c r="G977" s="36">
        <f>E977+1</f>
        <v>45288</v>
      </c>
      <c r="H977" s="34">
        <f>G977+1</f>
        <v>45289</v>
      </c>
      <c r="I977" s="35"/>
      <c r="J977" s="36">
        <f>H977+1</f>
        <v>45290</v>
      </c>
      <c r="K977" s="35"/>
      <c r="L977" s="36">
        <f>J977+1</f>
        <v>45291</v>
      </c>
      <c r="M977" s="37"/>
      <c r="N977" s="31"/>
      <c r="O977" s="22"/>
    </row>
    <row r="978" spans="1:15" ht="22.5" hidden="1" customHeight="1">
      <c r="A978" s="38" t="s">
        <v>26</v>
      </c>
      <c r="B978" s="39" t="s">
        <v>27</v>
      </c>
      <c r="C978" s="40"/>
      <c r="D978" s="40"/>
      <c r="E978" s="40"/>
      <c r="F978" s="69"/>
      <c r="G978" s="77"/>
      <c r="H978" s="40"/>
      <c r="I978" s="69"/>
      <c r="J978" s="77"/>
      <c r="K978" s="69"/>
      <c r="L978" s="77"/>
      <c r="M978" s="41"/>
      <c r="N978" s="31"/>
      <c r="O978" s="22"/>
    </row>
    <row r="979" spans="1:15" ht="14.25" hidden="1" customHeight="1">
      <c r="A979" s="74" t="s">
        <v>28</v>
      </c>
      <c r="B979" s="43" t="s">
        <v>29</v>
      </c>
      <c r="C979" s="44">
        <f>IF(C980="oui","00:30",0)</f>
        <v>0</v>
      </c>
      <c r="D979" s="44">
        <f>IF(D980="oui","00:30",0)</f>
        <v>0</v>
      </c>
      <c r="E979" s="44">
        <f>IF(E980="oui","00:30",0)</f>
        <v>0</v>
      </c>
      <c r="F979" s="75">
        <f>IF(F980="oui","00:30",0)</f>
        <v>0</v>
      </c>
      <c r="G979" s="76"/>
      <c r="H979" s="44">
        <f>IF(H980="oui","00:30",0)</f>
        <v>0</v>
      </c>
      <c r="I979" s="75">
        <f>IF(I980="oui","00:30",0)</f>
        <v>0</v>
      </c>
      <c r="J979" s="76"/>
      <c r="K979" s="75">
        <f>IF(K980="oui","00:30",0)</f>
        <v>0</v>
      </c>
      <c r="L979" s="76"/>
      <c r="M979" s="45"/>
      <c r="N979" s="31"/>
      <c r="O979" s="22"/>
    </row>
    <row r="980" spans="1:15" ht="14.25" hidden="1" customHeight="1">
      <c r="A980" s="74"/>
      <c r="B980" s="46" t="s">
        <v>30</v>
      </c>
      <c r="C980" s="47" t="str">
        <f>IF(C978&gt;0,"OUI","")</f>
        <v/>
      </c>
      <c r="D980" s="47" t="str">
        <f>IF(D978&gt;0,"OUI","")</f>
        <v/>
      </c>
      <c r="E980" s="47" t="str">
        <f>IF(E978&gt;0,"OUI","")</f>
        <v/>
      </c>
      <c r="F980" s="75" t="str">
        <f>IF(F978&gt;0,"OUI","")</f>
        <v/>
      </c>
      <c r="G980" s="76"/>
      <c r="H980" s="47" t="str">
        <f>IF(H978&gt;0,"OUI","")</f>
        <v/>
      </c>
      <c r="I980" s="75" t="str">
        <f>IF(I978&gt;0,"OUI","")</f>
        <v/>
      </c>
      <c r="J980" s="76"/>
      <c r="K980" s="75" t="str">
        <f>IF(K978&gt;0,"OUI","")</f>
        <v/>
      </c>
      <c r="L980" s="76"/>
      <c r="M980" s="48"/>
      <c r="N980" s="31"/>
      <c r="O980" s="22"/>
    </row>
    <row r="981" spans="1:15" ht="22.5" hidden="1" customHeight="1">
      <c r="A981" s="49" t="s">
        <v>31</v>
      </c>
      <c r="B981" s="39" t="s">
        <v>32</v>
      </c>
      <c r="C981" s="40"/>
      <c r="D981" s="40"/>
      <c r="E981" s="40"/>
      <c r="F981" s="69"/>
      <c r="G981" s="77"/>
      <c r="H981" s="40"/>
      <c r="I981" s="69"/>
      <c r="J981" s="77"/>
      <c r="K981" s="69"/>
      <c r="L981" s="77"/>
      <c r="M981" s="41"/>
      <c r="N981" s="31"/>
      <c r="O981" s="22"/>
    </row>
    <row r="982" spans="1:15" ht="9.75" hidden="1" customHeight="1">
      <c r="A982" s="50"/>
      <c r="B982" s="78"/>
      <c r="C982" s="79"/>
      <c r="D982" s="79"/>
      <c r="E982" s="79"/>
      <c r="F982" s="79"/>
      <c r="G982" s="79"/>
      <c r="H982" s="79"/>
      <c r="I982" s="79"/>
      <c r="J982" s="79"/>
      <c r="K982" s="79"/>
      <c r="L982" s="79"/>
      <c r="M982" s="80"/>
      <c r="N982" s="31"/>
      <c r="O982" s="22"/>
    </row>
    <row r="983" spans="1:15" ht="22.5" hidden="1" customHeight="1">
      <c r="A983" s="42" t="s">
        <v>26</v>
      </c>
      <c r="B983" s="39" t="s">
        <v>27</v>
      </c>
      <c r="C983" s="40"/>
      <c r="D983" s="40"/>
      <c r="E983" s="40"/>
      <c r="F983" s="69"/>
      <c r="G983" s="70"/>
      <c r="H983" s="40"/>
      <c r="I983" s="69"/>
      <c r="J983" s="70"/>
      <c r="K983" s="69"/>
      <c r="L983" s="70"/>
      <c r="M983" s="41"/>
      <c r="N983" s="31"/>
      <c r="O983" s="22"/>
    </row>
    <row r="984" spans="1:15" ht="14.25" hidden="1" customHeight="1">
      <c r="A984" s="74" t="s">
        <v>28</v>
      </c>
      <c r="B984" s="43" t="s">
        <v>29</v>
      </c>
      <c r="C984" s="44">
        <f>IF(C985="oui","00:30",0)</f>
        <v>0</v>
      </c>
      <c r="D984" s="44">
        <f>IF(D985="oui","00:30",0)</f>
        <v>0</v>
      </c>
      <c r="E984" s="44">
        <f>IF(E985="oui","00:30",0)</f>
        <v>0</v>
      </c>
      <c r="F984" s="75">
        <f>IF(F985="oui","00:30",0)</f>
        <v>0</v>
      </c>
      <c r="G984" s="76"/>
      <c r="H984" s="44">
        <f>IF(H985="oui","00:30",0)</f>
        <v>0</v>
      </c>
      <c r="I984" s="75">
        <f>IF(I985="oui","00:30",0)</f>
        <v>0</v>
      </c>
      <c r="J984" s="76"/>
      <c r="K984" s="75">
        <f>IF(K985="oui","00:30",0)</f>
        <v>0</v>
      </c>
      <c r="L984" s="76"/>
      <c r="M984" s="45"/>
      <c r="N984" s="31"/>
      <c r="O984" s="22"/>
    </row>
    <row r="985" spans="1:15" ht="14.25" hidden="1" customHeight="1">
      <c r="A985" s="74"/>
      <c r="B985" s="46" t="s">
        <v>30</v>
      </c>
      <c r="C985" s="47" t="str">
        <f>IF(C983&gt;0,"OUI","")</f>
        <v/>
      </c>
      <c r="D985" s="47" t="str">
        <f>IF(D983&gt;0,"OUI","")</f>
        <v/>
      </c>
      <c r="E985" s="47" t="str">
        <f>IF(E983&gt;0,"OUI","")</f>
        <v/>
      </c>
      <c r="F985" s="75" t="str">
        <f>IF(F983&gt;0,"OUI","")</f>
        <v/>
      </c>
      <c r="G985" s="76"/>
      <c r="H985" s="47" t="str">
        <f>IF(H983&gt;0,"OUI","")</f>
        <v/>
      </c>
      <c r="I985" s="75" t="str">
        <f>IF(I983&gt;0,"OUI","")</f>
        <v/>
      </c>
      <c r="J985" s="76"/>
      <c r="K985" s="75" t="str">
        <f>IF(K983&gt;0,"OUI","")</f>
        <v/>
      </c>
      <c r="L985" s="76"/>
      <c r="M985" s="48"/>
      <c r="N985" s="31"/>
      <c r="O985" s="22"/>
    </row>
    <row r="986" spans="1:15" ht="22.5" hidden="1" customHeight="1">
      <c r="A986" s="49" t="s">
        <v>33</v>
      </c>
      <c r="B986" s="51" t="s">
        <v>32</v>
      </c>
      <c r="C986" s="40"/>
      <c r="D986" s="40"/>
      <c r="E986" s="40"/>
      <c r="F986" s="69"/>
      <c r="G986" s="70"/>
      <c r="H986" s="40"/>
      <c r="I986" s="69"/>
      <c r="J986" s="70"/>
      <c r="K986" s="69"/>
      <c r="L986" s="70"/>
      <c r="M986" s="52"/>
      <c r="N986" s="31"/>
      <c r="O986" s="22"/>
    </row>
    <row r="987" spans="1:15" ht="22.5" hidden="1" customHeight="1">
      <c r="A987" s="53"/>
      <c r="B987" s="29" t="s">
        <v>34</v>
      </c>
      <c r="C987" s="54">
        <f>IF(C981&lt;C978,(C981+1-C978)-C979,(C981-C978)-C979)+IF(C986&lt;C983,(C986+1-C983)-C984,(C986-C983)-C984)</f>
        <v>0</v>
      </c>
      <c r="D987" s="54">
        <f>IF(D981&lt;D978,(D981+1-D978)-D979,(D981-D978)-D979)+IF(D986&lt;D983,(D986+1-D983)-D984,(D986-D983)-D984)</f>
        <v>0</v>
      </c>
      <c r="E987" s="54">
        <f>IF(E981&lt;E978,(E981+1-E978)-E979,(E981-E978)-E979)+IF(E986&lt;E983,(E986+1-E983)-E984,(E986-E983)-E984)</f>
        <v>0</v>
      </c>
      <c r="F987" s="55">
        <f>IF(F981&lt;F978,(F981+1-F978)-F979,(F981-F978)-F979)+IF(F986&lt;F983,(F986+1-F983)-F984,(F986-F983)-F984)</f>
        <v>0</v>
      </c>
      <c r="G987" s="56">
        <f>IF(F981&lt;F978,(F981+1-F978)-F979,(F981-F978)-F979)+IF(F986&lt;F983,(F986+1-F983)-F984,(F986-F983)-F984)</f>
        <v>0</v>
      </c>
      <c r="H987" s="54">
        <f>IF(H981&lt;H978,(H981+1-H978)-H979,(H981-H978)-H979)+IF(H986&lt;H983,(H986+1-H983)-H984,(H986-H983)-H984)</f>
        <v>0</v>
      </c>
      <c r="I987" s="55">
        <f>IF(I981&lt;I978,(I981+1-I978)-I979,(I981-I978)-I979)+IF(I986&lt;I983,(I986+1-I983)-I984,(I986-I983)-I984)</f>
        <v>0</v>
      </c>
      <c r="J987" s="56">
        <f>IF(I981&lt;I978,(I981+1-I978)-I979,(I981-I978)-I979)+IF(I986&lt;I983,(I986+1-I983)-I984,(I986-I983)-I984)</f>
        <v>0</v>
      </c>
      <c r="K987" s="55">
        <f>IF(K981&lt;K978,(K981+1-K978)-K979,(K981-K978)-K979)+IF(K986&lt;K983,(K986+1-K983)-K984,(K986-K983)-K984)</f>
        <v>0</v>
      </c>
      <c r="L987" s="56">
        <f>IF(K981&lt;K978,(K981+1-K978)-K979,(K981-K978)-K979)+IF(K986&lt;K983,(K986+1-K983)-K984,(K986-K983)-K984)</f>
        <v>0</v>
      </c>
      <c r="M987" s="57"/>
      <c r="N987" s="31"/>
      <c r="O987" s="22"/>
    </row>
    <row r="988" spans="1:15" ht="21" hidden="1" customHeight="1">
      <c r="A988" s="58"/>
      <c r="B988" s="29" t="s">
        <v>35</v>
      </c>
      <c r="C988" s="71">
        <f>C987+D987+E987+F987+H987+I987+K987</f>
        <v>0</v>
      </c>
      <c r="D988" s="72"/>
      <c r="E988" s="72"/>
      <c r="F988" s="72"/>
      <c r="G988" s="72"/>
      <c r="H988" s="72"/>
      <c r="I988" s="72"/>
      <c r="J988" s="72"/>
      <c r="K988" s="72"/>
      <c r="L988" s="73"/>
      <c r="M988" s="58"/>
      <c r="N988" s="59"/>
      <c r="O988" s="59"/>
    </row>
  </sheetData>
  <sheetProtection selectLockedCells="1"/>
  <mergeCells count="1873">
    <mergeCell ref="B3:C3"/>
    <mergeCell ref="A5:D5"/>
    <mergeCell ref="J5:K5"/>
    <mergeCell ref="M5:N5"/>
    <mergeCell ref="N6:O6"/>
    <mergeCell ref="F7:G7"/>
    <mergeCell ref="I7:J7"/>
    <mergeCell ref="K7:L7"/>
    <mergeCell ref="F12:G12"/>
    <mergeCell ref="I12:J12"/>
    <mergeCell ref="K12:L12"/>
    <mergeCell ref="B13:M13"/>
    <mergeCell ref="F14:G14"/>
    <mergeCell ref="I14:J14"/>
    <mergeCell ref="K14:L14"/>
    <mergeCell ref="F9:G9"/>
    <mergeCell ref="I9:J9"/>
    <mergeCell ref="K9:L9"/>
    <mergeCell ref="A10:A11"/>
    <mergeCell ref="F10:G10"/>
    <mergeCell ref="I10:J10"/>
    <mergeCell ref="K10:L10"/>
    <mergeCell ref="F11:G11"/>
    <mergeCell ref="I11:J11"/>
    <mergeCell ref="K11:L11"/>
    <mergeCell ref="A24:D24"/>
    <mergeCell ref="J24:K24"/>
    <mergeCell ref="M24:N24"/>
    <mergeCell ref="N25:O25"/>
    <mergeCell ref="F26:G26"/>
    <mergeCell ref="I26:J26"/>
    <mergeCell ref="K26:L26"/>
    <mergeCell ref="F17:G17"/>
    <mergeCell ref="I17:J17"/>
    <mergeCell ref="K17:L17"/>
    <mergeCell ref="C19:L19"/>
    <mergeCell ref="N20:O23"/>
    <mergeCell ref="L21:M22"/>
    <mergeCell ref="A15:A16"/>
    <mergeCell ref="F15:G15"/>
    <mergeCell ref="I15:J15"/>
    <mergeCell ref="K15:L15"/>
    <mergeCell ref="F16:G16"/>
    <mergeCell ref="I16:J16"/>
    <mergeCell ref="K16:L16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F28:G28"/>
    <mergeCell ref="I28:J28"/>
    <mergeCell ref="K28:L28"/>
    <mergeCell ref="A29:A30"/>
    <mergeCell ref="F29:G29"/>
    <mergeCell ref="I29:J29"/>
    <mergeCell ref="K29:L29"/>
    <mergeCell ref="F30:G30"/>
    <mergeCell ref="I30:J30"/>
    <mergeCell ref="K30:L30"/>
    <mergeCell ref="A48:A49"/>
    <mergeCell ref="F48:G48"/>
    <mergeCell ref="I48:J48"/>
    <mergeCell ref="K48:L48"/>
    <mergeCell ref="F49:G49"/>
    <mergeCell ref="I49:J49"/>
    <mergeCell ref="K49:L49"/>
    <mergeCell ref="M43:N43"/>
    <mergeCell ref="N44:O44"/>
    <mergeCell ref="F45:G45"/>
    <mergeCell ref="I45:J45"/>
    <mergeCell ref="K45:L45"/>
    <mergeCell ref="F47:G47"/>
    <mergeCell ref="I47:J47"/>
    <mergeCell ref="K47:L47"/>
    <mergeCell ref="F36:G36"/>
    <mergeCell ref="I36:J36"/>
    <mergeCell ref="K36:L36"/>
    <mergeCell ref="C38:L38"/>
    <mergeCell ref="A43:D43"/>
    <mergeCell ref="J43:K43"/>
    <mergeCell ref="F55:G55"/>
    <mergeCell ref="I55:J55"/>
    <mergeCell ref="K55:L55"/>
    <mergeCell ref="C57:L57"/>
    <mergeCell ref="N58:O61"/>
    <mergeCell ref="L59:M60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F66:G66"/>
    <mergeCell ref="I66:J66"/>
    <mergeCell ref="K66:L66"/>
    <mergeCell ref="A67:A68"/>
    <mergeCell ref="F67:G67"/>
    <mergeCell ref="I67:J67"/>
    <mergeCell ref="K67:L67"/>
    <mergeCell ref="F68:G68"/>
    <mergeCell ref="I68:J68"/>
    <mergeCell ref="K68:L68"/>
    <mergeCell ref="A62:D62"/>
    <mergeCell ref="J62:K62"/>
    <mergeCell ref="M62:N62"/>
    <mergeCell ref="N63:O63"/>
    <mergeCell ref="F64:G64"/>
    <mergeCell ref="I64:J64"/>
    <mergeCell ref="K64:L64"/>
    <mergeCell ref="F74:G74"/>
    <mergeCell ref="I74:J74"/>
    <mergeCell ref="K74:L74"/>
    <mergeCell ref="C76:L76"/>
    <mergeCell ref="A81:D81"/>
    <mergeCell ref="J81:K81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F88:G88"/>
    <mergeCell ref="I88:J88"/>
    <mergeCell ref="K88:L88"/>
    <mergeCell ref="B89:M89"/>
    <mergeCell ref="F90:G90"/>
    <mergeCell ref="I90:J90"/>
    <mergeCell ref="K90:L90"/>
    <mergeCell ref="A86:A87"/>
    <mergeCell ref="F86:G86"/>
    <mergeCell ref="I86:J86"/>
    <mergeCell ref="K86:L86"/>
    <mergeCell ref="F87:G87"/>
    <mergeCell ref="I87:J87"/>
    <mergeCell ref="K87:L87"/>
    <mergeCell ref="M81:N81"/>
    <mergeCell ref="N82:O82"/>
    <mergeCell ref="F83:G83"/>
    <mergeCell ref="I83:J83"/>
    <mergeCell ref="K83:L83"/>
    <mergeCell ref="F85:G85"/>
    <mergeCell ref="I85:J85"/>
    <mergeCell ref="K85:L85"/>
    <mergeCell ref="A100:D100"/>
    <mergeCell ref="J100:K100"/>
    <mergeCell ref="M100:N100"/>
    <mergeCell ref="N101:O101"/>
    <mergeCell ref="F102:G102"/>
    <mergeCell ref="I102:J102"/>
    <mergeCell ref="K102:L102"/>
    <mergeCell ref="F93:G93"/>
    <mergeCell ref="I93:J93"/>
    <mergeCell ref="K93:L93"/>
    <mergeCell ref="C95:L95"/>
    <mergeCell ref="N96:O99"/>
    <mergeCell ref="L97:M98"/>
    <mergeCell ref="A91:A92"/>
    <mergeCell ref="F91:G91"/>
    <mergeCell ref="I91:J91"/>
    <mergeCell ref="K91:L91"/>
    <mergeCell ref="F92:G92"/>
    <mergeCell ref="I92:J92"/>
    <mergeCell ref="K92:L92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F104:G104"/>
    <mergeCell ref="I104:J104"/>
    <mergeCell ref="K104:L104"/>
    <mergeCell ref="A105:A106"/>
    <mergeCell ref="F105:G105"/>
    <mergeCell ref="I105:J105"/>
    <mergeCell ref="K105:L105"/>
    <mergeCell ref="F106:G106"/>
    <mergeCell ref="I106:J106"/>
    <mergeCell ref="K106:L106"/>
    <mergeCell ref="A124:A125"/>
    <mergeCell ref="F124:G124"/>
    <mergeCell ref="I124:J124"/>
    <mergeCell ref="K124:L124"/>
    <mergeCell ref="F125:G125"/>
    <mergeCell ref="I125:J125"/>
    <mergeCell ref="K125:L125"/>
    <mergeCell ref="M119:N119"/>
    <mergeCell ref="N120:O120"/>
    <mergeCell ref="F121:G121"/>
    <mergeCell ref="I121:J121"/>
    <mergeCell ref="K121:L121"/>
    <mergeCell ref="F123:G123"/>
    <mergeCell ref="I123:J123"/>
    <mergeCell ref="K123:L123"/>
    <mergeCell ref="F112:G112"/>
    <mergeCell ref="I112:J112"/>
    <mergeCell ref="K112:L112"/>
    <mergeCell ref="C114:L114"/>
    <mergeCell ref="A119:D119"/>
    <mergeCell ref="J119:K119"/>
    <mergeCell ref="F131:G131"/>
    <mergeCell ref="I131:J131"/>
    <mergeCell ref="K131:L131"/>
    <mergeCell ref="C133:L133"/>
    <mergeCell ref="N134:O137"/>
    <mergeCell ref="L135:M136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F142:G142"/>
    <mergeCell ref="I142:J142"/>
    <mergeCell ref="K142:L142"/>
    <mergeCell ref="A143:A144"/>
    <mergeCell ref="F143:G143"/>
    <mergeCell ref="I143:J143"/>
    <mergeCell ref="K143:L143"/>
    <mergeCell ref="F144:G144"/>
    <mergeCell ref="I144:J144"/>
    <mergeCell ref="K144:L144"/>
    <mergeCell ref="A138:D138"/>
    <mergeCell ref="J138:K138"/>
    <mergeCell ref="M138:N138"/>
    <mergeCell ref="N139:O139"/>
    <mergeCell ref="F140:G140"/>
    <mergeCell ref="I140:J140"/>
    <mergeCell ref="K140:L140"/>
    <mergeCell ref="F150:G150"/>
    <mergeCell ref="I150:J150"/>
    <mergeCell ref="K150:L150"/>
    <mergeCell ref="C152:L152"/>
    <mergeCell ref="A157:D157"/>
    <mergeCell ref="J157:K157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F164:G164"/>
    <mergeCell ref="I164:J164"/>
    <mergeCell ref="K164:L164"/>
    <mergeCell ref="B165:M165"/>
    <mergeCell ref="F166:G166"/>
    <mergeCell ref="I166:J166"/>
    <mergeCell ref="K166:L166"/>
    <mergeCell ref="A162:A163"/>
    <mergeCell ref="F162:G162"/>
    <mergeCell ref="I162:J162"/>
    <mergeCell ref="K162:L162"/>
    <mergeCell ref="F163:G163"/>
    <mergeCell ref="I163:J163"/>
    <mergeCell ref="K163:L163"/>
    <mergeCell ref="M157:N157"/>
    <mergeCell ref="N158:O158"/>
    <mergeCell ref="F159:G159"/>
    <mergeCell ref="I159:J159"/>
    <mergeCell ref="K159:L159"/>
    <mergeCell ref="F161:G161"/>
    <mergeCell ref="I161:J161"/>
    <mergeCell ref="K161:L161"/>
    <mergeCell ref="A176:D176"/>
    <mergeCell ref="J176:K176"/>
    <mergeCell ref="M176:N176"/>
    <mergeCell ref="N177:O177"/>
    <mergeCell ref="F178:G178"/>
    <mergeCell ref="I178:J178"/>
    <mergeCell ref="K178:L178"/>
    <mergeCell ref="F169:G169"/>
    <mergeCell ref="I169:J169"/>
    <mergeCell ref="K169:L169"/>
    <mergeCell ref="C171:L171"/>
    <mergeCell ref="N172:O175"/>
    <mergeCell ref="L173:M174"/>
    <mergeCell ref="A167:A168"/>
    <mergeCell ref="F167:G167"/>
    <mergeCell ref="I167:J167"/>
    <mergeCell ref="K167:L167"/>
    <mergeCell ref="F168:G168"/>
    <mergeCell ref="I168:J168"/>
    <mergeCell ref="K168:L168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F180:G180"/>
    <mergeCell ref="I180:J180"/>
    <mergeCell ref="K180:L180"/>
    <mergeCell ref="A181:A182"/>
    <mergeCell ref="F181:G181"/>
    <mergeCell ref="I181:J181"/>
    <mergeCell ref="K181:L181"/>
    <mergeCell ref="F182:G182"/>
    <mergeCell ref="I182:J182"/>
    <mergeCell ref="K182:L182"/>
    <mergeCell ref="A200:A201"/>
    <mergeCell ref="F200:G200"/>
    <mergeCell ref="I200:J200"/>
    <mergeCell ref="K200:L200"/>
    <mergeCell ref="F201:G201"/>
    <mergeCell ref="I201:J201"/>
    <mergeCell ref="K201:L201"/>
    <mergeCell ref="M195:N195"/>
    <mergeCell ref="N196:O196"/>
    <mergeCell ref="F197:G197"/>
    <mergeCell ref="I197:J197"/>
    <mergeCell ref="K197:L197"/>
    <mergeCell ref="F199:G199"/>
    <mergeCell ref="I199:J199"/>
    <mergeCell ref="K199:L199"/>
    <mergeCell ref="F188:G188"/>
    <mergeCell ref="I188:J188"/>
    <mergeCell ref="K188:L188"/>
    <mergeCell ref="C190:L190"/>
    <mergeCell ref="A195:D195"/>
    <mergeCell ref="J195:K195"/>
    <mergeCell ref="F207:G207"/>
    <mergeCell ref="I207:J207"/>
    <mergeCell ref="K207:L207"/>
    <mergeCell ref="C209:L209"/>
    <mergeCell ref="N210:O213"/>
    <mergeCell ref="L211:M212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F218:G218"/>
    <mergeCell ref="I218:J218"/>
    <mergeCell ref="K218:L218"/>
    <mergeCell ref="A219:A220"/>
    <mergeCell ref="F219:G219"/>
    <mergeCell ref="I219:J219"/>
    <mergeCell ref="K219:L219"/>
    <mergeCell ref="F220:G220"/>
    <mergeCell ref="I220:J220"/>
    <mergeCell ref="K220:L220"/>
    <mergeCell ref="A214:D214"/>
    <mergeCell ref="J214:K214"/>
    <mergeCell ref="M214:N214"/>
    <mergeCell ref="N215:O215"/>
    <mergeCell ref="F216:G216"/>
    <mergeCell ref="I216:J216"/>
    <mergeCell ref="K216:L216"/>
    <mergeCell ref="F226:G226"/>
    <mergeCell ref="I226:J226"/>
    <mergeCell ref="K226:L226"/>
    <mergeCell ref="C228:L228"/>
    <mergeCell ref="A233:D233"/>
    <mergeCell ref="J233:K233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F240:G240"/>
    <mergeCell ref="I240:J240"/>
    <mergeCell ref="K240:L240"/>
    <mergeCell ref="B241:M241"/>
    <mergeCell ref="F242:G242"/>
    <mergeCell ref="I242:J242"/>
    <mergeCell ref="K242:L242"/>
    <mergeCell ref="A238:A239"/>
    <mergeCell ref="F238:G238"/>
    <mergeCell ref="I238:J238"/>
    <mergeCell ref="K238:L238"/>
    <mergeCell ref="F239:G239"/>
    <mergeCell ref="I239:J239"/>
    <mergeCell ref="K239:L239"/>
    <mergeCell ref="M233:N233"/>
    <mergeCell ref="N234:O234"/>
    <mergeCell ref="F235:G235"/>
    <mergeCell ref="I235:J235"/>
    <mergeCell ref="K235:L235"/>
    <mergeCell ref="F237:G237"/>
    <mergeCell ref="I237:J237"/>
    <mergeCell ref="K237:L237"/>
    <mergeCell ref="A252:D252"/>
    <mergeCell ref="J252:K252"/>
    <mergeCell ref="M252:N252"/>
    <mergeCell ref="N253:O253"/>
    <mergeCell ref="F254:G254"/>
    <mergeCell ref="I254:J254"/>
    <mergeCell ref="K254:L254"/>
    <mergeCell ref="F245:G245"/>
    <mergeCell ref="I245:J245"/>
    <mergeCell ref="K245:L245"/>
    <mergeCell ref="C247:L247"/>
    <mergeCell ref="N248:O251"/>
    <mergeCell ref="L249:M250"/>
    <mergeCell ref="A243:A244"/>
    <mergeCell ref="F243:G243"/>
    <mergeCell ref="I243:J243"/>
    <mergeCell ref="K243:L243"/>
    <mergeCell ref="F244:G244"/>
    <mergeCell ref="I244:J244"/>
    <mergeCell ref="K244:L244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F256:G256"/>
    <mergeCell ref="I256:J256"/>
    <mergeCell ref="K256:L256"/>
    <mergeCell ref="A257:A258"/>
    <mergeCell ref="F257:G257"/>
    <mergeCell ref="I257:J257"/>
    <mergeCell ref="K257:L257"/>
    <mergeCell ref="F258:G258"/>
    <mergeCell ref="I258:J258"/>
    <mergeCell ref="K258:L258"/>
    <mergeCell ref="A276:A277"/>
    <mergeCell ref="F276:G276"/>
    <mergeCell ref="I276:J276"/>
    <mergeCell ref="K276:L276"/>
    <mergeCell ref="F277:G277"/>
    <mergeCell ref="I277:J277"/>
    <mergeCell ref="K277:L277"/>
    <mergeCell ref="M271:N271"/>
    <mergeCell ref="N272:O272"/>
    <mergeCell ref="F273:G273"/>
    <mergeCell ref="I273:J273"/>
    <mergeCell ref="K273:L273"/>
    <mergeCell ref="F275:G275"/>
    <mergeCell ref="I275:J275"/>
    <mergeCell ref="K275:L275"/>
    <mergeCell ref="F264:G264"/>
    <mergeCell ref="I264:J264"/>
    <mergeCell ref="K264:L264"/>
    <mergeCell ref="C266:L266"/>
    <mergeCell ref="A271:D271"/>
    <mergeCell ref="J271:K271"/>
    <mergeCell ref="F283:G283"/>
    <mergeCell ref="I283:J283"/>
    <mergeCell ref="K283:L283"/>
    <mergeCell ref="C285:L285"/>
    <mergeCell ref="N286:O289"/>
    <mergeCell ref="L287:M288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F294:G294"/>
    <mergeCell ref="I294:J294"/>
    <mergeCell ref="K294:L294"/>
    <mergeCell ref="A295:A296"/>
    <mergeCell ref="F295:G295"/>
    <mergeCell ref="I295:J295"/>
    <mergeCell ref="K295:L295"/>
    <mergeCell ref="F296:G296"/>
    <mergeCell ref="I296:J296"/>
    <mergeCell ref="K296:L296"/>
    <mergeCell ref="A290:D290"/>
    <mergeCell ref="J290:K290"/>
    <mergeCell ref="M290:N290"/>
    <mergeCell ref="N291:O291"/>
    <mergeCell ref="F292:G292"/>
    <mergeCell ref="I292:J292"/>
    <mergeCell ref="K292:L292"/>
    <mergeCell ref="F302:G302"/>
    <mergeCell ref="I302:J302"/>
    <mergeCell ref="K302:L302"/>
    <mergeCell ref="C304:L304"/>
    <mergeCell ref="A309:D309"/>
    <mergeCell ref="J309:K309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F316:G316"/>
    <mergeCell ref="I316:J316"/>
    <mergeCell ref="K316:L316"/>
    <mergeCell ref="B317:M317"/>
    <mergeCell ref="F318:G318"/>
    <mergeCell ref="I318:J318"/>
    <mergeCell ref="K318:L318"/>
    <mergeCell ref="A314:A315"/>
    <mergeCell ref="F314:G314"/>
    <mergeCell ref="I314:J314"/>
    <mergeCell ref="K314:L314"/>
    <mergeCell ref="F315:G315"/>
    <mergeCell ref="I315:J315"/>
    <mergeCell ref="K315:L315"/>
    <mergeCell ref="M309:N309"/>
    <mergeCell ref="N310:O310"/>
    <mergeCell ref="F311:G311"/>
    <mergeCell ref="I311:J311"/>
    <mergeCell ref="K311:L311"/>
    <mergeCell ref="F313:G313"/>
    <mergeCell ref="I313:J313"/>
    <mergeCell ref="K313:L313"/>
    <mergeCell ref="A328:D328"/>
    <mergeCell ref="J328:K328"/>
    <mergeCell ref="M328:N328"/>
    <mergeCell ref="N329:O329"/>
    <mergeCell ref="F330:G330"/>
    <mergeCell ref="I330:J330"/>
    <mergeCell ref="K330:L330"/>
    <mergeCell ref="F321:G321"/>
    <mergeCell ref="I321:J321"/>
    <mergeCell ref="K321:L321"/>
    <mergeCell ref="C323:L323"/>
    <mergeCell ref="N324:O327"/>
    <mergeCell ref="L325:M326"/>
    <mergeCell ref="A319:A320"/>
    <mergeCell ref="F319:G319"/>
    <mergeCell ref="I319:J319"/>
    <mergeCell ref="K319:L319"/>
    <mergeCell ref="F320:G320"/>
    <mergeCell ref="I320:J320"/>
    <mergeCell ref="K320:L320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F332:G332"/>
    <mergeCell ref="I332:J332"/>
    <mergeCell ref="K332:L332"/>
    <mergeCell ref="A333:A334"/>
    <mergeCell ref="F333:G333"/>
    <mergeCell ref="I333:J333"/>
    <mergeCell ref="K333:L333"/>
    <mergeCell ref="F334:G334"/>
    <mergeCell ref="I334:J334"/>
    <mergeCell ref="K334:L334"/>
    <mergeCell ref="A352:A353"/>
    <mergeCell ref="F352:G352"/>
    <mergeCell ref="I352:J352"/>
    <mergeCell ref="K352:L352"/>
    <mergeCell ref="F353:G353"/>
    <mergeCell ref="I353:J353"/>
    <mergeCell ref="K353:L353"/>
    <mergeCell ref="M347:N347"/>
    <mergeCell ref="N348:O348"/>
    <mergeCell ref="F349:G349"/>
    <mergeCell ref="I349:J349"/>
    <mergeCell ref="K349:L349"/>
    <mergeCell ref="F351:G351"/>
    <mergeCell ref="I351:J351"/>
    <mergeCell ref="K351:L351"/>
    <mergeCell ref="F340:G340"/>
    <mergeCell ref="I340:J340"/>
    <mergeCell ref="K340:L340"/>
    <mergeCell ref="C342:L342"/>
    <mergeCell ref="A347:D347"/>
    <mergeCell ref="J347:K347"/>
    <mergeCell ref="F359:G359"/>
    <mergeCell ref="I359:J359"/>
    <mergeCell ref="K359:L359"/>
    <mergeCell ref="C361:L361"/>
    <mergeCell ref="N362:O365"/>
    <mergeCell ref="L363:M364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F370:G370"/>
    <mergeCell ref="I370:J370"/>
    <mergeCell ref="K370:L370"/>
    <mergeCell ref="A371:A372"/>
    <mergeCell ref="F371:G371"/>
    <mergeCell ref="I371:J371"/>
    <mergeCell ref="K371:L371"/>
    <mergeCell ref="F372:G372"/>
    <mergeCell ref="I372:J372"/>
    <mergeCell ref="K372:L372"/>
    <mergeCell ref="A366:D366"/>
    <mergeCell ref="J366:K366"/>
    <mergeCell ref="M366:N366"/>
    <mergeCell ref="N367:O367"/>
    <mergeCell ref="F368:G368"/>
    <mergeCell ref="I368:J368"/>
    <mergeCell ref="K368:L368"/>
    <mergeCell ref="F378:G378"/>
    <mergeCell ref="I378:J378"/>
    <mergeCell ref="K378:L378"/>
    <mergeCell ref="C380:L380"/>
    <mergeCell ref="A385:D385"/>
    <mergeCell ref="J385:K385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F392:G392"/>
    <mergeCell ref="I392:J392"/>
    <mergeCell ref="K392:L392"/>
    <mergeCell ref="B393:M393"/>
    <mergeCell ref="F394:G394"/>
    <mergeCell ref="I394:J394"/>
    <mergeCell ref="K394:L394"/>
    <mergeCell ref="A390:A391"/>
    <mergeCell ref="F390:G390"/>
    <mergeCell ref="I390:J390"/>
    <mergeCell ref="K390:L390"/>
    <mergeCell ref="F391:G391"/>
    <mergeCell ref="I391:J391"/>
    <mergeCell ref="K391:L391"/>
    <mergeCell ref="M385:N385"/>
    <mergeCell ref="N386:O386"/>
    <mergeCell ref="F387:G387"/>
    <mergeCell ref="I387:J387"/>
    <mergeCell ref="K387:L387"/>
    <mergeCell ref="F389:G389"/>
    <mergeCell ref="I389:J389"/>
    <mergeCell ref="K389:L389"/>
    <mergeCell ref="A404:D404"/>
    <mergeCell ref="J404:K404"/>
    <mergeCell ref="M404:N404"/>
    <mergeCell ref="N405:O405"/>
    <mergeCell ref="F406:G406"/>
    <mergeCell ref="I406:J406"/>
    <mergeCell ref="K406:L406"/>
    <mergeCell ref="F397:G397"/>
    <mergeCell ref="I397:J397"/>
    <mergeCell ref="K397:L397"/>
    <mergeCell ref="C399:L399"/>
    <mergeCell ref="N400:O403"/>
    <mergeCell ref="L401:M402"/>
    <mergeCell ref="A395:A396"/>
    <mergeCell ref="F395:G395"/>
    <mergeCell ref="I395:J395"/>
    <mergeCell ref="K395:L395"/>
    <mergeCell ref="F396:G396"/>
    <mergeCell ref="I396:J396"/>
    <mergeCell ref="K396:L396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F408:G408"/>
    <mergeCell ref="I408:J408"/>
    <mergeCell ref="K408:L408"/>
    <mergeCell ref="A409:A410"/>
    <mergeCell ref="F409:G409"/>
    <mergeCell ref="I409:J409"/>
    <mergeCell ref="K409:L409"/>
    <mergeCell ref="F410:G410"/>
    <mergeCell ref="I410:J410"/>
    <mergeCell ref="K410:L410"/>
    <mergeCell ref="A428:A429"/>
    <mergeCell ref="F428:G428"/>
    <mergeCell ref="I428:J428"/>
    <mergeCell ref="K428:L428"/>
    <mergeCell ref="F429:G429"/>
    <mergeCell ref="I429:J429"/>
    <mergeCell ref="K429:L429"/>
    <mergeCell ref="M423:N423"/>
    <mergeCell ref="N424:O424"/>
    <mergeCell ref="F425:G425"/>
    <mergeCell ref="I425:J425"/>
    <mergeCell ref="K425:L425"/>
    <mergeCell ref="F427:G427"/>
    <mergeCell ref="I427:J427"/>
    <mergeCell ref="K427:L427"/>
    <mergeCell ref="F416:G416"/>
    <mergeCell ref="I416:J416"/>
    <mergeCell ref="K416:L416"/>
    <mergeCell ref="C418:L418"/>
    <mergeCell ref="A423:D423"/>
    <mergeCell ref="J423:K423"/>
    <mergeCell ref="F435:G435"/>
    <mergeCell ref="I435:J435"/>
    <mergeCell ref="K435:L435"/>
    <mergeCell ref="C437:L437"/>
    <mergeCell ref="N438:O441"/>
    <mergeCell ref="L439:M440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F446:G446"/>
    <mergeCell ref="I446:J446"/>
    <mergeCell ref="K446:L446"/>
    <mergeCell ref="A447:A448"/>
    <mergeCell ref="F447:G447"/>
    <mergeCell ref="I447:J447"/>
    <mergeCell ref="K447:L447"/>
    <mergeCell ref="F448:G448"/>
    <mergeCell ref="I448:J448"/>
    <mergeCell ref="K448:L448"/>
    <mergeCell ref="A442:D442"/>
    <mergeCell ref="J442:K442"/>
    <mergeCell ref="M442:N442"/>
    <mergeCell ref="N443:O443"/>
    <mergeCell ref="F444:G444"/>
    <mergeCell ref="I444:J444"/>
    <mergeCell ref="K444:L444"/>
    <mergeCell ref="F454:G454"/>
    <mergeCell ref="I454:J454"/>
    <mergeCell ref="K454:L454"/>
    <mergeCell ref="C456:L456"/>
    <mergeCell ref="A461:D461"/>
    <mergeCell ref="J461:K461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F468:G468"/>
    <mergeCell ref="I468:J468"/>
    <mergeCell ref="K468:L468"/>
    <mergeCell ref="B469:M469"/>
    <mergeCell ref="F470:G470"/>
    <mergeCell ref="I470:J470"/>
    <mergeCell ref="K470:L470"/>
    <mergeCell ref="A466:A467"/>
    <mergeCell ref="F466:G466"/>
    <mergeCell ref="I466:J466"/>
    <mergeCell ref="K466:L466"/>
    <mergeCell ref="F467:G467"/>
    <mergeCell ref="I467:J467"/>
    <mergeCell ref="K467:L467"/>
    <mergeCell ref="M461:N461"/>
    <mergeCell ref="N462:O462"/>
    <mergeCell ref="F463:G463"/>
    <mergeCell ref="I463:J463"/>
    <mergeCell ref="K463:L463"/>
    <mergeCell ref="F465:G465"/>
    <mergeCell ref="I465:J465"/>
    <mergeCell ref="K465:L465"/>
    <mergeCell ref="A480:D480"/>
    <mergeCell ref="J480:K480"/>
    <mergeCell ref="M480:N480"/>
    <mergeCell ref="N481:O481"/>
    <mergeCell ref="F482:G482"/>
    <mergeCell ref="I482:J482"/>
    <mergeCell ref="K482:L482"/>
    <mergeCell ref="F473:G473"/>
    <mergeCell ref="I473:J473"/>
    <mergeCell ref="K473:L473"/>
    <mergeCell ref="C475:L475"/>
    <mergeCell ref="N476:O479"/>
    <mergeCell ref="L477:M478"/>
    <mergeCell ref="A471:A472"/>
    <mergeCell ref="F471:G471"/>
    <mergeCell ref="I471:J471"/>
    <mergeCell ref="K471:L471"/>
    <mergeCell ref="F472:G472"/>
    <mergeCell ref="I472:J472"/>
    <mergeCell ref="K472:L472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F484:G484"/>
    <mergeCell ref="I484:J484"/>
    <mergeCell ref="K484:L484"/>
    <mergeCell ref="A485:A486"/>
    <mergeCell ref="F485:G485"/>
    <mergeCell ref="I485:J485"/>
    <mergeCell ref="K485:L485"/>
    <mergeCell ref="F486:G486"/>
    <mergeCell ref="I486:J486"/>
    <mergeCell ref="K486:L486"/>
    <mergeCell ref="A504:A505"/>
    <mergeCell ref="F504:G504"/>
    <mergeCell ref="I504:J504"/>
    <mergeCell ref="K504:L504"/>
    <mergeCell ref="F505:G505"/>
    <mergeCell ref="I505:J505"/>
    <mergeCell ref="K505:L505"/>
    <mergeCell ref="M499:N499"/>
    <mergeCell ref="N500:O500"/>
    <mergeCell ref="F501:G501"/>
    <mergeCell ref="I501:J501"/>
    <mergeCell ref="K501:L501"/>
    <mergeCell ref="F503:G503"/>
    <mergeCell ref="I503:J503"/>
    <mergeCell ref="K503:L503"/>
    <mergeCell ref="F492:G492"/>
    <mergeCell ref="I492:J492"/>
    <mergeCell ref="K492:L492"/>
    <mergeCell ref="C494:L494"/>
    <mergeCell ref="A499:D499"/>
    <mergeCell ref="J499:K499"/>
    <mergeCell ref="F511:G511"/>
    <mergeCell ref="I511:J511"/>
    <mergeCell ref="K511:L511"/>
    <mergeCell ref="C513:L513"/>
    <mergeCell ref="N514:O517"/>
    <mergeCell ref="L515:M516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  <mergeCell ref="F522:G522"/>
    <mergeCell ref="I522:J522"/>
    <mergeCell ref="K522:L522"/>
    <mergeCell ref="A523:A524"/>
    <mergeCell ref="F523:G523"/>
    <mergeCell ref="I523:J523"/>
    <mergeCell ref="K523:L523"/>
    <mergeCell ref="F524:G524"/>
    <mergeCell ref="I524:J524"/>
    <mergeCell ref="K524:L524"/>
    <mergeCell ref="A518:D518"/>
    <mergeCell ref="J518:K518"/>
    <mergeCell ref="M518:N518"/>
    <mergeCell ref="N519:O519"/>
    <mergeCell ref="F520:G520"/>
    <mergeCell ref="I520:J520"/>
    <mergeCell ref="K520:L520"/>
    <mergeCell ref="F530:G530"/>
    <mergeCell ref="I530:J530"/>
    <mergeCell ref="K530:L530"/>
    <mergeCell ref="C532:L532"/>
    <mergeCell ref="A537:D537"/>
    <mergeCell ref="J537:K537"/>
    <mergeCell ref="A528:A529"/>
    <mergeCell ref="F528:G528"/>
    <mergeCell ref="I528:J528"/>
    <mergeCell ref="K528:L528"/>
    <mergeCell ref="F529:G529"/>
    <mergeCell ref="I529:J529"/>
    <mergeCell ref="K529:L529"/>
    <mergeCell ref="F525:G525"/>
    <mergeCell ref="I525:J525"/>
    <mergeCell ref="K525:L525"/>
    <mergeCell ref="B526:M526"/>
    <mergeCell ref="F527:G527"/>
    <mergeCell ref="I527:J527"/>
    <mergeCell ref="K527:L527"/>
    <mergeCell ref="F544:G544"/>
    <mergeCell ref="I544:J544"/>
    <mergeCell ref="K544:L544"/>
    <mergeCell ref="B545:M545"/>
    <mergeCell ref="F546:G546"/>
    <mergeCell ref="I546:J546"/>
    <mergeCell ref="K546:L546"/>
    <mergeCell ref="A542:A543"/>
    <mergeCell ref="F542:G542"/>
    <mergeCell ref="I542:J542"/>
    <mergeCell ref="K542:L542"/>
    <mergeCell ref="F543:G543"/>
    <mergeCell ref="I543:J543"/>
    <mergeCell ref="K543:L543"/>
    <mergeCell ref="M537:N537"/>
    <mergeCell ref="N538:O538"/>
    <mergeCell ref="F539:G539"/>
    <mergeCell ref="I539:J539"/>
    <mergeCell ref="K539:L539"/>
    <mergeCell ref="F541:G541"/>
    <mergeCell ref="I541:J541"/>
    <mergeCell ref="K541:L541"/>
    <mergeCell ref="A556:D556"/>
    <mergeCell ref="J556:K556"/>
    <mergeCell ref="M556:N556"/>
    <mergeCell ref="N557:O557"/>
    <mergeCell ref="F558:G558"/>
    <mergeCell ref="I558:J558"/>
    <mergeCell ref="K558:L558"/>
    <mergeCell ref="F549:G549"/>
    <mergeCell ref="I549:J549"/>
    <mergeCell ref="K549:L549"/>
    <mergeCell ref="C551:L551"/>
    <mergeCell ref="N552:O555"/>
    <mergeCell ref="L553:M554"/>
    <mergeCell ref="A547:A548"/>
    <mergeCell ref="F547:G547"/>
    <mergeCell ref="I547:J547"/>
    <mergeCell ref="K547:L547"/>
    <mergeCell ref="F548:G548"/>
    <mergeCell ref="I548:J548"/>
    <mergeCell ref="K548:L548"/>
    <mergeCell ref="A566:A567"/>
    <mergeCell ref="F566:G566"/>
    <mergeCell ref="I566:J566"/>
    <mergeCell ref="K566:L566"/>
    <mergeCell ref="F567:G567"/>
    <mergeCell ref="I567:J567"/>
    <mergeCell ref="K567:L567"/>
    <mergeCell ref="F563:G563"/>
    <mergeCell ref="I563:J563"/>
    <mergeCell ref="K563:L563"/>
    <mergeCell ref="B564:M564"/>
    <mergeCell ref="F565:G565"/>
    <mergeCell ref="I565:J565"/>
    <mergeCell ref="K565:L565"/>
    <mergeCell ref="F560:G560"/>
    <mergeCell ref="I560:J560"/>
    <mergeCell ref="K560:L560"/>
    <mergeCell ref="A561:A562"/>
    <mergeCell ref="F561:G561"/>
    <mergeCell ref="I561:J561"/>
    <mergeCell ref="K561:L561"/>
    <mergeCell ref="F562:G562"/>
    <mergeCell ref="I562:J562"/>
    <mergeCell ref="K562:L562"/>
    <mergeCell ref="A580:A581"/>
    <mergeCell ref="F580:G580"/>
    <mergeCell ref="I580:J580"/>
    <mergeCell ref="K580:L580"/>
    <mergeCell ref="F581:G581"/>
    <mergeCell ref="I581:J581"/>
    <mergeCell ref="K581:L581"/>
    <mergeCell ref="M575:N575"/>
    <mergeCell ref="N576:O576"/>
    <mergeCell ref="F577:G577"/>
    <mergeCell ref="I577:J577"/>
    <mergeCell ref="K577:L577"/>
    <mergeCell ref="F579:G579"/>
    <mergeCell ref="I579:J579"/>
    <mergeCell ref="K579:L579"/>
    <mergeCell ref="F568:G568"/>
    <mergeCell ref="I568:J568"/>
    <mergeCell ref="K568:L568"/>
    <mergeCell ref="C570:L570"/>
    <mergeCell ref="A575:D575"/>
    <mergeCell ref="J575:K575"/>
    <mergeCell ref="F587:G587"/>
    <mergeCell ref="I587:J587"/>
    <mergeCell ref="K587:L587"/>
    <mergeCell ref="C589:L589"/>
    <mergeCell ref="N590:O593"/>
    <mergeCell ref="L591:M592"/>
    <mergeCell ref="A585:A586"/>
    <mergeCell ref="F585:G585"/>
    <mergeCell ref="I585:J585"/>
    <mergeCell ref="K585:L585"/>
    <mergeCell ref="F586:G586"/>
    <mergeCell ref="I586:J586"/>
    <mergeCell ref="K586:L586"/>
    <mergeCell ref="F582:G582"/>
    <mergeCell ref="I582:J582"/>
    <mergeCell ref="K582:L582"/>
    <mergeCell ref="B583:M583"/>
    <mergeCell ref="F584:G584"/>
    <mergeCell ref="I584:J584"/>
    <mergeCell ref="K584:L584"/>
    <mergeCell ref="F598:G598"/>
    <mergeCell ref="I598:J598"/>
    <mergeCell ref="K598:L598"/>
    <mergeCell ref="A599:A600"/>
    <mergeCell ref="F599:G599"/>
    <mergeCell ref="I599:J599"/>
    <mergeCell ref="K599:L599"/>
    <mergeCell ref="F600:G600"/>
    <mergeCell ref="I600:J600"/>
    <mergeCell ref="K600:L600"/>
    <mergeCell ref="A594:D594"/>
    <mergeCell ref="J594:K594"/>
    <mergeCell ref="M594:N594"/>
    <mergeCell ref="N595:O595"/>
    <mergeCell ref="F596:G596"/>
    <mergeCell ref="I596:J596"/>
    <mergeCell ref="K596:L596"/>
    <mergeCell ref="F606:G606"/>
    <mergeCell ref="I606:J606"/>
    <mergeCell ref="K606:L606"/>
    <mergeCell ref="C608:L608"/>
    <mergeCell ref="A613:D613"/>
    <mergeCell ref="J613:K613"/>
    <mergeCell ref="A604:A605"/>
    <mergeCell ref="F604:G604"/>
    <mergeCell ref="I604:J604"/>
    <mergeCell ref="K604:L604"/>
    <mergeCell ref="F605:G605"/>
    <mergeCell ref="I605:J605"/>
    <mergeCell ref="K605:L605"/>
    <mergeCell ref="F601:G601"/>
    <mergeCell ref="I601:J601"/>
    <mergeCell ref="K601:L601"/>
    <mergeCell ref="B602:M602"/>
    <mergeCell ref="F603:G603"/>
    <mergeCell ref="I603:J603"/>
    <mergeCell ref="K603:L603"/>
    <mergeCell ref="F620:G620"/>
    <mergeCell ref="I620:J620"/>
    <mergeCell ref="K620:L620"/>
    <mergeCell ref="B621:M621"/>
    <mergeCell ref="F622:G622"/>
    <mergeCell ref="I622:J622"/>
    <mergeCell ref="K622:L622"/>
    <mergeCell ref="A618:A619"/>
    <mergeCell ref="F618:G618"/>
    <mergeCell ref="I618:J618"/>
    <mergeCell ref="K618:L618"/>
    <mergeCell ref="F619:G619"/>
    <mergeCell ref="I619:J619"/>
    <mergeCell ref="K619:L619"/>
    <mergeCell ref="M613:N613"/>
    <mergeCell ref="N614:O614"/>
    <mergeCell ref="F615:G615"/>
    <mergeCell ref="I615:J615"/>
    <mergeCell ref="K615:L615"/>
    <mergeCell ref="F617:G617"/>
    <mergeCell ref="I617:J617"/>
    <mergeCell ref="K617:L617"/>
    <mergeCell ref="A632:D632"/>
    <mergeCell ref="J632:K632"/>
    <mergeCell ref="M632:N632"/>
    <mergeCell ref="N633:O633"/>
    <mergeCell ref="F634:G634"/>
    <mergeCell ref="I634:J634"/>
    <mergeCell ref="K634:L634"/>
    <mergeCell ref="F625:G625"/>
    <mergeCell ref="I625:J625"/>
    <mergeCell ref="K625:L625"/>
    <mergeCell ref="C627:L627"/>
    <mergeCell ref="N628:O631"/>
    <mergeCell ref="L629:M630"/>
    <mergeCell ref="A623:A624"/>
    <mergeCell ref="F623:G623"/>
    <mergeCell ref="I623:J623"/>
    <mergeCell ref="K623:L623"/>
    <mergeCell ref="F624:G624"/>
    <mergeCell ref="I624:J624"/>
    <mergeCell ref="K624:L624"/>
    <mergeCell ref="A642:A643"/>
    <mergeCell ref="F642:G642"/>
    <mergeCell ref="I642:J642"/>
    <mergeCell ref="K642:L642"/>
    <mergeCell ref="F643:G643"/>
    <mergeCell ref="I643:J643"/>
    <mergeCell ref="K643:L643"/>
    <mergeCell ref="F639:G639"/>
    <mergeCell ref="I639:J639"/>
    <mergeCell ref="K639:L639"/>
    <mergeCell ref="B640:M640"/>
    <mergeCell ref="F641:G641"/>
    <mergeCell ref="I641:J641"/>
    <mergeCell ref="K641:L641"/>
    <mergeCell ref="F636:G636"/>
    <mergeCell ref="I636:J636"/>
    <mergeCell ref="K636:L636"/>
    <mergeCell ref="A637:A638"/>
    <mergeCell ref="F637:G637"/>
    <mergeCell ref="I637:J637"/>
    <mergeCell ref="K637:L637"/>
    <mergeCell ref="F638:G638"/>
    <mergeCell ref="I638:J638"/>
    <mergeCell ref="K638:L638"/>
    <mergeCell ref="A656:A657"/>
    <mergeCell ref="F656:G656"/>
    <mergeCell ref="I656:J656"/>
    <mergeCell ref="K656:L656"/>
    <mergeCell ref="F657:G657"/>
    <mergeCell ref="I657:J657"/>
    <mergeCell ref="K657:L657"/>
    <mergeCell ref="M651:N651"/>
    <mergeCell ref="N652:O652"/>
    <mergeCell ref="F653:G653"/>
    <mergeCell ref="I653:J653"/>
    <mergeCell ref="K653:L653"/>
    <mergeCell ref="F655:G655"/>
    <mergeCell ref="I655:J655"/>
    <mergeCell ref="K655:L655"/>
    <mergeCell ref="F644:G644"/>
    <mergeCell ref="I644:J644"/>
    <mergeCell ref="K644:L644"/>
    <mergeCell ref="C646:L646"/>
    <mergeCell ref="A651:D651"/>
    <mergeCell ref="J651:K651"/>
    <mergeCell ref="F663:G663"/>
    <mergeCell ref="I663:J663"/>
    <mergeCell ref="K663:L663"/>
    <mergeCell ref="C665:L665"/>
    <mergeCell ref="N666:O669"/>
    <mergeCell ref="L667:M668"/>
    <mergeCell ref="A661:A662"/>
    <mergeCell ref="F661:G661"/>
    <mergeCell ref="I661:J661"/>
    <mergeCell ref="K661:L661"/>
    <mergeCell ref="F662:G662"/>
    <mergeCell ref="I662:J662"/>
    <mergeCell ref="K662:L662"/>
    <mergeCell ref="F658:G658"/>
    <mergeCell ref="I658:J658"/>
    <mergeCell ref="K658:L658"/>
    <mergeCell ref="B659:M659"/>
    <mergeCell ref="F660:G660"/>
    <mergeCell ref="I660:J660"/>
    <mergeCell ref="K660:L660"/>
    <mergeCell ref="F674:G674"/>
    <mergeCell ref="I674:J674"/>
    <mergeCell ref="K674:L674"/>
    <mergeCell ref="A675:A676"/>
    <mergeCell ref="F675:G675"/>
    <mergeCell ref="I675:J675"/>
    <mergeCell ref="K675:L675"/>
    <mergeCell ref="F676:G676"/>
    <mergeCell ref="I676:J676"/>
    <mergeCell ref="K676:L676"/>
    <mergeCell ref="A670:D670"/>
    <mergeCell ref="J670:K670"/>
    <mergeCell ref="M670:N670"/>
    <mergeCell ref="N671:O671"/>
    <mergeCell ref="F672:G672"/>
    <mergeCell ref="I672:J672"/>
    <mergeCell ref="K672:L672"/>
    <mergeCell ref="F682:G682"/>
    <mergeCell ref="I682:J682"/>
    <mergeCell ref="K682:L682"/>
    <mergeCell ref="C684:L684"/>
    <mergeCell ref="A689:D689"/>
    <mergeCell ref="J689:K689"/>
    <mergeCell ref="A680:A681"/>
    <mergeCell ref="F680:G680"/>
    <mergeCell ref="I680:J680"/>
    <mergeCell ref="K680:L680"/>
    <mergeCell ref="F681:G681"/>
    <mergeCell ref="I681:J681"/>
    <mergeCell ref="K681:L681"/>
    <mergeCell ref="F677:G677"/>
    <mergeCell ref="I677:J677"/>
    <mergeCell ref="K677:L677"/>
    <mergeCell ref="B678:M678"/>
    <mergeCell ref="F679:G679"/>
    <mergeCell ref="I679:J679"/>
    <mergeCell ref="K679:L679"/>
    <mergeCell ref="F696:G696"/>
    <mergeCell ref="I696:J696"/>
    <mergeCell ref="K696:L696"/>
    <mergeCell ref="B697:M697"/>
    <mergeCell ref="F698:G698"/>
    <mergeCell ref="I698:J698"/>
    <mergeCell ref="K698:L698"/>
    <mergeCell ref="A694:A695"/>
    <mergeCell ref="F694:G694"/>
    <mergeCell ref="I694:J694"/>
    <mergeCell ref="K694:L694"/>
    <mergeCell ref="F695:G695"/>
    <mergeCell ref="I695:J695"/>
    <mergeCell ref="K695:L695"/>
    <mergeCell ref="M689:N689"/>
    <mergeCell ref="N690:O690"/>
    <mergeCell ref="F691:G691"/>
    <mergeCell ref="I691:J691"/>
    <mergeCell ref="K691:L691"/>
    <mergeCell ref="F693:G693"/>
    <mergeCell ref="I693:J693"/>
    <mergeCell ref="K693:L693"/>
    <mergeCell ref="A708:D708"/>
    <mergeCell ref="J708:K708"/>
    <mergeCell ref="M708:N708"/>
    <mergeCell ref="N709:O709"/>
    <mergeCell ref="F710:G710"/>
    <mergeCell ref="I710:J710"/>
    <mergeCell ref="K710:L710"/>
    <mergeCell ref="F701:G701"/>
    <mergeCell ref="I701:J701"/>
    <mergeCell ref="K701:L701"/>
    <mergeCell ref="C703:L703"/>
    <mergeCell ref="N704:O707"/>
    <mergeCell ref="L705:M706"/>
    <mergeCell ref="A699:A700"/>
    <mergeCell ref="F699:G699"/>
    <mergeCell ref="I699:J699"/>
    <mergeCell ref="K699:L699"/>
    <mergeCell ref="F700:G700"/>
    <mergeCell ref="I700:J700"/>
    <mergeCell ref="K700:L700"/>
    <mergeCell ref="A718:A719"/>
    <mergeCell ref="F718:G718"/>
    <mergeCell ref="I718:J718"/>
    <mergeCell ref="K718:L718"/>
    <mergeCell ref="F719:G719"/>
    <mergeCell ref="I719:J719"/>
    <mergeCell ref="K719:L719"/>
    <mergeCell ref="F715:G715"/>
    <mergeCell ref="I715:J715"/>
    <mergeCell ref="K715:L715"/>
    <mergeCell ref="B716:M716"/>
    <mergeCell ref="F717:G717"/>
    <mergeCell ref="I717:J717"/>
    <mergeCell ref="K717:L717"/>
    <mergeCell ref="F712:G712"/>
    <mergeCell ref="I712:J712"/>
    <mergeCell ref="K712:L712"/>
    <mergeCell ref="A713:A714"/>
    <mergeCell ref="F713:G713"/>
    <mergeCell ref="I713:J713"/>
    <mergeCell ref="K713:L713"/>
    <mergeCell ref="F714:G714"/>
    <mergeCell ref="I714:J714"/>
    <mergeCell ref="K714:L714"/>
    <mergeCell ref="A732:A733"/>
    <mergeCell ref="F732:G732"/>
    <mergeCell ref="I732:J732"/>
    <mergeCell ref="K732:L732"/>
    <mergeCell ref="F733:G733"/>
    <mergeCell ref="I733:J733"/>
    <mergeCell ref="K733:L733"/>
    <mergeCell ref="M727:N727"/>
    <mergeCell ref="N728:O728"/>
    <mergeCell ref="F729:G729"/>
    <mergeCell ref="I729:J729"/>
    <mergeCell ref="K729:L729"/>
    <mergeCell ref="F731:G731"/>
    <mergeCell ref="I731:J731"/>
    <mergeCell ref="K731:L731"/>
    <mergeCell ref="F720:G720"/>
    <mergeCell ref="I720:J720"/>
    <mergeCell ref="K720:L720"/>
    <mergeCell ref="C722:L722"/>
    <mergeCell ref="A727:D727"/>
    <mergeCell ref="J727:K727"/>
    <mergeCell ref="F739:G739"/>
    <mergeCell ref="I739:J739"/>
    <mergeCell ref="K739:L739"/>
    <mergeCell ref="C741:L741"/>
    <mergeCell ref="N742:O745"/>
    <mergeCell ref="L743:M744"/>
    <mergeCell ref="A737:A738"/>
    <mergeCell ref="F737:G737"/>
    <mergeCell ref="I737:J737"/>
    <mergeCell ref="K737:L737"/>
    <mergeCell ref="F738:G738"/>
    <mergeCell ref="I738:J738"/>
    <mergeCell ref="K738:L738"/>
    <mergeCell ref="F734:G734"/>
    <mergeCell ref="I734:J734"/>
    <mergeCell ref="K734:L734"/>
    <mergeCell ref="B735:M735"/>
    <mergeCell ref="F736:G736"/>
    <mergeCell ref="I736:J736"/>
    <mergeCell ref="K736:L736"/>
    <mergeCell ref="F750:G750"/>
    <mergeCell ref="I750:J750"/>
    <mergeCell ref="K750:L750"/>
    <mergeCell ref="A751:A752"/>
    <mergeCell ref="F751:G751"/>
    <mergeCell ref="I751:J751"/>
    <mergeCell ref="K751:L751"/>
    <mergeCell ref="F752:G752"/>
    <mergeCell ref="I752:J752"/>
    <mergeCell ref="K752:L752"/>
    <mergeCell ref="A746:D746"/>
    <mergeCell ref="J746:K746"/>
    <mergeCell ref="M746:N746"/>
    <mergeCell ref="N747:O747"/>
    <mergeCell ref="F748:G748"/>
    <mergeCell ref="I748:J748"/>
    <mergeCell ref="K748:L748"/>
    <mergeCell ref="F758:G758"/>
    <mergeCell ref="I758:J758"/>
    <mergeCell ref="K758:L758"/>
    <mergeCell ref="C760:L760"/>
    <mergeCell ref="A765:D765"/>
    <mergeCell ref="J765:K765"/>
    <mergeCell ref="A756:A757"/>
    <mergeCell ref="F756:G756"/>
    <mergeCell ref="I756:J756"/>
    <mergeCell ref="K756:L756"/>
    <mergeCell ref="F757:G757"/>
    <mergeCell ref="I757:J757"/>
    <mergeCell ref="K757:L757"/>
    <mergeCell ref="F753:G753"/>
    <mergeCell ref="I753:J753"/>
    <mergeCell ref="K753:L753"/>
    <mergeCell ref="B754:M754"/>
    <mergeCell ref="F755:G755"/>
    <mergeCell ref="I755:J755"/>
    <mergeCell ref="K755:L755"/>
    <mergeCell ref="F772:G772"/>
    <mergeCell ref="I772:J772"/>
    <mergeCell ref="K772:L772"/>
    <mergeCell ref="B773:M773"/>
    <mergeCell ref="F774:G774"/>
    <mergeCell ref="I774:J774"/>
    <mergeCell ref="K774:L774"/>
    <mergeCell ref="A770:A771"/>
    <mergeCell ref="F770:G770"/>
    <mergeCell ref="I770:J770"/>
    <mergeCell ref="K770:L770"/>
    <mergeCell ref="F771:G771"/>
    <mergeCell ref="I771:J771"/>
    <mergeCell ref="K771:L771"/>
    <mergeCell ref="M765:N765"/>
    <mergeCell ref="N766:O766"/>
    <mergeCell ref="F767:G767"/>
    <mergeCell ref="I767:J767"/>
    <mergeCell ref="K767:L767"/>
    <mergeCell ref="F769:G769"/>
    <mergeCell ref="I769:J769"/>
    <mergeCell ref="K769:L769"/>
    <mergeCell ref="A784:D784"/>
    <mergeCell ref="J784:K784"/>
    <mergeCell ref="M784:N784"/>
    <mergeCell ref="N785:O785"/>
    <mergeCell ref="F786:G786"/>
    <mergeCell ref="I786:J786"/>
    <mergeCell ref="K786:L786"/>
    <mergeCell ref="F777:G777"/>
    <mergeCell ref="I777:J777"/>
    <mergeCell ref="K777:L777"/>
    <mergeCell ref="C779:L779"/>
    <mergeCell ref="N780:O783"/>
    <mergeCell ref="L781:M782"/>
    <mergeCell ref="A775:A776"/>
    <mergeCell ref="F775:G775"/>
    <mergeCell ref="I775:J775"/>
    <mergeCell ref="K775:L775"/>
    <mergeCell ref="F776:G776"/>
    <mergeCell ref="I776:J776"/>
    <mergeCell ref="K776:L776"/>
    <mergeCell ref="A794:A795"/>
    <mergeCell ref="F794:G794"/>
    <mergeCell ref="I794:J794"/>
    <mergeCell ref="K794:L794"/>
    <mergeCell ref="F795:G795"/>
    <mergeCell ref="I795:J795"/>
    <mergeCell ref="K795:L795"/>
    <mergeCell ref="F791:G791"/>
    <mergeCell ref="I791:J791"/>
    <mergeCell ref="K791:L791"/>
    <mergeCell ref="B792:M792"/>
    <mergeCell ref="F793:G793"/>
    <mergeCell ref="I793:J793"/>
    <mergeCell ref="K793:L793"/>
    <mergeCell ref="F788:G788"/>
    <mergeCell ref="I788:J788"/>
    <mergeCell ref="K788:L788"/>
    <mergeCell ref="A789:A790"/>
    <mergeCell ref="F789:G789"/>
    <mergeCell ref="I789:J789"/>
    <mergeCell ref="K789:L789"/>
    <mergeCell ref="F790:G790"/>
    <mergeCell ref="I790:J790"/>
    <mergeCell ref="K790:L790"/>
    <mergeCell ref="A808:A809"/>
    <mergeCell ref="F808:G808"/>
    <mergeCell ref="I808:J808"/>
    <mergeCell ref="K808:L808"/>
    <mergeCell ref="F809:G809"/>
    <mergeCell ref="I809:J809"/>
    <mergeCell ref="K809:L809"/>
    <mergeCell ref="M803:N803"/>
    <mergeCell ref="N804:O804"/>
    <mergeCell ref="F805:G805"/>
    <mergeCell ref="I805:J805"/>
    <mergeCell ref="K805:L805"/>
    <mergeCell ref="F807:G807"/>
    <mergeCell ref="I807:J807"/>
    <mergeCell ref="K807:L807"/>
    <mergeCell ref="F796:G796"/>
    <mergeCell ref="I796:J796"/>
    <mergeCell ref="K796:L796"/>
    <mergeCell ref="C798:L798"/>
    <mergeCell ref="A803:D803"/>
    <mergeCell ref="J803:K803"/>
    <mergeCell ref="F815:G815"/>
    <mergeCell ref="I815:J815"/>
    <mergeCell ref="K815:L815"/>
    <mergeCell ref="C817:L817"/>
    <mergeCell ref="N818:O821"/>
    <mergeCell ref="L819:M820"/>
    <mergeCell ref="A813:A814"/>
    <mergeCell ref="F813:G813"/>
    <mergeCell ref="I813:J813"/>
    <mergeCell ref="K813:L813"/>
    <mergeCell ref="F814:G814"/>
    <mergeCell ref="I814:J814"/>
    <mergeCell ref="K814:L814"/>
    <mergeCell ref="F810:G810"/>
    <mergeCell ref="I810:J810"/>
    <mergeCell ref="K810:L810"/>
    <mergeCell ref="B811:M811"/>
    <mergeCell ref="F812:G812"/>
    <mergeCell ref="I812:J812"/>
    <mergeCell ref="K812:L812"/>
    <mergeCell ref="F826:G826"/>
    <mergeCell ref="I826:J826"/>
    <mergeCell ref="K826:L826"/>
    <mergeCell ref="A827:A828"/>
    <mergeCell ref="F827:G827"/>
    <mergeCell ref="I827:J827"/>
    <mergeCell ref="K827:L827"/>
    <mergeCell ref="F828:G828"/>
    <mergeCell ref="I828:J828"/>
    <mergeCell ref="K828:L828"/>
    <mergeCell ref="A822:D822"/>
    <mergeCell ref="J822:K822"/>
    <mergeCell ref="M822:N822"/>
    <mergeCell ref="N823:O823"/>
    <mergeCell ref="F824:G824"/>
    <mergeCell ref="I824:J824"/>
    <mergeCell ref="K824:L824"/>
    <mergeCell ref="F834:G834"/>
    <mergeCell ref="I834:J834"/>
    <mergeCell ref="K834:L834"/>
    <mergeCell ref="C836:L836"/>
    <mergeCell ref="A841:D841"/>
    <mergeCell ref="J841:K841"/>
    <mergeCell ref="A832:A833"/>
    <mergeCell ref="F832:G832"/>
    <mergeCell ref="I832:J832"/>
    <mergeCell ref="K832:L832"/>
    <mergeCell ref="F833:G833"/>
    <mergeCell ref="I833:J833"/>
    <mergeCell ref="K833:L833"/>
    <mergeCell ref="F829:G829"/>
    <mergeCell ref="I829:J829"/>
    <mergeCell ref="K829:L829"/>
    <mergeCell ref="B830:M830"/>
    <mergeCell ref="F831:G831"/>
    <mergeCell ref="I831:J831"/>
    <mergeCell ref="K831:L831"/>
    <mergeCell ref="F848:G848"/>
    <mergeCell ref="I848:J848"/>
    <mergeCell ref="K848:L848"/>
    <mergeCell ref="B849:M849"/>
    <mergeCell ref="F850:G850"/>
    <mergeCell ref="I850:J850"/>
    <mergeCell ref="K850:L850"/>
    <mergeCell ref="A846:A847"/>
    <mergeCell ref="F846:G846"/>
    <mergeCell ref="I846:J846"/>
    <mergeCell ref="K846:L846"/>
    <mergeCell ref="F847:G847"/>
    <mergeCell ref="I847:J847"/>
    <mergeCell ref="K847:L847"/>
    <mergeCell ref="M841:N841"/>
    <mergeCell ref="N842:O842"/>
    <mergeCell ref="F843:G843"/>
    <mergeCell ref="I843:J843"/>
    <mergeCell ref="K843:L843"/>
    <mergeCell ref="F845:G845"/>
    <mergeCell ref="I845:J845"/>
    <mergeCell ref="K845:L845"/>
    <mergeCell ref="A860:D860"/>
    <mergeCell ref="J860:K860"/>
    <mergeCell ref="M860:N860"/>
    <mergeCell ref="N861:O861"/>
    <mergeCell ref="F862:G862"/>
    <mergeCell ref="I862:J862"/>
    <mergeCell ref="K862:L862"/>
    <mergeCell ref="F853:G853"/>
    <mergeCell ref="I853:J853"/>
    <mergeCell ref="K853:L853"/>
    <mergeCell ref="C855:L855"/>
    <mergeCell ref="N856:O859"/>
    <mergeCell ref="L857:M858"/>
    <mergeCell ref="A851:A852"/>
    <mergeCell ref="F851:G851"/>
    <mergeCell ref="I851:J851"/>
    <mergeCell ref="K851:L851"/>
    <mergeCell ref="F852:G852"/>
    <mergeCell ref="I852:J852"/>
    <mergeCell ref="K852:L852"/>
    <mergeCell ref="A870:A871"/>
    <mergeCell ref="F870:G870"/>
    <mergeCell ref="I870:J870"/>
    <mergeCell ref="K870:L870"/>
    <mergeCell ref="F871:G871"/>
    <mergeCell ref="I871:J871"/>
    <mergeCell ref="K871:L871"/>
    <mergeCell ref="F867:G867"/>
    <mergeCell ref="I867:J867"/>
    <mergeCell ref="K867:L867"/>
    <mergeCell ref="B868:M868"/>
    <mergeCell ref="F869:G869"/>
    <mergeCell ref="I869:J869"/>
    <mergeCell ref="K869:L869"/>
    <mergeCell ref="F864:G864"/>
    <mergeCell ref="I864:J864"/>
    <mergeCell ref="K864:L864"/>
    <mergeCell ref="A865:A866"/>
    <mergeCell ref="F865:G865"/>
    <mergeCell ref="I865:J865"/>
    <mergeCell ref="K865:L865"/>
    <mergeCell ref="F866:G866"/>
    <mergeCell ref="I866:J866"/>
    <mergeCell ref="K866:L866"/>
    <mergeCell ref="A884:A885"/>
    <mergeCell ref="F884:G884"/>
    <mergeCell ref="I884:J884"/>
    <mergeCell ref="K884:L884"/>
    <mergeCell ref="F885:G885"/>
    <mergeCell ref="I885:J885"/>
    <mergeCell ref="K885:L885"/>
    <mergeCell ref="M879:N879"/>
    <mergeCell ref="N880:O880"/>
    <mergeCell ref="F881:G881"/>
    <mergeCell ref="I881:J881"/>
    <mergeCell ref="K881:L881"/>
    <mergeCell ref="F883:G883"/>
    <mergeCell ref="I883:J883"/>
    <mergeCell ref="K883:L883"/>
    <mergeCell ref="F872:G872"/>
    <mergeCell ref="I872:J872"/>
    <mergeCell ref="K872:L872"/>
    <mergeCell ref="C874:L874"/>
    <mergeCell ref="A879:D879"/>
    <mergeCell ref="J879:K879"/>
    <mergeCell ref="F891:G891"/>
    <mergeCell ref="I891:J891"/>
    <mergeCell ref="K891:L891"/>
    <mergeCell ref="C893:L893"/>
    <mergeCell ref="N894:O897"/>
    <mergeCell ref="L895:M896"/>
    <mergeCell ref="A889:A890"/>
    <mergeCell ref="F889:G889"/>
    <mergeCell ref="I889:J889"/>
    <mergeCell ref="K889:L889"/>
    <mergeCell ref="F890:G890"/>
    <mergeCell ref="I890:J890"/>
    <mergeCell ref="K890:L890"/>
    <mergeCell ref="F886:G886"/>
    <mergeCell ref="I886:J886"/>
    <mergeCell ref="K886:L886"/>
    <mergeCell ref="B887:M887"/>
    <mergeCell ref="F888:G888"/>
    <mergeCell ref="I888:J888"/>
    <mergeCell ref="K888:L888"/>
    <mergeCell ref="F902:G902"/>
    <mergeCell ref="I902:J902"/>
    <mergeCell ref="K902:L902"/>
    <mergeCell ref="A903:A904"/>
    <mergeCell ref="F903:G903"/>
    <mergeCell ref="I903:J903"/>
    <mergeCell ref="K903:L903"/>
    <mergeCell ref="F904:G904"/>
    <mergeCell ref="I904:J904"/>
    <mergeCell ref="K904:L904"/>
    <mergeCell ref="A898:D898"/>
    <mergeCell ref="J898:K898"/>
    <mergeCell ref="M898:N898"/>
    <mergeCell ref="N899:O899"/>
    <mergeCell ref="F900:G900"/>
    <mergeCell ref="I900:J900"/>
    <mergeCell ref="K900:L900"/>
    <mergeCell ref="F910:G910"/>
    <mergeCell ref="I910:J910"/>
    <mergeCell ref="K910:L910"/>
    <mergeCell ref="C912:L912"/>
    <mergeCell ref="A917:D917"/>
    <mergeCell ref="J917:K917"/>
    <mergeCell ref="A908:A909"/>
    <mergeCell ref="F908:G908"/>
    <mergeCell ref="I908:J908"/>
    <mergeCell ref="K908:L908"/>
    <mergeCell ref="F909:G909"/>
    <mergeCell ref="I909:J909"/>
    <mergeCell ref="K909:L909"/>
    <mergeCell ref="F905:G905"/>
    <mergeCell ref="I905:J905"/>
    <mergeCell ref="K905:L905"/>
    <mergeCell ref="B906:M906"/>
    <mergeCell ref="F907:G907"/>
    <mergeCell ref="I907:J907"/>
    <mergeCell ref="K907:L907"/>
    <mergeCell ref="F924:G924"/>
    <mergeCell ref="I924:J924"/>
    <mergeCell ref="K924:L924"/>
    <mergeCell ref="B925:M925"/>
    <mergeCell ref="F926:G926"/>
    <mergeCell ref="I926:J926"/>
    <mergeCell ref="K926:L926"/>
    <mergeCell ref="A922:A923"/>
    <mergeCell ref="F922:G922"/>
    <mergeCell ref="I922:J922"/>
    <mergeCell ref="K922:L922"/>
    <mergeCell ref="F923:G923"/>
    <mergeCell ref="I923:J923"/>
    <mergeCell ref="K923:L923"/>
    <mergeCell ref="M917:N917"/>
    <mergeCell ref="N918:O918"/>
    <mergeCell ref="F919:G919"/>
    <mergeCell ref="I919:J919"/>
    <mergeCell ref="K919:L919"/>
    <mergeCell ref="F921:G921"/>
    <mergeCell ref="I921:J921"/>
    <mergeCell ref="K921:L921"/>
    <mergeCell ref="A936:D936"/>
    <mergeCell ref="J936:K936"/>
    <mergeCell ref="M936:N936"/>
    <mergeCell ref="N937:O937"/>
    <mergeCell ref="F938:G938"/>
    <mergeCell ref="I938:J938"/>
    <mergeCell ref="K938:L938"/>
    <mergeCell ref="F929:G929"/>
    <mergeCell ref="I929:J929"/>
    <mergeCell ref="K929:L929"/>
    <mergeCell ref="C931:L931"/>
    <mergeCell ref="N932:O935"/>
    <mergeCell ref="L933:M934"/>
    <mergeCell ref="A927:A928"/>
    <mergeCell ref="F927:G927"/>
    <mergeCell ref="I927:J927"/>
    <mergeCell ref="K927:L927"/>
    <mergeCell ref="F928:G928"/>
    <mergeCell ref="I928:J928"/>
    <mergeCell ref="K928:L928"/>
    <mergeCell ref="A946:A947"/>
    <mergeCell ref="F946:G946"/>
    <mergeCell ref="I946:J946"/>
    <mergeCell ref="K946:L946"/>
    <mergeCell ref="F947:G947"/>
    <mergeCell ref="I947:J947"/>
    <mergeCell ref="K947:L947"/>
    <mergeCell ref="F943:G943"/>
    <mergeCell ref="I943:J943"/>
    <mergeCell ref="K943:L943"/>
    <mergeCell ref="B944:M944"/>
    <mergeCell ref="F945:G945"/>
    <mergeCell ref="I945:J945"/>
    <mergeCell ref="K945:L945"/>
    <mergeCell ref="F940:G940"/>
    <mergeCell ref="I940:J940"/>
    <mergeCell ref="K940:L940"/>
    <mergeCell ref="A941:A942"/>
    <mergeCell ref="F941:G941"/>
    <mergeCell ref="I941:J941"/>
    <mergeCell ref="K941:L941"/>
    <mergeCell ref="F942:G942"/>
    <mergeCell ref="I942:J942"/>
    <mergeCell ref="K942:L942"/>
    <mergeCell ref="A960:A961"/>
    <mergeCell ref="F960:G960"/>
    <mergeCell ref="I960:J960"/>
    <mergeCell ref="K960:L960"/>
    <mergeCell ref="F961:G961"/>
    <mergeCell ref="I961:J961"/>
    <mergeCell ref="K961:L961"/>
    <mergeCell ref="M955:N955"/>
    <mergeCell ref="N956:O956"/>
    <mergeCell ref="F957:G957"/>
    <mergeCell ref="I957:J957"/>
    <mergeCell ref="K957:L957"/>
    <mergeCell ref="F959:G959"/>
    <mergeCell ref="I959:J959"/>
    <mergeCell ref="K959:L959"/>
    <mergeCell ref="F948:G948"/>
    <mergeCell ref="I948:J948"/>
    <mergeCell ref="K948:L948"/>
    <mergeCell ref="C950:L950"/>
    <mergeCell ref="A955:D955"/>
    <mergeCell ref="J955:K955"/>
    <mergeCell ref="F967:G967"/>
    <mergeCell ref="I967:J967"/>
    <mergeCell ref="K967:L967"/>
    <mergeCell ref="C969:L969"/>
    <mergeCell ref="N970:O973"/>
    <mergeCell ref="L971:M972"/>
    <mergeCell ref="A965:A966"/>
    <mergeCell ref="F965:G965"/>
    <mergeCell ref="I965:J965"/>
    <mergeCell ref="K965:L965"/>
    <mergeCell ref="F966:G966"/>
    <mergeCell ref="I966:J966"/>
    <mergeCell ref="K966:L966"/>
    <mergeCell ref="F962:G962"/>
    <mergeCell ref="I962:J962"/>
    <mergeCell ref="K962:L962"/>
    <mergeCell ref="B963:M963"/>
    <mergeCell ref="F964:G964"/>
    <mergeCell ref="I964:J964"/>
    <mergeCell ref="K964:L964"/>
    <mergeCell ref="F978:G978"/>
    <mergeCell ref="I978:J978"/>
    <mergeCell ref="K978:L978"/>
    <mergeCell ref="A979:A980"/>
    <mergeCell ref="F979:G979"/>
    <mergeCell ref="I979:J979"/>
    <mergeCell ref="K979:L979"/>
    <mergeCell ref="F980:G980"/>
    <mergeCell ref="I980:J980"/>
    <mergeCell ref="K980:L980"/>
    <mergeCell ref="A974:D974"/>
    <mergeCell ref="J974:K974"/>
    <mergeCell ref="M974:N974"/>
    <mergeCell ref="N975:O975"/>
    <mergeCell ref="F976:G976"/>
    <mergeCell ref="I976:J976"/>
    <mergeCell ref="K976:L976"/>
    <mergeCell ref="F986:G986"/>
    <mergeCell ref="I986:J986"/>
    <mergeCell ref="K986:L986"/>
    <mergeCell ref="C988:L988"/>
    <mergeCell ref="A984:A985"/>
    <mergeCell ref="F984:G984"/>
    <mergeCell ref="I984:J984"/>
    <mergeCell ref="K984:L984"/>
    <mergeCell ref="F985:G985"/>
    <mergeCell ref="I985:J985"/>
    <mergeCell ref="K985:L985"/>
    <mergeCell ref="F981:G981"/>
    <mergeCell ref="I981:J981"/>
    <mergeCell ref="K981:L981"/>
    <mergeCell ref="B982:M982"/>
    <mergeCell ref="F983:G983"/>
    <mergeCell ref="I983:J983"/>
    <mergeCell ref="K983:L983"/>
  </mergeCells>
  <printOptions horizontalCentered="1"/>
  <pageMargins left="0.11811023622047245" right="0.11811023622047245" top="0.55118110236220474" bottom="0.55118110236220474" header="0" footer="0.31496062992125984"/>
  <pageSetup paperSize="9" scale="73" orientation="landscape" r:id="rId1"/>
  <rowBreaks count="25" manualBreakCount="25">
    <brk id="39" max="15" man="1"/>
    <brk id="77" max="15" man="1"/>
    <brk id="115" max="15" man="1"/>
    <brk id="153" max="15" man="1"/>
    <brk id="191" max="15" man="1"/>
    <brk id="229" max="15" man="1"/>
    <brk id="267" max="15" man="1"/>
    <brk id="305" max="15" man="1"/>
    <brk id="343" max="15" man="1"/>
    <brk id="381" max="15" man="1"/>
    <brk id="419" max="15" man="1"/>
    <brk id="457" max="15" man="1"/>
    <brk id="495" max="15" man="1"/>
    <brk id="533" max="15" man="1"/>
    <brk id="571" max="15" man="1"/>
    <brk id="609" max="15" man="1"/>
    <brk id="647" max="15" man="1"/>
    <brk id="685" max="15" man="1"/>
    <brk id="723" max="15" man="1"/>
    <brk id="761" max="15" man="1"/>
    <brk id="799" max="15" man="1"/>
    <brk id="837" max="15" man="1"/>
    <brk id="875" max="15" man="1"/>
    <brk id="913" max="15" man="1"/>
    <brk id="951" max="1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6178A6-0648-4D31-BC42-D352557F9855}">
  <sheetPr codeName="Feuil34"/>
  <dimension ref="A1:Q988"/>
  <sheetViews>
    <sheetView zoomScaleNormal="100" workbookViewId="0">
      <pane ySplit="1" topLeftCell="A2" activePane="bottomLeft" state="frozen"/>
      <selection activeCell="A746" sqref="A746:IV988"/>
      <selection pane="bottomLeft" activeCell="D261" sqref="D261"/>
    </sheetView>
  </sheetViews>
  <sheetFormatPr defaultColWidth="11.42578125" defaultRowHeight="15"/>
  <cols>
    <col min="1" max="1" width="13.85546875" bestFit="1" customWidth="1"/>
    <col min="2" max="2" width="21.42578125" customWidth="1"/>
    <col min="3" max="5" width="14" customWidth="1"/>
    <col min="6" max="6" width="5" customWidth="1"/>
    <col min="7" max="7" width="11" customWidth="1"/>
    <col min="8" max="8" width="14" customWidth="1"/>
    <col min="9" max="9" width="5.7109375" customWidth="1"/>
    <col min="10" max="10" width="11.42578125" customWidth="1"/>
    <col min="11" max="11" width="3.7109375" customWidth="1"/>
    <col min="12" max="12" width="12.85546875" customWidth="1"/>
    <col min="13" max="13" width="17.7109375" bestFit="1" customWidth="1"/>
    <col min="14" max="14" width="12.85546875" customWidth="1"/>
    <col min="15" max="15" width="17.140625" bestFit="1" customWidth="1"/>
    <col min="16" max="16" width="1" customWidth="1"/>
    <col min="17" max="17" width="13.140625" customWidth="1"/>
    <col min="257" max="257" width="13.85546875" bestFit="1" customWidth="1"/>
    <col min="258" max="258" width="21.42578125" customWidth="1"/>
    <col min="259" max="261" width="14" customWidth="1"/>
    <col min="262" max="262" width="5" customWidth="1"/>
    <col min="263" max="263" width="11" customWidth="1"/>
    <col min="264" max="264" width="14" customWidth="1"/>
    <col min="265" max="265" width="5.7109375" customWidth="1"/>
    <col min="267" max="267" width="3.7109375" customWidth="1"/>
    <col min="268" max="268" width="12.85546875" customWidth="1"/>
    <col min="269" max="269" width="17.7109375" bestFit="1" customWidth="1"/>
    <col min="270" max="270" width="12.85546875" customWidth="1"/>
    <col min="271" max="271" width="17.140625" bestFit="1" customWidth="1"/>
    <col min="272" max="272" width="1" customWidth="1"/>
    <col min="273" max="273" width="13.140625" customWidth="1"/>
    <col min="513" max="513" width="13.85546875" bestFit="1" customWidth="1"/>
    <col min="514" max="514" width="21.42578125" customWidth="1"/>
    <col min="515" max="517" width="14" customWidth="1"/>
    <col min="518" max="518" width="5" customWidth="1"/>
    <col min="519" max="519" width="11" customWidth="1"/>
    <col min="520" max="520" width="14" customWidth="1"/>
    <col min="521" max="521" width="5.7109375" customWidth="1"/>
    <col min="523" max="523" width="3.7109375" customWidth="1"/>
    <col min="524" max="524" width="12.85546875" customWidth="1"/>
    <col min="525" max="525" width="17.7109375" bestFit="1" customWidth="1"/>
    <col min="526" max="526" width="12.85546875" customWidth="1"/>
    <col min="527" max="527" width="17.140625" bestFit="1" customWidth="1"/>
    <col min="528" max="528" width="1" customWidth="1"/>
    <col min="529" max="529" width="13.140625" customWidth="1"/>
    <col min="769" max="769" width="13.85546875" bestFit="1" customWidth="1"/>
    <col min="770" max="770" width="21.42578125" customWidth="1"/>
    <col min="771" max="773" width="14" customWidth="1"/>
    <col min="774" max="774" width="5" customWidth="1"/>
    <col min="775" max="775" width="11" customWidth="1"/>
    <col min="776" max="776" width="14" customWidth="1"/>
    <col min="777" max="777" width="5.7109375" customWidth="1"/>
    <col min="779" max="779" width="3.7109375" customWidth="1"/>
    <col min="780" max="780" width="12.85546875" customWidth="1"/>
    <col min="781" max="781" width="17.7109375" bestFit="1" customWidth="1"/>
    <col min="782" max="782" width="12.85546875" customWidth="1"/>
    <col min="783" max="783" width="17.140625" bestFit="1" customWidth="1"/>
    <col min="784" max="784" width="1" customWidth="1"/>
    <col min="785" max="785" width="13.140625" customWidth="1"/>
    <col min="1025" max="1025" width="13.85546875" bestFit="1" customWidth="1"/>
    <col min="1026" max="1026" width="21.42578125" customWidth="1"/>
    <col min="1027" max="1029" width="14" customWidth="1"/>
    <col min="1030" max="1030" width="5" customWidth="1"/>
    <col min="1031" max="1031" width="11" customWidth="1"/>
    <col min="1032" max="1032" width="14" customWidth="1"/>
    <col min="1033" max="1033" width="5.7109375" customWidth="1"/>
    <col min="1035" max="1035" width="3.7109375" customWidth="1"/>
    <col min="1036" max="1036" width="12.85546875" customWidth="1"/>
    <col min="1037" max="1037" width="17.7109375" bestFit="1" customWidth="1"/>
    <col min="1038" max="1038" width="12.85546875" customWidth="1"/>
    <col min="1039" max="1039" width="17.140625" bestFit="1" customWidth="1"/>
    <col min="1040" max="1040" width="1" customWidth="1"/>
    <col min="1041" max="1041" width="13.140625" customWidth="1"/>
    <col min="1281" max="1281" width="13.85546875" bestFit="1" customWidth="1"/>
    <col min="1282" max="1282" width="21.42578125" customWidth="1"/>
    <col min="1283" max="1285" width="14" customWidth="1"/>
    <col min="1286" max="1286" width="5" customWidth="1"/>
    <col min="1287" max="1287" width="11" customWidth="1"/>
    <col min="1288" max="1288" width="14" customWidth="1"/>
    <col min="1289" max="1289" width="5.7109375" customWidth="1"/>
    <col min="1291" max="1291" width="3.7109375" customWidth="1"/>
    <col min="1292" max="1292" width="12.85546875" customWidth="1"/>
    <col min="1293" max="1293" width="17.7109375" bestFit="1" customWidth="1"/>
    <col min="1294" max="1294" width="12.85546875" customWidth="1"/>
    <col min="1295" max="1295" width="17.140625" bestFit="1" customWidth="1"/>
    <col min="1296" max="1296" width="1" customWidth="1"/>
    <col min="1297" max="1297" width="13.140625" customWidth="1"/>
    <col min="1537" max="1537" width="13.85546875" bestFit="1" customWidth="1"/>
    <col min="1538" max="1538" width="21.42578125" customWidth="1"/>
    <col min="1539" max="1541" width="14" customWidth="1"/>
    <col min="1542" max="1542" width="5" customWidth="1"/>
    <col min="1543" max="1543" width="11" customWidth="1"/>
    <col min="1544" max="1544" width="14" customWidth="1"/>
    <col min="1545" max="1545" width="5.7109375" customWidth="1"/>
    <col min="1547" max="1547" width="3.7109375" customWidth="1"/>
    <col min="1548" max="1548" width="12.85546875" customWidth="1"/>
    <col min="1549" max="1549" width="17.7109375" bestFit="1" customWidth="1"/>
    <col min="1550" max="1550" width="12.85546875" customWidth="1"/>
    <col min="1551" max="1551" width="17.140625" bestFit="1" customWidth="1"/>
    <col min="1552" max="1552" width="1" customWidth="1"/>
    <col min="1553" max="1553" width="13.140625" customWidth="1"/>
    <col min="1793" max="1793" width="13.85546875" bestFit="1" customWidth="1"/>
    <col min="1794" max="1794" width="21.42578125" customWidth="1"/>
    <col min="1795" max="1797" width="14" customWidth="1"/>
    <col min="1798" max="1798" width="5" customWidth="1"/>
    <col min="1799" max="1799" width="11" customWidth="1"/>
    <col min="1800" max="1800" width="14" customWidth="1"/>
    <col min="1801" max="1801" width="5.7109375" customWidth="1"/>
    <col min="1803" max="1803" width="3.7109375" customWidth="1"/>
    <col min="1804" max="1804" width="12.85546875" customWidth="1"/>
    <col min="1805" max="1805" width="17.7109375" bestFit="1" customWidth="1"/>
    <col min="1806" max="1806" width="12.85546875" customWidth="1"/>
    <col min="1807" max="1807" width="17.140625" bestFit="1" customWidth="1"/>
    <col min="1808" max="1808" width="1" customWidth="1"/>
    <col min="1809" max="1809" width="13.140625" customWidth="1"/>
    <col min="2049" max="2049" width="13.85546875" bestFit="1" customWidth="1"/>
    <col min="2050" max="2050" width="21.42578125" customWidth="1"/>
    <col min="2051" max="2053" width="14" customWidth="1"/>
    <col min="2054" max="2054" width="5" customWidth="1"/>
    <col min="2055" max="2055" width="11" customWidth="1"/>
    <col min="2056" max="2056" width="14" customWidth="1"/>
    <col min="2057" max="2057" width="5.7109375" customWidth="1"/>
    <col min="2059" max="2059" width="3.7109375" customWidth="1"/>
    <col min="2060" max="2060" width="12.85546875" customWidth="1"/>
    <col min="2061" max="2061" width="17.7109375" bestFit="1" customWidth="1"/>
    <col min="2062" max="2062" width="12.85546875" customWidth="1"/>
    <col min="2063" max="2063" width="17.140625" bestFit="1" customWidth="1"/>
    <col min="2064" max="2064" width="1" customWidth="1"/>
    <col min="2065" max="2065" width="13.140625" customWidth="1"/>
    <col min="2305" max="2305" width="13.85546875" bestFit="1" customWidth="1"/>
    <col min="2306" max="2306" width="21.42578125" customWidth="1"/>
    <col min="2307" max="2309" width="14" customWidth="1"/>
    <col min="2310" max="2310" width="5" customWidth="1"/>
    <col min="2311" max="2311" width="11" customWidth="1"/>
    <col min="2312" max="2312" width="14" customWidth="1"/>
    <col min="2313" max="2313" width="5.7109375" customWidth="1"/>
    <col min="2315" max="2315" width="3.7109375" customWidth="1"/>
    <col min="2316" max="2316" width="12.85546875" customWidth="1"/>
    <col min="2317" max="2317" width="17.7109375" bestFit="1" customWidth="1"/>
    <col min="2318" max="2318" width="12.85546875" customWidth="1"/>
    <col min="2319" max="2319" width="17.140625" bestFit="1" customWidth="1"/>
    <col min="2320" max="2320" width="1" customWidth="1"/>
    <col min="2321" max="2321" width="13.140625" customWidth="1"/>
    <col min="2561" max="2561" width="13.85546875" bestFit="1" customWidth="1"/>
    <col min="2562" max="2562" width="21.42578125" customWidth="1"/>
    <col min="2563" max="2565" width="14" customWidth="1"/>
    <col min="2566" max="2566" width="5" customWidth="1"/>
    <col min="2567" max="2567" width="11" customWidth="1"/>
    <col min="2568" max="2568" width="14" customWidth="1"/>
    <col min="2569" max="2569" width="5.7109375" customWidth="1"/>
    <col min="2571" max="2571" width="3.7109375" customWidth="1"/>
    <col min="2572" max="2572" width="12.85546875" customWidth="1"/>
    <col min="2573" max="2573" width="17.7109375" bestFit="1" customWidth="1"/>
    <col min="2574" max="2574" width="12.85546875" customWidth="1"/>
    <col min="2575" max="2575" width="17.140625" bestFit="1" customWidth="1"/>
    <col min="2576" max="2576" width="1" customWidth="1"/>
    <col min="2577" max="2577" width="13.140625" customWidth="1"/>
    <col min="2817" max="2817" width="13.85546875" bestFit="1" customWidth="1"/>
    <col min="2818" max="2818" width="21.42578125" customWidth="1"/>
    <col min="2819" max="2821" width="14" customWidth="1"/>
    <col min="2822" max="2822" width="5" customWidth="1"/>
    <col min="2823" max="2823" width="11" customWidth="1"/>
    <col min="2824" max="2824" width="14" customWidth="1"/>
    <col min="2825" max="2825" width="5.7109375" customWidth="1"/>
    <col min="2827" max="2827" width="3.7109375" customWidth="1"/>
    <col min="2828" max="2828" width="12.85546875" customWidth="1"/>
    <col min="2829" max="2829" width="17.7109375" bestFit="1" customWidth="1"/>
    <col min="2830" max="2830" width="12.85546875" customWidth="1"/>
    <col min="2831" max="2831" width="17.140625" bestFit="1" customWidth="1"/>
    <col min="2832" max="2832" width="1" customWidth="1"/>
    <col min="2833" max="2833" width="13.140625" customWidth="1"/>
    <col min="3073" max="3073" width="13.85546875" bestFit="1" customWidth="1"/>
    <col min="3074" max="3074" width="21.42578125" customWidth="1"/>
    <col min="3075" max="3077" width="14" customWidth="1"/>
    <col min="3078" max="3078" width="5" customWidth="1"/>
    <col min="3079" max="3079" width="11" customWidth="1"/>
    <col min="3080" max="3080" width="14" customWidth="1"/>
    <col min="3081" max="3081" width="5.7109375" customWidth="1"/>
    <col min="3083" max="3083" width="3.7109375" customWidth="1"/>
    <col min="3084" max="3084" width="12.85546875" customWidth="1"/>
    <col min="3085" max="3085" width="17.7109375" bestFit="1" customWidth="1"/>
    <col min="3086" max="3086" width="12.85546875" customWidth="1"/>
    <col min="3087" max="3087" width="17.140625" bestFit="1" customWidth="1"/>
    <col min="3088" max="3088" width="1" customWidth="1"/>
    <col min="3089" max="3089" width="13.140625" customWidth="1"/>
    <col min="3329" max="3329" width="13.85546875" bestFit="1" customWidth="1"/>
    <col min="3330" max="3330" width="21.42578125" customWidth="1"/>
    <col min="3331" max="3333" width="14" customWidth="1"/>
    <col min="3334" max="3334" width="5" customWidth="1"/>
    <col min="3335" max="3335" width="11" customWidth="1"/>
    <col min="3336" max="3336" width="14" customWidth="1"/>
    <col min="3337" max="3337" width="5.7109375" customWidth="1"/>
    <col min="3339" max="3339" width="3.7109375" customWidth="1"/>
    <col min="3340" max="3340" width="12.85546875" customWidth="1"/>
    <col min="3341" max="3341" width="17.7109375" bestFit="1" customWidth="1"/>
    <col min="3342" max="3342" width="12.85546875" customWidth="1"/>
    <col min="3343" max="3343" width="17.140625" bestFit="1" customWidth="1"/>
    <col min="3344" max="3344" width="1" customWidth="1"/>
    <col min="3345" max="3345" width="13.140625" customWidth="1"/>
    <col min="3585" max="3585" width="13.85546875" bestFit="1" customWidth="1"/>
    <col min="3586" max="3586" width="21.42578125" customWidth="1"/>
    <col min="3587" max="3589" width="14" customWidth="1"/>
    <col min="3590" max="3590" width="5" customWidth="1"/>
    <col min="3591" max="3591" width="11" customWidth="1"/>
    <col min="3592" max="3592" width="14" customWidth="1"/>
    <col min="3593" max="3593" width="5.7109375" customWidth="1"/>
    <col min="3595" max="3595" width="3.7109375" customWidth="1"/>
    <col min="3596" max="3596" width="12.85546875" customWidth="1"/>
    <col min="3597" max="3597" width="17.7109375" bestFit="1" customWidth="1"/>
    <col min="3598" max="3598" width="12.85546875" customWidth="1"/>
    <col min="3599" max="3599" width="17.140625" bestFit="1" customWidth="1"/>
    <col min="3600" max="3600" width="1" customWidth="1"/>
    <col min="3601" max="3601" width="13.140625" customWidth="1"/>
    <col min="3841" max="3841" width="13.85546875" bestFit="1" customWidth="1"/>
    <col min="3842" max="3842" width="21.42578125" customWidth="1"/>
    <col min="3843" max="3845" width="14" customWidth="1"/>
    <col min="3846" max="3846" width="5" customWidth="1"/>
    <col min="3847" max="3847" width="11" customWidth="1"/>
    <col min="3848" max="3848" width="14" customWidth="1"/>
    <col min="3849" max="3849" width="5.7109375" customWidth="1"/>
    <col min="3851" max="3851" width="3.7109375" customWidth="1"/>
    <col min="3852" max="3852" width="12.85546875" customWidth="1"/>
    <col min="3853" max="3853" width="17.7109375" bestFit="1" customWidth="1"/>
    <col min="3854" max="3854" width="12.85546875" customWidth="1"/>
    <col min="3855" max="3855" width="17.140625" bestFit="1" customWidth="1"/>
    <col min="3856" max="3856" width="1" customWidth="1"/>
    <col min="3857" max="3857" width="13.140625" customWidth="1"/>
    <col min="4097" max="4097" width="13.85546875" bestFit="1" customWidth="1"/>
    <col min="4098" max="4098" width="21.42578125" customWidth="1"/>
    <col min="4099" max="4101" width="14" customWidth="1"/>
    <col min="4102" max="4102" width="5" customWidth="1"/>
    <col min="4103" max="4103" width="11" customWidth="1"/>
    <col min="4104" max="4104" width="14" customWidth="1"/>
    <col min="4105" max="4105" width="5.7109375" customWidth="1"/>
    <col min="4107" max="4107" width="3.7109375" customWidth="1"/>
    <col min="4108" max="4108" width="12.85546875" customWidth="1"/>
    <col min="4109" max="4109" width="17.7109375" bestFit="1" customWidth="1"/>
    <col min="4110" max="4110" width="12.85546875" customWidth="1"/>
    <col min="4111" max="4111" width="17.140625" bestFit="1" customWidth="1"/>
    <col min="4112" max="4112" width="1" customWidth="1"/>
    <col min="4113" max="4113" width="13.140625" customWidth="1"/>
    <col min="4353" max="4353" width="13.85546875" bestFit="1" customWidth="1"/>
    <col min="4354" max="4354" width="21.42578125" customWidth="1"/>
    <col min="4355" max="4357" width="14" customWidth="1"/>
    <col min="4358" max="4358" width="5" customWidth="1"/>
    <col min="4359" max="4359" width="11" customWidth="1"/>
    <col min="4360" max="4360" width="14" customWidth="1"/>
    <col min="4361" max="4361" width="5.7109375" customWidth="1"/>
    <col min="4363" max="4363" width="3.7109375" customWidth="1"/>
    <col min="4364" max="4364" width="12.85546875" customWidth="1"/>
    <col min="4365" max="4365" width="17.7109375" bestFit="1" customWidth="1"/>
    <col min="4366" max="4366" width="12.85546875" customWidth="1"/>
    <col min="4367" max="4367" width="17.140625" bestFit="1" customWidth="1"/>
    <col min="4368" max="4368" width="1" customWidth="1"/>
    <col min="4369" max="4369" width="13.140625" customWidth="1"/>
    <col min="4609" max="4609" width="13.85546875" bestFit="1" customWidth="1"/>
    <col min="4610" max="4610" width="21.42578125" customWidth="1"/>
    <col min="4611" max="4613" width="14" customWidth="1"/>
    <col min="4614" max="4614" width="5" customWidth="1"/>
    <col min="4615" max="4615" width="11" customWidth="1"/>
    <col min="4616" max="4616" width="14" customWidth="1"/>
    <col min="4617" max="4617" width="5.7109375" customWidth="1"/>
    <col min="4619" max="4619" width="3.7109375" customWidth="1"/>
    <col min="4620" max="4620" width="12.85546875" customWidth="1"/>
    <col min="4621" max="4621" width="17.7109375" bestFit="1" customWidth="1"/>
    <col min="4622" max="4622" width="12.85546875" customWidth="1"/>
    <col min="4623" max="4623" width="17.140625" bestFit="1" customWidth="1"/>
    <col min="4624" max="4624" width="1" customWidth="1"/>
    <col min="4625" max="4625" width="13.140625" customWidth="1"/>
    <col min="4865" max="4865" width="13.85546875" bestFit="1" customWidth="1"/>
    <col min="4866" max="4866" width="21.42578125" customWidth="1"/>
    <col min="4867" max="4869" width="14" customWidth="1"/>
    <col min="4870" max="4870" width="5" customWidth="1"/>
    <col min="4871" max="4871" width="11" customWidth="1"/>
    <col min="4872" max="4872" width="14" customWidth="1"/>
    <col min="4873" max="4873" width="5.7109375" customWidth="1"/>
    <col min="4875" max="4875" width="3.7109375" customWidth="1"/>
    <col min="4876" max="4876" width="12.85546875" customWidth="1"/>
    <col min="4877" max="4877" width="17.7109375" bestFit="1" customWidth="1"/>
    <col min="4878" max="4878" width="12.85546875" customWidth="1"/>
    <col min="4879" max="4879" width="17.140625" bestFit="1" customWidth="1"/>
    <col min="4880" max="4880" width="1" customWidth="1"/>
    <col min="4881" max="4881" width="13.140625" customWidth="1"/>
    <col min="5121" max="5121" width="13.85546875" bestFit="1" customWidth="1"/>
    <col min="5122" max="5122" width="21.42578125" customWidth="1"/>
    <col min="5123" max="5125" width="14" customWidth="1"/>
    <col min="5126" max="5126" width="5" customWidth="1"/>
    <col min="5127" max="5127" width="11" customWidth="1"/>
    <col min="5128" max="5128" width="14" customWidth="1"/>
    <col min="5129" max="5129" width="5.7109375" customWidth="1"/>
    <col min="5131" max="5131" width="3.7109375" customWidth="1"/>
    <col min="5132" max="5132" width="12.85546875" customWidth="1"/>
    <col min="5133" max="5133" width="17.7109375" bestFit="1" customWidth="1"/>
    <col min="5134" max="5134" width="12.85546875" customWidth="1"/>
    <col min="5135" max="5135" width="17.140625" bestFit="1" customWidth="1"/>
    <col min="5136" max="5136" width="1" customWidth="1"/>
    <col min="5137" max="5137" width="13.140625" customWidth="1"/>
    <col min="5377" max="5377" width="13.85546875" bestFit="1" customWidth="1"/>
    <col min="5378" max="5378" width="21.42578125" customWidth="1"/>
    <col min="5379" max="5381" width="14" customWidth="1"/>
    <col min="5382" max="5382" width="5" customWidth="1"/>
    <col min="5383" max="5383" width="11" customWidth="1"/>
    <col min="5384" max="5384" width="14" customWidth="1"/>
    <col min="5385" max="5385" width="5.7109375" customWidth="1"/>
    <col min="5387" max="5387" width="3.7109375" customWidth="1"/>
    <col min="5388" max="5388" width="12.85546875" customWidth="1"/>
    <col min="5389" max="5389" width="17.7109375" bestFit="1" customWidth="1"/>
    <col min="5390" max="5390" width="12.85546875" customWidth="1"/>
    <col min="5391" max="5391" width="17.140625" bestFit="1" customWidth="1"/>
    <col min="5392" max="5392" width="1" customWidth="1"/>
    <col min="5393" max="5393" width="13.140625" customWidth="1"/>
    <col min="5633" max="5633" width="13.85546875" bestFit="1" customWidth="1"/>
    <col min="5634" max="5634" width="21.42578125" customWidth="1"/>
    <col min="5635" max="5637" width="14" customWidth="1"/>
    <col min="5638" max="5638" width="5" customWidth="1"/>
    <col min="5639" max="5639" width="11" customWidth="1"/>
    <col min="5640" max="5640" width="14" customWidth="1"/>
    <col min="5641" max="5641" width="5.7109375" customWidth="1"/>
    <col min="5643" max="5643" width="3.7109375" customWidth="1"/>
    <col min="5644" max="5644" width="12.85546875" customWidth="1"/>
    <col min="5645" max="5645" width="17.7109375" bestFit="1" customWidth="1"/>
    <col min="5646" max="5646" width="12.85546875" customWidth="1"/>
    <col min="5647" max="5647" width="17.140625" bestFit="1" customWidth="1"/>
    <col min="5648" max="5648" width="1" customWidth="1"/>
    <col min="5649" max="5649" width="13.140625" customWidth="1"/>
    <col min="5889" max="5889" width="13.85546875" bestFit="1" customWidth="1"/>
    <col min="5890" max="5890" width="21.42578125" customWidth="1"/>
    <col min="5891" max="5893" width="14" customWidth="1"/>
    <col min="5894" max="5894" width="5" customWidth="1"/>
    <col min="5895" max="5895" width="11" customWidth="1"/>
    <col min="5896" max="5896" width="14" customWidth="1"/>
    <col min="5897" max="5897" width="5.7109375" customWidth="1"/>
    <col min="5899" max="5899" width="3.7109375" customWidth="1"/>
    <col min="5900" max="5900" width="12.85546875" customWidth="1"/>
    <col min="5901" max="5901" width="17.7109375" bestFit="1" customWidth="1"/>
    <col min="5902" max="5902" width="12.85546875" customWidth="1"/>
    <col min="5903" max="5903" width="17.140625" bestFit="1" customWidth="1"/>
    <col min="5904" max="5904" width="1" customWidth="1"/>
    <col min="5905" max="5905" width="13.140625" customWidth="1"/>
    <col min="6145" max="6145" width="13.85546875" bestFit="1" customWidth="1"/>
    <col min="6146" max="6146" width="21.42578125" customWidth="1"/>
    <col min="6147" max="6149" width="14" customWidth="1"/>
    <col min="6150" max="6150" width="5" customWidth="1"/>
    <col min="6151" max="6151" width="11" customWidth="1"/>
    <col min="6152" max="6152" width="14" customWidth="1"/>
    <col min="6153" max="6153" width="5.7109375" customWidth="1"/>
    <col min="6155" max="6155" width="3.7109375" customWidth="1"/>
    <col min="6156" max="6156" width="12.85546875" customWidth="1"/>
    <col min="6157" max="6157" width="17.7109375" bestFit="1" customWidth="1"/>
    <col min="6158" max="6158" width="12.85546875" customWidth="1"/>
    <col min="6159" max="6159" width="17.140625" bestFit="1" customWidth="1"/>
    <col min="6160" max="6160" width="1" customWidth="1"/>
    <col min="6161" max="6161" width="13.140625" customWidth="1"/>
    <col min="6401" max="6401" width="13.85546875" bestFit="1" customWidth="1"/>
    <col min="6402" max="6402" width="21.42578125" customWidth="1"/>
    <col min="6403" max="6405" width="14" customWidth="1"/>
    <col min="6406" max="6406" width="5" customWidth="1"/>
    <col min="6407" max="6407" width="11" customWidth="1"/>
    <col min="6408" max="6408" width="14" customWidth="1"/>
    <col min="6409" max="6409" width="5.7109375" customWidth="1"/>
    <col min="6411" max="6411" width="3.7109375" customWidth="1"/>
    <col min="6412" max="6412" width="12.85546875" customWidth="1"/>
    <col min="6413" max="6413" width="17.7109375" bestFit="1" customWidth="1"/>
    <col min="6414" max="6414" width="12.85546875" customWidth="1"/>
    <col min="6415" max="6415" width="17.140625" bestFit="1" customWidth="1"/>
    <col min="6416" max="6416" width="1" customWidth="1"/>
    <col min="6417" max="6417" width="13.140625" customWidth="1"/>
    <col min="6657" max="6657" width="13.85546875" bestFit="1" customWidth="1"/>
    <col min="6658" max="6658" width="21.42578125" customWidth="1"/>
    <col min="6659" max="6661" width="14" customWidth="1"/>
    <col min="6662" max="6662" width="5" customWidth="1"/>
    <col min="6663" max="6663" width="11" customWidth="1"/>
    <col min="6664" max="6664" width="14" customWidth="1"/>
    <col min="6665" max="6665" width="5.7109375" customWidth="1"/>
    <col min="6667" max="6667" width="3.7109375" customWidth="1"/>
    <col min="6668" max="6668" width="12.85546875" customWidth="1"/>
    <col min="6669" max="6669" width="17.7109375" bestFit="1" customWidth="1"/>
    <col min="6670" max="6670" width="12.85546875" customWidth="1"/>
    <col min="6671" max="6671" width="17.140625" bestFit="1" customWidth="1"/>
    <col min="6672" max="6672" width="1" customWidth="1"/>
    <col min="6673" max="6673" width="13.140625" customWidth="1"/>
    <col min="6913" max="6913" width="13.85546875" bestFit="1" customWidth="1"/>
    <col min="6914" max="6914" width="21.42578125" customWidth="1"/>
    <col min="6915" max="6917" width="14" customWidth="1"/>
    <col min="6918" max="6918" width="5" customWidth="1"/>
    <col min="6919" max="6919" width="11" customWidth="1"/>
    <col min="6920" max="6920" width="14" customWidth="1"/>
    <col min="6921" max="6921" width="5.7109375" customWidth="1"/>
    <col min="6923" max="6923" width="3.7109375" customWidth="1"/>
    <col min="6924" max="6924" width="12.85546875" customWidth="1"/>
    <col min="6925" max="6925" width="17.7109375" bestFit="1" customWidth="1"/>
    <col min="6926" max="6926" width="12.85546875" customWidth="1"/>
    <col min="6927" max="6927" width="17.140625" bestFit="1" customWidth="1"/>
    <col min="6928" max="6928" width="1" customWidth="1"/>
    <col min="6929" max="6929" width="13.140625" customWidth="1"/>
    <col min="7169" max="7169" width="13.85546875" bestFit="1" customWidth="1"/>
    <col min="7170" max="7170" width="21.42578125" customWidth="1"/>
    <col min="7171" max="7173" width="14" customWidth="1"/>
    <col min="7174" max="7174" width="5" customWidth="1"/>
    <col min="7175" max="7175" width="11" customWidth="1"/>
    <col min="7176" max="7176" width="14" customWidth="1"/>
    <col min="7177" max="7177" width="5.7109375" customWidth="1"/>
    <col min="7179" max="7179" width="3.7109375" customWidth="1"/>
    <col min="7180" max="7180" width="12.85546875" customWidth="1"/>
    <col min="7181" max="7181" width="17.7109375" bestFit="1" customWidth="1"/>
    <col min="7182" max="7182" width="12.85546875" customWidth="1"/>
    <col min="7183" max="7183" width="17.140625" bestFit="1" customWidth="1"/>
    <col min="7184" max="7184" width="1" customWidth="1"/>
    <col min="7185" max="7185" width="13.140625" customWidth="1"/>
    <col min="7425" max="7425" width="13.85546875" bestFit="1" customWidth="1"/>
    <col min="7426" max="7426" width="21.42578125" customWidth="1"/>
    <col min="7427" max="7429" width="14" customWidth="1"/>
    <col min="7430" max="7430" width="5" customWidth="1"/>
    <col min="7431" max="7431" width="11" customWidth="1"/>
    <col min="7432" max="7432" width="14" customWidth="1"/>
    <col min="7433" max="7433" width="5.7109375" customWidth="1"/>
    <col min="7435" max="7435" width="3.7109375" customWidth="1"/>
    <col min="7436" max="7436" width="12.85546875" customWidth="1"/>
    <col min="7437" max="7437" width="17.7109375" bestFit="1" customWidth="1"/>
    <col min="7438" max="7438" width="12.85546875" customWidth="1"/>
    <col min="7439" max="7439" width="17.140625" bestFit="1" customWidth="1"/>
    <col min="7440" max="7440" width="1" customWidth="1"/>
    <col min="7441" max="7441" width="13.140625" customWidth="1"/>
    <col min="7681" max="7681" width="13.85546875" bestFit="1" customWidth="1"/>
    <col min="7682" max="7682" width="21.42578125" customWidth="1"/>
    <col min="7683" max="7685" width="14" customWidth="1"/>
    <col min="7686" max="7686" width="5" customWidth="1"/>
    <col min="7687" max="7687" width="11" customWidth="1"/>
    <col min="7688" max="7688" width="14" customWidth="1"/>
    <col min="7689" max="7689" width="5.7109375" customWidth="1"/>
    <col min="7691" max="7691" width="3.7109375" customWidth="1"/>
    <col min="7692" max="7692" width="12.85546875" customWidth="1"/>
    <col min="7693" max="7693" width="17.7109375" bestFit="1" customWidth="1"/>
    <col min="7694" max="7694" width="12.85546875" customWidth="1"/>
    <col min="7695" max="7695" width="17.140625" bestFit="1" customWidth="1"/>
    <col min="7696" max="7696" width="1" customWidth="1"/>
    <col min="7697" max="7697" width="13.140625" customWidth="1"/>
    <col min="7937" max="7937" width="13.85546875" bestFit="1" customWidth="1"/>
    <col min="7938" max="7938" width="21.42578125" customWidth="1"/>
    <col min="7939" max="7941" width="14" customWidth="1"/>
    <col min="7942" max="7942" width="5" customWidth="1"/>
    <col min="7943" max="7943" width="11" customWidth="1"/>
    <col min="7944" max="7944" width="14" customWidth="1"/>
    <col min="7945" max="7945" width="5.7109375" customWidth="1"/>
    <col min="7947" max="7947" width="3.7109375" customWidth="1"/>
    <col min="7948" max="7948" width="12.85546875" customWidth="1"/>
    <col min="7949" max="7949" width="17.7109375" bestFit="1" customWidth="1"/>
    <col min="7950" max="7950" width="12.85546875" customWidth="1"/>
    <col min="7951" max="7951" width="17.140625" bestFit="1" customWidth="1"/>
    <col min="7952" max="7952" width="1" customWidth="1"/>
    <col min="7953" max="7953" width="13.140625" customWidth="1"/>
    <col min="8193" max="8193" width="13.85546875" bestFit="1" customWidth="1"/>
    <col min="8194" max="8194" width="21.42578125" customWidth="1"/>
    <col min="8195" max="8197" width="14" customWidth="1"/>
    <col min="8198" max="8198" width="5" customWidth="1"/>
    <col min="8199" max="8199" width="11" customWidth="1"/>
    <col min="8200" max="8200" width="14" customWidth="1"/>
    <col min="8201" max="8201" width="5.7109375" customWidth="1"/>
    <col min="8203" max="8203" width="3.7109375" customWidth="1"/>
    <col min="8204" max="8204" width="12.85546875" customWidth="1"/>
    <col min="8205" max="8205" width="17.7109375" bestFit="1" customWidth="1"/>
    <col min="8206" max="8206" width="12.85546875" customWidth="1"/>
    <col min="8207" max="8207" width="17.140625" bestFit="1" customWidth="1"/>
    <col min="8208" max="8208" width="1" customWidth="1"/>
    <col min="8209" max="8209" width="13.140625" customWidth="1"/>
    <col min="8449" max="8449" width="13.85546875" bestFit="1" customWidth="1"/>
    <col min="8450" max="8450" width="21.42578125" customWidth="1"/>
    <col min="8451" max="8453" width="14" customWidth="1"/>
    <col min="8454" max="8454" width="5" customWidth="1"/>
    <col min="8455" max="8455" width="11" customWidth="1"/>
    <col min="8456" max="8456" width="14" customWidth="1"/>
    <col min="8457" max="8457" width="5.7109375" customWidth="1"/>
    <col min="8459" max="8459" width="3.7109375" customWidth="1"/>
    <col min="8460" max="8460" width="12.85546875" customWidth="1"/>
    <col min="8461" max="8461" width="17.7109375" bestFit="1" customWidth="1"/>
    <col min="8462" max="8462" width="12.85546875" customWidth="1"/>
    <col min="8463" max="8463" width="17.140625" bestFit="1" customWidth="1"/>
    <col min="8464" max="8464" width="1" customWidth="1"/>
    <col min="8465" max="8465" width="13.140625" customWidth="1"/>
    <col min="8705" max="8705" width="13.85546875" bestFit="1" customWidth="1"/>
    <col min="8706" max="8706" width="21.42578125" customWidth="1"/>
    <col min="8707" max="8709" width="14" customWidth="1"/>
    <col min="8710" max="8710" width="5" customWidth="1"/>
    <col min="8711" max="8711" width="11" customWidth="1"/>
    <col min="8712" max="8712" width="14" customWidth="1"/>
    <col min="8713" max="8713" width="5.7109375" customWidth="1"/>
    <col min="8715" max="8715" width="3.7109375" customWidth="1"/>
    <col min="8716" max="8716" width="12.85546875" customWidth="1"/>
    <col min="8717" max="8717" width="17.7109375" bestFit="1" customWidth="1"/>
    <col min="8718" max="8718" width="12.85546875" customWidth="1"/>
    <col min="8719" max="8719" width="17.140625" bestFit="1" customWidth="1"/>
    <col min="8720" max="8720" width="1" customWidth="1"/>
    <col min="8721" max="8721" width="13.140625" customWidth="1"/>
    <col min="8961" max="8961" width="13.85546875" bestFit="1" customWidth="1"/>
    <col min="8962" max="8962" width="21.42578125" customWidth="1"/>
    <col min="8963" max="8965" width="14" customWidth="1"/>
    <col min="8966" max="8966" width="5" customWidth="1"/>
    <col min="8967" max="8967" width="11" customWidth="1"/>
    <col min="8968" max="8968" width="14" customWidth="1"/>
    <col min="8969" max="8969" width="5.7109375" customWidth="1"/>
    <col min="8971" max="8971" width="3.7109375" customWidth="1"/>
    <col min="8972" max="8972" width="12.85546875" customWidth="1"/>
    <col min="8973" max="8973" width="17.7109375" bestFit="1" customWidth="1"/>
    <col min="8974" max="8974" width="12.85546875" customWidth="1"/>
    <col min="8975" max="8975" width="17.140625" bestFit="1" customWidth="1"/>
    <col min="8976" max="8976" width="1" customWidth="1"/>
    <col min="8977" max="8977" width="13.140625" customWidth="1"/>
    <col min="9217" max="9217" width="13.85546875" bestFit="1" customWidth="1"/>
    <col min="9218" max="9218" width="21.42578125" customWidth="1"/>
    <col min="9219" max="9221" width="14" customWidth="1"/>
    <col min="9222" max="9222" width="5" customWidth="1"/>
    <col min="9223" max="9223" width="11" customWidth="1"/>
    <col min="9224" max="9224" width="14" customWidth="1"/>
    <col min="9225" max="9225" width="5.7109375" customWidth="1"/>
    <col min="9227" max="9227" width="3.7109375" customWidth="1"/>
    <col min="9228" max="9228" width="12.85546875" customWidth="1"/>
    <col min="9229" max="9229" width="17.7109375" bestFit="1" customWidth="1"/>
    <col min="9230" max="9230" width="12.85546875" customWidth="1"/>
    <col min="9231" max="9231" width="17.140625" bestFit="1" customWidth="1"/>
    <col min="9232" max="9232" width="1" customWidth="1"/>
    <col min="9233" max="9233" width="13.140625" customWidth="1"/>
    <col min="9473" max="9473" width="13.85546875" bestFit="1" customWidth="1"/>
    <col min="9474" max="9474" width="21.42578125" customWidth="1"/>
    <col min="9475" max="9477" width="14" customWidth="1"/>
    <col min="9478" max="9478" width="5" customWidth="1"/>
    <col min="9479" max="9479" width="11" customWidth="1"/>
    <col min="9480" max="9480" width="14" customWidth="1"/>
    <col min="9481" max="9481" width="5.7109375" customWidth="1"/>
    <col min="9483" max="9483" width="3.7109375" customWidth="1"/>
    <col min="9484" max="9484" width="12.85546875" customWidth="1"/>
    <col min="9485" max="9485" width="17.7109375" bestFit="1" customWidth="1"/>
    <col min="9486" max="9486" width="12.85546875" customWidth="1"/>
    <col min="9487" max="9487" width="17.140625" bestFit="1" customWidth="1"/>
    <col min="9488" max="9488" width="1" customWidth="1"/>
    <col min="9489" max="9489" width="13.140625" customWidth="1"/>
    <col min="9729" max="9729" width="13.85546875" bestFit="1" customWidth="1"/>
    <col min="9730" max="9730" width="21.42578125" customWidth="1"/>
    <col min="9731" max="9733" width="14" customWidth="1"/>
    <col min="9734" max="9734" width="5" customWidth="1"/>
    <col min="9735" max="9735" width="11" customWidth="1"/>
    <col min="9736" max="9736" width="14" customWidth="1"/>
    <col min="9737" max="9737" width="5.7109375" customWidth="1"/>
    <col min="9739" max="9739" width="3.7109375" customWidth="1"/>
    <col min="9740" max="9740" width="12.85546875" customWidth="1"/>
    <col min="9741" max="9741" width="17.7109375" bestFit="1" customWidth="1"/>
    <col min="9742" max="9742" width="12.85546875" customWidth="1"/>
    <col min="9743" max="9743" width="17.140625" bestFit="1" customWidth="1"/>
    <col min="9744" max="9744" width="1" customWidth="1"/>
    <col min="9745" max="9745" width="13.140625" customWidth="1"/>
    <col min="9985" max="9985" width="13.85546875" bestFit="1" customWidth="1"/>
    <col min="9986" max="9986" width="21.42578125" customWidth="1"/>
    <col min="9987" max="9989" width="14" customWidth="1"/>
    <col min="9990" max="9990" width="5" customWidth="1"/>
    <col min="9991" max="9991" width="11" customWidth="1"/>
    <col min="9992" max="9992" width="14" customWidth="1"/>
    <col min="9993" max="9993" width="5.7109375" customWidth="1"/>
    <col min="9995" max="9995" width="3.7109375" customWidth="1"/>
    <col min="9996" max="9996" width="12.85546875" customWidth="1"/>
    <col min="9997" max="9997" width="17.7109375" bestFit="1" customWidth="1"/>
    <col min="9998" max="9998" width="12.85546875" customWidth="1"/>
    <col min="9999" max="9999" width="17.140625" bestFit="1" customWidth="1"/>
    <col min="10000" max="10000" width="1" customWidth="1"/>
    <col min="10001" max="10001" width="13.140625" customWidth="1"/>
    <col min="10241" max="10241" width="13.85546875" bestFit="1" customWidth="1"/>
    <col min="10242" max="10242" width="21.42578125" customWidth="1"/>
    <col min="10243" max="10245" width="14" customWidth="1"/>
    <col min="10246" max="10246" width="5" customWidth="1"/>
    <col min="10247" max="10247" width="11" customWidth="1"/>
    <col min="10248" max="10248" width="14" customWidth="1"/>
    <col min="10249" max="10249" width="5.7109375" customWidth="1"/>
    <col min="10251" max="10251" width="3.7109375" customWidth="1"/>
    <col min="10252" max="10252" width="12.85546875" customWidth="1"/>
    <col min="10253" max="10253" width="17.7109375" bestFit="1" customWidth="1"/>
    <col min="10254" max="10254" width="12.85546875" customWidth="1"/>
    <col min="10255" max="10255" width="17.140625" bestFit="1" customWidth="1"/>
    <col min="10256" max="10256" width="1" customWidth="1"/>
    <col min="10257" max="10257" width="13.140625" customWidth="1"/>
    <col min="10497" max="10497" width="13.85546875" bestFit="1" customWidth="1"/>
    <col min="10498" max="10498" width="21.42578125" customWidth="1"/>
    <col min="10499" max="10501" width="14" customWidth="1"/>
    <col min="10502" max="10502" width="5" customWidth="1"/>
    <col min="10503" max="10503" width="11" customWidth="1"/>
    <col min="10504" max="10504" width="14" customWidth="1"/>
    <col min="10505" max="10505" width="5.7109375" customWidth="1"/>
    <col min="10507" max="10507" width="3.7109375" customWidth="1"/>
    <col min="10508" max="10508" width="12.85546875" customWidth="1"/>
    <col min="10509" max="10509" width="17.7109375" bestFit="1" customWidth="1"/>
    <col min="10510" max="10510" width="12.85546875" customWidth="1"/>
    <col min="10511" max="10511" width="17.140625" bestFit="1" customWidth="1"/>
    <col min="10512" max="10512" width="1" customWidth="1"/>
    <col min="10513" max="10513" width="13.140625" customWidth="1"/>
    <col min="10753" max="10753" width="13.85546875" bestFit="1" customWidth="1"/>
    <col min="10754" max="10754" width="21.42578125" customWidth="1"/>
    <col min="10755" max="10757" width="14" customWidth="1"/>
    <col min="10758" max="10758" width="5" customWidth="1"/>
    <col min="10759" max="10759" width="11" customWidth="1"/>
    <col min="10760" max="10760" width="14" customWidth="1"/>
    <col min="10761" max="10761" width="5.7109375" customWidth="1"/>
    <col min="10763" max="10763" width="3.7109375" customWidth="1"/>
    <col min="10764" max="10764" width="12.85546875" customWidth="1"/>
    <col min="10765" max="10765" width="17.7109375" bestFit="1" customWidth="1"/>
    <col min="10766" max="10766" width="12.85546875" customWidth="1"/>
    <col min="10767" max="10767" width="17.140625" bestFit="1" customWidth="1"/>
    <col min="10768" max="10768" width="1" customWidth="1"/>
    <col min="10769" max="10769" width="13.140625" customWidth="1"/>
    <col min="11009" max="11009" width="13.85546875" bestFit="1" customWidth="1"/>
    <col min="11010" max="11010" width="21.42578125" customWidth="1"/>
    <col min="11011" max="11013" width="14" customWidth="1"/>
    <col min="11014" max="11014" width="5" customWidth="1"/>
    <col min="11015" max="11015" width="11" customWidth="1"/>
    <col min="11016" max="11016" width="14" customWidth="1"/>
    <col min="11017" max="11017" width="5.7109375" customWidth="1"/>
    <col min="11019" max="11019" width="3.7109375" customWidth="1"/>
    <col min="11020" max="11020" width="12.85546875" customWidth="1"/>
    <col min="11021" max="11021" width="17.7109375" bestFit="1" customWidth="1"/>
    <col min="11022" max="11022" width="12.85546875" customWidth="1"/>
    <col min="11023" max="11023" width="17.140625" bestFit="1" customWidth="1"/>
    <col min="11024" max="11024" width="1" customWidth="1"/>
    <col min="11025" max="11025" width="13.140625" customWidth="1"/>
    <col min="11265" max="11265" width="13.85546875" bestFit="1" customWidth="1"/>
    <col min="11266" max="11266" width="21.42578125" customWidth="1"/>
    <col min="11267" max="11269" width="14" customWidth="1"/>
    <col min="11270" max="11270" width="5" customWidth="1"/>
    <col min="11271" max="11271" width="11" customWidth="1"/>
    <col min="11272" max="11272" width="14" customWidth="1"/>
    <col min="11273" max="11273" width="5.7109375" customWidth="1"/>
    <col min="11275" max="11275" width="3.7109375" customWidth="1"/>
    <col min="11276" max="11276" width="12.85546875" customWidth="1"/>
    <col min="11277" max="11277" width="17.7109375" bestFit="1" customWidth="1"/>
    <col min="11278" max="11278" width="12.85546875" customWidth="1"/>
    <col min="11279" max="11279" width="17.140625" bestFit="1" customWidth="1"/>
    <col min="11280" max="11280" width="1" customWidth="1"/>
    <col min="11281" max="11281" width="13.140625" customWidth="1"/>
    <col min="11521" max="11521" width="13.85546875" bestFit="1" customWidth="1"/>
    <col min="11522" max="11522" width="21.42578125" customWidth="1"/>
    <col min="11523" max="11525" width="14" customWidth="1"/>
    <col min="11526" max="11526" width="5" customWidth="1"/>
    <col min="11527" max="11527" width="11" customWidth="1"/>
    <col min="11528" max="11528" width="14" customWidth="1"/>
    <col min="11529" max="11529" width="5.7109375" customWidth="1"/>
    <col min="11531" max="11531" width="3.7109375" customWidth="1"/>
    <col min="11532" max="11532" width="12.85546875" customWidth="1"/>
    <col min="11533" max="11533" width="17.7109375" bestFit="1" customWidth="1"/>
    <col min="11534" max="11534" width="12.85546875" customWidth="1"/>
    <col min="11535" max="11535" width="17.140625" bestFit="1" customWidth="1"/>
    <col min="11536" max="11536" width="1" customWidth="1"/>
    <col min="11537" max="11537" width="13.140625" customWidth="1"/>
    <col min="11777" max="11777" width="13.85546875" bestFit="1" customWidth="1"/>
    <col min="11778" max="11778" width="21.42578125" customWidth="1"/>
    <col min="11779" max="11781" width="14" customWidth="1"/>
    <col min="11782" max="11782" width="5" customWidth="1"/>
    <col min="11783" max="11783" width="11" customWidth="1"/>
    <col min="11784" max="11784" width="14" customWidth="1"/>
    <col min="11785" max="11785" width="5.7109375" customWidth="1"/>
    <col min="11787" max="11787" width="3.7109375" customWidth="1"/>
    <col min="11788" max="11788" width="12.85546875" customWidth="1"/>
    <col min="11789" max="11789" width="17.7109375" bestFit="1" customWidth="1"/>
    <col min="11790" max="11790" width="12.85546875" customWidth="1"/>
    <col min="11791" max="11791" width="17.140625" bestFit="1" customWidth="1"/>
    <col min="11792" max="11792" width="1" customWidth="1"/>
    <col min="11793" max="11793" width="13.140625" customWidth="1"/>
    <col min="12033" max="12033" width="13.85546875" bestFit="1" customWidth="1"/>
    <col min="12034" max="12034" width="21.42578125" customWidth="1"/>
    <col min="12035" max="12037" width="14" customWidth="1"/>
    <col min="12038" max="12038" width="5" customWidth="1"/>
    <col min="12039" max="12039" width="11" customWidth="1"/>
    <col min="12040" max="12040" width="14" customWidth="1"/>
    <col min="12041" max="12041" width="5.7109375" customWidth="1"/>
    <col min="12043" max="12043" width="3.7109375" customWidth="1"/>
    <col min="12044" max="12044" width="12.85546875" customWidth="1"/>
    <col min="12045" max="12045" width="17.7109375" bestFit="1" customWidth="1"/>
    <col min="12046" max="12046" width="12.85546875" customWidth="1"/>
    <col min="12047" max="12047" width="17.140625" bestFit="1" customWidth="1"/>
    <col min="12048" max="12048" width="1" customWidth="1"/>
    <col min="12049" max="12049" width="13.140625" customWidth="1"/>
    <col min="12289" max="12289" width="13.85546875" bestFit="1" customWidth="1"/>
    <col min="12290" max="12290" width="21.42578125" customWidth="1"/>
    <col min="12291" max="12293" width="14" customWidth="1"/>
    <col min="12294" max="12294" width="5" customWidth="1"/>
    <col min="12295" max="12295" width="11" customWidth="1"/>
    <col min="12296" max="12296" width="14" customWidth="1"/>
    <col min="12297" max="12297" width="5.7109375" customWidth="1"/>
    <col min="12299" max="12299" width="3.7109375" customWidth="1"/>
    <col min="12300" max="12300" width="12.85546875" customWidth="1"/>
    <col min="12301" max="12301" width="17.7109375" bestFit="1" customWidth="1"/>
    <col min="12302" max="12302" width="12.85546875" customWidth="1"/>
    <col min="12303" max="12303" width="17.140625" bestFit="1" customWidth="1"/>
    <col min="12304" max="12304" width="1" customWidth="1"/>
    <col min="12305" max="12305" width="13.140625" customWidth="1"/>
    <col min="12545" max="12545" width="13.85546875" bestFit="1" customWidth="1"/>
    <col min="12546" max="12546" width="21.42578125" customWidth="1"/>
    <col min="12547" max="12549" width="14" customWidth="1"/>
    <col min="12550" max="12550" width="5" customWidth="1"/>
    <col min="12551" max="12551" width="11" customWidth="1"/>
    <col min="12552" max="12552" width="14" customWidth="1"/>
    <col min="12553" max="12553" width="5.7109375" customWidth="1"/>
    <col min="12555" max="12555" width="3.7109375" customWidth="1"/>
    <col min="12556" max="12556" width="12.85546875" customWidth="1"/>
    <col min="12557" max="12557" width="17.7109375" bestFit="1" customWidth="1"/>
    <col min="12558" max="12558" width="12.85546875" customWidth="1"/>
    <col min="12559" max="12559" width="17.140625" bestFit="1" customWidth="1"/>
    <col min="12560" max="12560" width="1" customWidth="1"/>
    <col min="12561" max="12561" width="13.140625" customWidth="1"/>
    <col min="12801" max="12801" width="13.85546875" bestFit="1" customWidth="1"/>
    <col min="12802" max="12802" width="21.42578125" customWidth="1"/>
    <col min="12803" max="12805" width="14" customWidth="1"/>
    <col min="12806" max="12806" width="5" customWidth="1"/>
    <col min="12807" max="12807" width="11" customWidth="1"/>
    <col min="12808" max="12808" width="14" customWidth="1"/>
    <col min="12809" max="12809" width="5.7109375" customWidth="1"/>
    <col min="12811" max="12811" width="3.7109375" customWidth="1"/>
    <col min="12812" max="12812" width="12.85546875" customWidth="1"/>
    <col min="12813" max="12813" width="17.7109375" bestFit="1" customWidth="1"/>
    <col min="12814" max="12814" width="12.85546875" customWidth="1"/>
    <col min="12815" max="12815" width="17.140625" bestFit="1" customWidth="1"/>
    <col min="12816" max="12816" width="1" customWidth="1"/>
    <col min="12817" max="12817" width="13.140625" customWidth="1"/>
    <col min="13057" max="13057" width="13.85546875" bestFit="1" customWidth="1"/>
    <col min="13058" max="13058" width="21.42578125" customWidth="1"/>
    <col min="13059" max="13061" width="14" customWidth="1"/>
    <col min="13062" max="13062" width="5" customWidth="1"/>
    <col min="13063" max="13063" width="11" customWidth="1"/>
    <col min="13064" max="13064" width="14" customWidth="1"/>
    <col min="13065" max="13065" width="5.7109375" customWidth="1"/>
    <col min="13067" max="13067" width="3.7109375" customWidth="1"/>
    <col min="13068" max="13068" width="12.85546875" customWidth="1"/>
    <col min="13069" max="13069" width="17.7109375" bestFit="1" customWidth="1"/>
    <col min="13070" max="13070" width="12.85546875" customWidth="1"/>
    <col min="13071" max="13071" width="17.140625" bestFit="1" customWidth="1"/>
    <col min="13072" max="13072" width="1" customWidth="1"/>
    <col min="13073" max="13073" width="13.140625" customWidth="1"/>
    <col min="13313" max="13313" width="13.85546875" bestFit="1" customWidth="1"/>
    <col min="13314" max="13314" width="21.42578125" customWidth="1"/>
    <col min="13315" max="13317" width="14" customWidth="1"/>
    <col min="13318" max="13318" width="5" customWidth="1"/>
    <col min="13319" max="13319" width="11" customWidth="1"/>
    <col min="13320" max="13320" width="14" customWidth="1"/>
    <col min="13321" max="13321" width="5.7109375" customWidth="1"/>
    <col min="13323" max="13323" width="3.7109375" customWidth="1"/>
    <col min="13324" max="13324" width="12.85546875" customWidth="1"/>
    <col min="13325" max="13325" width="17.7109375" bestFit="1" customWidth="1"/>
    <col min="13326" max="13326" width="12.85546875" customWidth="1"/>
    <col min="13327" max="13327" width="17.140625" bestFit="1" customWidth="1"/>
    <col min="13328" max="13328" width="1" customWidth="1"/>
    <col min="13329" max="13329" width="13.140625" customWidth="1"/>
    <col min="13569" max="13569" width="13.85546875" bestFit="1" customWidth="1"/>
    <col min="13570" max="13570" width="21.42578125" customWidth="1"/>
    <col min="13571" max="13573" width="14" customWidth="1"/>
    <col min="13574" max="13574" width="5" customWidth="1"/>
    <col min="13575" max="13575" width="11" customWidth="1"/>
    <col min="13576" max="13576" width="14" customWidth="1"/>
    <col min="13577" max="13577" width="5.7109375" customWidth="1"/>
    <col min="13579" max="13579" width="3.7109375" customWidth="1"/>
    <col min="13580" max="13580" width="12.85546875" customWidth="1"/>
    <col min="13581" max="13581" width="17.7109375" bestFit="1" customWidth="1"/>
    <col min="13582" max="13582" width="12.85546875" customWidth="1"/>
    <col min="13583" max="13583" width="17.140625" bestFit="1" customWidth="1"/>
    <col min="13584" max="13584" width="1" customWidth="1"/>
    <col min="13585" max="13585" width="13.140625" customWidth="1"/>
    <col min="13825" max="13825" width="13.85546875" bestFit="1" customWidth="1"/>
    <col min="13826" max="13826" width="21.42578125" customWidth="1"/>
    <col min="13827" max="13829" width="14" customWidth="1"/>
    <col min="13830" max="13830" width="5" customWidth="1"/>
    <col min="13831" max="13831" width="11" customWidth="1"/>
    <col min="13832" max="13832" width="14" customWidth="1"/>
    <col min="13833" max="13833" width="5.7109375" customWidth="1"/>
    <col min="13835" max="13835" width="3.7109375" customWidth="1"/>
    <col min="13836" max="13836" width="12.85546875" customWidth="1"/>
    <col min="13837" max="13837" width="17.7109375" bestFit="1" customWidth="1"/>
    <col min="13838" max="13838" width="12.85546875" customWidth="1"/>
    <col min="13839" max="13839" width="17.140625" bestFit="1" customWidth="1"/>
    <col min="13840" max="13840" width="1" customWidth="1"/>
    <col min="13841" max="13841" width="13.140625" customWidth="1"/>
    <col min="14081" max="14081" width="13.85546875" bestFit="1" customWidth="1"/>
    <col min="14082" max="14082" width="21.42578125" customWidth="1"/>
    <col min="14083" max="14085" width="14" customWidth="1"/>
    <col min="14086" max="14086" width="5" customWidth="1"/>
    <col min="14087" max="14087" width="11" customWidth="1"/>
    <col min="14088" max="14088" width="14" customWidth="1"/>
    <col min="14089" max="14089" width="5.7109375" customWidth="1"/>
    <col min="14091" max="14091" width="3.7109375" customWidth="1"/>
    <col min="14092" max="14092" width="12.85546875" customWidth="1"/>
    <col min="14093" max="14093" width="17.7109375" bestFit="1" customWidth="1"/>
    <col min="14094" max="14094" width="12.85546875" customWidth="1"/>
    <col min="14095" max="14095" width="17.140625" bestFit="1" customWidth="1"/>
    <col min="14096" max="14096" width="1" customWidth="1"/>
    <col min="14097" max="14097" width="13.140625" customWidth="1"/>
    <col min="14337" max="14337" width="13.85546875" bestFit="1" customWidth="1"/>
    <col min="14338" max="14338" width="21.42578125" customWidth="1"/>
    <col min="14339" max="14341" width="14" customWidth="1"/>
    <col min="14342" max="14342" width="5" customWidth="1"/>
    <col min="14343" max="14343" width="11" customWidth="1"/>
    <col min="14344" max="14344" width="14" customWidth="1"/>
    <col min="14345" max="14345" width="5.7109375" customWidth="1"/>
    <col min="14347" max="14347" width="3.7109375" customWidth="1"/>
    <col min="14348" max="14348" width="12.85546875" customWidth="1"/>
    <col min="14349" max="14349" width="17.7109375" bestFit="1" customWidth="1"/>
    <col min="14350" max="14350" width="12.85546875" customWidth="1"/>
    <col min="14351" max="14351" width="17.140625" bestFit="1" customWidth="1"/>
    <col min="14352" max="14352" width="1" customWidth="1"/>
    <col min="14353" max="14353" width="13.140625" customWidth="1"/>
    <col min="14593" max="14593" width="13.85546875" bestFit="1" customWidth="1"/>
    <col min="14594" max="14594" width="21.42578125" customWidth="1"/>
    <col min="14595" max="14597" width="14" customWidth="1"/>
    <col min="14598" max="14598" width="5" customWidth="1"/>
    <col min="14599" max="14599" width="11" customWidth="1"/>
    <col min="14600" max="14600" width="14" customWidth="1"/>
    <col min="14601" max="14601" width="5.7109375" customWidth="1"/>
    <col min="14603" max="14603" width="3.7109375" customWidth="1"/>
    <col min="14604" max="14604" width="12.85546875" customWidth="1"/>
    <col min="14605" max="14605" width="17.7109375" bestFit="1" customWidth="1"/>
    <col min="14606" max="14606" width="12.85546875" customWidth="1"/>
    <col min="14607" max="14607" width="17.140625" bestFit="1" customWidth="1"/>
    <col min="14608" max="14608" width="1" customWidth="1"/>
    <col min="14609" max="14609" width="13.140625" customWidth="1"/>
    <col min="14849" max="14849" width="13.85546875" bestFit="1" customWidth="1"/>
    <col min="14850" max="14850" width="21.42578125" customWidth="1"/>
    <col min="14851" max="14853" width="14" customWidth="1"/>
    <col min="14854" max="14854" width="5" customWidth="1"/>
    <col min="14855" max="14855" width="11" customWidth="1"/>
    <col min="14856" max="14856" width="14" customWidth="1"/>
    <col min="14857" max="14857" width="5.7109375" customWidth="1"/>
    <col min="14859" max="14859" width="3.7109375" customWidth="1"/>
    <col min="14860" max="14860" width="12.85546875" customWidth="1"/>
    <col min="14861" max="14861" width="17.7109375" bestFit="1" customWidth="1"/>
    <col min="14862" max="14862" width="12.85546875" customWidth="1"/>
    <col min="14863" max="14863" width="17.140625" bestFit="1" customWidth="1"/>
    <col min="14864" max="14864" width="1" customWidth="1"/>
    <col min="14865" max="14865" width="13.140625" customWidth="1"/>
    <col min="15105" max="15105" width="13.85546875" bestFit="1" customWidth="1"/>
    <col min="15106" max="15106" width="21.42578125" customWidth="1"/>
    <col min="15107" max="15109" width="14" customWidth="1"/>
    <col min="15110" max="15110" width="5" customWidth="1"/>
    <col min="15111" max="15111" width="11" customWidth="1"/>
    <col min="15112" max="15112" width="14" customWidth="1"/>
    <col min="15113" max="15113" width="5.7109375" customWidth="1"/>
    <col min="15115" max="15115" width="3.7109375" customWidth="1"/>
    <col min="15116" max="15116" width="12.85546875" customWidth="1"/>
    <col min="15117" max="15117" width="17.7109375" bestFit="1" customWidth="1"/>
    <col min="15118" max="15118" width="12.85546875" customWidth="1"/>
    <col min="15119" max="15119" width="17.140625" bestFit="1" customWidth="1"/>
    <col min="15120" max="15120" width="1" customWidth="1"/>
    <col min="15121" max="15121" width="13.140625" customWidth="1"/>
    <col min="15361" max="15361" width="13.85546875" bestFit="1" customWidth="1"/>
    <col min="15362" max="15362" width="21.42578125" customWidth="1"/>
    <col min="15363" max="15365" width="14" customWidth="1"/>
    <col min="15366" max="15366" width="5" customWidth="1"/>
    <col min="15367" max="15367" width="11" customWidth="1"/>
    <col min="15368" max="15368" width="14" customWidth="1"/>
    <col min="15369" max="15369" width="5.7109375" customWidth="1"/>
    <col min="15371" max="15371" width="3.7109375" customWidth="1"/>
    <col min="15372" max="15372" width="12.85546875" customWidth="1"/>
    <col min="15373" max="15373" width="17.7109375" bestFit="1" customWidth="1"/>
    <col min="15374" max="15374" width="12.85546875" customWidth="1"/>
    <col min="15375" max="15375" width="17.140625" bestFit="1" customWidth="1"/>
    <col min="15376" max="15376" width="1" customWidth="1"/>
    <col min="15377" max="15377" width="13.140625" customWidth="1"/>
    <col min="15617" max="15617" width="13.85546875" bestFit="1" customWidth="1"/>
    <col min="15618" max="15618" width="21.42578125" customWidth="1"/>
    <col min="15619" max="15621" width="14" customWidth="1"/>
    <col min="15622" max="15622" width="5" customWidth="1"/>
    <col min="15623" max="15623" width="11" customWidth="1"/>
    <col min="15624" max="15624" width="14" customWidth="1"/>
    <col min="15625" max="15625" width="5.7109375" customWidth="1"/>
    <col min="15627" max="15627" width="3.7109375" customWidth="1"/>
    <col min="15628" max="15628" width="12.85546875" customWidth="1"/>
    <col min="15629" max="15629" width="17.7109375" bestFit="1" customWidth="1"/>
    <col min="15630" max="15630" width="12.85546875" customWidth="1"/>
    <col min="15631" max="15631" width="17.140625" bestFit="1" customWidth="1"/>
    <col min="15632" max="15632" width="1" customWidth="1"/>
    <col min="15633" max="15633" width="13.140625" customWidth="1"/>
    <col min="15873" max="15873" width="13.85546875" bestFit="1" customWidth="1"/>
    <col min="15874" max="15874" width="21.42578125" customWidth="1"/>
    <col min="15875" max="15877" width="14" customWidth="1"/>
    <col min="15878" max="15878" width="5" customWidth="1"/>
    <col min="15879" max="15879" width="11" customWidth="1"/>
    <col min="15880" max="15880" width="14" customWidth="1"/>
    <col min="15881" max="15881" width="5.7109375" customWidth="1"/>
    <col min="15883" max="15883" width="3.7109375" customWidth="1"/>
    <col min="15884" max="15884" width="12.85546875" customWidth="1"/>
    <col min="15885" max="15885" width="17.7109375" bestFit="1" customWidth="1"/>
    <col min="15886" max="15886" width="12.85546875" customWidth="1"/>
    <col min="15887" max="15887" width="17.140625" bestFit="1" customWidth="1"/>
    <col min="15888" max="15888" width="1" customWidth="1"/>
    <col min="15889" max="15889" width="13.140625" customWidth="1"/>
    <col min="16129" max="16129" width="13.85546875" bestFit="1" customWidth="1"/>
    <col min="16130" max="16130" width="21.42578125" customWidth="1"/>
    <col min="16131" max="16133" width="14" customWidth="1"/>
    <col min="16134" max="16134" width="5" customWidth="1"/>
    <col min="16135" max="16135" width="11" customWidth="1"/>
    <col min="16136" max="16136" width="14" customWidth="1"/>
    <col min="16137" max="16137" width="5.7109375" customWidth="1"/>
    <col min="16139" max="16139" width="3.7109375" customWidth="1"/>
    <col min="16140" max="16140" width="12.85546875" customWidth="1"/>
    <col min="16141" max="16141" width="17.7109375" bestFit="1" customWidth="1"/>
    <col min="16142" max="16142" width="12.85546875" customWidth="1"/>
    <col min="16143" max="16143" width="17.140625" bestFit="1" customWidth="1"/>
    <col min="16144" max="16144" width="1" customWidth="1"/>
    <col min="16145" max="16145" width="13.140625" customWidth="1"/>
  </cols>
  <sheetData>
    <row r="1" spans="1:17" s="12" customFormat="1" ht="77.25" customHeight="1">
      <c r="A1" s="10" t="s">
        <v>8</v>
      </c>
      <c r="B1" s="11">
        <v>2023</v>
      </c>
      <c r="E1" s="13"/>
      <c r="L1" s="14"/>
      <c r="M1" s="14"/>
      <c r="N1" s="14"/>
      <c r="O1" s="14"/>
      <c r="P1" s="14"/>
      <c r="Q1" s="14"/>
    </row>
    <row r="2" spans="1:17" ht="9.75" customHeight="1">
      <c r="A2" s="15"/>
      <c r="B2" s="16"/>
      <c r="C2" s="17"/>
      <c r="D2" s="17"/>
      <c r="E2" s="18"/>
      <c r="F2" s="17"/>
      <c r="G2" s="17"/>
      <c r="H2" s="17"/>
      <c r="I2" s="17"/>
      <c r="J2" s="17"/>
      <c r="K2" s="17"/>
      <c r="L2" s="19"/>
      <c r="M2" s="19"/>
      <c r="N2" s="19"/>
      <c r="O2" s="19"/>
      <c r="P2" s="20"/>
      <c r="Q2" s="20"/>
    </row>
    <row r="3" spans="1:17" ht="17.25">
      <c r="A3" s="21" t="s">
        <v>9</v>
      </c>
      <c r="B3" s="96"/>
      <c r="C3" s="96"/>
      <c r="D3" s="22"/>
      <c r="E3" s="22"/>
      <c r="F3" s="22"/>
      <c r="G3" s="23" t="s">
        <v>10</v>
      </c>
      <c r="H3" s="24" t="s">
        <v>38</v>
      </c>
      <c r="I3" s="25"/>
      <c r="J3" s="25"/>
      <c r="K3" s="22"/>
      <c r="L3" s="22"/>
      <c r="M3" s="22"/>
      <c r="N3" s="22"/>
      <c r="O3" s="22"/>
    </row>
    <row r="4" spans="1:17" ht="15.75" hidden="1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</row>
    <row r="5" spans="1:17" ht="15.75" hidden="1">
      <c r="A5" s="81" t="s">
        <v>11</v>
      </c>
      <c r="B5" s="82"/>
      <c r="C5" s="82"/>
      <c r="D5" s="82"/>
      <c r="E5" s="26" t="s">
        <v>12</v>
      </c>
      <c r="F5" s="26">
        <v>1</v>
      </c>
      <c r="G5" s="26" t="s">
        <v>13</v>
      </c>
      <c r="H5" s="27">
        <f>7*F5+DATE(B$1,1,3)-WEEKDAY(DATE(B$1,1,3))-5</f>
        <v>44928</v>
      </c>
      <c r="I5" s="26" t="s">
        <v>14</v>
      </c>
      <c r="J5" s="83">
        <f>7*F5+DATE(B$1,1,3)-WEEKDAY(DATE(B$1,1,3))+1</f>
        <v>44934</v>
      </c>
      <c r="K5" s="84"/>
      <c r="L5" s="26"/>
      <c r="M5" s="85"/>
      <c r="N5" s="85"/>
      <c r="O5" s="22"/>
    </row>
    <row r="6" spans="1:17" ht="15.75" hidden="1">
      <c r="A6" s="2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85" t="s">
        <v>15</v>
      </c>
      <c r="O6" s="85"/>
    </row>
    <row r="7" spans="1:17" ht="22.5" hidden="1" customHeight="1">
      <c r="A7" s="28"/>
      <c r="B7" s="29" t="s">
        <v>16</v>
      </c>
      <c r="C7" s="30" t="s">
        <v>17</v>
      </c>
      <c r="D7" s="30" t="s">
        <v>18</v>
      </c>
      <c r="E7" s="30" t="s">
        <v>19</v>
      </c>
      <c r="F7" s="86" t="s">
        <v>20</v>
      </c>
      <c r="G7" s="87"/>
      <c r="H7" s="30" t="s">
        <v>21</v>
      </c>
      <c r="I7" s="86" t="s">
        <v>22</v>
      </c>
      <c r="J7" s="87"/>
      <c r="K7" s="86" t="s">
        <v>23</v>
      </c>
      <c r="L7" s="87"/>
      <c r="M7" s="30" t="s">
        <v>24</v>
      </c>
      <c r="N7" s="31"/>
      <c r="O7" s="22"/>
    </row>
    <row r="8" spans="1:17" ht="8.25" hidden="1" customHeight="1">
      <c r="A8" s="32"/>
      <c r="B8" s="33" t="s">
        <v>25</v>
      </c>
      <c r="C8" s="34">
        <f>H5</f>
        <v>44928</v>
      </c>
      <c r="D8" s="34">
        <f>C8+1</f>
        <v>44929</v>
      </c>
      <c r="E8" s="34">
        <f>D8+1</f>
        <v>44930</v>
      </c>
      <c r="F8" s="35"/>
      <c r="G8" s="36">
        <f>E8+1</f>
        <v>44931</v>
      </c>
      <c r="H8" s="34">
        <f>G8+1</f>
        <v>44932</v>
      </c>
      <c r="I8" s="35"/>
      <c r="J8" s="36">
        <f>H8+1</f>
        <v>44933</v>
      </c>
      <c r="K8" s="35"/>
      <c r="L8" s="36">
        <f>J8+1</f>
        <v>44934</v>
      </c>
      <c r="M8" s="37"/>
      <c r="N8" s="31"/>
      <c r="O8" s="22"/>
    </row>
    <row r="9" spans="1:17" ht="22.5" hidden="1" customHeight="1">
      <c r="A9" s="38" t="s">
        <v>26</v>
      </c>
      <c r="B9" s="39" t="s">
        <v>27</v>
      </c>
      <c r="C9" s="40"/>
      <c r="D9" s="40"/>
      <c r="E9" s="40"/>
      <c r="F9" s="69"/>
      <c r="G9" s="77"/>
      <c r="H9" s="40"/>
      <c r="I9" s="69"/>
      <c r="J9" s="77"/>
      <c r="K9" s="69"/>
      <c r="L9" s="77"/>
      <c r="M9" s="41"/>
      <c r="N9" s="31"/>
      <c r="O9" s="22"/>
    </row>
    <row r="10" spans="1:17" ht="14.25" hidden="1" customHeight="1">
      <c r="A10" s="74" t="s">
        <v>28</v>
      </c>
      <c r="B10" s="43" t="s">
        <v>29</v>
      </c>
      <c r="C10" s="44">
        <f>IF(C11="oui","00:30",0)</f>
        <v>0</v>
      </c>
      <c r="D10" s="44">
        <f>IF(D11="oui","00:30",0)</f>
        <v>0</v>
      </c>
      <c r="E10" s="44">
        <f>IF(E11="oui","00:30",0)</f>
        <v>0</v>
      </c>
      <c r="F10" s="75">
        <f>IF(F11="oui","00:30",0)</f>
        <v>0</v>
      </c>
      <c r="G10" s="76"/>
      <c r="H10" s="44">
        <f>IF(H11="oui","00:30",0)</f>
        <v>0</v>
      </c>
      <c r="I10" s="75">
        <f>IF(I11="oui","00:30",0)</f>
        <v>0</v>
      </c>
      <c r="J10" s="76"/>
      <c r="K10" s="75">
        <f>IF(K11="oui","00:30",0)</f>
        <v>0</v>
      </c>
      <c r="L10" s="76"/>
      <c r="M10" s="45"/>
      <c r="N10" s="31"/>
      <c r="O10" s="22"/>
    </row>
    <row r="11" spans="1:17" ht="14.25" hidden="1" customHeight="1">
      <c r="A11" s="74"/>
      <c r="B11" s="46" t="s">
        <v>30</v>
      </c>
      <c r="C11" s="47" t="str">
        <f>IF(C9&gt;0,"OUI","")</f>
        <v/>
      </c>
      <c r="D11" s="47" t="str">
        <f>IF(D9&gt;0,"OUI","")</f>
        <v/>
      </c>
      <c r="E11" s="47" t="str">
        <f>IF(E9&gt;0,"OUI","")</f>
        <v/>
      </c>
      <c r="F11" s="75" t="str">
        <f>IF(F9&gt;0,"OUI","")</f>
        <v/>
      </c>
      <c r="G11" s="76"/>
      <c r="H11" s="47" t="str">
        <f>IF(H9&gt;0,"OUI","")</f>
        <v/>
      </c>
      <c r="I11" s="75" t="str">
        <f>IF(I9&gt;0,"OUI","")</f>
        <v/>
      </c>
      <c r="J11" s="76"/>
      <c r="K11" s="75" t="str">
        <f>IF(K9&gt;0,"OUI","")</f>
        <v/>
      </c>
      <c r="L11" s="76"/>
      <c r="M11" s="48"/>
      <c r="N11" s="31"/>
      <c r="O11" s="22"/>
    </row>
    <row r="12" spans="1:17" ht="22.5" hidden="1" customHeight="1">
      <c r="A12" s="49" t="s">
        <v>31</v>
      </c>
      <c r="B12" s="39" t="s">
        <v>32</v>
      </c>
      <c r="C12" s="40"/>
      <c r="D12" s="40"/>
      <c r="E12" s="40"/>
      <c r="F12" s="69"/>
      <c r="G12" s="77"/>
      <c r="H12" s="40"/>
      <c r="I12" s="69"/>
      <c r="J12" s="77"/>
      <c r="K12" s="69"/>
      <c r="L12" s="77"/>
      <c r="M12" s="41"/>
      <c r="N12" s="31"/>
      <c r="O12" s="22"/>
    </row>
    <row r="13" spans="1:17" ht="9.75" hidden="1" customHeight="1">
      <c r="A13" s="50"/>
      <c r="B13" s="78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80"/>
      <c r="N13" s="31"/>
      <c r="O13" s="22"/>
    </row>
    <row r="14" spans="1:17" ht="22.5" hidden="1" customHeight="1">
      <c r="A14" s="42" t="s">
        <v>26</v>
      </c>
      <c r="B14" s="39" t="s">
        <v>27</v>
      </c>
      <c r="C14" s="40"/>
      <c r="D14" s="40"/>
      <c r="E14" s="40"/>
      <c r="F14" s="69"/>
      <c r="G14" s="70"/>
      <c r="H14" s="40"/>
      <c r="I14" s="69"/>
      <c r="J14" s="70"/>
      <c r="K14" s="69"/>
      <c r="L14" s="70"/>
      <c r="M14" s="41"/>
      <c r="N14" s="31"/>
      <c r="O14" s="22"/>
    </row>
    <row r="15" spans="1:17" ht="14.25" hidden="1" customHeight="1">
      <c r="A15" s="74" t="s">
        <v>28</v>
      </c>
      <c r="B15" s="43" t="s">
        <v>29</v>
      </c>
      <c r="C15" s="44">
        <f>IF(C16="oui","00:30",0)</f>
        <v>0</v>
      </c>
      <c r="D15" s="44">
        <f>IF(D16="oui","00:30",0)</f>
        <v>0</v>
      </c>
      <c r="E15" s="44">
        <f>IF(E16="oui","00:30",0)</f>
        <v>0</v>
      </c>
      <c r="F15" s="75">
        <f>IF(F16="oui","00:30",0)</f>
        <v>0</v>
      </c>
      <c r="G15" s="76"/>
      <c r="H15" s="44">
        <f>IF(H16="oui","00:30",0)</f>
        <v>0</v>
      </c>
      <c r="I15" s="75">
        <f>IF(I16="oui","00:30",0)</f>
        <v>0</v>
      </c>
      <c r="J15" s="76"/>
      <c r="K15" s="75">
        <f>IF(K16="oui","00:30",0)</f>
        <v>0</v>
      </c>
      <c r="L15" s="76"/>
      <c r="M15" s="45"/>
      <c r="N15" s="31"/>
      <c r="O15" s="22"/>
    </row>
    <row r="16" spans="1:17" ht="14.25" hidden="1" customHeight="1">
      <c r="A16" s="74"/>
      <c r="B16" s="46" t="s">
        <v>30</v>
      </c>
      <c r="C16" s="47" t="str">
        <f>IF(C14&gt;0,"OUI","")</f>
        <v/>
      </c>
      <c r="D16" s="47" t="str">
        <f>IF(D14&gt;0,"OUI","")</f>
        <v/>
      </c>
      <c r="E16" s="47" t="str">
        <f>IF(E14&gt;0,"OUI","")</f>
        <v/>
      </c>
      <c r="F16" s="75" t="str">
        <f>IF(F14&gt;0,"OUI","")</f>
        <v/>
      </c>
      <c r="G16" s="76"/>
      <c r="H16" s="47" t="str">
        <f>IF(H14&gt;0,"OUI","")</f>
        <v/>
      </c>
      <c r="I16" s="75" t="str">
        <f>IF(I14&gt;0,"OUI","")</f>
        <v/>
      </c>
      <c r="J16" s="76"/>
      <c r="K16" s="75" t="str">
        <f>IF(K14&gt;0,"OUI","")</f>
        <v/>
      </c>
      <c r="L16" s="76"/>
      <c r="M16" s="48"/>
      <c r="N16" s="31"/>
      <c r="O16" s="22"/>
    </row>
    <row r="17" spans="1:15" ht="22.5" hidden="1" customHeight="1">
      <c r="A17" s="49" t="s">
        <v>33</v>
      </c>
      <c r="B17" s="51" t="s">
        <v>32</v>
      </c>
      <c r="C17" s="40"/>
      <c r="D17" s="40"/>
      <c r="E17" s="40"/>
      <c r="F17" s="69"/>
      <c r="G17" s="70"/>
      <c r="H17" s="40"/>
      <c r="I17" s="69"/>
      <c r="J17" s="70"/>
      <c r="K17" s="69"/>
      <c r="L17" s="70"/>
      <c r="M17" s="52"/>
      <c r="N17" s="31"/>
      <c r="O17" s="22"/>
    </row>
    <row r="18" spans="1:15" ht="22.5" hidden="1" customHeight="1">
      <c r="A18" s="53"/>
      <c r="B18" s="29" t="s">
        <v>34</v>
      </c>
      <c r="C18" s="54">
        <f t="shared" ref="C18:H18" si="0">IF(C12&lt;C9,(C12+1-C9)-C10,(C12-C9)-C10)+IF(C17&lt;C14,(C17+1-C14)-C15,(C17-C14)-C15)</f>
        <v>0</v>
      </c>
      <c r="D18" s="54">
        <f t="shared" si="0"/>
        <v>0</v>
      </c>
      <c r="E18" s="54">
        <f t="shared" si="0"/>
        <v>0</v>
      </c>
      <c r="F18" s="55">
        <f>IF(F12&lt;F9,(F12+1-F9)-F10,(F12-F9)-F10)+IF(F17&lt;F14,(F17+1-F14)-F15,(F17-F14)-F15)</f>
        <v>0</v>
      </c>
      <c r="G18" s="56">
        <f>IF(F12&lt;F9,(F12+1-F9)-F10,(F12-F9)-F10)+IF(F17&lt;F14,(F17+1-F14)-F15,(F17-F14)-F15)</f>
        <v>0</v>
      </c>
      <c r="H18" s="54">
        <f t="shared" si="0"/>
        <v>0</v>
      </c>
      <c r="I18" s="55">
        <f>IF(I12&lt;I9,(I12+1-I9)-I10,(I12-I9)-I10)+IF(I17&lt;I14,(I17+1-I14)-I15,(I17-I14)-I15)</f>
        <v>0</v>
      </c>
      <c r="J18" s="56">
        <f>IF(I12&lt;I9,(I12+1-I9)-I10,(I12-I9)-I10)+IF(I17&lt;I14,(I17+1-I14)-I15,(I17-I14)-I15)</f>
        <v>0</v>
      </c>
      <c r="K18" s="55">
        <f>IF(K12&lt;K9,(K12+1-K9)-K10,(K12-K9)-K10)+IF(K17&lt;K14,(K17+1-K14)-K15,(K17-K14)-K15)</f>
        <v>0</v>
      </c>
      <c r="L18" s="56">
        <f>IF(K12&lt;K9,(K12+1-K9)-K10,(K12-K9)-K10)+IF(K17&lt;K14,(K17+1-K14)-K15,(K17-K14)-K15)</f>
        <v>0</v>
      </c>
      <c r="M18" s="57"/>
      <c r="N18" s="31"/>
      <c r="O18" s="22"/>
    </row>
    <row r="19" spans="1:15" ht="21" hidden="1" customHeight="1">
      <c r="A19" s="58"/>
      <c r="B19" s="29" t="s">
        <v>35</v>
      </c>
      <c r="C19" s="71">
        <f>C18+D18+E18+F18+H18+I18+K18</f>
        <v>0</v>
      </c>
      <c r="D19" s="72"/>
      <c r="E19" s="72"/>
      <c r="F19" s="72"/>
      <c r="G19" s="72"/>
      <c r="H19" s="72"/>
      <c r="I19" s="72"/>
      <c r="J19" s="72"/>
      <c r="K19" s="72"/>
      <c r="L19" s="73"/>
      <c r="M19" s="58"/>
      <c r="N19" s="59"/>
      <c r="O19" s="59"/>
    </row>
    <row r="20" spans="1:15" ht="15" hidden="1" customHeight="1">
      <c r="A20" s="26"/>
      <c r="C20" s="60"/>
      <c r="D20" s="60"/>
      <c r="E20" s="60"/>
      <c r="F20" s="26"/>
      <c r="G20" s="61"/>
      <c r="H20" s="60"/>
      <c r="I20" s="60"/>
      <c r="J20" s="61"/>
      <c r="K20" s="60"/>
      <c r="L20" s="61"/>
      <c r="M20" s="62"/>
      <c r="N20" s="88"/>
      <c r="O20" s="89"/>
    </row>
    <row r="21" spans="1:15" ht="15" hidden="1" customHeight="1">
      <c r="L21" s="94" t="s">
        <v>36</v>
      </c>
      <c r="M21" s="95"/>
      <c r="N21" s="90"/>
      <c r="O21" s="91"/>
    </row>
    <row r="22" spans="1:15" ht="15" hidden="1" customHeight="1">
      <c r="L22" s="95"/>
      <c r="M22" s="95"/>
      <c r="N22" s="90"/>
      <c r="O22" s="91"/>
    </row>
    <row r="23" spans="1:15" ht="15" hidden="1" customHeight="1">
      <c r="N23" s="92"/>
      <c r="O23" s="93"/>
    </row>
    <row r="24" spans="1:15" ht="15.75" hidden="1">
      <c r="A24" s="81" t="s">
        <v>11</v>
      </c>
      <c r="B24" s="82"/>
      <c r="C24" s="82"/>
      <c r="D24" s="82"/>
      <c r="E24" s="26" t="s">
        <v>12</v>
      </c>
      <c r="F24" s="26">
        <v>2</v>
      </c>
      <c r="G24" s="26" t="s">
        <v>13</v>
      </c>
      <c r="H24" s="27">
        <f>7*F24+DATE(B$1,1,3)-WEEKDAY(DATE(B$1,1,3))-5</f>
        <v>44935</v>
      </c>
      <c r="I24" s="26" t="s">
        <v>14</v>
      </c>
      <c r="J24" s="83">
        <f>7*F24+DATE(B$1,1,3)-WEEKDAY(DATE(B$1,1,3))+1</f>
        <v>44941</v>
      </c>
      <c r="K24" s="84"/>
      <c r="L24" s="26"/>
      <c r="M24" s="85"/>
      <c r="N24" s="85"/>
      <c r="O24" s="22"/>
    </row>
    <row r="25" spans="1:15" ht="15.75" hidden="1">
      <c r="A25" s="2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85" t="s">
        <v>15</v>
      </c>
      <c r="O25" s="85"/>
    </row>
    <row r="26" spans="1:15" ht="22.5" hidden="1" customHeight="1">
      <c r="A26" s="28"/>
      <c r="B26" s="29" t="s">
        <v>16</v>
      </c>
      <c r="C26" s="30" t="s">
        <v>17</v>
      </c>
      <c r="D26" s="30" t="s">
        <v>18</v>
      </c>
      <c r="E26" s="30" t="s">
        <v>19</v>
      </c>
      <c r="F26" s="86" t="s">
        <v>20</v>
      </c>
      <c r="G26" s="87"/>
      <c r="H26" s="30" t="s">
        <v>21</v>
      </c>
      <c r="I26" s="86" t="s">
        <v>22</v>
      </c>
      <c r="J26" s="87"/>
      <c r="K26" s="86" t="s">
        <v>23</v>
      </c>
      <c r="L26" s="87"/>
      <c r="M26" s="30" t="s">
        <v>24</v>
      </c>
      <c r="N26" s="31"/>
      <c r="O26" s="22"/>
    </row>
    <row r="27" spans="1:15" ht="8.25" hidden="1" customHeight="1">
      <c r="A27" s="32"/>
      <c r="B27" s="33" t="s">
        <v>25</v>
      </c>
      <c r="C27" s="34">
        <f>H24</f>
        <v>44935</v>
      </c>
      <c r="D27" s="34">
        <f>C27+1</f>
        <v>44936</v>
      </c>
      <c r="E27" s="34">
        <f>D27+1</f>
        <v>44937</v>
      </c>
      <c r="F27" s="35"/>
      <c r="G27" s="36">
        <f>E27+1</f>
        <v>44938</v>
      </c>
      <c r="H27" s="34">
        <f>G27+1</f>
        <v>44939</v>
      </c>
      <c r="I27" s="35"/>
      <c r="J27" s="36">
        <f>H27+1</f>
        <v>44940</v>
      </c>
      <c r="K27" s="35"/>
      <c r="L27" s="36">
        <f>J27+1</f>
        <v>44941</v>
      </c>
      <c r="M27" s="37"/>
      <c r="N27" s="31"/>
      <c r="O27" s="22"/>
    </row>
    <row r="28" spans="1:15" ht="22.5" hidden="1" customHeight="1">
      <c r="A28" s="38" t="s">
        <v>26</v>
      </c>
      <c r="B28" s="39" t="s">
        <v>27</v>
      </c>
      <c r="C28" s="40"/>
      <c r="D28" s="40"/>
      <c r="E28" s="40"/>
      <c r="F28" s="69"/>
      <c r="G28" s="77"/>
      <c r="H28" s="40"/>
      <c r="I28" s="69"/>
      <c r="J28" s="77"/>
      <c r="K28" s="69"/>
      <c r="L28" s="77"/>
      <c r="M28" s="41"/>
      <c r="N28" s="31"/>
      <c r="O28" s="22"/>
    </row>
    <row r="29" spans="1:15" ht="14.25" hidden="1" customHeight="1">
      <c r="A29" s="74" t="s">
        <v>28</v>
      </c>
      <c r="B29" s="43" t="s">
        <v>29</v>
      </c>
      <c r="C29" s="44">
        <f>IF(C30="oui","00:30",0)</f>
        <v>0</v>
      </c>
      <c r="D29" s="44">
        <f>IF(D30="oui","00:30",0)</f>
        <v>0</v>
      </c>
      <c r="E29" s="44">
        <f>IF(E30="oui","00:30",0)</f>
        <v>0</v>
      </c>
      <c r="F29" s="75">
        <f>IF(F30="oui","00:30",0)</f>
        <v>0</v>
      </c>
      <c r="G29" s="76"/>
      <c r="H29" s="44">
        <f>IF(H30="oui","00:30",0)</f>
        <v>0</v>
      </c>
      <c r="I29" s="75">
        <f>IF(I30="oui","00:30",0)</f>
        <v>0</v>
      </c>
      <c r="J29" s="76"/>
      <c r="K29" s="75">
        <f>IF(K30="oui","00:30",0)</f>
        <v>0</v>
      </c>
      <c r="L29" s="76"/>
      <c r="M29" s="45"/>
      <c r="N29" s="31"/>
      <c r="O29" s="22"/>
    </row>
    <row r="30" spans="1:15" ht="14.25" hidden="1" customHeight="1">
      <c r="A30" s="74"/>
      <c r="B30" s="46" t="s">
        <v>30</v>
      </c>
      <c r="C30" s="47" t="str">
        <f>IF(C28&gt;0,"OUI","")</f>
        <v/>
      </c>
      <c r="D30" s="47" t="str">
        <f>IF(D28&gt;0,"OUI","")</f>
        <v/>
      </c>
      <c r="E30" s="47" t="str">
        <f>IF(E28&gt;0,"OUI","")</f>
        <v/>
      </c>
      <c r="F30" s="75" t="str">
        <f>IF(F28&gt;0,"OUI","")</f>
        <v/>
      </c>
      <c r="G30" s="76"/>
      <c r="H30" s="47" t="str">
        <f>IF(H28&gt;0,"OUI","")</f>
        <v/>
      </c>
      <c r="I30" s="75" t="str">
        <f>IF(I28&gt;0,"OUI","")</f>
        <v/>
      </c>
      <c r="J30" s="76"/>
      <c r="K30" s="75" t="str">
        <f>IF(K28&gt;0,"OUI","")</f>
        <v/>
      </c>
      <c r="L30" s="76"/>
      <c r="M30" s="48"/>
      <c r="N30" s="31"/>
      <c r="O30" s="22"/>
    </row>
    <row r="31" spans="1:15" ht="22.5" hidden="1" customHeight="1">
      <c r="A31" s="49" t="s">
        <v>31</v>
      </c>
      <c r="B31" s="39" t="s">
        <v>32</v>
      </c>
      <c r="C31" s="40"/>
      <c r="D31" s="40"/>
      <c r="E31" s="40"/>
      <c r="F31" s="69"/>
      <c r="G31" s="77"/>
      <c r="H31" s="40"/>
      <c r="I31" s="69"/>
      <c r="J31" s="77"/>
      <c r="K31" s="69"/>
      <c r="L31" s="77"/>
      <c r="M31" s="41"/>
      <c r="N31" s="31"/>
      <c r="O31" s="22"/>
    </row>
    <row r="32" spans="1:15" ht="9.75" hidden="1" customHeight="1">
      <c r="A32" s="50"/>
      <c r="B32" s="78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80"/>
      <c r="N32" s="31"/>
      <c r="O32" s="22"/>
    </row>
    <row r="33" spans="1:15" ht="22.5" hidden="1" customHeight="1">
      <c r="A33" s="42" t="s">
        <v>26</v>
      </c>
      <c r="B33" s="39" t="s">
        <v>27</v>
      </c>
      <c r="C33" s="40"/>
      <c r="D33" s="40"/>
      <c r="E33" s="40"/>
      <c r="F33" s="69"/>
      <c r="G33" s="70"/>
      <c r="H33" s="40"/>
      <c r="I33" s="69"/>
      <c r="J33" s="70"/>
      <c r="K33" s="69"/>
      <c r="L33" s="70"/>
      <c r="M33" s="41"/>
      <c r="N33" s="31"/>
      <c r="O33" s="22"/>
    </row>
    <row r="34" spans="1:15" ht="14.25" hidden="1" customHeight="1">
      <c r="A34" s="74" t="s">
        <v>28</v>
      </c>
      <c r="B34" s="43" t="s">
        <v>29</v>
      </c>
      <c r="C34" s="44">
        <f>IF(C35="oui","00:30",0)</f>
        <v>0</v>
      </c>
      <c r="D34" s="44">
        <f>IF(D35="oui","00:30",0)</f>
        <v>0</v>
      </c>
      <c r="E34" s="44">
        <f>IF(E35="oui","00:30",0)</f>
        <v>0</v>
      </c>
      <c r="F34" s="75">
        <f>IF(F35="oui","00:30",0)</f>
        <v>0</v>
      </c>
      <c r="G34" s="76"/>
      <c r="H34" s="44">
        <f>IF(H35="oui","00:30",0)</f>
        <v>0</v>
      </c>
      <c r="I34" s="75">
        <f>IF(I35="oui","00:30",0)</f>
        <v>0</v>
      </c>
      <c r="J34" s="76"/>
      <c r="K34" s="75">
        <f>IF(K35="oui","00:30",0)</f>
        <v>0</v>
      </c>
      <c r="L34" s="76"/>
      <c r="M34" s="45"/>
      <c r="N34" s="31"/>
      <c r="O34" s="22"/>
    </row>
    <row r="35" spans="1:15" ht="14.25" hidden="1" customHeight="1">
      <c r="A35" s="74"/>
      <c r="B35" s="46" t="s">
        <v>30</v>
      </c>
      <c r="C35" s="47" t="str">
        <f>IF(C33&gt;0,"OUI","")</f>
        <v/>
      </c>
      <c r="D35" s="47" t="str">
        <f>IF(D33&gt;0,"OUI","")</f>
        <v/>
      </c>
      <c r="E35" s="47" t="str">
        <f>IF(E33&gt;0,"OUI","")</f>
        <v/>
      </c>
      <c r="F35" s="75" t="str">
        <f>IF(F33&gt;0,"OUI","")</f>
        <v/>
      </c>
      <c r="G35" s="76"/>
      <c r="H35" s="47" t="str">
        <f>IF(H33&gt;0,"OUI","")</f>
        <v/>
      </c>
      <c r="I35" s="75" t="str">
        <f>IF(I33&gt;0,"OUI","")</f>
        <v/>
      </c>
      <c r="J35" s="76"/>
      <c r="K35" s="75" t="str">
        <f>IF(K33&gt;0,"OUI","")</f>
        <v/>
      </c>
      <c r="L35" s="76"/>
      <c r="M35" s="48"/>
      <c r="N35" s="31"/>
      <c r="O35" s="22"/>
    </row>
    <row r="36" spans="1:15" ht="22.5" hidden="1" customHeight="1">
      <c r="A36" s="49" t="s">
        <v>33</v>
      </c>
      <c r="B36" s="51" t="s">
        <v>32</v>
      </c>
      <c r="C36" s="40"/>
      <c r="D36" s="40"/>
      <c r="E36" s="40"/>
      <c r="F36" s="69"/>
      <c r="G36" s="70"/>
      <c r="H36" s="40"/>
      <c r="I36" s="69"/>
      <c r="J36" s="70"/>
      <c r="K36" s="69"/>
      <c r="L36" s="70"/>
      <c r="M36" s="52"/>
      <c r="N36" s="31"/>
      <c r="O36" s="22"/>
    </row>
    <row r="37" spans="1:15" ht="22.5" hidden="1" customHeight="1">
      <c r="A37" s="53"/>
      <c r="B37" s="29" t="s">
        <v>34</v>
      </c>
      <c r="C37" s="54">
        <f>IF(C31&lt;C28,(C31+1-C28)-C29,(C31-C28)-C29)+IF(C36&lt;C33,(C36+1-C33)-C34,(C36-C33)-C34)</f>
        <v>0</v>
      </c>
      <c r="D37" s="54">
        <f>IF(D31&lt;D28,(D31+1-D28)-D29,(D31-D28)-D29)+IF(D36&lt;D33,(D36+1-D33)-D34,(D36-D33)-D34)</f>
        <v>0</v>
      </c>
      <c r="E37" s="54">
        <f>IF(E31&lt;E28,(E31+1-E28)-E29,(E31-E28)-E29)+IF(E36&lt;E33,(E36+1-E33)-E34,(E36-E33)-E34)</f>
        <v>0</v>
      </c>
      <c r="F37" s="55">
        <f>IF(F31&lt;F28,(F31+1-F28)-F29,(F31-F28)-F29)+IF(F36&lt;F33,(F36+1-F33)-F34,(F36-F33)-F34)</f>
        <v>0</v>
      </c>
      <c r="G37" s="56">
        <f>IF(F31&lt;F28,(F31+1-F28)-F29,(F31-F28)-F29)+IF(F36&lt;F33,(F36+1-F33)-F34,(F36-F33)-F34)</f>
        <v>0</v>
      </c>
      <c r="H37" s="54">
        <f>IF(H31&lt;H28,(H31+1-H28)-H29,(H31-H28)-H29)+IF(H36&lt;H33,(H36+1-H33)-H34,(H36-H33)-H34)</f>
        <v>0</v>
      </c>
      <c r="I37" s="55">
        <f>IF(I31&lt;I28,(I31+1-I28)-I29,(I31-I28)-I29)+IF(I36&lt;I33,(I36+1-I33)-I34,(I36-I33)-I34)</f>
        <v>0</v>
      </c>
      <c r="J37" s="56">
        <f>IF(I31&lt;I28,(I31+1-I28)-I29,(I31-I28)-I29)+IF(I36&lt;I33,(I36+1-I33)-I34,(I36-I33)-I34)</f>
        <v>0</v>
      </c>
      <c r="K37" s="55">
        <f>IF(K31&lt;K28,(K31+1-K28)-K29,(K31-K28)-K29)+IF(K36&lt;K33,(K36+1-K33)-K34,(K36-K33)-K34)</f>
        <v>0</v>
      </c>
      <c r="L37" s="56">
        <f>IF(K31&lt;K28,(K31+1-K28)-K29,(K31-K28)-K29)+IF(K36&lt;K33,(K36+1-K33)-K34,(K36-K33)-K34)</f>
        <v>0</v>
      </c>
      <c r="M37" s="57"/>
      <c r="N37" s="31"/>
      <c r="O37" s="22"/>
    </row>
    <row r="38" spans="1:15" ht="21" hidden="1" customHeight="1">
      <c r="A38" s="58"/>
      <c r="B38" s="29" t="s">
        <v>35</v>
      </c>
      <c r="C38" s="71">
        <f>C37+D37+E37+F37+H37+I37+K37</f>
        <v>0</v>
      </c>
      <c r="D38" s="72"/>
      <c r="E38" s="72"/>
      <c r="F38" s="72"/>
      <c r="G38" s="72"/>
      <c r="H38" s="72"/>
      <c r="I38" s="72"/>
      <c r="J38" s="72"/>
      <c r="K38" s="72"/>
      <c r="L38" s="73"/>
      <c r="M38" s="58"/>
      <c r="N38" s="59"/>
      <c r="O38" s="59"/>
    </row>
    <row r="39" spans="1:15" ht="15" hidden="1" customHeight="1">
      <c r="L39" s="63"/>
      <c r="M39" s="64"/>
      <c r="N39" s="22"/>
    </row>
    <row r="40" spans="1:15" ht="15" hidden="1" customHeight="1">
      <c r="L40" s="63"/>
      <c r="M40" s="63"/>
    </row>
    <row r="41" spans="1:15" ht="15" hidden="1" customHeight="1">
      <c r="L41" s="63"/>
      <c r="M41" s="63"/>
    </row>
    <row r="42" spans="1:15" ht="15" hidden="1" customHeight="1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</row>
    <row r="43" spans="1:15" ht="15.75" hidden="1">
      <c r="A43" s="81" t="s">
        <v>11</v>
      </c>
      <c r="B43" s="82"/>
      <c r="C43" s="82"/>
      <c r="D43" s="82"/>
      <c r="E43" s="26" t="s">
        <v>12</v>
      </c>
      <c r="F43" s="26">
        <v>3</v>
      </c>
      <c r="G43" s="26" t="s">
        <v>13</v>
      </c>
      <c r="H43" s="27">
        <f>7*F43+DATE(B$1,1,3)-WEEKDAY(DATE(B$1,1,3))-5</f>
        <v>44942</v>
      </c>
      <c r="I43" s="26" t="s">
        <v>14</v>
      </c>
      <c r="J43" s="83">
        <f>7*F43+DATE(B$1,1,3)-WEEKDAY(DATE(B$1,1,3))+1</f>
        <v>44948</v>
      </c>
      <c r="K43" s="84"/>
      <c r="L43" s="26"/>
      <c r="M43" s="85"/>
      <c r="N43" s="85"/>
      <c r="O43" s="22"/>
    </row>
    <row r="44" spans="1:15" ht="15.75" hidden="1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85" t="s">
        <v>15</v>
      </c>
      <c r="O44" s="85"/>
    </row>
    <row r="45" spans="1:15" ht="22.5" hidden="1" customHeight="1">
      <c r="A45" s="28"/>
      <c r="B45" s="29" t="s">
        <v>16</v>
      </c>
      <c r="C45" s="30" t="s">
        <v>17</v>
      </c>
      <c r="D45" s="30" t="s">
        <v>18</v>
      </c>
      <c r="E45" s="30" t="s">
        <v>19</v>
      </c>
      <c r="F45" s="86" t="s">
        <v>20</v>
      </c>
      <c r="G45" s="87"/>
      <c r="H45" s="30" t="s">
        <v>21</v>
      </c>
      <c r="I45" s="86" t="s">
        <v>22</v>
      </c>
      <c r="J45" s="87"/>
      <c r="K45" s="86" t="s">
        <v>23</v>
      </c>
      <c r="L45" s="87"/>
      <c r="M45" s="30" t="s">
        <v>24</v>
      </c>
      <c r="N45" s="31"/>
      <c r="O45" s="22"/>
    </row>
    <row r="46" spans="1:15" ht="8.25" hidden="1" customHeight="1">
      <c r="A46" s="32"/>
      <c r="B46" s="33" t="s">
        <v>25</v>
      </c>
      <c r="C46" s="34">
        <f>H43</f>
        <v>44942</v>
      </c>
      <c r="D46" s="34">
        <f>C46+1</f>
        <v>44943</v>
      </c>
      <c r="E46" s="34">
        <f>D46+1</f>
        <v>44944</v>
      </c>
      <c r="F46" s="35"/>
      <c r="G46" s="36">
        <f>E46+1</f>
        <v>44945</v>
      </c>
      <c r="H46" s="34">
        <f>G46+1</f>
        <v>44946</v>
      </c>
      <c r="I46" s="35"/>
      <c r="J46" s="36">
        <f>H46+1</f>
        <v>44947</v>
      </c>
      <c r="K46" s="35"/>
      <c r="L46" s="36">
        <f>J46+1</f>
        <v>44948</v>
      </c>
      <c r="M46" s="37"/>
      <c r="N46" s="31"/>
      <c r="O46" s="22"/>
    </row>
    <row r="47" spans="1:15" ht="22.5" hidden="1" customHeight="1">
      <c r="A47" s="38" t="s">
        <v>26</v>
      </c>
      <c r="B47" s="39" t="s">
        <v>27</v>
      </c>
      <c r="C47" s="40"/>
      <c r="D47" s="40"/>
      <c r="E47" s="40"/>
      <c r="F47" s="69"/>
      <c r="G47" s="77"/>
      <c r="H47" s="40"/>
      <c r="I47" s="69"/>
      <c r="J47" s="77"/>
      <c r="K47" s="69"/>
      <c r="L47" s="77"/>
      <c r="M47" s="41"/>
      <c r="N47" s="31"/>
      <c r="O47" s="22"/>
    </row>
    <row r="48" spans="1:15" ht="14.25" hidden="1" customHeight="1">
      <c r="A48" s="74" t="s">
        <v>28</v>
      </c>
      <c r="B48" s="43" t="s">
        <v>29</v>
      </c>
      <c r="C48" s="44">
        <f>IF(C49="oui","00:30",0)</f>
        <v>0</v>
      </c>
      <c r="D48" s="44">
        <f>IF(D49="oui","00:30",0)</f>
        <v>0</v>
      </c>
      <c r="E48" s="44">
        <f>IF(E49="oui","00:30",0)</f>
        <v>0</v>
      </c>
      <c r="F48" s="75">
        <f>IF(F49="oui","00:30",0)</f>
        <v>0</v>
      </c>
      <c r="G48" s="76"/>
      <c r="H48" s="44">
        <f>IF(H49="oui","00:30",0)</f>
        <v>0</v>
      </c>
      <c r="I48" s="75">
        <f>IF(I49="oui","00:30",0)</f>
        <v>0</v>
      </c>
      <c r="J48" s="76"/>
      <c r="K48" s="75">
        <f>IF(K49="oui","00:30",0)</f>
        <v>0</v>
      </c>
      <c r="L48" s="76"/>
      <c r="M48" s="45"/>
      <c r="N48" s="31"/>
      <c r="O48" s="22"/>
    </row>
    <row r="49" spans="1:15" ht="14.25" hidden="1" customHeight="1">
      <c r="A49" s="74"/>
      <c r="B49" s="46" t="s">
        <v>30</v>
      </c>
      <c r="C49" s="47" t="str">
        <f>IF(C47&gt;0,"OUI","")</f>
        <v/>
      </c>
      <c r="D49" s="47" t="str">
        <f>IF(D47&gt;0,"OUI","")</f>
        <v/>
      </c>
      <c r="E49" s="47" t="str">
        <f>IF(E47&gt;0,"OUI","")</f>
        <v/>
      </c>
      <c r="F49" s="75" t="str">
        <f>IF(F47&gt;0,"OUI","")</f>
        <v/>
      </c>
      <c r="G49" s="76"/>
      <c r="H49" s="47" t="str">
        <f>IF(H47&gt;0,"OUI","")</f>
        <v/>
      </c>
      <c r="I49" s="75" t="str">
        <f>IF(I47&gt;0,"OUI","")</f>
        <v/>
      </c>
      <c r="J49" s="76"/>
      <c r="K49" s="75" t="str">
        <f>IF(K47&gt;0,"OUI","")</f>
        <v/>
      </c>
      <c r="L49" s="76"/>
      <c r="M49" s="48"/>
      <c r="N49" s="31"/>
      <c r="O49" s="22"/>
    </row>
    <row r="50" spans="1:15" ht="22.5" hidden="1" customHeight="1">
      <c r="A50" s="49" t="s">
        <v>31</v>
      </c>
      <c r="B50" s="39" t="s">
        <v>32</v>
      </c>
      <c r="C50" s="40"/>
      <c r="D50" s="40"/>
      <c r="E50" s="40"/>
      <c r="F50" s="69"/>
      <c r="G50" s="77"/>
      <c r="H50" s="40"/>
      <c r="I50" s="69"/>
      <c r="J50" s="77"/>
      <c r="K50" s="69"/>
      <c r="L50" s="77"/>
      <c r="M50" s="41"/>
      <c r="N50" s="31"/>
      <c r="O50" s="22"/>
    </row>
    <row r="51" spans="1:15" ht="9.75" hidden="1" customHeight="1">
      <c r="A51" s="50"/>
      <c r="B51" s="78"/>
      <c r="C51" s="79"/>
      <c r="D51" s="79"/>
      <c r="E51" s="79"/>
      <c r="F51" s="79"/>
      <c r="G51" s="79"/>
      <c r="H51" s="79"/>
      <c r="I51" s="79"/>
      <c r="J51" s="79"/>
      <c r="K51" s="79"/>
      <c r="L51" s="79"/>
      <c r="M51" s="80"/>
      <c r="N51" s="31"/>
      <c r="O51" s="22"/>
    </row>
    <row r="52" spans="1:15" ht="22.5" hidden="1" customHeight="1">
      <c r="A52" s="42" t="s">
        <v>26</v>
      </c>
      <c r="B52" s="39" t="s">
        <v>27</v>
      </c>
      <c r="C52" s="40"/>
      <c r="D52" s="40"/>
      <c r="E52" s="40"/>
      <c r="F52" s="69"/>
      <c r="G52" s="70"/>
      <c r="H52" s="40"/>
      <c r="I52" s="69"/>
      <c r="J52" s="70"/>
      <c r="K52" s="69"/>
      <c r="L52" s="70"/>
      <c r="M52" s="41"/>
      <c r="N52" s="31"/>
      <c r="O52" s="22"/>
    </row>
    <row r="53" spans="1:15" ht="14.25" hidden="1" customHeight="1">
      <c r="A53" s="74" t="s">
        <v>28</v>
      </c>
      <c r="B53" s="43" t="s">
        <v>29</v>
      </c>
      <c r="C53" s="44">
        <f>IF(C54="oui","00:30",0)</f>
        <v>0</v>
      </c>
      <c r="D53" s="44">
        <f>IF(D54="oui","00:30",0)</f>
        <v>0</v>
      </c>
      <c r="E53" s="44">
        <f>IF(E54="oui","00:30",0)</f>
        <v>0</v>
      </c>
      <c r="F53" s="75">
        <f>IF(F54="oui","00:30",0)</f>
        <v>0</v>
      </c>
      <c r="G53" s="76"/>
      <c r="H53" s="44">
        <f>IF(H54="oui","00:30",0)</f>
        <v>0</v>
      </c>
      <c r="I53" s="75">
        <f>IF(I54="oui","00:30",0)</f>
        <v>0</v>
      </c>
      <c r="J53" s="76"/>
      <c r="K53" s="75">
        <f>IF(K54="oui","00:30",0)</f>
        <v>0</v>
      </c>
      <c r="L53" s="76"/>
      <c r="M53" s="45"/>
      <c r="N53" s="31"/>
      <c r="O53" s="22"/>
    </row>
    <row r="54" spans="1:15" ht="14.25" hidden="1" customHeight="1">
      <c r="A54" s="74"/>
      <c r="B54" s="46" t="s">
        <v>30</v>
      </c>
      <c r="C54" s="47" t="str">
        <f>IF(C52&gt;0,"OUI","")</f>
        <v/>
      </c>
      <c r="D54" s="47" t="str">
        <f>IF(D52&gt;0,"OUI","")</f>
        <v/>
      </c>
      <c r="E54" s="47" t="str">
        <f>IF(E52&gt;0,"OUI","")</f>
        <v/>
      </c>
      <c r="F54" s="75" t="str">
        <f>IF(F52&gt;0,"OUI","")</f>
        <v/>
      </c>
      <c r="G54" s="76"/>
      <c r="H54" s="47" t="str">
        <f>IF(H52&gt;0,"OUI","")</f>
        <v/>
      </c>
      <c r="I54" s="75" t="str">
        <f>IF(I52&gt;0,"OUI","")</f>
        <v/>
      </c>
      <c r="J54" s="76"/>
      <c r="K54" s="75" t="str">
        <f>IF(K52&gt;0,"OUI","")</f>
        <v/>
      </c>
      <c r="L54" s="76"/>
      <c r="M54" s="48"/>
      <c r="N54" s="31"/>
      <c r="O54" s="22"/>
    </row>
    <row r="55" spans="1:15" ht="22.5" hidden="1" customHeight="1">
      <c r="A55" s="49" t="s">
        <v>33</v>
      </c>
      <c r="B55" s="51" t="s">
        <v>32</v>
      </c>
      <c r="C55" s="40"/>
      <c r="D55" s="40"/>
      <c r="E55" s="40"/>
      <c r="F55" s="69"/>
      <c r="G55" s="70"/>
      <c r="H55" s="40"/>
      <c r="I55" s="69"/>
      <c r="J55" s="70"/>
      <c r="K55" s="69"/>
      <c r="L55" s="70"/>
      <c r="M55" s="52"/>
      <c r="N55" s="31"/>
      <c r="O55" s="22"/>
    </row>
    <row r="56" spans="1:15" ht="22.5" hidden="1" customHeight="1">
      <c r="A56" s="53"/>
      <c r="B56" s="29" t="s">
        <v>34</v>
      </c>
      <c r="C56" s="54">
        <f>IF(C50&lt;C47,(C50+1-C47)-C48,(C50-C47)-C48)+IF(C55&lt;C52,(C55+1-C52)-C53,(C55-C52)-C53)</f>
        <v>0</v>
      </c>
      <c r="D56" s="54">
        <f>IF(D50&lt;D47,(D50+1-D47)-D48,(D50-D47)-D48)+IF(D55&lt;D52,(D55+1-D52)-D53,(D55-D52)-D53)</f>
        <v>0</v>
      </c>
      <c r="E56" s="54">
        <f>IF(E50&lt;E47,(E50+1-E47)-E48,(E50-E47)-E48)+IF(E55&lt;E52,(E55+1-E52)-E53,(E55-E52)-E53)</f>
        <v>0</v>
      </c>
      <c r="F56" s="55">
        <f>IF(F50&lt;F47,(F50+1-F47)-F48,(F50-F47)-F48)+IF(F55&lt;F52,(F55+1-F52)-F53,(F55-F52)-F53)</f>
        <v>0</v>
      </c>
      <c r="G56" s="56">
        <f>IF(F50&lt;F47,(F50+1-F47)-F48,(F50-F47)-F48)+IF(F55&lt;F52,(F55+1-F52)-F53,(F55-F52)-F53)</f>
        <v>0</v>
      </c>
      <c r="H56" s="54">
        <f>IF(H50&lt;H47,(H50+1-H47)-H48,(H50-H47)-H48)+IF(H55&lt;H52,(H55+1-H52)-H53,(H55-H52)-H53)</f>
        <v>0</v>
      </c>
      <c r="I56" s="55">
        <f>IF(I50&lt;I47,(I50+1-I47)-I48,(I50-I47)-I48)+IF(I55&lt;I52,(I55+1-I52)-I53,(I55-I52)-I53)</f>
        <v>0</v>
      </c>
      <c r="J56" s="56">
        <f>IF(I50&lt;I47,(I50+1-I47)-I48,(I50-I47)-I48)+IF(I55&lt;I52,(I55+1-I52)-I53,(I55-I52)-I53)</f>
        <v>0</v>
      </c>
      <c r="K56" s="55">
        <f>IF(K50&lt;K47,(K50+1-K47)-K48,(K50-K47)-K48)+IF(K55&lt;K52,(K55+1-K52)-K53,(K55-K52)-K53)</f>
        <v>0</v>
      </c>
      <c r="L56" s="56">
        <f>IF(K50&lt;K47,(K50+1-K47)-K48,(K50-K47)-K48)+IF(K55&lt;K52,(K55+1-K52)-K53,(K55-K52)-K53)</f>
        <v>0</v>
      </c>
      <c r="M56" s="57"/>
      <c r="N56" s="31"/>
      <c r="O56" s="22"/>
    </row>
    <row r="57" spans="1:15" ht="21" hidden="1" customHeight="1">
      <c r="A57" s="58"/>
      <c r="B57" s="29" t="s">
        <v>35</v>
      </c>
      <c r="C57" s="71">
        <f>C56+D56+E56+F56+H56+I56+K56</f>
        <v>0</v>
      </c>
      <c r="D57" s="72"/>
      <c r="E57" s="72"/>
      <c r="F57" s="72"/>
      <c r="G57" s="72"/>
      <c r="H57" s="72"/>
      <c r="I57" s="72"/>
      <c r="J57" s="72"/>
      <c r="K57" s="72"/>
      <c r="L57" s="73"/>
      <c r="M57" s="58"/>
      <c r="N57" s="59"/>
      <c r="O57" s="59"/>
    </row>
    <row r="58" spans="1:15" ht="15" hidden="1" customHeight="1">
      <c r="A58" s="26"/>
      <c r="C58" s="60"/>
      <c r="D58" s="60"/>
      <c r="E58" s="60"/>
      <c r="F58" s="26"/>
      <c r="G58" s="61"/>
      <c r="H58" s="60"/>
      <c r="I58" s="60"/>
      <c r="J58" s="61"/>
      <c r="K58" s="60"/>
      <c r="L58" s="61"/>
      <c r="M58" s="62"/>
      <c r="N58" s="88"/>
      <c r="O58" s="89"/>
    </row>
    <row r="59" spans="1:15" ht="15" hidden="1" customHeight="1">
      <c r="L59" s="94" t="s">
        <v>36</v>
      </c>
      <c r="M59" s="95"/>
      <c r="N59" s="90"/>
      <c r="O59" s="91"/>
    </row>
    <row r="60" spans="1:15" ht="15" hidden="1" customHeight="1">
      <c r="L60" s="95"/>
      <c r="M60" s="95"/>
      <c r="N60" s="90"/>
      <c r="O60" s="91"/>
    </row>
    <row r="61" spans="1:15" ht="15" hidden="1" customHeight="1">
      <c r="N61" s="92"/>
      <c r="O61" s="93"/>
    </row>
    <row r="62" spans="1:15" ht="15.75" hidden="1">
      <c r="A62" s="81" t="s">
        <v>11</v>
      </c>
      <c r="B62" s="82"/>
      <c r="C62" s="82"/>
      <c r="D62" s="82"/>
      <c r="E62" s="26" t="s">
        <v>12</v>
      </c>
      <c r="F62" s="26">
        <v>4</v>
      </c>
      <c r="G62" s="26" t="s">
        <v>13</v>
      </c>
      <c r="H62" s="27">
        <f>7*F62+DATE(B$1,1,3)-WEEKDAY(DATE(B$1,1,3))-5</f>
        <v>44949</v>
      </c>
      <c r="I62" s="26" t="s">
        <v>14</v>
      </c>
      <c r="J62" s="83">
        <f>7*F62+DATE(B$1,1,3)-WEEKDAY(DATE(B$1,1,3))+1</f>
        <v>44955</v>
      </c>
      <c r="K62" s="84"/>
      <c r="L62" s="26"/>
      <c r="M62" s="85"/>
      <c r="N62" s="85"/>
      <c r="O62" s="22"/>
    </row>
    <row r="63" spans="1:15" ht="15.75" hidden="1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85" t="s">
        <v>15</v>
      </c>
      <c r="O63" s="85"/>
    </row>
    <row r="64" spans="1:15" ht="22.5" hidden="1" customHeight="1">
      <c r="A64" s="28"/>
      <c r="B64" s="29" t="s">
        <v>16</v>
      </c>
      <c r="C64" s="30" t="s">
        <v>17</v>
      </c>
      <c r="D64" s="30" t="s">
        <v>18</v>
      </c>
      <c r="E64" s="30" t="s">
        <v>19</v>
      </c>
      <c r="F64" s="86" t="s">
        <v>20</v>
      </c>
      <c r="G64" s="87"/>
      <c r="H64" s="30" t="s">
        <v>21</v>
      </c>
      <c r="I64" s="86" t="s">
        <v>22</v>
      </c>
      <c r="J64" s="87"/>
      <c r="K64" s="86" t="s">
        <v>23</v>
      </c>
      <c r="L64" s="87"/>
      <c r="M64" s="30" t="s">
        <v>24</v>
      </c>
      <c r="N64" s="31"/>
      <c r="O64" s="22"/>
    </row>
    <row r="65" spans="1:15" ht="8.25" hidden="1" customHeight="1">
      <c r="A65" s="32"/>
      <c r="B65" s="33" t="s">
        <v>25</v>
      </c>
      <c r="C65" s="34">
        <f>H62</f>
        <v>44949</v>
      </c>
      <c r="D65" s="34">
        <f>C65+1</f>
        <v>44950</v>
      </c>
      <c r="E65" s="34">
        <f>D65+1</f>
        <v>44951</v>
      </c>
      <c r="F65" s="35"/>
      <c r="G65" s="36">
        <f>E65+1</f>
        <v>44952</v>
      </c>
      <c r="H65" s="34">
        <f>G65+1</f>
        <v>44953</v>
      </c>
      <c r="I65" s="35"/>
      <c r="J65" s="36">
        <f>H65+1</f>
        <v>44954</v>
      </c>
      <c r="K65" s="35"/>
      <c r="L65" s="36">
        <f>J65+1</f>
        <v>44955</v>
      </c>
      <c r="M65" s="37"/>
      <c r="N65" s="31"/>
      <c r="O65" s="22"/>
    </row>
    <row r="66" spans="1:15" ht="22.5" hidden="1" customHeight="1">
      <c r="A66" s="38" t="s">
        <v>26</v>
      </c>
      <c r="B66" s="39" t="s">
        <v>27</v>
      </c>
      <c r="C66" s="40"/>
      <c r="D66" s="40"/>
      <c r="E66" s="40"/>
      <c r="F66" s="69"/>
      <c r="G66" s="77"/>
      <c r="H66" s="40"/>
      <c r="I66" s="69"/>
      <c r="J66" s="77"/>
      <c r="K66" s="69"/>
      <c r="L66" s="77"/>
      <c r="M66" s="41"/>
      <c r="N66" s="31"/>
      <c r="O66" s="22"/>
    </row>
    <row r="67" spans="1:15" ht="14.25" hidden="1" customHeight="1">
      <c r="A67" s="74" t="s">
        <v>28</v>
      </c>
      <c r="B67" s="43" t="s">
        <v>29</v>
      </c>
      <c r="C67" s="44">
        <f>IF(C68="oui","00:30",0)</f>
        <v>0</v>
      </c>
      <c r="D67" s="44">
        <f>IF(D68="oui","00:30",0)</f>
        <v>0</v>
      </c>
      <c r="E67" s="44">
        <f>IF(E68="oui","00:30",0)</f>
        <v>0</v>
      </c>
      <c r="F67" s="75">
        <f>IF(F68="oui","00:30",0)</f>
        <v>0</v>
      </c>
      <c r="G67" s="76"/>
      <c r="H67" s="44">
        <f>IF(H68="oui","00:30",0)</f>
        <v>0</v>
      </c>
      <c r="I67" s="75">
        <f>IF(I68="oui","00:30",0)</f>
        <v>0</v>
      </c>
      <c r="J67" s="76"/>
      <c r="K67" s="75">
        <f>IF(K68="oui","00:30",0)</f>
        <v>0</v>
      </c>
      <c r="L67" s="76"/>
      <c r="M67" s="45"/>
      <c r="N67" s="31"/>
      <c r="O67" s="22"/>
    </row>
    <row r="68" spans="1:15" ht="14.25" hidden="1" customHeight="1">
      <c r="A68" s="74"/>
      <c r="B68" s="46" t="s">
        <v>30</v>
      </c>
      <c r="C68" s="47" t="str">
        <f>IF(C66&gt;0,"OUI","")</f>
        <v/>
      </c>
      <c r="D68" s="47" t="str">
        <f>IF(D66&gt;0,"OUI","")</f>
        <v/>
      </c>
      <c r="E68" s="47" t="str">
        <f>IF(E66&gt;0,"OUI","")</f>
        <v/>
      </c>
      <c r="F68" s="75" t="str">
        <f>IF(F66&gt;0,"OUI","")</f>
        <v/>
      </c>
      <c r="G68" s="76"/>
      <c r="H68" s="47" t="str">
        <f>IF(H66&gt;0,"OUI","")</f>
        <v/>
      </c>
      <c r="I68" s="75" t="str">
        <f>IF(I66&gt;0,"OUI","")</f>
        <v/>
      </c>
      <c r="J68" s="76"/>
      <c r="K68" s="75" t="str">
        <f>IF(K66&gt;0,"OUI","")</f>
        <v/>
      </c>
      <c r="L68" s="76"/>
      <c r="M68" s="48"/>
      <c r="N68" s="31"/>
      <c r="O68" s="22"/>
    </row>
    <row r="69" spans="1:15" ht="22.5" hidden="1" customHeight="1">
      <c r="A69" s="49" t="s">
        <v>31</v>
      </c>
      <c r="B69" s="39" t="s">
        <v>32</v>
      </c>
      <c r="C69" s="40"/>
      <c r="D69" s="40"/>
      <c r="E69" s="40"/>
      <c r="F69" s="69"/>
      <c r="G69" s="77"/>
      <c r="H69" s="40"/>
      <c r="I69" s="69"/>
      <c r="J69" s="77"/>
      <c r="K69" s="69"/>
      <c r="L69" s="77"/>
      <c r="M69" s="41"/>
      <c r="N69" s="31"/>
      <c r="O69" s="22"/>
    </row>
    <row r="70" spans="1:15" ht="9.75" hidden="1" customHeight="1">
      <c r="A70" s="50"/>
      <c r="B70" s="78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80"/>
      <c r="N70" s="31"/>
      <c r="O70" s="22"/>
    </row>
    <row r="71" spans="1:15" ht="22.5" hidden="1" customHeight="1">
      <c r="A71" s="42" t="s">
        <v>26</v>
      </c>
      <c r="B71" s="39" t="s">
        <v>27</v>
      </c>
      <c r="C71" s="40"/>
      <c r="D71" s="40"/>
      <c r="E71" s="40"/>
      <c r="F71" s="69"/>
      <c r="G71" s="70"/>
      <c r="H71" s="40"/>
      <c r="I71" s="69"/>
      <c r="J71" s="70"/>
      <c r="K71" s="69"/>
      <c r="L71" s="70"/>
      <c r="M71" s="41"/>
      <c r="N71" s="31"/>
      <c r="O71" s="22"/>
    </row>
    <row r="72" spans="1:15" ht="14.25" hidden="1" customHeight="1">
      <c r="A72" s="74" t="s">
        <v>28</v>
      </c>
      <c r="B72" s="43" t="s">
        <v>29</v>
      </c>
      <c r="C72" s="44">
        <f>IF(C73="oui","00:30",0)</f>
        <v>0</v>
      </c>
      <c r="D72" s="44">
        <f>IF(D73="oui","00:30",0)</f>
        <v>0</v>
      </c>
      <c r="E72" s="44">
        <f>IF(E73="oui","00:30",0)</f>
        <v>0</v>
      </c>
      <c r="F72" s="75">
        <f>IF(F73="oui","00:30",0)</f>
        <v>0</v>
      </c>
      <c r="G72" s="76"/>
      <c r="H72" s="44">
        <f>IF(H73="oui","00:30",0)</f>
        <v>0</v>
      </c>
      <c r="I72" s="75">
        <f>IF(I73="oui","00:30",0)</f>
        <v>0</v>
      </c>
      <c r="J72" s="76"/>
      <c r="K72" s="75">
        <f>IF(K73="oui","00:30",0)</f>
        <v>0</v>
      </c>
      <c r="L72" s="76"/>
      <c r="M72" s="45"/>
      <c r="N72" s="31"/>
      <c r="O72" s="22"/>
    </row>
    <row r="73" spans="1:15" ht="14.25" hidden="1" customHeight="1">
      <c r="A73" s="74"/>
      <c r="B73" s="46" t="s">
        <v>30</v>
      </c>
      <c r="C73" s="47" t="str">
        <f>IF(C71&gt;0,"OUI","")</f>
        <v/>
      </c>
      <c r="D73" s="47" t="str">
        <f>IF(D71&gt;0,"OUI","")</f>
        <v/>
      </c>
      <c r="E73" s="47" t="str">
        <f>IF(E71&gt;0,"OUI","")</f>
        <v/>
      </c>
      <c r="F73" s="75" t="str">
        <f>IF(F71&gt;0,"OUI","")</f>
        <v/>
      </c>
      <c r="G73" s="76"/>
      <c r="H73" s="47" t="str">
        <f>IF(H71&gt;0,"OUI","")</f>
        <v/>
      </c>
      <c r="I73" s="75" t="str">
        <f>IF(I71&gt;0,"OUI","")</f>
        <v/>
      </c>
      <c r="J73" s="76"/>
      <c r="K73" s="75" t="str">
        <f>IF(K71&gt;0,"OUI","")</f>
        <v/>
      </c>
      <c r="L73" s="76"/>
      <c r="M73" s="48"/>
      <c r="N73" s="31"/>
      <c r="O73" s="22"/>
    </row>
    <row r="74" spans="1:15" ht="22.5" hidden="1" customHeight="1">
      <c r="A74" s="49" t="s">
        <v>33</v>
      </c>
      <c r="B74" s="51" t="s">
        <v>32</v>
      </c>
      <c r="C74" s="40"/>
      <c r="D74" s="40"/>
      <c r="E74" s="40"/>
      <c r="F74" s="69"/>
      <c r="G74" s="70"/>
      <c r="H74" s="40"/>
      <c r="I74" s="69"/>
      <c r="J74" s="70"/>
      <c r="K74" s="69"/>
      <c r="L74" s="70"/>
      <c r="M74" s="52"/>
      <c r="N74" s="31"/>
      <c r="O74" s="22"/>
    </row>
    <row r="75" spans="1:15" ht="22.5" hidden="1" customHeight="1">
      <c r="A75" s="53"/>
      <c r="B75" s="29" t="s">
        <v>34</v>
      </c>
      <c r="C75" s="54">
        <f>IF(C69&lt;C66,(C69+1-C66)-C67,(C69-C66)-C67)+IF(C74&lt;C71,(C74+1-C71)-C72,(C74-C71)-C72)</f>
        <v>0</v>
      </c>
      <c r="D75" s="54">
        <f>IF(D69&lt;D66,(D69+1-D66)-D67,(D69-D66)-D67)+IF(D74&lt;D71,(D74+1-D71)-D72,(D74-D71)-D72)</f>
        <v>0</v>
      </c>
      <c r="E75" s="54">
        <f>IF(E69&lt;E66,(E69+1-E66)-E67,(E69-E66)-E67)+IF(E74&lt;E71,(E74+1-E71)-E72,(E74-E71)-E72)</f>
        <v>0</v>
      </c>
      <c r="F75" s="55">
        <f>IF(F69&lt;F66,(F69+1-F66)-F67,(F69-F66)-F67)+IF(F74&lt;F71,(F74+1-F71)-F72,(F74-F71)-F72)</f>
        <v>0</v>
      </c>
      <c r="G75" s="56">
        <f>IF(F69&lt;F66,(F69+1-F66)-F67,(F69-F66)-F67)+IF(F74&lt;F71,(F74+1-F71)-F72,(F74-F71)-F72)</f>
        <v>0</v>
      </c>
      <c r="H75" s="54">
        <f>IF(H69&lt;H66,(H69+1-H66)-H67,(H69-H66)-H67)+IF(H74&lt;H71,(H74+1-H71)-H72,(H74-H71)-H72)</f>
        <v>0</v>
      </c>
      <c r="I75" s="55">
        <f>IF(I69&lt;I66,(I69+1-I66)-I67,(I69-I66)-I67)+IF(I74&lt;I71,(I74+1-I71)-I72,(I74-I71)-I72)</f>
        <v>0</v>
      </c>
      <c r="J75" s="56">
        <f>IF(I69&lt;I66,(I69+1-I66)-I67,(I69-I66)-I67)+IF(I74&lt;I71,(I74+1-I71)-I72,(I74-I71)-I72)</f>
        <v>0</v>
      </c>
      <c r="K75" s="55">
        <f>IF(K69&lt;K66,(K69+1-K66)-K67,(K69-K66)-K67)+IF(K74&lt;K71,(K74+1-K71)-K72,(K74-K71)-K72)</f>
        <v>0</v>
      </c>
      <c r="L75" s="56">
        <f>IF(K69&lt;K66,(K69+1-K66)-K67,(K69-K66)-K67)+IF(K74&lt;K71,(K74+1-K71)-K72,(K74-K71)-K72)</f>
        <v>0</v>
      </c>
      <c r="M75" s="57"/>
      <c r="N75" s="31"/>
      <c r="O75" s="22"/>
    </row>
    <row r="76" spans="1:15" ht="21" hidden="1" customHeight="1">
      <c r="A76" s="58"/>
      <c r="B76" s="29" t="s">
        <v>35</v>
      </c>
      <c r="C76" s="71">
        <f>C75+D75+E75+F75+H75+I75+K75</f>
        <v>0</v>
      </c>
      <c r="D76" s="72"/>
      <c r="E76" s="72"/>
      <c r="F76" s="72"/>
      <c r="G76" s="72"/>
      <c r="H76" s="72"/>
      <c r="I76" s="72"/>
      <c r="J76" s="72"/>
      <c r="K76" s="72"/>
      <c r="L76" s="73"/>
      <c r="M76" s="58"/>
      <c r="N76" s="59"/>
      <c r="O76" s="59"/>
    </row>
    <row r="77" spans="1:15" ht="15" hidden="1" customHeight="1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</row>
    <row r="78" spans="1:15" ht="15" hidden="1" customHeight="1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</row>
    <row r="79" spans="1:15" ht="15" hidden="1" customHeight="1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</row>
    <row r="80" spans="1:15" ht="15" hidden="1" customHeight="1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</row>
    <row r="81" spans="1:15" ht="15.75" hidden="1">
      <c r="A81" s="81" t="s">
        <v>11</v>
      </c>
      <c r="B81" s="82"/>
      <c r="C81" s="82"/>
      <c r="D81" s="82"/>
      <c r="E81" s="26" t="s">
        <v>12</v>
      </c>
      <c r="F81" s="26">
        <v>5</v>
      </c>
      <c r="G81" s="26" t="s">
        <v>13</v>
      </c>
      <c r="H81" s="27">
        <f>7*F81+DATE(B$1,1,3)-WEEKDAY(DATE(B$1,1,3))-5</f>
        <v>44956</v>
      </c>
      <c r="I81" s="26" t="s">
        <v>14</v>
      </c>
      <c r="J81" s="83">
        <f>7*F81+DATE(B$1,1,3)-WEEKDAY(DATE(B$1,1,3))+1</f>
        <v>44962</v>
      </c>
      <c r="K81" s="84"/>
      <c r="L81" s="26"/>
      <c r="M81" s="85"/>
      <c r="N81" s="85"/>
      <c r="O81" s="22"/>
    </row>
    <row r="82" spans="1:15" ht="15.75" hidden="1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85" t="s">
        <v>15</v>
      </c>
      <c r="O82" s="85"/>
    </row>
    <row r="83" spans="1:15" ht="22.5" hidden="1" customHeight="1">
      <c r="A83" s="28"/>
      <c r="B83" s="29" t="s">
        <v>16</v>
      </c>
      <c r="C83" s="30" t="s">
        <v>17</v>
      </c>
      <c r="D83" s="30" t="s">
        <v>18</v>
      </c>
      <c r="E83" s="30" t="s">
        <v>19</v>
      </c>
      <c r="F83" s="86" t="s">
        <v>20</v>
      </c>
      <c r="G83" s="87"/>
      <c r="H83" s="30" t="s">
        <v>21</v>
      </c>
      <c r="I83" s="86" t="s">
        <v>22</v>
      </c>
      <c r="J83" s="87"/>
      <c r="K83" s="86" t="s">
        <v>23</v>
      </c>
      <c r="L83" s="87"/>
      <c r="M83" s="30" t="s">
        <v>24</v>
      </c>
      <c r="N83" s="31"/>
      <c r="O83" s="22"/>
    </row>
    <row r="84" spans="1:15" ht="8.25" hidden="1" customHeight="1">
      <c r="A84" s="32"/>
      <c r="B84" s="33" t="s">
        <v>25</v>
      </c>
      <c r="C84" s="34">
        <f>H81</f>
        <v>44956</v>
      </c>
      <c r="D84" s="34">
        <f>C84+1</f>
        <v>44957</v>
      </c>
      <c r="E84" s="34">
        <f>D84+1</f>
        <v>44958</v>
      </c>
      <c r="F84" s="35"/>
      <c r="G84" s="36">
        <f>E84+1</f>
        <v>44959</v>
      </c>
      <c r="H84" s="34">
        <f>G84+1</f>
        <v>44960</v>
      </c>
      <c r="I84" s="35"/>
      <c r="J84" s="36">
        <f>H84+1</f>
        <v>44961</v>
      </c>
      <c r="K84" s="35"/>
      <c r="L84" s="36">
        <f>J84+1</f>
        <v>44962</v>
      </c>
      <c r="M84" s="37"/>
      <c r="N84" s="31"/>
      <c r="O84" s="22"/>
    </row>
    <row r="85" spans="1:15" ht="22.5" hidden="1" customHeight="1">
      <c r="A85" s="38" t="s">
        <v>26</v>
      </c>
      <c r="B85" s="39" t="s">
        <v>27</v>
      </c>
      <c r="C85" s="40"/>
      <c r="D85" s="40"/>
      <c r="E85" s="40"/>
      <c r="F85" s="69"/>
      <c r="G85" s="77"/>
      <c r="H85" s="40"/>
      <c r="I85" s="69"/>
      <c r="J85" s="77"/>
      <c r="K85" s="69"/>
      <c r="L85" s="77"/>
      <c r="M85" s="41"/>
      <c r="N85" s="31"/>
      <c r="O85" s="22"/>
    </row>
    <row r="86" spans="1:15" ht="14.25" hidden="1" customHeight="1">
      <c r="A86" s="74" t="s">
        <v>28</v>
      </c>
      <c r="B86" s="43" t="s">
        <v>29</v>
      </c>
      <c r="C86" s="44">
        <f>IF(C87="oui","00:30",0)</f>
        <v>0</v>
      </c>
      <c r="D86" s="44">
        <f>IF(D87="oui","00:30",0)</f>
        <v>0</v>
      </c>
      <c r="E86" s="44">
        <f>IF(E87="oui","00:30",0)</f>
        <v>0</v>
      </c>
      <c r="F86" s="75">
        <f>IF(F87="oui","00:30",0)</f>
        <v>0</v>
      </c>
      <c r="G86" s="76"/>
      <c r="H86" s="44">
        <f>IF(H87="oui","00:30",0)</f>
        <v>0</v>
      </c>
      <c r="I86" s="75">
        <f>IF(I87="oui","00:30",0)</f>
        <v>0</v>
      </c>
      <c r="J86" s="76"/>
      <c r="K86" s="75">
        <f>IF(K87="oui","00:30",0)</f>
        <v>0</v>
      </c>
      <c r="L86" s="76"/>
      <c r="M86" s="45"/>
      <c r="N86" s="31"/>
      <c r="O86" s="22"/>
    </row>
    <row r="87" spans="1:15" ht="14.25" hidden="1" customHeight="1">
      <c r="A87" s="74"/>
      <c r="B87" s="46" t="s">
        <v>30</v>
      </c>
      <c r="C87" s="47" t="str">
        <f>IF(C85&gt;0,"OUI","")</f>
        <v/>
      </c>
      <c r="D87" s="47" t="str">
        <f>IF(D85&gt;0,"OUI","")</f>
        <v/>
      </c>
      <c r="E87" s="47" t="str">
        <f>IF(E85&gt;0,"OUI","")</f>
        <v/>
      </c>
      <c r="F87" s="75" t="str">
        <f>IF(F85&gt;0,"OUI","")</f>
        <v/>
      </c>
      <c r="G87" s="76"/>
      <c r="H87" s="47" t="str">
        <f>IF(H85&gt;0,"OUI","")</f>
        <v/>
      </c>
      <c r="I87" s="75" t="str">
        <f>IF(I85&gt;0,"OUI","")</f>
        <v/>
      </c>
      <c r="J87" s="76"/>
      <c r="K87" s="75" t="str">
        <f>IF(K85&gt;0,"OUI","")</f>
        <v/>
      </c>
      <c r="L87" s="76"/>
      <c r="M87" s="48"/>
      <c r="N87" s="31"/>
      <c r="O87" s="22"/>
    </row>
    <row r="88" spans="1:15" ht="22.5" hidden="1" customHeight="1">
      <c r="A88" s="49" t="s">
        <v>31</v>
      </c>
      <c r="B88" s="39" t="s">
        <v>32</v>
      </c>
      <c r="C88" s="40"/>
      <c r="D88" s="40"/>
      <c r="E88" s="40"/>
      <c r="F88" s="69"/>
      <c r="G88" s="77"/>
      <c r="H88" s="40"/>
      <c r="I88" s="69"/>
      <c r="J88" s="77"/>
      <c r="K88" s="69"/>
      <c r="L88" s="77"/>
      <c r="M88" s="41"/>
      <c r="N88" s="31"/>
      <c r="O88" s="22"/>
    </row>
    <row r="89" spans="1:15" ht="9.75" hidden="1" customHeight="1">
      <c r="A89" s="50"/>
      <c r="B89" s="78"/>
      <c r="C89" s="79"/>
      <c r="D89" s="79"/>
      <c r="E89" s="79"/>
      <c r="F89" s="79"/>
      <c r="G89" s="79"/>
      <c r="H89" s="79"/>
      <c r="I89" s="79"/>
      <c r="J89" s="79"/>
      <c r="K89" s="79"/>
      <c r="L89" s="79"/>
      <c r="M89" s="80"/>
      <c r="N89" s="31"/>
      <c r="O89" s="22"/>
    </row>
    <row r="90" spans="1:15" ht="22.5" hidden="1" customHeight="1">
      <c r="A90" s="42" t="s">
        <v>26</v>
      </c>
      <c r="B90" s="39" t="s">
        <v>27</v>
      </c>
      <c r="C90" s="40"/>
      <c r="D90" s="40"/>
      <c r="E90" s="40"/>
      <c r="F90" s="69"/>
      <c r="G90" s="70"/>
      <c r="H90" s="40"/>
      <c r="I90" s="69"/>
      <c r="J90" s="70"/>
      <c r="K90" s="69"/>
      <c r="L90" s="70"/>
      <c r="M90" s="41"/>
      <c r="N90" s="31"/>
      <c r="O90" s="22"/>
    </row>
    <row r="91" spans="1:15" ht="14.25" hidden="1" customHeight="1">
      <c r="A91" s="74" t="s">
        <v>28</v>
      </c>
      <c r="B91" s="43" t="s">
        <v>29</v>
      </c>
      <c r="C91" s="44">
        <f>IF(C92="oui","00:30",0)</f>
        <v>0</v>
      </c>
      <c r="D91" s="44">
        <f>IF(D92="oui","00:30",0)</f>
        <v>0</v>
      </c>
      <c r="E91" s="44">
        <f>IF(E92="oui","00:30",0)</f>
        <v>0</v>
      </c>
      <c r="F91" s="75">
        <f>IF(F92="oui","00:30",0)</f>
        <v>0</v>
      </c>
      <c r="G91" s="76"/>
      <c r="H91" s="44">
        <f>IF(H92="oui","00:30",0)</f>
        <v>0</v>
      </c>
      <c r="I91" s="75">
        <f>IF(I92="oui","00:30",0)</f>
        <v>0</v>
      </c>
      <c r="J91" s="76"/>
      <c r="K91" s="75">
        <f>IF(K92="oui","00:30",0)</f>
        <v>0</v>
      </c>
      <c r="L91" s="76"/>
      <c r="M91" s="45"/>
      <c r="N91" s="31"/>
      <c r="O91" s="22"/>
    </row>
    <row r="92" spans="1:15" ht="14.25" hidden="1" customHeight="1">
      <c r="A92" s="74"/>
      <c r="B92" s="46" t="s">
        <v>30</v>
      </c>
      <c r="C92" s="47" t="str">
        <f>IF(C90&gt;0,"OUI","")</f>
        <v/>
      </c>
      <c r="D92" s="47" t="str">
        <f>IF(D90&gt;0,"OUI","")</f>
        <v/>
      </c>
      <c r="E92" s="47" t="str">
        <f>IF(E90&gt;0,"OUI","")</f>
        <v/>
      </c>
      <c r="F92" s="75" t="str">
        <f>IF(F90&gt;0,"OUI","")</f>
        <v/>
      </c>
      <c r="G92" s="76"/>
      <c r="H92" s="47" t="str">
        <f>IF(H90&gt;0,"OUI","")</f>
        <v/>
      </c>
      <c r="I92" s="75" t="str">
        <f>IF(I90&gt;0,"OUI","")</f>
        <v/>
      </c>
      <c r="J92" s="76"/>
      <c r="K92" s="75" t="str">
        <f>IF(K90&gt;0,"OUI","")</f>
        <v/>
      </c>
      <c r="L92" s="76"/>
      <c r="M92" s="48"/>
      <c r="N92" s="31"/>
      <c r="O92" s="22"/>
    </row>
    <row r="93" spans="1:15" ht="22.5" hidden="1" customHeight="1">
      <c r="A93" s="49" t="s">
        <v>33</v>
      </c>
      <c r="B93" s="51" t="s">
        <v>32</v>
      </c>
      <c r="C93" s="40"/>
      <c r="D93" s="40"/>
      <c r="E93" s="40"/>
      <c r="F93" s="69"/>
      <c r="G93" s="70"/>
      <c r="H93" s="40"/>
      <c r="I93" s="69"/>
      <c r="J93" s="70"/>
      <c r="K93" s="69"/>
      <c r="L93" s="70"/>
      <c r="M93" s="52"/>
      <c r="N93" s="31"/>
      <c r="O93" s="22"/>
    </row>
    <row r="94" spans="1:15" ht="22.5" hidden="1" customHeight="1">
      <c r="A94" s="53"/>
      <c r="B94" s="29" t="s">
        <v>34</v>
      </c>
      <c r="C94" s="54">
        <f>IF(C88&lt;C85,(C88+1-C85)-C86,(C88-C85)-C86)+IF(C93&lt;C90,(C93+1-C90)-C91,(C93-C90)-C91)</f>
        <v>0</v>
      </c>
      <c r="D94" s="54">
        <f>IF(D88&lt;D85,(D88+1-D85)-D86,(D88-D85)-D86)+IF(D93&lt;D90,(D93+1-D90)-D91,(D93-D90)-D91)</f>
        <v>0</v>
      </c>
      <c r="E94" s="54">
        <f>IF(E88&lt;E85,(E88+1-E85)-E86,(E88-E85)-E86)+IF(E93&lt;E90,(E93+1-E90)-E91,(E93-E90)-E91)</f>
        <v>0</v>
      </c>
      <c r="F94" s="55">
        <f>IF(F88&lt;F85,(F88+1-F85)-F86,(F88-F85)-F86)+IF(F93&lt;F90,(F93+1-F90)-F91,(F93-F90)-F91)</f>
        <v>0</v>
      </c>
      <c r="G94" s="56">
        <f>IF(F88&lt;F85,(F88+1-F85)-F86,(F88-F85)-F86)+IF(F93&lt;F90,(F93+1-F90)-F91,(F93-F90)-F91)</f>
        <v>0</v>
      </c>
      <c r="H94" s="54">
        <f>IF(H88&lt;H85,(H88+1-H85)-H86,(H88-H85)-H86)+IF(H93&lt;H90,(H93+1-H90)-H91,(H93-H90)-H91)</f>
        <v>0</v>
      </c>
      <c r="I94" s="55">
        <f>IF(I88&lt;I85,(I88+1-I85)-I86,(I88-I85)-I86)+IF(I93&lt;I90,(I93+1-I90)-I91,(I93-I90)-I91)</f>
        <v>0</v>
      </c>
      <c r="J94" s="56">
        <f>IF(I88&lt;I85,(I88+1-I85)-I86,(I88-I85)-I86)+IF(I93&lt;I90,(I93+1-I90)-I91,(I93-I90)-I91)</f>
        <v>0</v>
      </c>
      <c r="K94" s="55">
        <f>IF(K88&lt;K85,(K88+1-K85)-K86,(K88-K85)-K86)+IF(K93&lt;K90,(K93+1-K90)-K91,(K93-K90)-K91)</f>
        <v>0</v>
      </c>
      <c r="L94" s="56">
        <f>IF(K88&lt;K85,(K88+1-K85)-K86,(K88-K85)-K86)+IF(K93&lt;K90,(K93+1-K90)-K91,(K93-K90)-K91)</f>
        <v>0</v>
      </c>
      <c r="M94" s="57"/>
      <c r="N94" s="31"/>
      <c r="O94" s="22"/>
    </row>
    <row r="95" spans="1:15" ht="21" hidden="1" customHeight="1">
      <c r="A95" s="58"/>
      <c r="B95" s="29" t="s">
        <v>35</v>
      </c>
      <c r="C95" s="71">
        <f>C94+D94+E94+F94+H94+I94+K94</f>
        <v>0</v>
      </c>
      <c r="D95" s="72"/>
      <c r="E95" s="72"/>
      <c r="F95" s="72"/>
      <c r="G95" s="72"/>
      <c r="H95" s="72"/>
      <c r="I95" s="72"/>
      <c r="J95" s="72"/>
      <c r="K95" s="72"/>
      <c r="L95" s="73"/>
      <c r="M95" s="58"/>
      <c r="N95" s="59"/>
      <c r="O95" s="59"/>
    </row>
    <row r="96" spans="1:15" ht="15" hidden="1" customHeight="1">
      <c r="A96" s="26"/>
      <c r="C96" s="60"/>
      <c r="D96" s="60"/>
      <c r="E96" s="60"/>
      <c r="F96" s="26"/>
      <c r="G96" s="61"/>
      <c r="H96" s="60"/>
      <c r="I96" s="60"/>
      <c r="J96" s="61"/>
      <c r="K96" s="60"/>
      <c r="L96" s="61"/>
      <c r="M96" s="62"/>
      <c r="N96" s="88"/>
      <c r="O96" s="89"/>
    </row>
    <row r="97" spans="1:15" ht="15" hidden="1" customHeight="1">
      <c r="L97" s="94" t="s">
        <v>36</v>
      </c>
      <c r="M97" s="95"/>
      <c r="N97" s="90"/>
      <c r="O97" s="91"/>
    </row>
    <row r="98" spans="1:15" ht="15" hidden="1" customHeight="1">
      <c r="L98" s="95"/>
      <c r="M98" s="95"/>
      <c r="N98" s="90"/>
      <c r="O98" s="91"/>
    </row>
    <row r="99" spans="1:15" ht="15" hidden="1" customHeight="1">
      <c r="N99" s="92"/>
      <c r="O99" s="93"/>
    </row>
    <row r="100" spans="1:15" ht="15.75" hidden="1">
      <c r="A100" s="81" t="s">
        <v>11</v>
      </c>
      <c r="B100" s="82"/>
      <c r="C100" s="82"/>
      <c r="D100" s="82"/>
      <c r="E100" s="26" t="s">
        <v>12</v>
      </c>
      <c r="F100" s="26">
        <v>6</v>
      </c>
      <c r="G100" s="26" t="s">
        <v>13</v>
      </c>
      <c r="H100" s="27">
        <f>7*F100+DATE(B$1,1,3)-WEEKDAY(DATE(B$1,1,3))-5</f>
        <v>44963</v>
      </c>
      <c r="I100" s="26" t="s">
        <v>14</v>
      </c>
      <c r="J100" s="83">
        <f>7*F100+DATE(B$1,1,3)-WEEKDAY(DATE(B$1,1,3))+1</f>
        <v>44969</v>
      </c>
      <c r="K100" s="84"/>
      <c r="L100" s="26"/>
      <c r="M100" s="85"/>
      <c r="N100" s="85"/>
      <c r="O100" s="22"/>
    </row>
    <row r="101" spans="1:15" ht="15.75" hidden="1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85" t="s">
        <v>15</v>
      </c>
      <c r="O101" s="85"/>
    </row>
    <row r="102" spans="1:15" ht="22.5" hidden="1" customHeight="1">
      <c r="A102" s="28"/>
      <c r="B102" s="29" t="s">
        <v>16</v>
      </c>
      <c r="C102" s="30" t="s">
        <v>17</v>
      </c>
      <c r="D102" s="30" t="s">
        <v>18</v>
      </c>
      <c r="E102" s="30" t="s">
        <v>19</v>
      </c>
      <c r="F102" s="86" t="s">
        <v>20</v>
      </c>
      <c r="G102" s="87"/>
      <c r="H102" s="30" t="s">
        <v>21</v>
      </c>
      <c r="I102" s="86" t="s">
        <v>22</v>
      </c>
      <c r="J102" s="87"/>
      <c r="K102" s="86" t="s">
        <v>23</v>
      </c>
      <c r="L102" s="87"/>
      <c r="M102" s="30" t="s">
        <v>24</v>
      </c>
      <c r="N102" s="31"/>
      <c r="O102" s="22"/>
    </row>
    <row r="103" spans="1:15" ht="8.25" hidden="1" customHeight="1">
      <c r="A103" s="32"/>
      <c r="B103" s="33" t="s">
        <v>25</v>
      </c>
      <c r="C103" s="34">
        <f>H100</f>
        <v>44963</v>
      </c>
      <c r="D103" s="34">
        <f>C103+1</f>
        <v>44964</v>
      </c>
      <c r="E103" s="34">
        <f>D103+1</f>
        <v>44965</v>
      </c>
      <c r="F103" s="35"/>
      <c r="G103" s="36">
        <f>E103+1</f>
        <v>44966</v>
      </c>
      <c r="H103" s="34">
        <f>G103+1</f>
        <v>44967</v>
      </c>
      <c r="I103" s="35"/>
      <c r="J103" s="36">
        <f>H103+1</f>
        <v>44968</v>
      </c>
      <c r="K103" s="35"/>
      <c r="L103" s="36">
        <f>J103+1</f>
        <v>44969</v>
      </c>
      <c r="M103" s="37"/>
      <c r="N103" s="31"/>
      <c r="O103" s="22"/>
    </row>
    <row r="104" spans="1:15" ht="22.5" hidden="1" customHeight="1">
      <c r="A104" s="38" t="s">
        <v>26</v>
      </c>
      <c r="B104" s="39" t="s">
        <v>27</v>
      </c>
      <c r="C104" s="40"/>
      <c r="D104" s="40"/>
      <c r="E104" s="40"/>
      <c r="F104" s="69"/>
      <c r="G104" s="77"/>
      <c r="H104" s="40"/>
      <c r="I104" s="69"/>
      <c r="J104" s="77"/>
      <c r="K104" s="69"/>
      <c r="L104" s="77"/>
      <c r="M104" s="41"/>
      <c r="N104" s="31"/>
      <c r="O104" s="22"/>
    </row>
    <row r="105" spans="1:15" ht="14.25" hidden="1" customHeight="1">
      <c r="A105" s="74" t="s">
        <v>28</v>
      </c>
      <c r="B105" s="43" t="s">
        <v>29</v>
      </c>
      <c r="C105" s="44">
        <f>IF(C106="oui","00:30",0)</f>
        <v>0</v>
      </c>
      <c r="D105" s="44">
        <f>IF(D106="oui","00:30",0)</f>
        <v>0</v>
      </c>
      <c r="E105" s="44">
        <f>IF(E106="oui","00:30",0)</f>
        <v>0</v>
      </c>
      <c r="F105" s="75">
        <f>IF(F106="oui","00:30",0)</f>
        <v>0</v>
      </c>
      <c r="G105" s="76"/>
      <c r="H105" s="44">
        <f>IF(H106="oui","00:30",0)</f>
        <v>0</v>
      </c>
      <c r="I105" s="75">
        <f>IF(I106="oui","00:30",0)</f>
        <v>0</v>
      </c>
      <c r="J105" s="76"/>
      <c r="K105" s="75">
        <f>IF(K106="oui","00:30",0)</f>
        <v>0</v>
      </c>
      <c r="L105" s="76"/>
      <c r="M105" s="45"/>
      <c r="N105" s="31"/>
      <c r="O105" s="22"/>
    </row>
    <row r="106" spans="1:15" ht="14.25" hidden="1" customHeight="1">
      <c r="A106" s="74"/>
      <c r="B106" s="46" t="s">
        <v>30</v>
      </c>
      <c r="C106" s="47" t="str">
        <f>IF(C104&gt;0,"OUI","")</f>
        <v/>
      </c>
      <c r="D106" s="47" t="str">
        <f>IF(D104&gt;0,"OUI","")</f>
        <v/>
      </c>
      <c r="E106" s="47" t="str">
        <f>IF(E104&gt;0,"OUI","")</f>
        <v/>
      </c>
      <c r="F106" s="75" t="str">
        <f>IF(F104&gt;0,"OUI","")</f>
        <v/>
      </c>
      <c r="G106" s="76"/>
      <c r="H106" s="47" t="str">
        <f>IF(H104&gt;0,"OUI","")</f>
        <v/>
      </c>
      <c r="I106" s="75" t="str">
        <f>IF(I104&gt;0,"OUI","")</f>
        <v/>
      </c>
      <c r="J106" s="76"/>
      <c r="K106" s="75" t="str">
        <f>IF(K104&gt;0,"OUI","")</f>
        <v/>
      </c>
      <c r="L106" s="76"/>
      <c r="M106" s="48"/>
      <c r="N106" s="31"/>
      <c r="O106" s="22"/>
    </row>
    <row r="107" spans="1:15" ht="22.5" hidden="1" customHeight="1">
      <c r="A107" s="49" t="s">
        <v>31</v>
      </c>
      <c r="B107" s="39" t="s">
        <v>32</v>
      </c>
      <c r="C107" s="40"/>
      <c r="D107" s="40"/>
      <c r="E107" s="40"/>
      <c r="F107" s="69"/>
      <c r="G107" s="77"/>
      <c r="H107" s="40"/>
      <c r="I107" s="69"/>
      <c r="J107" s="77"/>
      <c r="K107" s="69"/>
      <c r="L107" s="77"/>
      <c r="M107" s="41"/>
      <c r="N107" s="31"/>
      <c r="O107" s="22"/>
    </row>
    <row r="108" spans="1:15" ht="9.75" hidden="1" customHeight="1">
      <c r="A108" s="50"/>
      <c r="B108" s="78"/>
      <c r="C108" s="79"/>
      <c r="D108" s="79"/>
      <c r="E108" s="79"/>
      <c r="F108" s="79"/>
      <c r="G108" s="79"/>
      <c r="H108" s="79"/>
      <c r="I108" s="79"/>
      <c r="J108" s="79"/>
      <c r="K108" s="79"/>
      <c r="L108" s="79"/>
      <c r="M108" s="80"/>
      <c r="N108" s="31"/>
      <c r="O108" s="22"/>
    </row>
    <row r="109" spans="1:15" ht="22.5" hidden="1" customHeight="1">
      <c r="A109" s="42" t="s">
        <v>26</v>
      </c>
      <c r="B109" s="39" t="s">
        <v>27</v>
      </c>
      <c r="C109" s="40"/>
      <c r="D109" s="40"/>
      <c r="E109" s="40"/>
      <c r="F109" s="69"/>
      <c r="G109" s="70"/>
      <c r="H109" s="40"/>
      <c r="I109" s="69"/>
      <c r="J109" s="70"/>
      <c r="K109" s="69"/>
      <c r="L109" s="70"/>
      <c r="M109" s="41"/>
      <c r="N109" s="31"/>
      <c r="O109" s="22"/>
    </row>
    <row r="110" spans="1:15" ht="14.25" hidden="1" customHeight="1">
      <c r="A110" s="74" t="s">
        <v>28</v>
      </c>
      <c r="B110" s="43" t="s">
        <v>29</v>
      </c>
      <c r="C110" s="44">
        <f>IF(C111="oui","00:30",0)</f>
        <v>0</v>
      </c>
      <c r="D110" s="44">
        <f>IF(D111="oui","00:30",0)</f>
        <v>0</v>
      </c>
      <c r="E110" s="44">
        <f>IF(E111="oui","00:30",0)</f>
        <v>0</v>
      </c>
      <c r="F110" s="75">
        <f>IF(F111="oui","00:30",0)</f>
        <v>0</v>
      </c>
      <c r="G110" s="76"/>
      <c r="H110" s="44">
        <f>IF(H111="oui","00:30",0)</f>
        <v>0</v>
      </c>
      <c r="I110" s="75">
        <f>IF(I111="oui","00:30",0)</f>
        <v>0</v>
      </c>
      <c r="J110" s="76"/>
      <c r="K110" s="75">
        <f>IF(K111="oui","00:30",0)</f>
        <v>0</v>
      </c>
      <c r="L110" s="76"/>
      <c r="M110" s="45"/>
      <c r="N110" s="31"/>
      <c r="O110" s="22"/>
    </row>
    <row r="111" spans="1:15" ht="14.25" hidden="1" customHeight="1">
      <c r="A111" s="74"/>
      <c r="B111" s="46" t="s">
        <v>30</v>
      </c>
      <c r="C111" s="47" t="str">
        <f>IF(C109&gt;0,"OUI","")</f>
        <v/>
      </c>
      <c r="D111" s="47" t="str">
        <f>IF(D109&gt;0,"OUI","")</f>
        <v/>
      </c>
      <c r="E111" s="47" t="str">
        <f>IF(E109&gt;0,"OUI","")</f>
        <v/>
      </c>
      <c r="F111" s="75" t="str">
        <f>IF(F109&gt;0,"OUI","")</f>
        <v/>
      </c>
      <c r="G111" s="76"/>
      <c r="H111" s="47" t="str">
        <f>IF(H109&gt;0,"OUI","")</f>
        <v/>
      </c>
      <c r="I111" s="75" t="str">
        <f>IF(I109&gt;0,"OUI","")</f>
        <v/>
      </c>
      <c r="J111" s="76"/>
      <c r="K111" s="75" t="str">
        <f>IF(K109&gt;0,"OUI","")</f>
        <v/>
      </c>
      <c r="L111" s="76"/>
      <c r="M111" s="48"/>
      <c r="N111" s="31"/>
      <c r="O111" s="22"/>
    </row>
    <row r="112" spans="1:15" ht="22.5" hidden="1" customHeight="1">
      <c r="A112" s="49" t="s">
        <v>33</v>
      </c>
      <c r="B112" s="51" t="s">
        <v>32</v>
      </c>
      <c r="C112" s="40"/>
      <c r="D112" s="40"/>
      <c r="E112" s="40"/>
      <c r="F112" s="69"/>
      <c r="G112" s="70"/>
      <c r="H112" s="40"/>
      <c r="I112" s="69"/>
      <c r="J112" s="70"/>
      <c r="K112" s="69"/>
      <c r="L112" s="70"/>
      <c r="M112" s="52"/>
      <c r="N112" s="31"/>
      <c r="O112" s="22"/>
    </row>
    <row r="113" spans="1:15" ht="22.5" hidden="1" customHeight="1">
      <c r="A113" s="53"/>
      <c r="B113" s="29" t="s">
        <v>34</v>
      </c>
      <c r="C113" s="54">
        <f>IF(C107&lt;C104,(C107+1-C104)-C105,(C107-C104)-C105)+IF(C112&lt;C109,(C112+1-C109)-C110,(C112-C109)-C110)</f>
        <v>0</v>
      </c>
      <c r="D113" s="54">
        <f>IF(D107&lt;D104,(D107+1-D104)-D105,(D107-D104)-D105)+IF(D112&lt;D109,(D112+1-D109)-D110,(D112-D109)-D110)</f>
        <v>0</v>
      </c>
      <c r="E113" s="54">
        <f>IF(E107&lt;E104,(E107+1-E104)-E105,(E107-E104)-E105)+IF(E112&lt;E109,(E112+1-E109)-E110,(E112-E109)-E110)</f>
        <v>0</v>
      </c>
      <c r="F113" s="55">
        <f>IF(F107&lt;F104,(F107+1-F104)-F105,(F107-F104)-F105)+IF(F112&lt;F109,(F112+1-F109)-F110,(F112-F109)-F110)</f>
        <v>0</v>
      </c>
      <c r="G113" s="56">
        <f>IF(F107&lt;F104,(F107+1-F104)-F105,(F107-F104)-F105)+IF(F112&lt;F109,(F112+1-F109)-F110,(F112-F109)-F110)</f>
        <v>0</v>
      </c>
      <c r="H113" s="54">
        <f>IF(H107&lt;H104,(H107+1-H104)-H105,(H107-H104)-H105)+IF(H112&lt;H109,(H112+1-H109)-H110,(H112-H109)-H110)</f>
        <v>0</v>
      </c>
      <c r="I113" s="55">
        <f>IF(I107&lt;I104,(I107+1-I104)-I105,(I107-I104)-I105)+IF(I112&lt;I109,(I112+1-I109)-I110,(I112-I109)-I110)</f>
        <v>0</v>
      </c>
      <c r="J113" s="56">
        <f>IF(I107&lt;I104,(I107+1-I104)-I105,(I107-I104)-I105)+IF(I112&lt;I109,(I112+1-I109)-I110,(I112-I109)-I110)</f>
        <v>0</v>
      </c>
      <c r="K113" s="55">
        <f>IF(K107&lt;K104,(K107+1-K104)-K105,(K107-K104)-K105)+IF(K112&lt;K109,(K112+1-K109)-K110,(K112-K109)-K110)</f>
        <v>0</v>
      </c>
      <c r="L113" s="56">
        <f>IF(K107&lt;K104,(K107+1-K104)-K105,(K107-K104)-K105)+IF(K112&lt;K109,(K112+1-K109)-K110,(K112-K109)-K110)</f>
        <v>0</v>
      </c>
      <c r="M113" s="57"/>
      <c r="N113" s="31"/>
      <c r="O113" s="22"/>
    </row>
    <row r="114" spans="1:15" ht="21" hidden="1" customHeight="1">
      <c r="A114" s="58"/>
      <c r="B114" s="29" t="s">
        <v>35</v>
      </c>
      <c r="C114" s="71">
        <f>C113+D113+E113+F113+H113+I113+K113</f>
        <v>0</v>
      </c>
      <c r="D114" s="72"/>
      <c r="E114" s="72"/>
      <c r="F114" s="72"/>
      <c r="G114" s="72"/>
      <c r="H114" s="72"/>
      <c r="I114" s="72"/>
      <c r="J114" s="72"/>
      <c r="K114" s="72"/>
      <c r="L114" s="73"/>
      <c r="M114" s="58"/>
      <c r="N114" s="59"/>
      <c r="O114" s="59"/>
    </row>
    <row r="115" spans="1:15" ht="15" hidden="1" customHeight="1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</row>
    <row r="116" spans="1:15" ht="15" hidden="1" customHeight="1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</row>
    <row r="117" spans="1:15" ht="15" hidden="1" customHeight="1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</row>
    <row r="118" spans="1:15" ht="15" hidden="1" customHeight="1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</row>
    <row r="119" spans="1:15" ht="15.75" hidden="1">
      <c r="A119" s="81" t="s">
        <v>11</v>
      </c>
      <c r="B119" s="82"/>
      <c r="C119" s="82"/>
      <c r="D119" s="82"/>
      <c r="E119" s="26" t="s">
        <v>12</v>
      </c>
      <c r="F119" s="26">
        <v>7</v>
      </c>
      <c r="G119" s="26" t="s">
        <v>13</v>
      </c>
      <c r="H119" s="27">
        <f>7*F119+DATE(B$1,1,3)-WEEKDAY(DATE(B$1,1,3))-5</f>
        <v>44970</v>
      </c>
      <c r="I119" s="26" t="s">
        <v>14</v>
      </c>
      <c r="J119" s="83">
        <f>7*F119+DATE(B$1,1,3)-WEEKDAY(DATE(B$1,1,3))+1</f>
        <v>44976</v>
      </c>
      <c r="K119" s="84"/>
      <c r="L119" s="26"/>
      <c r="M119" s="85"/>
      <c r="N119" s="85"/>
      <c r="O119" s="22"/>
    </row>
    <row r="120" spans="1:15" ht="15.75" hidden="1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85" t="s">
        <v>15</v>
      </c>
      <c r="O120" s="85"/>
    </row>
    <row r="121" spans="1:15" ht="22.5" hidden="1" customHeight="1">
      <c r="A121" s="28"/>
      <c r="B121" s="29" t="s">
        <v>16</v>
      </c>
      <c r="C121" s="30" t="s">
        <v>17</v>
      </c>
      <c r="D121" s="30" t="s">
        <v>18</v>
      </c>
      <c r="E121" s="30" t="s">
        <v>19</v>
      </c>
      <c r="F121" s="86" t="s">
        <v>20</v>
      </c>
      <c r="G121" s="87"/>
      <c r="H121" s="30" t="s">
        <v>21</v>
      </c>
      <c r="I121" s="86" t="s">
        <v>22</v>
      </c>
      <c r="J121" s="87"/>
      <c r="K121" s="86" t="s">
        <v>23</v>
      </c>
      <c r="L121" s="87"/>
      <c r="M121" s="30" t="s">
        <v>24</v>
      </c>
      <c r="N121" s="31"/>
      <c r="O121" s="22"/>
    </row>
    <row r="122" spans="1:15" ht="8.25" hidden="1" customHeight="1">
      <c r="A122" s="32"/>
      <c r="B122" s="33" t="s">
        <v>25</v>
      </c>
      <c r="C122" s="34">
        <f>H119</f>
        <v>44970</v>
      </c>
      <c r="D122" s="34">
        <f>C122+1</f>
        <v>44971</v>
      </c>
      <c r="E122" s="34">
        <f>D122+1</f>
        <v>44972</v>
      </c>
      <c r="F122" s="35"/>
      <c r="G122" s="36">
        <f>E122+1</f>
        <v>44973</v>
      </c>
      <c r="H122" s="34">
        <f>G122+1</f>
        <v>44974</v>
      </c>
      <c r="I122" s="35"/>
      <c r="J122" s="36">
        <f>H122+1</f>
        <v>44975</v>
      </c>
      <c r="K122" s="35"/>
      <c r="L122" s="36">
        <f>J122+1</f>
        <v>44976</v>
      </c>
      <c r="M122" s="37"/>
      <c r="N122" s="31"/>
      <c r="O122" s="22"/>
    </row>
    <row r="123" spans="1:15" ht="22.5" hidden="1" customHeight="1">
      <c r="A123" s="38" t="s">
        <v>26</v>
      </c>
      <c r="B123" s="39" t="s">
        <v>27</v>
      </c>
      <c r="C123" s="40"/>
      <c r="D123" s="40"/>
      <c r="E123" s="40"/>
      <c r="F123" s="69"/>
      <c r="G123" s="77"/>
      <c r="H123" s="40"/>
      <c r="I123" s="69"/>
      <c r="J123" s="77"/>
      <c r="K123" s="69"/>
      <c r="L123" s="77"/>
      <c r="M123" s="41"/>
      <c r="N123" s="31"/>
      <c r="O123" s="22"/>
    </row>
    <row r="124" spans="1:15" ht="14.25" hidden="1" customHeight="1">
      <c r="A124" s="74" t="s">
        <v>28</v>
      </c>
      <c r="B124" s="43" t="s">
        <v>29</v>
      </c>
      <c r="C124" s="44">
        <f>IF(C125="oui","00:30",0)</f>
        <v>0</v>
      </c>
      <c r="D124" s="44">
        <f>IF(D125="oui","00:30",0)</f>
        <v>0</v>
      </c>
      <c r="E124" s="44">
        <f>IF(E125="oui","00:30",0)</f>
        <v>0</v>
      </c>
      <c r="F124" s="75">
        <f>IF(F125="oui","00:30",0)</f>
        <v>0</v>
      </c>
      <c r="G124" s="76"/>
      <c r="H124" s="44">
        <f>IF(H125="oui","00:30",0)</f>
        <v>0</v>
      </c>
      <c r="I124" s="75">
        <f>IF(I125="oui","00:30",0)</f>
        <v>0</v>
      </c>
      <c r="J124" s="76"/>
      <c r="K124" s="75">
        <f>IF(K125="oui","00:30",0)</f>
        <v>0</v>
      </c>
      <c r="L124" s="76"/>
      <c r="M124" s="45"/>
      <c r="N124" s="31"/>
      <c r="O124" s="22"/>
    </row>
    <row r="125" spans="1:15" ht="14.25" hidden="1" customHeight="1">
      <c r="A125" s="74"/>
      <c r="B125" s="46" t="s">
        <v>30</v>
      </c>
      <c r="C125" s="47" t="str">
        <f>IF(C123&gt;0,"OUI","")</f>
        <v/>
      </c>
      <c r="D125" s="47" t="str">
        <f>IF(D123&gt;0,"OUI","")</f>
        <v/>
      </c>
      <c r="E125" s="47" t="str">
        <f>IF(E123&gt;0,"OUI","")</f>
        <v/>
      </c>
      <c r="F125" s="75" t="str">
        <f>IF(F123&gt;0,"OUI","")</f>
        <v/>
      </c>
      <c r="G125" s="76"/>
      <c r="H125" s="47" t="str">
        <f>IF(H123&gt;0,"OUI","")</f>
        <v/>
      </c>
      <c r="I125" s="75" t="str">
        <f>IF(I123&gt;0,"OUI","")</f>
        <v/>
      </c>
      <c r="J125" s="76"/>
      <c r="K125" s="75" t="str">
        <f>IF(K123&gt;0,"OUI","")</f>
        <v/>
      </c>
      <c r="L125" s="76"/>
      <c r="M125" s="48"/>
      <c r="N125" s="31"/>
      <c r="O125" s="22"/>
    </row>
    <row r="126" spans="1:15" ht="22.5" hidden="1" customHeight="1">
      <c r="A126" s="49" t="s">
        <v>31</v>
      </c>
      <c r="B126" s="39" t="s">
        <v>32</v>
      </c>
      <c r="C126" s="40"/>
      <c r="D126" s="40"/>
      <c r="E126" s="40"/>
      <c r="F126" s="69"/>
      <c r="G126" s="77"/>
      <c r="H126" s="40"/>
      <c r="I126" s="69"/>
      <c r="J126" s="77"/>
      <c r="K126" s="69"/>
      <c r="L126" s="77"/>
      <c r="M126" s="41"/>
      <c r="N126" s="31"/>
      <c r="O126" s="22"/>
    </row>
    <row r="127" spans="1:15" ht="9.75" hidden="1" customHeight="1">
      <c r="A127" s="50"/>
      <c r="B127" s="78"/>
      <c r="C127" s="79"/>
      <c r="D127" s="79"/>
      <c r="E127" s="79"/>
      <c r="F127" s="79"/>
      <c r="G127" s="79"/>
      <c r="H127" s="79"/>
      <c r="I127" s="79"/>
      <c r="J127" s="79"/>
      <c r="K127" s="79"/>
      <c r="L127" s="79"/>
      <c r="M127" s="80"/>
      <c r="N127" s="31"/>
      <c r="O127" s="22"/>
    </row>
    <row r="128" spans="1:15" ht="22.5" hidden="1" customHeight="1">
      <c r="A128" s="42" t="s">
        <v>26</v>
      </c>
      <c r="B128" s="39" t="s">
        <v>27</v>
      </c>
      <c r="C128" s="40"/>
      <c r="D128" s="40"/>
      <c r="E128" s="40"/>
      <c r="F128" s="69"/>
      <c r="G128" s="70"/>
      <c r="H128" s="40"/>
      <c r="I128" s="69"/>
      <c r="J128" s="70"/>
      <c r="K128" s="69"/>
      <c r="L128" s="70"/>
      <c r="M128" s="41"/>
      <c r="N128" s="31"/>
      <c r="O128" s="22"/>
    </row>
    <row r="129" spans="1:15" ht="14.25" hidden="1" customHeight="1">
      <c r="A129" s="74" t="s">
        <v>28</v>
      </c>
      <c r="B129" s="43" t="s">
        <v>29</v>
      </c>
      <c r="C129" s="44">
        <f>IF(C130="oui","00:30",0)</f>
        <v>0</v>
      </c>
      <c r="D129" s="44">
        <f>IF(D130="oui","00:30",0)</f>
        <v>0</v>
      </c>
      <c r="E129" s="44">
        <f>IF(E130="oui","00:30",0)</f>
        <v>0</v>
      </c>
      <c r="F129" s="75">
        <f>IF(F130="oui","00:30",0)</f>
        <v>0</v>
      </c>
      <c r="G129" s="76"/>
      <c r="H129" s="44">
        <f>IF(H130="oui","00:30",0)</f>
        <v>0</v>
      </c>
      <c r="I129" s="75">
        <f>IF(I130="oui","00:30",0)</f>
        <v>0</v>
      </c>
      <c r="J129" s="76"/>
      <c r="K129" s="75">
        <f>IF(K130="oui","00:30",0)</f>
        <v>0</v>
      </c>
      <c r="L129" s="76"/>
      <c r="M129" s="45"/>
      <c r="N129" s="31"/>
      <c r="O129" s="22"/>
    </row>
    <row r="130" spans="1:15" ht="14.25" hidden="1" customHeight="1">
      <c r="A130" s="74"/>
      <c r="B130" s="46" t="s">
        <v>30</v>
      </c>
      <c r="C130" s="47" t="str">
        <f>IF(C128&gt;0,"OUI","")</f>
        <v/>
      </c>
      <c r="D130" s="47" t="str">
        <f>IF(D128&gt;0,"OUI","")</f>
        <v/>
      </c>
      <c r="E130" s="47" t="str">
        <f>IF(E128&gt;0,"OUI","")</f>
        <v/>
      </c>
      <c r="F130" s="75" t="str">
        <f>IF(F128&gt;0,"OUI","")</f>
        <v/>
      </c>
      <c r="G130" s="76"/>
      <c r="H130" s="47" t="str">
        <f>IF(H128&gt;0,"OUI","")</f>
        <v/>
      </c>
      <c r="I130" s="75" t="str">
        <f>IF(I128&gt;0,"OUI","")</f>
        <v/>
      </c>
      <c r="J130" s="76"/>
      <c r="K130" s="75" t="str">
        <f>IF(K128&gt;0,"OUI","")</f>
        <v/>
      </c>
      <c r="L130" s="76"/>
      <c r="M130" s="48"/>
      <c r="N130" s="31"/>
      <c r="O130" s="22"/>
    </row>
    <row r="131" spans="1:15" ht="22.5" hidden="1" customHeight="1">
      <c r="A131" s="49" t="s">
        <v>33</v>
      </c>
      <c r="B131" s="51" t="s">
        <v>32</v>
      </c>
      <c r="C131" s="40"/>
      <c r="D131" s="40"/>
      <c r="E131" s="40"/>
      <c r="F131" s="69"/>
      <c r="G131" s="70"/>
      <c r="H131" s="40"/>
      <c r="I131" s="69"/>
      <c r="J131" s="70"/>
      <c r="K131" s="69"/>
      <c r="L131" s="70"/>
      <c r="M131" s="52"/>
      <c r="N131" s="31"/>
      <c r="O131" s="22"/>
    </row>
    <row r="132" spans="1:15" ht="22.5" hidden="1" customHeight="1">
      <c r="A132" s="53"/>
      <c r="B132" s="29" t="s">
        <v>34</v>
      </c>
      <c r="C132" s="54">
        <f>IF(C126&lt;C123,(C126+1-C123)-C124,(C126-C123)-C124)+IF(C131&lt;C128,(C131+1-C128)-C129,(C131-C128)-C129)</f>
        <v>0</v>
      </c>
      <c r="D132" s="54">
        <f>IF(D126&lt;D123,(D126+1-D123)-D124,(D126-D123)-D124)+IF(D131&lt;D128,(D131+1-D128)-D129,(D131-D128)-D129)</f>
        <v>0</v>
      </c>
      <c r="E132" s="54">
        <f>IF(E126&lt;E123,(E126+1-E123)-E124,(E126-E123)-E124)+IF(E131&lt;E128,(E131+1-E128)-E129,(E131-E128)-E129)</f>
        <v>0</v>
      </c>
      <c r="F132" s="55">
        <f>IF(F126&lt;F123,(F126+1-F123)-F124,(F126-F123)-F124)+IF(F131&lt;F128,(F131+1-F128)-F129,(F131-F128)-F129)</f>
        <v>0</v>
      </c>
      <c r="G132" s="56">
        <f>IF(F126&lt;F123,(F126+1-F123)-F124,(F126-F123)-F124)+IF(F131&lt;F128,(F131+1-F128)-F129,(F131-F128)-F129)</f>
        <v>0</v>
      </c>
      <c r="H132" s="54">
        <f>IF(H126&lt;H123,(H126+1-H123)-H124,(H126-H123)-H124)+IF(H131&lt;H128,(H131+1-H128)-H129,(H131-H128)-H129)</f>
        <v>0</v>
      </c>
      <c r="I132" s="55">
        <f>IF(I126&lt;I123,(I126+1-I123)-I124,(I126-I123)-I124)+IF(I131&lt;I128,(I131+1-I128)-I129,(I131-I128)-I129)</f>
        <v>0</v>
      </c>
      <c r="J132" s="56">
        <f>IF(I126&lt;I123,(I126+1-I123)-I124,(I126-I123)-I124)+IF(I131&lt;I128,(I131+1-I128)-I129,(I131-I128)-I129)</f>
        <v>0</v>
      </c>
      <c r="K132" s="55">
        <f>IF(K126&lt;K123,(K126+1-K123)-K124,(K126-K123)-K124)+IF(K131&lt;K128,(K131+1-K128)-K129,(K131-K128)-K129)</f>
        <v>0</v>
      </c>
      <c r="L132" s="56">
        <f>IF(K126&lt;K123,(K126+1-K123)-K124,(K126-K123)-K124)+IF(K131&lt;K128,(K131+1-K128)-K129,(K131-K128)-K129)</f>
        <v>0</v>
      </c>
      <c r="M132" s="57"/>
      <c r="N132" s="31"/>
      <c r="O132" s="22"/>
    </row>
    <row r="133" spans="1:15" ht="21" hidden="1" customHeight="1">
      <c r="A133" s="58"/>
      <c r="B133" s="29" t="s">
        <v>35</v>
      </c>
      <c r="C133" s="71">
        <f>C132+D132+E132+F132+H132+I132+K132</f>
        <v>0</v>
      </c>
      <c r="D133" s="72"/>
      <c r="E133" s="72"/>
      <c r="F133" s="72"/>
      <c r="G133" s="72"/>
      <c r="H133" s="72"/>
      <c r="I133" s="72"/>
      <c r="J133" s="72"/>
      <c r="K133" s="72"/>
      <c r="L133" s="73"/>
      <c r="M133" s="58"/>
      <c r="N133" s="59"/>
      <c r="O133" s="59"/>
    </row>
    <row r="134" spans="1:15" ht="15" hidden="1" customHeight="1">
      <c r="A134" s="26"/>
      <c r="C134" s="60"/>
      <c r="D134" s="60"/>
      <c r="E134" s="60"/>
      <c r="F134" s="26"/>
      <c r="G134" s="61"/>
      <c r="H134" s="60"/>
      <c r="I134" s="60"/>
      <c r="J134" s="61"/>
      <c r="K134" s="60"/>
      <c r="L134" s="61"/>
      <c r="M134" s="62"/>
      <c r="N134" s="88"/>
      <c r="O134" s="89"/>
    </row>
    <row r="135" spans="1:15" ht="15" hidden="1" customHeight="1">
      <c r="L135" s="94" t="s">
        <v>36</v>
      </c>
      <c r="M135" s="95"/>
      <c r="N135" s="90"/>
      <c r="O135" s="91"/>
    </row>
    <row r="136" spans="1:15" ht="15" hidden="1" customHeight="1">
      <c r="L136" s="95"/>
      <c r="M136" s="95"/>
      <c r="N136" s="90"/>
      <c r="O136" s="91"/>
    </row>
    <row r="137" spans="1:15" ht="15" hidden="1" customHeight="1">
      <c r="N137" s="92"/>
      <c r="O137" s="93"/>
    </row>
    <row r="138" spans="1:15" ht="15.75" hidden="1">
      <c r="A138" s="81" t="s">
        <v>11</v>
      </c>
      <c r="B138" s="82"/>
      <c r="C138" s="82"/>
      <c r="D138" s="82"/>
      <c r="E138" s="26" t="s">
        <v>12</v>
      </c>
      <c r="F138" s="26">
        <v>8</v>
      </c>
      <c r="G138" s="26" t="s">
        <v>13</v>
      </c>
      <c r="H138" s="27">
        <f>7*F138+DATE(B$1,1,3)-WEEKDAY(DATE(B$1,1,3))-5</f>
        <v>44977</v>
      </c>
      <c r="I138" s="26" t="s">
        <v>14</v>
      </c>
      <c r="J138" s="83">
        <f>7*F138+DATE(B$1,1,3)-WEEKDAY(DATE(B$1,1,3))+1</f>
        <v>44983</v>
      </c>
      <c r="K138" s="84"/>
      <c r="L138" s="26"/>
      <c r="M138" s="85"/>
      <c r="N138" s="85"/>
      <c r="O138" s="22"/>
    </row>
    <row r="139" spans="1:15" ht="15.75" hidden="1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85" t="s">
        <v>15</v>
      </c>
      <c r="O139" s="85"/>
    </row>
    <row r="140" spans="1:15" ht="22.5" hidden="1" customHeight="1">
      <c r="A140" s="28"/>
      <c r="B140" s="29" t="s">
        <v>16</v>
      </c>
      <c r="C140" s="30" t="s">
        <v>17</v>
      </c>
      <c r="D140" s="30" t="s">
        <v>18</v>
      </c>
      <c r="E140" s="30" t="s">
        <v>19</v>
      </c>
      <c r="F140" s="86" t="s">
        <v>20</v>
      </c>
      <c r="G140" s="87"/>
      <c r="H140" s="30" t="s">
        <v>21</v>
      </c>
      <c r="I140" s="86" t="s">
        <v>22</v>
      </c>
      <c r="J140" s="87"/>
      <c r="K140" s="86" t="s">
        <v>23</v>
      </c>
      <c r="L140" s="87"/>
      <c r="M140" s="30" t="s">
        <v>24</v>
      </c>
      <c r="N140" s="31"/>
      <c r="O140" s="22"/>
    </row>
    <row r="141" spans="1:15" ht="8.25" hidden="1" customHeight="1">
      <c r="A141" s="32"/>
      <c r="B141" s="33" t="s">
        <v>25</v>
      </c>
      <c r="C141" s="34">
        <f>H138</f>
        <v>44977</v>
      </c>
      <c r="D141" s="34">
        <f>C141+1</f>
        <v>44978</v>
      </c>
      <c r="E141" s="34">
        <f>D141+1</f>
        <v>44979</v>
      </c>
      <c r="F141" s="35"/>
      <c r="G141" s="36">
        <f>E141+1</f>
        <v>44980</v>
      </c>
      <c r="H141" s="34">
        <f>G141+1</f>
        <v>44981</v>
      </c>
      <c r="I141" s="35"/>
      <c r="J141" s="36">
        <f>H141+1</f>
        <v>44982</v>
      </c>
      <c r="K141" s="35"/>
      <c r="L141" s="36">
        <f>J141+1</f>
        <v>44983</v>
      </c>
      <c r="M141" s="37"/>
      <c r="N141" s="31"/>
      <c r="O141" s="22"/>
    </row>
    <row r="142" spans="1:15" ht="22.5" hidden="1" customHeight="1">
      <c r="A142" s="38" t="s">
        <v>26</v>
      </c>
      <c r="B142" s="39" t="s">
        <v>27</v>
      </c>
      <c r="C142" s="40"/>
      <c r="D142" s="40"/>
      <c r="E142" s="40"/>
      <c r="F142" s="69"/>
      <c r="G142" s="77"/>
      <c r="H142" s="40"/>
      <c r="I142" s="69"/>
      <c r="J142" s="77"/>
      <c r="K142" s="69"/>
      <c r="L142" s="77"/>
      <c r="M142" s="41"/>
      <c r="N142" s="31"/>
      <c r="O142" s="22"/>
    </row>
    <row r="143" spans="1:15" ht="14.25" hidden="1" customHeight="1">
      <c r="A143" s="74" t="s">
        <v>28</v>
      </c>
      <c r="B143" s="43" t="s">
        <v>29</v>
      </c>
      <c r="C143" s="44">
        <f>IF(C144="oui","00:30",0)</f>
        <v>0</v>
      </c>
      <c r="D143" s="44">
        <f>IF(D144="oui","00:30",0)</f>
        <v>0</v>
      </c>
      <c r="E143" s="44">
        <f>IF(E144="oui","00:30",0)</f>
        <v>0</v>
      </c>
      <c r="F143" s="75">
        <f>IF(F144="oui","00:30",0)</f>
        <v>0</v>
      </c>
      <c r="G143" s="76"/>
      <c r="H143" s="44">
        <f>IF(H144="oui","00:30",0)</f>
        <v>0</v>
      </c>
      <c r="I143" s="75">
        <f>IF(I144="oui","00:30",0)</f>
        <v>0</v>
      </c>
      <c r="J143" s="76"/>
      <c r="K143" s="75">
        <f>IF(K144="oui","00:30",0)</f>
        <v>0</v>
      </c>
      <c r="L143" s="76"/>
      <c r="M143" s="45"/>
      <c r="N143" s="31"/>
      <c r="O143" s="22"/>
    </row>
    <row r="144" spans="1:15" ht="14.25" hidden="1" customHeight="1">
      <c r="A144" s="74"/>
      <c r="B144" s="46" t="s">
        <v>30</v>
      </c>
      <c r="C144" s="47" t="str">
        <f>IF(C142&gt;0,"OUI","")</f>
        <v/>
      </c>
      <c r="D144" s="47" t="str">
        <f>IF(D142&gt;0,"OUI","")</f>
        <v/>
      </c>
      <c r="E144" s="47" t="str">
        <f>IF(E142&gt;0,"OUI","")</f>
        <v/>
      </c>
      <c r="F144" s="75" t="str">
        <f>IF(F142&gt;0,"OUI","")</f>
        <v/>
      </c>
      <c r="G144" s="76"/>
      <c r="H144" s="47" t="str">
        <f>IF(H142&gt;0,"OUI","")</f>
        <v/>
      </c>
      <c r="I144" s="75" t="str">
        <f>IF(I142&gt;0,"OUI","")</f>
        <v/>
      </c>
      <c r="J144" s="76"/>
      <c r="K144" s="75" t="str">
        <f>IF(K142&gt;0,"OUI","")</f>
        <v/>
      </c>
      <c r="L144" s="76"/>
      <c r="M144" s="48"/>
      <c r="N144" s="31"/>
      <c r="O144" s="22"/>
    </row>
    <row r="145" spans="1:15" ht="22.5" hidden="1" customHeight="1">
      <c r="A145" s="49" t="s">
        <v>31</v>
      </c>
      <c r="B145" s="39" t="s">
        <v>32</v>
      </c>
      <c r="C145" s="40"/>
      <c r="D145" s="40"/>
      <c r="E145" s="40"/>
      <c r="F145" s="69"/>
      <c r="G145" s="77"/>
      <c r="H145" s="40"/>
      <c r="I145" s="69"/>
      <c r="J145" s="77"/>
      <c r="K145" s="69"/>
      <c r="L145" s="77"/>
      <c r="M145" s="41"/>
      <c r="N145" s="31"/>
      <c r="O145" s="22"/>
    </row>
    <row r="146" spans="1:15" ht="9.75" hidden="1" customHeight="1">
      <c r="A146" s="50"/>
      <c r="B146" s="78"/>
      <c r="C146" s="79"/>
      <c r="D146" s="79"/>
      <c r="E146" s="79"/>
      <c r="F146" s="79"/>
      <c r="G146" s="79"/>
      <c r="H146" s="79"/>
      <c r="I146" s="79"/>
      <c r="J146" s="79"/>
      <c r="K146" s="79"/>
      <c r="L146" s="79"/>
      <c r="M146" s="80"/>
      <c r="N146" s="31"/>
      <c r="O146" s="22"/>
    </row>
    <row r="147" spans="1:15" ht="22.5" hidden="1" customHeight="1">
      <c r="A147" s="42" t="s">
        <v>26</v>
      </c>
      <c r="B147" s="39" t="s">
        <v>27</v>
      </c>
      <c r="C147" s="40"/>
      <c r="D147" s="40"/>
      <c r="E147" s="40"/>
      <c r="F147" s="69"/>
      <c r="G147" s="70"/>
      <c r="H147" s="40"/>
      <c r="I147" s="69"/>
      <c r="J147" s="70"/>
      <c r="K147" s="69"/>
      <c r="L147" s="70"/>
      <c r="M147" s="41"/>
      <c r="N147" s="31"/>
      <c r="O147" s="22"/>
    </row>
    <row r="148" spans="1:15" ht="14.25" hidden="1" customHeight="1">
      <c r="A148" s="74" t="s">
        <v>28</v>
      </c>
      <c r="B148" s="43" t="s">
        <v>29</v>
      </c>
      <c r="C148" s="44">
        <f>IF(C149="oui","00:30",0)</f>
        <v>0</v>
      </c>
      <c r="D148" s="44">
        <f>IF(D149="oui","00:30",0)</f>
        <v>0</v>
      </c>
      <c r="E148" s="44">
        <f>IF(E149="oui","00:30",0)</f>
        <v>0</v>
      </c>
      <c r="F148" s="75">
        <f>IF(F149="oui","00:30",0)</f>
        <v>0</v>
      </c>
      <c r="G148" s="76"/>
      <c r="H148" s="44">
        <f>IF(H149="oui","00:30",0)</f>
        <v>0</v>
      </c>
      <c r="I148" s="75">
        <f>IF(I149="oui","00:30",0)</f>
        <v>0</v>
      </c>
      <c r="J148" s="76"/>
      <c r="K148" s="75">
        <f>IF(K149="oui","00:30",0)</f>
        <v>0</v>
      </c>
      <c r="L148" s="76"/>
      <c r="M148" s="45"/>
      <c r="N148" s="31"/>
      <c r="O148" s="22"/>
    </row>
    <row r="149" spans="1:15" ht="14.25" hidden="1" customHeight="1">
      <c r="A149" s="74"/>
      <c r="B149" s="46" t="s">
        <v>30</v>
      </c>
      <c r="C149" s="47" t="str">
        <f>IF(C147&gt;0,"OUI","")</f>
        <v/>
      </c>
      <c r="D149" s="47" t="str">
        <f>IF(D147&gt;0,"OUI","")</f>
        <v/>
      </c>
      <c r="E149" s="47" t="str">
        <f>IF(E147&gt;0,"OUI","")</f>
        <v/>
      </c>
      <c r="F149" s="75" t="str">
        <f>IF(F147&gt;0,"OUI","")</f>
        <v/>
      </c>
      <c r="G149" s="76"/>
      <c r="H149" s="47" t="str">
        <f>IF(H147&gt;0,"OUI","")</f>
        <v/>
      </c>
      <c r="I149" s="75" t="str">
        <f>IF(I147&gt;0,"OUI","")</f>
        <v/>
      </c>
      <c r="J149" s="76"/>
      <c r="K149" s="75" t="str">
        <f>IF(K147&gt;0,"OUI","")</f>
        <v/>
      </c>
      <c r="L149" s="76"/>
      <c r="M149" s="48"/>
      <c r="N149" s="31"/>
      <c r="O149" s="22"/>
    </row>
    <row r="150" spans="1:15" ht="22.5" hidden="1" customHeight="1">
      <c r="A150" s="49" t="s">
        <v>33</v>
      </c>
      <c r="B150" s="51" t="s">
        <v>32</v>
      </c>
      <c r="C150" s="40"/>
      <c r="D150" s="40"/>
      <c r="E150" s="40"/>
      <c r="F150" s="69"/>
      <c r="G150" s="70"/>
      <c r="H150" s="40"/>
      <c r="I150" s="69"/>
      <c r="J150" s="70"/>
      <c r="K150" s="69"/>
      <c r="L150" s="70"/>
      <c r="M150" s="52"/>
      <c r="N150" s="31"/>
      <c r="O150" s="22"/>
    </row>
    <row r="151" spans="1:15" ht="22.5" hidden="1" customHeight="1">
      <c r="A151" s="53"/>
      <c r="B151" s="29" t="s">
        <v>34</v>
      </c>
      <c r="C151" s="54">
        <f>IF(C145&lt;C142,(C145+1-C142)-C143,(C145-C142)-C143)+IF(C150&lt;C147,(C150+1-C147)-C148,(C150-C147)-C148)</f>
        <v>0</v>
      </c>
      <c r="D151" s="54">
        <f>IF(D145&lt;D142,(D145+1-D142)-D143,(D145-D142)-D143)+IF(D150&lt;D147,(D150+1-D147)-D148,(D150-D147)-D148)</f>
        <v>0</v>
      </c>
      <c r="E151" s="54">
        <f>IF(E145&lt;E142,(E145+1-E142)-E143,(E145-E142)-E143)+IF(E150&lt;E147,(E150+1-E147)-E148,(E150-E147)-E148)</f>
        <v>0</v>
      </c>
      <c r="F151" s="55">
        <f>IF(F145&lt;F142,(F145+1-F142)-F143,(F145-F142)-F143)+IF(F150&lt;F147,(F150+1-F147)-F148,(F150-F147)-F148)</f>
        <v>0</v>
      </c>
      <c r="G151" s="56">
        <f>IF(F145&lt;F142,(F145+1-F142)-F143,(F145-F142)-F143)+IF(F150&lt;F147,(F150+1-F147)-F148,(F150-F147)-F148)</f>
        <v>0</v>
      </c>
      <c r="H151" s="54">
        <f>IF(H145&lt;H142,(H145+1-H142)-H143,(H145-H142)-H143)+IF(H150&lt;H147,(H150+1-H147)-H148,(H150-H147)-H148)</f>
        <v>0</v>
      </c>
      <c r="I151" s="55">
        <f>IF(I145&lt;I142,(I145+1-I142)-I143,(I145-I142)-I143)+IF(I150&lt;I147,(I150+1-I147)-I148,(I150-I147)-I148)</f>
        <v>0</v>
      </c>
      <c r="J151" s="56">
        <f>IF(I145&lt;I142,(I145+1-I142)-I143,(I145-I142)-I143)+IF(I150&lt;I147,(I150+1-I147)-I148,(I150-I147)-I148)</f>
        <v>0</v>
      </c>
      <c r="K151" s="55">
        <f>IF(K145&lt;K142,(K145+1-K142)-K143,(K145-K142)-K143)+IF(K150&lt;K147,(K150+1-K147)-K148,(K150-K147)-K148)</f>
        <v>0</v>
      </c>
      <c r="L151" s="56">
        <f>IF(K145&lt;K142,(K145+1-K142)-K143,(K145-K142)-K143)+IF(K150&lt;K147,(K150+1-K147)-K148,(K150-K147)-K148)</f>
        <v>0</v>
      </c>
      <c r="M151" s="57"/>
      <c r="N151" s="31"/>
      <c r="O151" s="22"/>
    </row>
    <row r="152" spans="1:15" ht="21" hidden="1" customHeight="1">
      <c r="A152" s="58"/>
      <c r="B152" s="29" t="s">
        <v>35</v>
      </c>
      <c r="C152" s="71">
        <f>C151+D151+E151+F151+H151+I151+K151</f>
        <v>0</v>
      </c>
      <c r="D152" s="72"/>
      <c r="E152" s="72"/>
      <c r="F152" s="72"/>
      <c r="G152" s="72"/>
      <c r="H152" s="72"/>
      <c r="I152" s="72"/>
      <c r="J152" s="72"/>
      <c r="K152" s="72"/>
      <c r="L152" s="73"/>
      <c r="M152" s="58"/>
      <c r="N152" s="59"/>
      <c r="O152" s="59"/>
    </row>
    <row r="153" spans="1:15" ht="15" hidden="1" customHeight="1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</row>
    <row r="154" spans="1:15" ht="15" hidden="1" customHeight="1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</row>
    <row r="155" spans="1:15" ht="15" hidden="1" customHeight="1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</row>
    <row r="156" spans="1:15" ht="15" hidden="1" customHeight="1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</row>
    <row r="157" spans="1:15" ht="15.75" hidden="1">
      <c r="A157" s="81" t="s">
        <v>11</v>
      </c>
      <c r="B157" s="82"/>
      <c r="C157" s="82"/>
      <c r="D157" s="82"/>
      <c r="E157" s="26" t="s">
        <v>12</v>
      </c>
      <c r="F157" s="26">
        <v>9</v>
      </c>
      <c r="G157" s="26" t="s">
        <v>13</v>
      </c>
      <c r="H157" s="27">
        <f>7*F157+DATE(B$1,1,3)-WEEKDAY(DATE(B$1,1,3))-5</f>
        <v>44984</v>
      </c>
      <c r="I157" s="26" t="s">
        <v>14</v>
      </c>
      <c r="J157" s="83">
        <f>7*F157+DATE(B$1,1,3)-WEEKDAY(DATE(B$1,1,3))+1</f>
        <v>44990</v>
      </c>
      <c r="K157" s="84"/>
      <c r="L157" s="26"/>
      <c r="M157" s="85"/>
      <c r="N157" s="85"/>
      <c r="O157" s="22"/>
    </row>
    <row r="158" spans="1:15" ht="15.75" hidden="1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85" t="s">
        <v>15</v>
      </c>
      <c r="O158" s="85"/>
    </row>
    <row r="159" spans="1:15" ht="22.5" hidden="1" customHeight="1">
      <c r="A159" s="28"/>
      <c r="B159" s="29" t="s">
        <v>16</v>
      </c>
      <c r="C159" s="30" t="s">
        <v>17</v>
      </c>
      <c r="D159" s="30" t="s">
        <v>18</v>
      </c>
      <c r="E159" s="30" t="s">
        <v>19</v>
      </c>
      <c r="F159" s="86" t="s">
        <v>20</v>
      </c>
      <c r="G159" s="87"/>
      <c r="H159" s="30" t="s">
        <v>21</v>
      </c>
      <c r="I159" s="86" t="s">
        <v>22</v>
      </c>
      <c r="J159" s="87"/>
      <c r="K159" s="86" t="s">
        <v>23</v>
      </c>
      <c r="L159" s="87"/>
      <c r="M159" s="30" t="s">
        <v>24</v>
      </c>
      <c r="N159" s="31"/>
      <c r="O159" s="22"/>
    </row>
    <row r="160" spans="1:15" ht="8.25" hidden="1" customHeight="1">
      <c r="A160" s="32"/>
      <c r="B160" s="33" t="s">
        <v>25</v>
      </c>
      <c r="C160" s="34">
        <f>H157</f>
        <v>44984</v>
      </c>
      <c r="D160" s="34">
        <f>C160+1</f>
        <v>44985</v>
      </c>
      <c r="E160" s="34">
        <f>D160+1</f>
        <v>44986</v>
      </c>
      <c r="F160" s="35"/>
      <c r="G160" s="36">
        <f>E160+1</f>
        <v>44987</v>
      </c>
      <c r="H160" s="34">
        <f>G160+1</f>
        <v>44988</v>
      </c>
      <c r="I160" s="35"/>
      <c r="J160" s="36">
        <f>H160+1</f>
        <v>44989</v>
      </c>
      <c r="K160" s="35"/>
      <c r="L160" s="36">
        <f>J160+1</f>
        <v>44990</v>
      </c>
      <c r="M160" s="37"/>
      <c r="N160" s="31"/>
      <c r="O160" s="22"/>
    </row>
    <row r="161" spans="1:15" ht="22.5" hidden="1" customHeight="1">
      <c r="A161" s="38" t="s">
        <v>26</v>
      </c>
      <c r="B161" s="39" t="s">
        <v>27</v>
      </c>
      <c r="C161" s="40"/>
      <c r="D161" s="40"/>
      <c r="E161" s="40"/>
      <c r="F161" s="69"/>
      <c r="G161" s="77"/>
      <c r="H161" s="40"/>
      <c r="I161" s="69"/>
      <c r="J161" s="77"/>
      <c r="K161" s="69"/>
      <c r="L161" s="77"/>
      <c r="M161" s="41"/>
      <c r="N161" s="31"/>
      <c r="O161" s="22"/>
    </row>
    <row r="162" spans="1:15" ht="14.25" hidden="1" customHeight="1">
      <c r="A162" s="74" t="s">
        <v>28</v>
      </c>
      <c r="B162" s="43" t="s">
        <v>29</v>
      </c>
      <c r="C162" s="44">
        <f>IF(C163="oui","00:30",0)</f>
        <v>0</v>
      </c>
      <c r="D162" s="44">
        <f>IF(D163="oui","00:30",0)</f>
        <v>0</v>
      </c>
      <c r="E162" s="44">
        <f>IF(E163="oui","00:30",0)</f>
        <v>0</v>
      </c>
      <c r="F162" s="75">
        <f>IF(F163="oui","00:30",0)</f>
        <v>0</v>
      </c>
      <c r="G162" s="76"/>
      <c r="H162" s="44">
        <f>IF(H163="oui","00:30",0)</f>
        <v>0</v>
      </c>
      <c r="I162" s="75">
        <f>IF(I163="oui","00:30",0)</f>
        <v>0</v>
      </c>
      <c r="J162" s="76"/>
      <c r="K162" s="75">
        <f>IF(K163="oui","00:30",0)</f>
        <v>0</v>
      </c>
      <c r="L162" s="76"/>
      <c r="M162" s="45"/>
      <c r="N162" s="31"/>
      <c r="O162" s="22"/>
    </row>
    <row r="163" spans="1:15" ht="14.25" hidden="1" customHeight="1">
      <c r="A163" s="74"/>
      <c r="B163" s="46" t="s">
        <v>30</v>
      </c>
      <c r="C163" s="47" t="str">
        <f>IF(C161&gt;0,"OUI","")</f>
        <v/>
      </c>
      <c r="D163" s="47" t="str">
        <f>IF(D161&gt;0,"OUI","")</f>
        <v/>
      </c>
      <c r="E163" s="47" t="str">
        <f>IF(E161&gt;0,"OUI","")</f>
        <v/>
      </c>
      <c r="F163" s="75" t="str">
        <f>IF(F161&gt;0,"OUI","")</f>
        <v/>
      </c>
      <c r="G163" s="76"/>
      <c r="H163" s="47" t="str">
        <f>IF(H161&gt;0,"OUI","")</f>
        <v/>
      </c>
      <c r="I163" s="75" t="str">
        <f>IF(I161&gt;0,"OUI","")</f>
        <v/>
      </c>
      <c r="J163" s="76"/>
      <c r="K163" s="75" t="str">
        <f>IF(K161&gt;0,"OUI","")</f>
        <v/>
      </c>
      <c r="L163" s="76"/>
      <c r="M163" s="48"/>
      <c r="N163" s="31"/>
      <c r="O163" s="22"/>
    </row>
    <row r="164" spans="1:15" ht="22.5" hidden="1" customHeight="1">
      <c r="A164" s="49" t="s">
        <v>31</v>
      </c>
      <c r="B164" s="39" t="s">
        <v>32</v>
      </c>
      <c r="C164" s="40"/>
      <c r="D164" s="40"/>
      <c r="E164" s="40"/>
      <c r="F164" s="69"/>
      <c r="G164" s="77"/>
      <c r="H164" s="40"/>
      <c r="I164" s="69"/>
      <c r="J164" s="77"/>
      <c r="K164" s="69"/>
      <c r="L164" s="77"/>
      <c r="M164" s="41"/>
      <c r="N164" s="31"/>
      <c r="O164" s="22"/>
    </row>
    <row r="165" spans="1:15" ht="9.75" hidden="1" customHeight="1">
      <c r="A165" s="50"/>
      <c r="B165" s="78"/>
      <c r="C165" s="79"/>
      <c r="D165" s="79"/>
      <c r="E165" s="79"/>
      <c r="F165" s="79"/>
      <c r="G165" s="79"/>
      <c r="H165" s="79"/>
      <c r="I165" s="79"/>
      <c r="J165" s="79"/>
      <c r="K165" s="79"/>
      <c r="L165" s="79"/>
      <c r="M165" s="80"/>
      <c r="N165" s="31"/>
      <c r="O165" s="22"/>
    </row>
    <row r="166" spans="1:15" ht="22.5" hidden="1" customHeight="1">
      <c r="A166" s="42" t="s">
        <v>26</v>
      </c>
      <c r="B166" s="39" t="s">
        <v>27</v>
      </c>
      <c r="C166" s="40"/>
      <c r="D166" s="40"/>
      <c r="E166" s="40"/>
      <c r="F166" s="69"/>
      <c r="G166" s="70"/>
      <c r="H166" s="40"/>
      <c r="I166" s="69"/>
      <c r="J166" s="70"/>
      <c r="K166" s="69"/>
      <c r="L166" s="70"/>
      <c r="M166" s="41"/>
      <c r="N166" s="31"/>
      <c r="O166" s="22"/>
    </row>
    <row r="167" spans="1:15" ht="14.25" hidden="1" customHeight="1">
      <c r="A167" s="74" t="s">
        <v>28</v>
      </c>
      <c r="B167" s="43" t="s">
        <v>29</v>
      </c>
      <c r="C167" s="44">
        <f>IF(C168="oui","00:30",0)</f>
        <v>0</v>
      </c>
      <c r="D167" s="44">
        <f>IF(D168="oui","00:30",0)</f>
        <v>0</v>
      </c>
      <c r="E167" s="44">
        <f>IF(E168="oui","00:30",0)</f>
        <v>0</v>
      </c>
      <c r="F167" s="75">
        <f>IF(F168="oui","00:30",0)</f>
        <v>0</v>
      </c>
      <c r="G167" s="76"/>
      <c r="H167" s="44">
        <f>IF(H168="oui","00:30",0)</f>
        <v>0</v>
      </c>
      <c r="I167" s="75">
        <f>IF(I168="oui","00:30",0)</f>
        <v>0</v>
      </c>
      <c r="J167" s="76"/>
      <c r="K167" s="75">
        <f>IF(K168="oui","00:30",0)</f>
        <v>0</v>
      </c>
      <c r="L167" s="76"/>
      <c r="M167" s="45"/>
      <c r="N167" s="31"/>
      <c r="O167" s="22"/>
    </row>
    <row r="168" spans="1:15" ht="14.25" hidden="1" customHeight="1">
      <c r="A168" s="74"/>
      <c r="B168" s="46" t="s">
        <v>30</v>
      </c>
      <c r="C168" s="47" t="str">
        <f>IF(C166&gt;0,"OUI","")</f>
        <v/>
      </c>
      <c r="D168" s="47" t="str">
        <f>IF(D166&gt;0,"OUI","")</f>
        <v/>
      </c>
      <c r="E168" s="47" t="str">
        <f>IF(E166&gt;0,"OUI","")</f>
        <v/>
      </c>
      <c r="F168" s="75" t="str">
        <f>IF(F166&gt;0,"OUI","")</f>
        <v/>
      </c>
      <c r="G168" s="76"/>
      <c r="H168" s="47" t="str">
        <f>IF(H166&gt;0,"OUI","")</f>
        <v/>
      </c>
      <c r="I168" s="75" t="str">
        <f>IF(I166&gt;0,"OUI","")</f>
        <v/>
      </c>
      <c r="J168" s="76"/>
      <c r="K168" s="75" t="str">
        <f>IF(K166&gt;0,"OUI","")</f>
        <v/>
      </c>
      <c r="L168" s="76"/>
      <c r="M168" s="48"/>
      <c r="N168" s="31"/>
      <c r="O168" s="22"/>
    </row>
    <row r="169" spans="1:15" ht="22.5" hidden="1" customHeight="1">
      <c r="A169" s="49" t="s">
        <v>33</v>
      </c>
      <c r="B169" s="51" t="s">
        <v>32</v>
      </c>
      <c r="C169" s="40"/>
      <c r="D169" s="40"/>
      <c r="E169" s="40"/>
      <c r="F169" s="69"/>
      <c r="G169" s="70"/>
      <c r="H169" s="40"/>
      <c r="I169" s="69"/>
      <c r="J169" s="70"/>
      <c r="K169" s="69"/>
      <c r="L169" s="70"/>
      <c r="M169" s="52"/>
      <c r="N169" s="31"/>
      <c r="O169" s="22"/>
    </row>
    <row r="170" spans="1:15" ht="22.5" hidden="1" customHeight="1">
      <c r="A170" s="53"/>
      <c r="B170" s="29" t="s">
        <v>34</v>
      </c>
      <c r="C170" s="54">
        <f>IF(C164&lt;C161,(C164+1-C161)-C162,(C164-C161)-C162)+IF(C169&lt;C166,(C169+1-C166)-C167,(C169-C166)-C167)</f>
        <v>0</v>
      </c>
      <c r="D170" s="54">
        <f>IF(D164&lt;D161,(D164+1-D161)-D162,(D164-D161)-D162)+IF(D169&lt;D166,(D169+1-D166)-D167,(D169-D166)-D167)</f>
        <v>0</v>
      </c>
      <c r="E170" s="54">
        <f>IF(E164&lt;E161,(E164+1-E161)-E162,(E164-E161)-E162)+IF(E169&lt;E166,(E169+1-E166)-E167,(E169-E166)-E167)</f>
        <v>0</v>
      </c>
      <c r="F170" s="55">
        <f>IF(F164&lt;F161,(F164+1-F161)-F162,(F164-F161)-F162)+IF(F169&lt;F166,(F169+1-F166)-F167,(F169-F166)-F167)</f>
        <v>0</v>
      </c>
      <c r="G170" s="56">
        <f>IF(F164&lt;F161,(F164+1-F161)-F162,(F164-F161)-F162)+IF(F169&lt;F166,(F169+1-F166)-F167,(F169-F166)-F167)</f>
        <v>0</v>
      </c>
      <c r="H170" s="54">
        <f>IF(H164&lt;H161,(H164+1-H161)-H162,(H164-H161)-H162)+IF(H169&lt;H166,(H169+1-H166)-H167,(H169-H166)-H167)</f>
        <v>0</v>
      </c>
      <c r="I170" s="55">
        <f>IF(I164&lt;I161,(I164+1-I161)-I162,(I164-I161)-I162)+IF(I169&lt;I166,(I169+1-I166)-I167,(I169-I166)-I167)</f>
        <v>0</v>
      </c>
      <c r="J170" s="56">
        <f>IF(I164&lt;I161,(I164+1-I161)-I162,(I164-I161)-I162)+IF(I169&lt;I166,(I169+1-I166)-I167,(I169-I166)-I167)</f>
        <v>0</v>
      </c>
      <c r="K170" s="55">
        <f>IF(K164&lt;K161,(K164+1-K161)-K162,(K164-K161)-K162)+IF(K169&lt;K166,(K169+1-K166)-K167,(K169-K166)-K167)</f>
        <v>0</v>
      </c>
      <c r="L170" s="56">
        <f>IF(K164&lt;K161,(K164+1-K161)-K162,(K164-K161)-K162)+IF(K169&lt;K166,(K169+1-K166)-K167,(K169-K166)-K167)</f>
        <v>0</v>
      </c>
      <c r="M170" s="57"/>
      <c r="N170" s="31"/>
      <c r="O170" s="22"/>
    </row>
    <row r="171" spans="1:15" ht="21" hidden="1" customHeight="1">
      <c r="A171" s="58"/>
      <c r="B171" s="29" t="s">
        <v>35</v>
      </c>
      <c r="C171" s="71">
        <f>C170+D170+E170+F170+H170+I170+K170</f>
        <v>0</v>
      </c>
      <c r="D171" s="72"/>
      <c r="E171" s="72"/>
      <c r="F171" s="72"/>
      <c r="G171" s="72"/>
      <c r="H171" s="72"/>
      <c r="I171" s="72"/>
      <c r="J171" s="72"/>
      <c r="K171" s="72"/>
      <c r="L171" s="73"/>
      <c r="M171" s="58"/>
      <c r="N171" s="59"/>
      <c r="O171" s="59"/>
    </row>
    <row r="172" spans="1:15" ht="15" hidden="1" customHeight="1">
      <c r="A172" s="26"/>
      <c r="C172" s="60"/>
      <c r="D172" s="60"/>
      <c r="E172" s="60"/>
      <c r="F172" s="26"/>
      <c r="G172" s="61"/>
      <c r="H172" s="60"/>
      <c r="I172" s="60"/>
      <c r="J172" s="61"/>
      <c r="K172" s="60"/>
      <c r="L172" s="61"/>
      <c r="M172" s="62"/>
      <c r="N172" s="88"/>
      <c r="O172" s="89"/>
    </row>
    <row r="173" spans="1:15" ht="15" hidden="1" customHeight="1">
      <c r="L173" s="94" t="s">
        <v>36</v>
      </c>
      <c r="M173" s="95"/>
      <c r="N173" s="90"/>
      <c r="O173" s="91"/>
    </row>
    <row r="174" spans="1:15" ht="15" hidden="1" customHeight="1">
      <c r="L174" s="95"/>
      <c r="M174" s="95"/>
      <c r="N174" s="90"/>
      <c r="O174" s="91"/>
    </row>
    <row r="175" spans="1:15" ht="15" hidden="1" customHeight="1">
      <c r="N175" s="92"/>
      <c r="O175" s="93"/>
    </row>
    <row r="176" spans="1:15" ht="15.75" hidden="1">
      <c r="A176" s="81" t="s">
        <v>11</v>
      </c>
      <c r="B176" s="82"/>
      <c r="C176" s="82"/>
      <c r="D176" s="82"/>
      <c r="E176" s="26" t="s">
        <v>12</v>
      </c>
      <c r="F176" s="26">
        <v>10</v>
      </c>
      <c r="G176" s="26" t="s">
        <v>13</v>
      </c>
      <c r="H176" s="27">
        <f>7*F176+DATE(B$1,1,3)-WEEKDAY(DATE(B$1,1,3))-5</f>
        <v>44991</v>
      </c>
      <c r="I176" s="26" t="s">
        <v>14</v>
      </c>
      <c r="J176" s="83">
        <f>7*F176+DATE(B$1,1,3)-WEEKDAY(DATE(B$1,1,3))+1</f>
        <v>44997</v>
      </c>
      <c r="K176" s="84"/>
      <c r="L176" s="26"/>
      <c r="M176" s="85"/>
      <c r="N176" s="85"/>
      <c r="O176" s="22"/>
    </row>
    <row r="177" spans="1:15" ht="15.75" hidden="1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85" t="s">
        <v>15</v>
      </c>
      <c r="O177" s="85"/>
    </row>
    <row r="178" spans="1:15" ht="22.5" hidden="1" customHeight="1">
      <c r="A178" s="28"/>
      <c r="B178" s="29" t="s">
        <v>16</v>
      </c>
      <c r="C178" s="30" t="s">
        <v>17</v>
      </c>
      <c r="D178" s="30" t="s">
        <v>18</v>
      </c>
      <c r="E178" s="30" t="s">
        <v>19</v>
      </c>
      <c r="F178" s="86" t="s">
        <v>20</v>
      </c>
      <c r="G178" s="87"/>
      <c r="H178" s="30" t="s">
        <v>21</v>
      </c>
      <c r="I178" s="86" t="s">
        <v>22</v>
      </c>
      <c r="J178" s="87"/>
      <c r="K178" s="86" t="s">
        <v>23</v>
      </c>
      <c r="L178" s="87"/>
      <c r="M178" s="30" t="s">
        <v>24</v>
      </c>
      <c r="N178" s="31"/>
      <c r="O178" s="22"/>
    </row>
    <row r="179" spans="1:15" ht="8.25" hidden="1" customHeight="1">
      <c r="A179" s="32"/>
      <c r="B179" s="33" t="s">
        <v>25</v>
      </c>
      <c r="C179" s="34">
        <f>H176</f>
        <v>44991</v>
      </c>
      <c r="D179" s="34">
        <f>C179+1</f>
        <v>44992</v>
      </c>
      <c r="E179" s="34">
        <f>D179+1</f>
        <v>44993</v>
      </c>
      <c r="F179" s="35"/>
      <c r="G179" s="36">
        <f>E179+1</f>
        <v>44994</v>
      </c>
      <c r="H179" s="34">
        <f>G179+1</f>
        <v>44995</v>
      </c>
      <c r="I179" s="35"/>
      <c r="J179" s="36">
        <f>H179+1</f>
        <v>44996</v>
      </c>
      <c r="K179" s="35"/>
      <c r="L179" s="36">
        <f>J179+1</f>
        <v>44997</v>
      </c>
      <c r="M179" s="37"/>
      <c r="N179" s="31"/>
      <c r="O179" s="22"/>
    </row>
    <row r="180" spans="1:15" ht="22.5" hidden="1" customHeight="1">
      <c r="A180" s="38" t="s">
        <v>26</v>
      </c>
      <c r="B180" s="39" t="s">
        <v>27</v>
      </c>
      <c r="C180" s="40"/>
      <c r="D180" s="40"/>
      <c r="E180" s="40"/>
      <c r="F180" s="69"/>
      <c r="G180" s="77"/>
      <c r="H180" s="40"/>
      <c r="I180" s="69"/>
      <c r="J180" s="77"/>
      <c r="K180" s="69"/>
      <c r="L180" s="77"/>
      <c r="M180" s="41"/>
      <c r="N180" s="31"/>
      <c r="O180" s="22"/>
    </row>
    <row r="181" spans="1:15" ht="14.25" hidden="1" customHeight="1">
      <c r="A181" s="74" t="s">
        <v>28</v>
      </c>
      <c r="B181" s="43" t="s">
        <v>29</v>
      </c>
      <c r="C181" s="44">
        <f>IF(C182="oui","00:30",0)</f>
        <v>0</v>
      </c>
      <c r="D181" s="44">
        <f>IF(D182="oui","00:30",0)</f>
        <v>0</v>
      </c>
      <c r="E181" s="44">
        <f>IF(E182="oui","00:30",0)</f>
        <v>0</v>
      </c>
      <c r="F181" s="75">
        <f>IF(F182="oui","00:30",0)</f>
        <v>0</v>
      </c>
      <c r="G181" s="76"/>
      <c r="H181" s="44">
        <f>IF(H182="oui","00:30",0)</f>
        <v>0</v>
      </c>
      <c r="I181" s="75">
        <f>IF(I182="oui","00:30",0)</f>
        <v>0</v>
      </c>
      <c r="J181" s="76"/>
      <c r="K181" s="75">
        <f>IF(K182="oui","00:30",0)</f>
        <v>0</v>
      </c>
      <c r="L181" s="76"/>
      <c r="M181" s="45"/>
      <c r="N181" s="31"/>
      <c r="O181" s="22"/>
    </row>
    <row r="182" spans="1:15" ht="14.25" hidden="1" customHeight="1">
      <c r="A182" s="74"/>
      <c r="B182" s="46" t="s">
        <v>30</v>
      </c>
      <c r="C182" s="47" t="str">
        <f>IF(C180&gt;0,"OUI","")</f>
        <v/>
      </c>
      <c r="D182" s="47" t="str">
        <f>IF(D180&gt;0,"OUI","")</f>
        <v/>
      </c>
      <c r="E182" s="47" t="str">
        <f>IF(E180&gt;0,"OUI","")</f>
        <v/>
      </c>
      <c r="F182" s="75" t="str">
        <f>IF(F180&gt;0,"OUI","")</f>
        <v/>
      </c>
      <c r="G182" s="76"/>
      <c r="H182" s="47" t="str">
        <f>IF(H180&gt;0,"OUI","")</f>
        <v/>
      </c>
      <c r="I182" s="75" t="str">
        <f>IF(I180&gt;0,"OUI","")</f>
        <v/>
      </c>
      <c r="J182" s="76"/>
      <c r="K182" s="75" t="str">
        <f>IF(K180&gt;0,"OUI","")</f>
        <v/>
      </c>
      <c r="L182" s="76"/>
      <c r="M182" s="48"/>
      <c r="N182" s="31"/>
      <c r="O182" s="22"/>
    </row>
    <row r="183" spans="1:15" ht="22.5" hidden="1" customHeight="1">
      <c r="A183" s="49" t="s">
        <v>31</v>
      </c>
      <c r="B183" s="39" t="s">
        <v>32</v>
      </c>
      <c r="C183" s="40"/>
      <c r="D183" s="40"/>
      <c r="E183" s="40"/>
      <c r="F183" s="69"/>
      <c r="G183" s="77"/>
      <c r="H183" s="40"/>
      <c r="I183" s="69"/>
      <c r="J183" s="77"/>
      <c r="K183" s="69"/>
      <c r="L183" s="77"/>
      <c r="M183" s="41"/>
      <c r="N183" s="31"/>
      <c r="O183" s="22"/>
    </row>
    <row r="184" spans="1:15" ht="9.75" hidden="1" customHeight="1">
      <c r="A184" s="50"/>
      <c r="B184" s="78"/>
      <c r="C184" s="79"/>
      <c r="D184" s="79"/>
      <c r="E184" s="79"/>
      <c r="F184" s="79"/>
      <c r="G184" s="79"/>
      <c r="H184" s="79"/>
      <c r="I184" s="79"/>
      <c r="J184" s="79"/>
      <c r="K184" s="79"/>
      <c r="L184" s="79"/>
      <c r="M184" s="80"/>
      <c r="N184" s="31"/>
      <c r="O184" s="22"/>
    </row>
    <row r="185" spans="1:15" ht="22.5" hidden="1" customHeight="1">
      <c r="A185" s="42" t="s">
        <v>26</v>
      </c>
      <c r="B185" s="39" t="s">
        <v>27</v>
      </c>
      <c r="C185" s="40"/>
      <c r="D185" s="40"/>
      <c r="E185" s="40"/>
      <c r="F185" s="69"/>
      <c r="G185" s="70"/>
      <c r="H185" s="40"/>
      <c r="I185" s="69"/>
      <c r="J185" s="70"/>
      <c r="K185" s="69"/>
      <c r="L185" s="70"/>
      <c r="M185" s="41"/>
      <c r="N185" s="31"/>
      <c r="O185" s="22"/>
    </row>
    <row r="186" spans="1:15" ht="14.25" hidden="1" customHeight="1">
      <c r="A186" s="74" t="s">
        <v>28</v>
      </c>
      <c r="B186" s="43" t="s">
        <v>29</v>
      </c>
      <c r="C186" s="44">
        <f>IF(C187="oui","00:30",0)</f>
        <v>0</v>
      </c>
      <c r="D186" s="44">
        <f>IF(D187="oui","00:30",0)</f>
        <v>0</v>
      </c>
      <c r="E186" s="44">
        <f>IF(E187="oui","00:30",0)</f>
        <v>0</v>
      </c>
      <c r="F186" s="75">
        <f>IF(F187="oui","00:30",0)</f>
        <v>0</v>
      </c>
      <c r="G186" s="76"/>
      <c r="H186" s="44">
        <f>IF(H187="oui","00:30",0)</f>
        <v>0</v>
      </c>
      <c r="I186" s="75">
        <f>IF(I187="oui","00:30",0)</f>
        <v>0</v>
      </c>
      <c r="J186" s="76"/>
      <c r="K186" s="75">
        <f>IF(K187="oui","00:30",0)</f>
        <v>0</v>
      </c>
      <c r="L186" s="76"/>
      <c r="M186" s="45"/>
      <c r="N186" s="31"/>
      <c r="O186" s="22"/>
    </row>
    <row r="187" spans="1:15" ht="14.25" hidden="1" customHeight="1">
      <c r="A187" s="74"/>
      <c r="B187" s="46" t="s">
        <v>30</v>
      </c>
      <c r="C187" s="47" t="str">
        <f>IF(C185&gt;0,"OUI","")</f>
        <v/>
      </c>
      <c r="D187" s="47" t="str">
        <f>IF(D185&gt;0,"OUI","")</f>
        <v/>
      </c>
      <c r="E187" s="47" t="str">
        <f>IF(E185&gt;0,"OUI","")</f>
        <v/>
      </c>
      <c r="F187" s="75" t="str">
        <f>IF(F185&gt;0,"OUI","")</f>
        <v/>
      </c>
      <c r="G187" s="76"/>
      <c r="H187" s="47" t="str">
        <f>IF(H185&gt;0,"OUI","")</f>
        <v/>
      </c>
      <c r="I187" s="75" t="str">
        <f>IF(I185&gt;0,"OUI","")</f>
        <v/>
      </c>
      <c r="J187" s="76"/>
      <c r="K187" s="75" t="str">
        <f>IF(K185&gt;0,"OUI","")</f>
        <v/>
      </c>
      <c r="L187" s="76"/>
      <c r="M187" s="48"/>
      <c r="N187" s="31"/>
      <c r="O187" s="22"/>
    </row>
    <row r="188" spans="1:15" ht="22.5" hidden="1" customHeight="1">
      <c r="A188" s="49" t="s">
        <v>33</v>
      </c>
      <c r="B188" s="51" t="s">
        <v>32</v>
      </c>
      <c r="C188" s="40"/>
      <c r="D188" s="40"/>
      <c r="E188" s="40"/>
      <c r="F188" s="69"/>
      <c r="G188" s="70"/>
      <c r="H188" s="40"/>
      <c r="I188" s="69"/>
      <c r="J188" s="70"/>
      <c r="K188" s="69"/>
      <c r="L188" s="70"/>
      <c r="M188" s="52"/>
      <c r="N188" s="31"/>
      <c r="O188" s="22"/>
    </row>
    <row r="189" spans="1:15" ht="22.5" hidden="1" customHeight="1">
      <c r="A189" s="53"/>
      <c r="B189" s="29" t="s">
        <v>34</v>
      </c>
      <c r="C189" s="54">
        <f>IF(C183&lt;C180,(C183+1-C180)-C181,(C183-C180)-C181)+IF(C188&lt;C185,(C188+1-C185)-C186,(C188-C185)-C186)</f>
        <v>0</v>
      </c>
      <c r="D189" s="54">
        <f>IF(D183&lt;D180,(D183+1-D180)-D181,(D183-D180)-D181)+IF(D188&lt;D185,(D188+1-D185)-D186,(D188-D185)-D186)</f>
        <v>0</v>
      </c>
      <c r="E189" s="54">
        <f>IF(E183&lt;E180,(E183+1-E180)-E181,(E183-E180)-E181)+IF(E188&lt;E185,(E188+1-E185)-E186,(E188-E185)-E186)</f>
        <v>0</v>
      </c>
      <c r="F189" s="55">
        <f>IF(F183&lt;F180,(F183+1-F180)-F181,(F183-F180)-F181)+IF(F188&lt;F185,(F188+1-F185)-F186,(F188-F185)-F186)</f>
        <v>0</v>
      </c>
      <c r="G189" s="56">
        <f>IF(F183&lt;F180,(F183+1-F180)-F181,(F183-F180)-F181)+IF(F188&lt;F185,(F188+1-F185)-F186,(F188-F185)-F186)</f>
        <v>0</v>
      </c>
      <c r="H189" s="54">
        <f>IF(H183&lt;H180,(H183+1-H180)-H181,(H183-H180)-H181)+IF(H188&lt;H185,(H188+1-H185)-H186,(H188-H185)-H186)</f>
        <v>0</v>
      </c>
      <c r="I189" s="55">
        <f>IF(I183&lt;I180,(I183+1-I180)-I181,(I183-I180)-I181)+IF(I188&lt;I185,(I188+1-I185)-I186,(I188-I185)-I186)</f>
        <v>0</v>
      </c>
      <c r="J189" s="56">
        <f>IF(I183&lt;I180,(I183+1-I180)-I181,(I183-I180)-I181)+IF(I188&lt;I185,(I188+1-I185)-I186,(I188-I185)-I186)</f>
        <v>0</v>
      </c>
      <c r="K189" s="55">
        <f>IF(K183&lt;K180,(K183+1-K180)-K181,(K183-K180)-K181)+IF(K188&lt;K185,(K188+1-K185)-K186,(K188-K185)-K186)</f>
        <v>0</v>
      </c>
      <c r="L189" s="56">
        <f>IF(K183&lt;K180,(K183+1-K180)-K181,(K183-K180)-K181)+IF(K188&lt;K185,(K188+1-K185)-K186,(K188-K185)-K186)</f>
        <v>0</v>
      </c>
      <c r="M189" s="57"/>
      <c r="N189" s="31"/>
      <c r="O189" s="22"/>
    </row>
    <row r="190" spans="1:15" ht="21" hidden="1" customHeight="1">
      <c r="A190" s="58"/>
      <c r="B190" s="29" t="s">
        <v>35</v>
      </c>
      <c r="C190" s="71">
        <f>C189+D189+E189+F189+H189+I189+K189</f>
        <v>0</v>
      </c>
      <c r="D190" s="72"/>
      <c r="E190" s="72"/>
      <c r="F190" s="72"/>
      <c r="G190" s="72"/>
      <c r="H190" s="72"/>
      <c r="I190" s="72"/>
      <c r="J190" s="72"/>
      <c r="K190" s="72"/>
      <c r="L190" s="73"/>
      <c r="M190" s="58"/>
      <c r="N190" s="59"/>
      <c r="O190" s="59"/>
    </row>
    <row r="191" spans="1:15" ht="15" hidden="1" customHeight="1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</row>
    <row r="192" spans="1:15" ht="15" hidden="1" customHeight="1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</row>
    <row r="193" spans="1:15" ht="15" hidden="1" customHeight="1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</row>
    <row r="194" spans="1:15" ht="15" hidden="1" customHeight="1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</row>
    <row r="195" spans="1:15" ht="15.75" hidden="1">
      <c r="A195" s="81" t="s">
        <v>11</v>
      </c>
      <c r="B195" s="82"/>
      <c r="C195" s="82"/>
      <c r="D195" s="82"/>
      <c r="E195" s="26" t="s">
        <v>12</v>
      </c>
      <c r="F195" s="26">
        <v>11</v>
      </c>
      <c r="G195" s="26" t="s">
        <v>13</v>
      </c>
      <c r="H195" s="27">
        <f>7*F195+DATE(B$1,1,3)-WEEKDAY(DATE(B$1,1,3))-5</f>
        <v>44998</v>
      </c>
      <c r="I195" s="26" t="s">
        <v>14</v>
      </c>
      <c r="J195" s="83">
        <f>7*F195+DATE(B$1,1,3)-WEEKDAY(DATE(B$1,1,3))+1</f>
        <v>45004</v>
      </c>
      <c r="K195" s="84"/>
      <c r="L195" s="26"/>
      <c r="M195" s="85"/>
      <c r="N195" s="85"/>
      <c r="O195" s="22"/>
    </row>
    <row r="196" spans="1:15" ht="15.75" hidden="1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85" t="s">
        <v>15</v>
      </c>
      <c r="O196" s="85"/>
    </row>
    <row r="197" spans="1:15" ht="22.5" hidden="1" customHeight="1">
      <c r="A197" s="28"/>
      <c r="B197" s="29" t="s">
        <v>16</v>
      </c>
      <c r="C197" s="30" t="s">
        <v>17</v>
      </c>
      <c r="D197" s="30" t="s">
        <v>18</v>
      </c>
      <c r="E197" s="30" t="s">
        <v>19</v>
      </c>
      <c r="F197" s="86" t="s">
        <v>20</v>
      </c>
      <c r="G197" s="87"/>
      <c r="H197" s="30" t="s">
        <v>21</v>
      </c>
      <c r="I197" s="86" t="s">
        <v>22</v>
      </c>
      <c r="J197" s="87"/>
      <c r="K197" s="86" t="s">
        <v>23</v>
      </c>
      <c r="L197" s="87"/>
      <c r="M197" s="30" t="s">
        <v>24</v>
      </c>
      <c r="N197" s="31"/>
      <c r="O197" s="22"/>
    </row>
    <row r="198" spans="1:15" ht="8.25" hidden="1" customHeight="1">
      <c r="A198" s="32"/>
      <c r="B198" s="33" t="s">
        <v>25</v>
      </c>
      <c r="C198" s="34">
        <f>H195</f>
        <v>44998</v>
      </c>
      <c r="D198" s="34">
        <f>C198+1</f>
        <v>44999</v>
      </c>
      <c r="E198" s="34">
        <f>D198+1</f>
        <v>45000</v>
      </c>
      <c r="F198" s="35"/>
      <c r="G198" s="36">
        <f>E198+1</f>
        <v>45001</v>
      </c>
      <c r="H198" s="34">
        <f>G198+1</f>
        <v>45002</v>
      </c>
      <c r="I198" s="35"/>
      <c r="J198" s="36">
        <f>H198+1</f>
        <v>45003</v>
      </c>
      <c r="K198" s="35"/>
      <c r="L198" s="36">
        <f>J198+1</f>
        <v>45004</v>
      </c>
      <c r="M198" s="37"/>
      <c r="N198" s="31"/>
      <c r="O198" s="22"/>
    </row>
    <row r="199" spans="1:15" ht="22.5" hidden="1" customHeight="1">
      <c r="A199" s="38" t="s">
        <v>26</v>
      </c>
      <c r="B199" s="39" t="s">
        <v>27</v>
      </c>
      <c r="C199" s="40"/>
      <c r="D199" s="40"/>
      <c r="E199" s="40"/>
      <c r="F199" s="69"/>
      <c r="G199" s="77"/>
      <c r="H199" s="40"/>
      <c r="I199" s="69"/>
      <c r="J199" s="77"/>
      <c r="K199" s="69"/>
      <c r="L199" s="77"/>
      <c r="M199" s="41"/>
      <c r="N199" s="31"/>
      <c r="O199" s="22"/>
    </row>
    <row r="200" spans="1:15" ht="14.25" hidden="1" customHeight="1">
      <c r="A200" s="74" t="s">
        <v>28</v>
      </c>
      <c r="B200" s="43" t="s">
        <v>29</v>
      </c>
      <c r="C200" s="44">
        <f>IF(C201="oui","00:30",0)</f>
        <v>0</v>
      </c>
      <c r="D200" s="44">
        <f>IF(D201="oui","00:30",0)</f>
        <v>0</v>
      </c>
      <c r="E200" s="44">
        <f>IF(E201="oui","00:30",0)</f>
        <v>0</v>
      </c>
      <c r="F200" s="75">
        <f>IF(F201="oui","00:30",0)</f>
        <v>0</v>
      </c>
      <c r="G200" s="76"/>
      <c r="H200" s="44">
        <f>IF(H201="oui","00:30",0)</f>
        <v>0</v>
      </c>
      <c r="I200" s="75">
        <f>IF(I201="oui","00:30",0)</f>
        <v>0</v>
      </c>
      <c r="J200" s="76"/>
      <c r="K200" s="75">
        <f>IF(K201="oui","00:30",0)</f>
        <v>0</v>
      </c>
      <c r="L200" s="76"/>
      <c r="M200" s="45"/>
      <c r="N200" s="31"/>
      <c r="O200" s="22"/>
    </row>
    <row r="201" spans="1:15" ht="14.25" hidden="1" customHeight="1">
      <c r="A201" s="74"/>
      <c r="B201" s="46" t="s">
        <v>30</v>
      </c>
      <c r="C201" s="47" t="str">
        <f>IF(C199&gt;0,"OUI","")</f>
        <v/>
      </c>
      <c r="D201" s="47" t="str">
        <f>IF(D199&gt;0,"OUI","")</f>
        <v/>
      </c>
      <c r="E201" s="47" t="str">
        <f>IF(E199&gt;0,"OUI","")</f>
        <v/>
      </c>
      <c r="F201" s="75" t="str">
        <f>IF(F199&gt;0,"OUI","")</f>
        <v/>
      </c>
      <c r="G201" s="76"/>
      <c r="H201" s="47" t="str">
        <f>IF(H199&gt;0,"OUI","")</f>
        <v/>
      </c>
      <c r="I201" s="75" t="str">
        <f>IF(I199&gt;0,"OUI","")</f>
        <v/>
      </c>
      <c r="J201" s="76"/>
      <c r="K201" s="75" t="str">
        <f>IF(K199&gt;0,"OUI","")</f>
        <v/>
      </c>
      <c r="L201" s="76"/>
      <c r="M201" s="48"/>
      <c r="N201" s="31"/>
      <c r="O201" s="22"/>
    </row>
    <row r="202" spans="1:15" ht="22.5" hidden="1" customHeight="1">
      <c r="A202" s="49" t="s">
        <v>31</v>
      </c>
      <c r="B202" s="39" t="s">
        <v>32</v>
      </c>
      <c r="C202" s="40"/>
      <c r="D202" s="40"/>
      <c r="E202" s="40"/>
      <c r="F202" s="69"/>
      <c r="G202" s="77"/>
      <c r="H202" s="40"/>
      <c r="I202" s="69"/>
      <c r="J202" s="77"/>
      <c r="K202" s="69"/>
      <c r="L202" s="77"/>
      <c r="M202" s="41"/>
      <c r="N202" s="31"/>
      <c r="O202" s="22"/>
    </row>
    <row r="203" spans="1:15" ht="9.75" hidden="1" customHeight="1">
      <c r="A203" s="50"/>
      <c r="B203" s="78"/>
      <c r="C203" s="79"/>
      <c r="D203" s="79"/>
      <c r="E203" s="79"/>
      <c r="F203" s="79"/>
      <c r="G203" s="79"/>
      <c r="H203" s="79"/>
      <c r="I203" s="79"/>
      <c r="J203" s="79"/>
      <c r="K203" s="79"/>
      <c r="L203" s="79"/>
      <c r="M203" s="80"/>
      <c r="N203" s="31"/>
      <c r="O203" s="22"/>
    </row>
    <row r="204" spans="1:15" ht="22.5" hidden="1" customHeight="1">
      <c r="A204" s="42" t="s">
        <v>26</v>
      </c>
      <c r="B204" s="39" t="s">
        <v>27</v>
      </c>
      <c r="C204" s="40"/>
      <c r="D204" s="40"/>
      <c r="E204" s="40"/>
      <c r="F204" s="69"/>
      <c r="G204" s="70"/>
      <c r="H204" s="40"/>
      <c r="I204" s="69"/>
      <c r="J204" s="70"/>
      <c r="K204" s="69"/>
      <c r="L204" s="70"/>
      <c r="M204" s="41"/>
      <c r="N204" s="31"/>
      <c r="O204" s="22"/>
    </row>
    <row r="205" spans="1:15" ht="14.25" hidden="1" customHeight="1">
      <c r="A205" s="74" t="s">
        <v>28</v>
      </c>
      <c r="B205" s="43" t="s">
        <v>29</v>
      </c>
      <c r="C205" s="44">
        <f>IF(C206="oui","00:30",0)</f>
        <v>0</v>
      </c>
      <c r="D205" s="44">
        <f>IF(D206="oui","00:30",0)</f>
        <v>0</v>
      </c>
      <c r="E205" s="44">
        <f>IF(E206="oui","00:30",0)</f>
        <v>0</v>
      </c>
      <c r="F205" s="75">
        <f>IF(F206="oui","00:30",0)</f>
        <v>0</v>
      </c>
      <c r="G205" s="76"/>
      <c r="H205" s="44">
        <f>IF(H206="oui","00:30",0)</f>
        <v>0</v>
      </c>
      <c r="I205" s="75">
        <f>IF(I206="oui","00:30",0)</f>
        <v>0</v>
      </c>
      <c r="J205" s="76"/>
      <c r="K205" s="75">
        <f>IF(K206="oui","00:30",0)</f>
        <v>0</v>
      </c>
      <c r="L205" s="76"/>
      <c r="M205" s="45"/>
      <c r="N205" s="31"/>
      <c r="O205" s="22"/>
    </row>
    <row r="206" spans="1:15" ht="14.25" hidden="1" customHeight="1">
      <c r="A206" s="74"/>
      <c r="B206" s="46" t="s">
        <v>30</v>
      </c>
      <c r="C206" s="47" t="str">
        <f>IF(C204&gt;0,"OUI","")</f>
        <v/>
      </c>
      <c r="D206" s="47" t="str">
        <f>IF(D204&gt;0,"OUI","")</f>
        <v/>
      </c>
      <c r="E206" s="47" t="str">
        <f>IF(E204&gt;0,"OUI","")</f>
        <v/>
      </c>
      <c r="F206" s="75" t="str">
        <f>IF(F204&gt;0,"OUI","")</f>
        <v/>
      </c>
      <c r="G206" s="76"/>
      <c r="H206" s="47" t="str">
        <f>IF(H204&gt;0,"OUI","")</f>
        <v/>
      </c>
      <c r="I206" s="75" t="str">
        <f>IF(I204&gt;0,"OUI","")</f>
        <v/>
      </c>
      <c r="J206" s="76"/>
      <c r="K206" s="75" t="str">
        <f>IF(K204&gt;0,"OUI","")</f>
        <v/>
      </c>
      <c r="L206" s="76"/>
      <c r="M206" s="48"/>
      <c r="N206" s="31"/>
      <c r="O206" s="22"/>
    </row>
    <row r="207" spans="1:15" ht="22.5" hidden="1" customHeight="1">
      <c r="A207" s="49" t="s">
        <v>33</v>
      </c>
      <c r="B207" s="51" t="s">
        <v>32</v>
      </c>
      <c r="C207" s="40"/>
      <c r="D207" s="40"/>
      <c r="E207" s="40"/>
      <c r="F207" s="69"/>
      <c r="G207" s="70"/>
      <c r="H207" s="40"/>
      <c r="I207" s="69"/>
      <c r="J207" s="70"/>
      <c r="K207" s="69"/>
      <c r="L207" s="70"/>
      <c r="M207" s="52"/>
      <c r="N207" s="31"/>
      <c r="O207" s="22"/>
    </row>
    <row r="208" spans="1:15" ht="22.5" hidden="1" customHeight="1">
      <c r="A208" s="53"/>
      <c r="B208" s="29" t="s">
        <v>34</v>
      </c>
      <c r="C208" s="54">
        <f>IF(C202&lt;C199,(C202+1-C199)-C200,(C202-C199)-C200)+IF(C207&lt;C204,(C207+1-C204)-C205,(C207-C204)-C205)</f>
        <v>0</v>
      </c>
      <c r="D208" s="54">
        <f>IF(D202&lt;D199,(D202+1-D199)-D200,(D202-D199)-D200)+IF(D207&lt;D204,(D207+1-D204)-D205,(D207-D204)-D205)</f>
        <v>0</v>
      </c>
      <c r="E208" s="54">
        <f>IF(E202&lt;E199,(E202+1-E199)-E200,(E202-E199)-E200)+IF(E207&lt;E204,(E207+1-E204)-E205,(E207-E204)-E205)</f>
        <v>0</v>
      </c>
      <c r="F208" s="55">
        <f>IF(F202&lt;F199,(F202+1-F199)-F200,(F202-F199)-F200)+IF(F207&lt;F204,(F207+1-F204)-F205,(F207-F204)-F205)</f>
        <v>0</v>
      </c>
      <c r="G208" s="56">
        <f>IF(F202&lt;F199,(F202+1-F199)-F200,(F202-F199)-F200)+IF(F207&lt;F204,(F207+1-F204)-F205,(F207-F204)-F205)</f>
        <v>0</v>
      </c>
      <c r="H208" s="54">
        <f>IF(H202&lt;H199,(H202+1-H199)-H200,(H202-H199)-H200)+IF(H207&lt;H204,(H207+1-H204)-H205,(H207-H204)-H205)</f>
        <v>0</v>
      </c>
      <c r="I208" s="55">
        <f>IF(I202&lt;I199,(I202+1-I199)-I200,(I202-I199)-I200)+IF(I207&lt;I204,(I207+1-I204)-I205,(I207-I204)-I205)</f>
        <v>0</v>
      </c>
      <c r="J208" s="56">
        <f>IF(I202&lt;I199,(I202+1-I199)-I200,(I202-I199)-I200)+IF(I207&lt;I204,(I207+1-I204)-I205,(I207-I204)-I205)</f>
        <v>0</v>
      </c>
      <c r="K208" s="55">
        <f>IF(K202&lt;K199,(K202+1-K199)-K200,(K202-K199)-K200)+IF(K207&lt;K204,(K207+1-K204)-K205,(K207-K204)-K205)</f>
        <v>0</v>
      </c>
      <c r="L208" s="56">
        <f>IF(K202&lt;K199,(K202+1-K199)-K200,(K202-K199)-K200)+IF(K207&lt;K204,(K207+1-K204)-K205,(K207-K204)-K205)</f>
        <v>0</v>
      </c>
      <c r="M208" s="57"/>
      <c r="N208" s="31"/>
      <c r="O208" s="22"/>
    </row>
    <row r="209" spans="1:15" ht="21" hidden="1" customHeight="1">
      <c r="A209" s="58"/>
      <c r="B209" s="29" t="s">
        <v>35</v>
      </c>
      <c r="C209" s="71">
        <f>C208+D208+E208+F208+H208+I208+K208</f>
        <v>0</v>
      </c>
      <c r="D209" s="72"/>
      <c r="E209" s="72"/>
      <c r="F209" s="72"/>
      <c r="G209" s="72"/>
      <c r="H209" s="72"/>
      <c r="I209" s="72"/>
      <c r="J209" s="72"/>
      <c r="K209" s="72"/>
      <c r="L209" s="73"/>
      <c r="M209" s="58"/>
      <c r="N209" s="59"/>
      <c r="O209" s="59"/>
    </row>
    <row r="210" spans="1:15" ht="15" hidden="1" customHeight="1">
      <c r="A210" s="26"/>
      <c r="C210" s="60"/>
      <c r="D210" s="60"/>
      <c r="E210" s="60"/>
      <c r="F210" s="26"/>
      <c r="G210" s="61"/>
      <c r="H210" s="60"/>
      <c r="I210" s="60"/>
      <c r="J210" s="61"/>
      <c r="K210" s="60"/>
      <c r="L210" s="61"/>
      <c r="M210" s="62"/>
      <c r="N210" s="88"/>
      <c r="O210" s="89"/>
    </row>
    <row r="211" spans="1:15" ht="15" hidden="1" customHeight="1">
      <c r="L211" s="94" t="s">
        <v>36</v>
      </c>
      <c r="M211" s="95"/>
      <c r="N211" s="90"/>
      <c r="O211" s="91"/>
    </row>
    <row r="212" spans="1:15" ht="15" hidden="1" customHeight="1">
      <c r="L212" s="95"/>
      <c r="M212" s="95"/>
      <c r="N212" s="90"/>
      <c r="O212" s="91"/>
    </row>
    <row r="213" spans="1:15" ht="15" hidden="1" customHeight="1">
      <c r="N213" s="92"/>
      <c r="O213" s="93"/>
    </row>
    <row r="214" spans="1:15" ht="15.75" hidden="1">
      <c r="A214" s="81" t="s">
        <v>11</v>
      </c>
      <c r="B214" s="82"/>
      <c r="C214" s="82"/>
      <c r="D214" s="82"/>
      <c r="E214" s="26" t="s">
        <v>12</v>
      </c>
      <c r="F214" s="26">
        <v>12</v>
      </c>
      <c r="G214" s="26" t="s">
        <v>13</v>
      </c>
      <c r="H214" s="27">
        <f>7*F214+DATE(B$1,1,3)-WEEKDAY(DATE(B$1,1,3))-5</f>
        <v>45005</v>
      </c>
      <c r="I214" s="26" t="s">
        <v>14</v>
      </c>
      <c r="J214" s="83">
        <f>7*F214+DATE(B$1,1,3)-WEEKDAY(DATE(B$1,1,3))+1</f>
        <v>45011</v>
      </c>
      <c r="K214" s="84"/>
      <c r="L214" s="26"/>
      <c r="M214" s="85"/>
      <c r="N214" s="85"/>
      <c r="O214" s="22"/>
    </row>
    <row r="215" spans="1:15" ht="15.75" hidden="1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85" t="s">
        <v>15</v>
      </c>
      <c r="O215" s="85"/>
    </row>
    <row r="216" spans="1:15" ht="22.5" hidden="1" customHeight="1">
      <c r="A216" s="28"/>
      <c r="B216" s="29" t="s">
        <v>16</v>
      </c>
      <c r="C216" s="30" t="s">
        <v>17</v>
      </c>
      <c r="D216" s="30" t="s">
        <v>18</v>
      </c>
      <c r="E216" s="30" t="s">
        <v>19</v>
      </c>
      <c r="F216" s="86" t="s">
        <v>20</v>
      </c>
      <c r="G216" s="87"/>
      <c r="H216" s="30" t="s">
        <v>21</v>
      </c>
      <c r="I216" s="86" t="s">
        <v>22</v>
      </c>
      <c r="J216" s="87"/>
      <c r="K216" s="86" t="s">
        <v>23</v>
      </c>
      <c r="L216" s="87"/>
      <c r="M216" s="30" t="s">
        <v>24</v>
      </c>
      <c r="N216" s="31"/>
      <c r="O216" s="22"/>
    </row>
    <row r="217" spans="1:15" ht="8.25" hidden="1" customHeight="1">
      <c r="A217" s="32"/>
      <c r="B217" s="33" t="s">
        <v>25</v>
      </c>
      <c r="C217" s="34">
        <f>H214</f>
        <v>45005</v>
      </c>
      <c r="D217" s="34">
        <f>C217+1</f>
        <v>45006</v>
      </c>
      <c r="E217" s="34">
        <f>D217+1</f>
        <v>45007</v>
      </c>
      <c r="F217" s="35"/>
      <c r="G217" s="36">
        <f>E217+1</f>
        <v>45008</v>
      </c>
      <c r="H217" s="34">
        <f>G217+1</f>
        <v>45009</v>
      </c>
      <c r="I217" s="35"/>
      <c r="J217" s="36">
        <f>H217+1</f>
        <v>45010</v>
      </c>
      <c r="K217" s="35"/>
      <c r="L217" s="36">
        <f>J217+1</f>
        <v>45011</v>
      </c>
      <c r="M217" s="37"/>
      <c r="N217" s="31"/>
      <c r="O217" s="22"/>
    </row>
    <row r="218" spans="1:15" ht="22.5" hidden="1" customHeight="1">
      <c r="A218" s="38" t="s">
        <v>26</v>
      </c>
      <c r="B218" s="39" t="s">
        <v>27</v>
      </c>
      <c r="C218" s="40"/>
      <c r="D218" s="40"/>
      <c r="E218" s="40"/>
      <c r="F218" s="69"/>
      <c r="G218" s="77"/>
      <c r="H218" s="40"/>
      <c r="I218" s="69"/>
      <c r="J218" s="77"/>
      <c r="K218" s="69"/>
      <c r="L218" s="77"/>
      <c r="M218" s="41"/>
      <c r="N218" s="31"/>
      <c r="O218" s="22"/>
    </row>
    <row r="219" spans="1:15" ht="14.25" hidden="1" customHeight="1">
      <c r="A219" s="74" t="s">
        <v>28</v>
      </c>
      <c r="B219" s="43" t="s">
        <v>29</v>
      </c>
      <c r="C219" s="44">
        <f>IF(C220="oui","00:30",0)</f>
        <v>0</v>
      </c>
      <c r="D219" s="44">
        <f>IF(D220="oui","00:30",0)</f>
        <v>0</v>
      </c>
      <c r="E219" s="44">
        <f>IF(E220="oui","00:30",0)</f>
        <v>0</v>
      </c>
      <c r="F219" s="75">
        <f>IF(F220="oui","00:30",0)</f>
        <v>0</v>
      </c>
      <c r="G219" s="76"/>
      <c r="H219" s="44">
        <f>IF(H220="oui","00:30",0)</f>
        <v>0</v>
      </c>
      <c r="I219" s="75">
        <f>IF(I220="oui","00:30",0)</f>
        <v>0</v>
      </c>
      <c r="J219" s="76"/>
      <c r="K219" s="75">
        <f>IF(K220="oui","00:30",0)</f>
        <v>0</v>
      </c>
      <c r="L219" s="76"/>
      <c r="M219" s="45"/>
      <c r="N219" s="31"/>
      <c r="O219" s="22"/>
    </row>
    <row r="220" spans="1:15" ht="14.25" hidden="1" customHeight="1">
      <c r="A220" s="74"/>
      <c r="B220" s="46" t="s">
        <v>30</v>
      </c>
      <c r="C220" s="47" t="str">
        <f>IF(C218&gt;0,"OUI","")</f>
        <v/>
      </c>
      <c r="D220" s="47" t="str">
        <f>IF(D218&gt;0,"OUI","")</f>
        <v/>
      </c>
      <c r="E220" s="47" t="str">
        <f>IF(E218&gt;0,"OUI","")</f>
        <v/>
      </c>
      <c r="F220" s="75" t="str">
        <f>IF(F218&gt;0,"OUI","")</f>
        <v/>
      </c>
      <c r="G220" s="76"/>
      <c r="H220" s="47" t="str">
        <f>IF(H218&gt;0,"OUI","")</f>
        <v/>
      </c>
      <c r="I220" s="75" t="str">
        <f>IF(I218&gt;0,"OUI","")</f>
        <v/>
      </c>
      <c r="J220" s="76"/>
      <c r="K220" s="75" t="str">
        <f>IF(K218&gt;0,"OUI","")</f>
        <v/>
      </c>
      <c r="L220" s="76"/>
      <c r="M220" s="48"/>
      <c r="N220" s="31"/>
      <c r="O220" s="22"/>
    </row>
    <row r="221" spans="1:15" ht="22.5" hidden="1" customHeight="1">
      <c r="A221" s="49" t="s">
        <v>31</v>
      </c>
      <c r="B221" s="39" t="s">
        <v>32</v>
      </c>
      <c r="C221" s="40"/>
      <c r="D221" s="40"/>
      <c r="E221" s="40"/>
      <c r="F221" s="69"/>
      <c r="G221" s="77"/>
      <c r="H221" s="40"/>
      <c r="I221" s="69"/>
      <c r="J221" s="77"/>
      <c r="K221" s="69"/>
      <c r="L221" s="77"/>
      <c r="M221" s="41"/>
      <c r="N221" s="31"/>
      <c r="O221" s="22"/>
    </row>
    <row r="222" spans="1:15" ht="9.75" hidden="1" customHeight="1">
      <c r="A222" s="50"/>
      <c r="B222" s="78"/>
      <c r="C222" s="79"/>
      <c r="D222" s="79"/>
      <c r="E222" s="79"/>
      <c r="F222" s="79"/>
      <c r="G222" s="79"/>
      <c r="H222" s="79"/>
      <c r="I222" s="79"/>
      <c r="J222" s="79"/>
      <c r="K222" s="79"/>
      <c r="L222" s="79"/>
      <c r="M222" s="80"/>
      <c r="N222" s="31"/>
      <c r="O222" s="22"/>
    </row>
    <row r="223" spans="1:15" ht="22.5" hidden="1" customHeight="1">
      <c r="A223" s="42" t="s">
        <v>26</v>
      </c>
      <c r="B223" s="39" t="s">
        <v>27</v>
      </c>
      <c r="C223" s="40"/>
      <c r="D223" s="40"/>
      <c r="E223" s="40"/>
      <c r="F223" s="69"/>
      <c r="G223" s="70"/>
      <c r="H223" s="40"/>
      <c r="I223" s="69"/>
      <c r="J223" s="70"/>
      <c r="K223" s="69"/>
      <c r="L223" s="70"/>
      <c r="M223" s="41"/>
      <c r="N223" s="31"/>
      <c r="O223" s="22"/>
    </row>
    <row r="224" spans="1:15" ht="14.25" hidden="1" customHeight="1">
      <c r="A224" s="74" t="s">
        <v>28</v>
      </c>
      <c r="B224" s="43" t="s">
        <v>29</v>
      </c>
      <c r="C224" s="44">
        <f>IF(C225="oui","00:30",0)</f>
        <v>0</v>
      </c>
      <c r="D224" s="44">
        <f>IF(D225="oui","00:30",0)</f>
        <v>0</v>
      </c>
      <c r="E224" s="44">
        <f>IF(E225="oui","00:30",0)</f>
        <v>0</v>
      </c>
      <c r="F224" s="75">
        <f>IF(F225="oui","00:30",0)</f>
        <v>0</v>
      </c>
      <c r="G224" s="76"/>
      <c r="H224" s="44">
        <f>IF(H225="oui","00:30",0)</f>
        <v>0</v>
      </c>
      <c r="I224" s="75">
        <f>IF(I225="oui","00:30",0)</f>
        <v>0</v>
      </c>
      <c r="J224" s="76"/>
      <c r="K224" s="75">
        <f>IF(K225="oui","00:30",0)</f>
        <v>0</v>
      </c>
      <c r="L224" s="76"/>
      <c r="M224" s="45"/>
      <c r="N224" s="31"/>
      <c r="O224" s="22"/>
    </row>
    <row r="225" spans="1:15" ht="14.25" hidden="1" customHeight="1">
      <c r="A225" s="74"/>
      <c r="B225" s="46" t="s">
        <v>30</v>
      </c>
      <c r="C225" s="47" t="str">
        <f>IF(C223&gt;0,"OUI","")</f>
        <v/>
      </c>
      <c r="D225" s="47" t="str">
        <f>IF(D223&gt;0,"OUI","")</f>
        <v/>
      </c>
      <c r="E225" s="47" t="str">
        <f>IF(E223&gt;0,"OUI","")</f>
        <v/>
      </c>
      <c r="F225" s="75" t="str">
        <f>IF(F223&gt;0,"OUI","")</f>
        <v/>
      </c>
      <c r="G225" s="76"/>
      <c r="H225" s="47" t="str">
        <f>IF(H223&gt;0,"OUI","")</f>
        <v/>
      </c>
      <c r="I225" s="75" t="str">
        <f>IF(I223&gt;0,"OUI","")</f>
        <v/>
      </c>
      <c r="J225" s="76"/>
      <c r="K225" s="75" t="str">
        <f>IF(K223&gt;0,"OUI","")</f>
        <v/>
      </c>
      <c r="L225" s="76"/>
      <c r="M225" s="48"/>
      <c r="N225" s="31"/>
      <c r="O225" s="22"/>
    </row>
    <row r="226" spans="1:15" ht="22.5" hidden="1" customHeight="1">
      <c r="A226" s="49" t="s">
        <v>33</v>
      </c>
      <c r="B226" s="51" t="s">
        <v>32</v>
      </c>
      <c r="C226" s="40"/>
      <c r="D226" s="40"/>
      <c r="E226" s="40"/>
      <c r="F226" s="69"/>
      <c r="G226" s="70"/>
      <c r="H226" s="40"/>
      <c r="I226" s="69"/>
      <c r="J226" s="70"/>
      <c r="K226" s="69"/>
      <c r="L226" s="70"/>
      <c r="M226" s="52"/>
      <c r="N226" s="31"/>
      <c r="O226" s="22"/>
    </row>
    <row r="227" spans="1:15" ht="22.5" hidden="1" customHeight="1">
      <c r="A227" s="53"/>
      <c r="B227" s="29" t="s">
        <v>34</v>
      </c>
      <c r="C227" s="54">
        <f>IF(C221&lt;C218,(C221+1-C218)-C219,(C221-C218)-C219)+IF(C226&lt;C223,(C226+1-C223)-C224,(C226-C223)-C224)</f>
        <v>0</v>
      </c>
      <c r="D227" s="54">
        <f>IF(D221&lt;D218,(D221+1-D218)-D219,(D221-D218)-D219)+IF(D226&lt;D223,(D226+1-D223)-D224,(D226-D223)-D224)</f>
        <v>0</v>
      </c>
      <c r="E227" s="54">
        <f>IF(E221&lt;E218,(E221+1-E218)-E219,(E221-E218)-E219)+IF(E226&lt;E223,(E226+1-E223)-E224,(E226-E223)-E224)</f>
        <v>0</v>
      </c>
      <c r="F227" s="55">
        <f>IF(F221&lt;F218,(F221+1-F218)-F219,(F221-F218)-F219)+IF(F226&lt;F223,(F226+1-F223)-F224,(F226-F223)-F224)</f>
        <v>0</v>
      </c>
      <c r="G227" s="56">
        <f>IF(F221&lt;F218,(F221+1-F218)-F219,(F221-F218)-F219)+IF(F226&lt;F223,(F226+1-F223)-F224,(F226-F223)-F224)</f>
        <v>0</v>
      </c>
      <c r="H227" s="54">
        <f>IF(H221&lt;H218,(H221+1-H218)-H219,(H221-H218)-H219)+IF(H226&lt;H223,(H226+1-H223)-H224,(H226-H223)-H224)</f>
        <v>0</v>
      </c>
      <c r="I227" s="55">
        <f>IF(I221&lt;I218,(I221+1-I218)-I219,(I221-I218)-I219)+IF(I226&lt;I223,(I226+1-I223)-I224,(I226-I223)-I224)</f>
        <v>0</v>
      </c>
      <c r="J227" s="56">
        <f>IF(I221&lt;I218,(I221+1-I218)-I219,(I221-I218)-I219)+IF(I226&lt;I223,(I226+1-I223)-I224,(I226-I223)-I224)</f>
        <v>0</v>
      </c>
      <c r="K227" s="55">
        <f>IF(K221&lt;K218,(K221+1-K218)-K219,(K221-K218)-K219)+IF(K226&lt;K223,(K226+1-K223)-K224,(K226-K223)-K224)</f>
        <v>0</v>
      </c>
      <c r="L227" s="56">
        <f>IF(K221&lt;K218,(K221+1-K218)-K219,(K221-K218)-K219)+IF(K226&lt;K223,(K226+1-K223)-K224,(K226-K223)-K224)</f>
        <v>0</v>
      </c>
      <c r="M227" s="57"/>
      <c r="N227" s="31"/>
      <c r="O227" s="22"/>
    </row>
    <row r="228" spans="1:15" ht="21" hidden="1" customHeight="1">
      <c r="A228" s="58"/>
      <c r="B228" s="29" t="s">
        <v>35</v>
      </c>
      <c r="C228" s="71">
        <f>C227+D227+E227+F227+H227+I227+K227</f>
        <v>0</v>
      </c>
      <c r="D228" s="72"/>
      <c r="E228" s="72"/>
      <c r="F228" s="72"/>
      <c r="G228" s="72"/>
      <c r="H228" s="72"/>
      <c r="I228" s="72"/>
      <c r="J228" s="72"/>
      <c r="K228" s="72"/>
      <c r="L228" s="73"/>
      <c r="M228" s="58"/>
      <c r="N228" s="59"/>
      <c r="O228" s="59"/>
    </row>
    <row r="229" spans="1:15" ht="15" hidden="1" customHeight="1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</row>
    <row r="230" spans="1:15" ht="15" hidden="1" customHeight="1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</row>
    <row r="231" spans="1:15" ht="15" hidden="1" customHeight="1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</row>
    <row r="232" spans="1:15" ht="15" hidden="1" customHeight="1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</row>
    <row r="233" spans="1:15" ht="15.75" hidden="1">
      <c r="A233" s="81" t="s">
        <v>11</v>
      </c>
      <c r="B233" s="82"/>
      <c r="C233" s="82"/>
      <c r="D233" s="82"/>
      <c r="E233" s="26" t="s">
        <v>12</v>
      </c>
      <c r="F233" s="26">
        <v>13</v>
      </c>
      <c r="G233" s="26" t="s">
        <v>13</v>
      </c>
      <c r="H233" s="27">
        <f>7*F233+DATE(B$1,1,3)-WEEKDAY(DATE(B$1,1,3))-5</f>
        <v>45012</v>
      </c>
      <c r="I233" s="26" t="s">
        <v>14</v>
      </c>
      <c r="J233" s="83">
        <f>7*F233+DATE(B$1,1,3)-WEEKDAY(DATE(B$1,1,3))+1</f>
        <v>45018</v>
      </c>
      <c r="K233" s="84"/>
      <c r="L233" s="26"/>
      <c r="M233" s="85"/>
      <c r="N233" s="85"/>
      <c r="O233" s="22"/>
    </row>
    <row r="234" spans="1:15" ht="15.75" hidden="1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85" t="s">
        <v>15</v>
      </c>
      <c r="O234" s="85"/>
    </row>
    <row r="235" spans="1:15" ht="22.5" hidden="1" customHeight="1">
      <c r="A235" s="28"/>
      <c r="B235" s="29" t="s">
        <v>16</v>
      </c>
      <c r="C235" s="30" t="s">
        <v>17</v>
      </c>
      <c r="D235" s="30" t="s">
        <v>18</v>
      </c>
      <c r="E235" s="30" t="s">
        <v>19</v>
      </c>
      <c r="F235" s="86" t="s">
        <v>20</v>
      </c>
      <c r="G235" s="87"/>
      <c r="H235" s="30" t="s">
        <v>21</v>
      </c>
      <c r="I235" s="86" t="s">
        <v>22</v>
      </c>
      <c r="J235" s="87"/>
      <c r="K235" s="86" t="s">
        <v>23</v>
      </c>
      <c r="L235" s="87"/>
      <c r="M235" s="30" t="s">
        <v>24</v>
      </c>
      <c r="N235" s="31"/>
      <c r="O235" s="22"/>
    </row>
    <row r="236" spans="1:15" ht="8.25" hidden="1" customHeight="1">
      <c r="A236" s="32"/>
      <c r="B236" s="33" t="s">
        <v>25</v>
      </c>
      <c r="C236" s="34">
        <f>H233</f>
        <v>45012</v>
      </c>
      <c r="D236" s="34">
        <f>C236+1</f>
        <v>45013</v>
      </c>
      <c r="E236" s="34">
        <f>D236+1</f>
        <v>45014</v>
      </c>
      <c r="F236" s="35"/>
      <c r="G236" s="36">
        <f>E236+1</f>
        <v>45015</v>
      </c>
      <c r="H236" s="34">
        <f>G236+1</f>
        <v>45016</v>
      </c>
      <c r="I236" s="35"/>
      <c r="J236" s="36">
        <f>H236+1</f>
        <v>45017</v>
      </c>
      <c r="K236" s="35"/>
      <c r="L236" s="36">
        <f>J236+1</f>
        <v>45018</v>
      </c>
      <c r="M236" s="37"/>
      <c r="N236" s="31"/>
      <c r="O236" s="22"/>
    </row>
    <row r="237" spans="1:15" ht="22.5" hidden="1" customHeight="1">
      <c r="A237" s="38" t="s">
        <v>26</v>
      </c>
      <c r="B237" s="39" t="s">
        <v>27</v>
      </c>
      <c r="C237" s="40"/>
      <c r="D237" s="40"/>
      <c r="E237" s="40"/>
      <c r="F237" s="69"/>
      <c r="G237" s="77"/>
      <c r="H237" s="40"/>
      <c r="I237" s="69"/>
      <c r="J237" s="77"/>
      <c r="K237" s="69"/>
      <c r="L237" s="77"/>
      <c r="M237" s="41"/>
      <c r="N237" s="31"/>
      <c r="O237" s="22"/>
    </row>
    <row r="238" spans="1:15" ht="14.25" hidden="1" customHeight="1">
      <c r="A238" s="74" t="s">
        <v>28</v>
      </c>
      <c r="B238" s="43" t="s">
        <v>29</v>
      </c>
      <c r="C238" s="44">
        <f>IF(C239="oui","00:30",0)</f>
        <v>0</v>
      </c>
      <c r="D238" s="44">
        <f>IF(D239="oui","00:30",0)</f>
        <v>0</v>
      </c>
      <c r="E238" s="44">
        <f>IF(E239="oui","00:30",0)</f>
        <v>0</v>
      </c>
      <c r="F238" s="75">
        <f>IF(F239="oui","00:30",0)</f>
        <v>0</v>
      </c>
      <c r="G238" s="76"/>
      <c r="H238" s="44">
        <f>IF(H239="oui","00:30",0)</f>
        <v>0</v>
      </c>
      <c r="I238" s="75">
        <f>IF(I239="oui","00:30",0)</f>
        <v>0</v>
      </c>
      <c r="J238" s="76"/>
      <c r="K238" s="75">
        <f>IF(K239="oui","00:30",0)</f>
        <v>0</v>
      </c>
      <c r="L238" s="76"/>
      <c r="M238" s="45"/>
      <c r="N238" s="31"/>
      <c r="O238" s="22"/>
    </row>
    <row r="239" spans="1:15" ht="14.25" hidden="1" customHeight="1">
      <c r="A239" s="74"/>
      <c r="B239" s="46" t="s">
        <v>30</v>
      </c>
      <c r="C239" s="47" t="str">
        <f>IF(C237&gt;0,"OUI","")</f>
        <v/>
      </c>
      <c r="D239" s="47" t="str">
        <f>IF(D237&gt;0,"OUI","")</f>
        <v/>
      </c>
      <c r="E239" s="47" t="str">
        <f>IF(E237&gt;0,"OUI","")</f>
        <v/>
      </c>
      <c r="F239" s="75" t="str">
        <f>IF(F237&gt;0,"OUI","")</f>
        <v/>
      </c>
      <c r="G239" s="76"/>
      <c r="H239" s="47" t="str">
        <f>IF(H237&gt;0,"OUI","")</f>
        <v/>
      </c>
      <c r="I239" s="75" t="str">
        <f>IF(I237&gt;0,"OUI","")</f>
        <v/>
      </c>
      <c r="J239" s="76"/>
      <c r="K239" s="75" t="str">
        <f>IF(K237&gt;0,"OUI","")</f>
        <v/>
      </c>
      <c r="L239" s="76"/>
      <c r="M239" s="48"/>
      <c r="N239" s="31"/>
      <c r="O239" s="22"/>
    </row>
    <row r="240" spans="1:15" ht="22.5" hidden="1" customHeight="1">
      <c r="A240" s="49" t="s">
        <v>31</v>
      </c>
      <c r="B240" s="39" t="s">
        <v>32</v>
      </c>
      <c r="C240" s="40"/>
      <c r="D240" s="40"/>
      <c r="E240" s="40"/>
      <c r="F240" s="69"/>
      <c r="G240" s="77"/>
      <c r="H240" s="40"/>
      <c r="I240" s="69"/>
      <c r="J240" s="77"/>
      <c r="K240" s="69"/>
      <c r="L240" s="77"/>
      <c r="M240" s="41"/>
      <c r="N240" s="31"/>
      <c r="O240" s="22"/>
    </row>
    <row r="241" spans="1:15" ht="9.75" hidden="1" customHeight="1">
      <c r="A241" s="50"/>
      <c r="B241" s="78"/>
      <c r="C241" s="79"/>
      <c r="D241" s="79"/>
      <c r="E241" s="79"/>
      <c r="F241" s="79"/>
      <c r="G241" s="79"/>
      <c r="H241" s="79"/>
      <c r="I241" s="79"/>
      <c r="J241" s="79"/>
      <c r="K241" s="79"/>
      <c r="L241" s="79"/>
      <c r="M241" s="80"/>
      <c r="N241" s="31"/>
      <c r="O241" s="22"/>
    </row>
    <row r="242" spans="1:15" ht="22.5" hidden="1" customHeight="1">
      <c r="A242" s="42" t="s">
        <v>26</v>
      </c>
      <c r="B242" s="39" t="s">
        <v>27</v>
      </c>
      <c r="C242" s="40"/>
      <c r="D242" s="40"/>
      <c r="E242" s="40"/>
      <c r="F242" s="69"/>
      <c r="G242" s="70"/>
      <c r="H242" s="40"/>
      <c r="I242" s="69"/>
      <c r="J242" s="70"/>
      <c r="K242" s="69"/>
      <c r="L242" s="70"/>
      <c r="M242" s="41"/>
      <c r="N242" s="31"/>
      <c r="O242" s="22"/>
    </row>
    <row r="243" spans="1:15" ht="14.25" hidden="1" customHeight="1">
      <c r="A243" s="74" t="s">
        <v>28</v>
      </c>
      <c r="B243" s="43" t="s">
        <v>29</v>
      </c>
      <c r="C243" s="44">
        <f>IF(C244="oui","00:30",0)</f>
        <v>0</v>
      </c>
      <c r="D243" s="44">
        <f>IF(D244="oui","00:30",0)</f>
        <v>0</v>
      </c>
      <c r="E243" s="44">
        <f>IF(E244="oui","00:30",0)</f>
        <v>0</v>
      </c>
      <c r="F243" s="75">
        <f>IF(F244="oui","00:30",0)</f>
        <v>0</v>
      </c>
      <c r="G243" s="76"/>
      <c r="H243" s="44">
        <f>IF(H244="oui","00:30",0)</f>
        <v>0</v>
      </c>
      <c r="I243" s="75">
        <f>IF(I244="oui","00:30",0)</f>
        <v>0</v>
      </c>
      <c r="J243" s="76"/>
      <c r="K243" s="75">
        <f>IF(K244="oui","00:30",0)</f>
        <v>0</v>
      </c>
      <c r="L243" s="76"/>
      <c r="M243" s="45"/>
      <c r="N243" s="31"/>
      <c r="O243" s="22"/>
    </row>
    <row r="244" spans="1:15" ht="14.25" hidden="1" customHeight="1">
      <c r="A244" s="74"/>
      <c r="B244" s="46" t="s">
        <v>30</v>
      </c>
      <c r="C244" s="47" t="str">
        <f>IF(C242&gt;0,"OUI","")</f>
        <v/>
      </c>
      <c r="D244" s="47" t="str">
        <f>IF(D242&gt;0,"OUI","")</f>
        <v/>
      </c>
      <c r="E244" s="47" t="str">
        <f>IF(E242&gt;0,"OUI","")</f>
        <v/>
      </c>
      <c r="F244" s="75" t="str">
        <f>IF(F242&gt;0,"OUI","")</f>
        <v/>
      </c>
      <c r="G244" s="76"/>
      <c r="H244" s="47" t="str">
        <f>IF(H242&gt;0,"OUI","")</f>
        <v/>
      </c>
      <c r="I244" s="75" t="str">
        <f>IF(I242&gt;0,"OUI","")</f>
        <v/>
      </c>
      <c r="J244" s="76"/>
      <c r="K244" s="75" t="str">
        <f>IF(K242&gt;0,"OUI","")</f>
        <v/>
      </c>
      <c r="L244" s="76"/>
      <c r="M244" s="48"/>
      <c r="N244" s="31"/>
      <c r="O244" s="22"/>
    </row>
    <row r="245" spans="1:15" ht="22.5" hidden="1" customHeight="1">
      <c r="A245" s="49" t="s">
        <v>33</v>
      </c>
      <c r="B245" s="51" t="s">
        <v>32</v>
      </c>
      <c r="C245" s="40"/>
      <c r="D245" s="40"/>
      <c r="E245" s="40"/>
      <c r="F245" s="69"/>
      <c r="G245" s="70"/>
      <c r="H245" s="40"/>
      <c r="I245" s="69"/>
      <c r="J245" s="70"/>
      <c r="K245" s="69"/>
      <c r="L245" s="70"/>
      <c r="M245" s="52"/>
      <c r="N245" s="31"/>
      <c r="O245" s="22"/>
    </row>
    <row r="246" spans="1:15" ht="22.5" hidden="1" customHeight="1">
      <c r="A246" s="53"/>
      <c r="B246" s="29" t="s">
        <v>34</v>
      </c>
      <c r="C246" s="54">
        <f>IF(C240&lt;C237,(C240+1-C237)-C238,(C240-C237)-C238)+IF(C245&lt;C242,(C245+1-C242)-C243,(C245-C242)-C243)</f>
        <v>0</v>
      </c>
      <c r="D246" s="54">
        <f>IF(D240&lt;D237,(D240+1-D237)-D238,(D240-D237)-D238)+IF(D245&lt;D242,(D245+1-D242)-D243,(D245-D242)-D243)</f>
        <v>0</v>
      </c>
      <c r="E246" s="54">
        <f>IF(E240&lt;E237,(E240+1-E237)-E238,(E240-E237)-E238)+IF(E245&lt;E242,(E245+1-E242)-E243,(E245-E242)-E243)</f>
        <v>0</v>
      </c>
      <c r="F246" s="55">
        <f>IF(F240&lt;F237,(F240+1-F237)-F238,(F240-F237)-F238)+IF(F245&lt;F242,(F245+1-F242)-F243,(F245-F242)-F243)</f>
        <v>0</v>
      </c>
      <c r="G246" s="56">
        <f>IF(F240&lt;F237,(F240+1-F237)-F238,(F240-F237)-F238)+IF(F245&lt;F242,(F245+1-F242)-F243,(F245-F242)-F243)</f>
        <v>0</v>
      </c>
      <c r="H246" s="54">
        <f>IF(H240&lt;H237,(H240+1-H237)-H238,(H240-H237)-H238)+IF(H245&lt;H242,(H245+1-H242)-H243,(H245-H242)-H243)</f>
        <v>0</v>
      </c>
      <c r="I246" s="55">
        <f>IF(I240&lt;I237,(I240+1-I237)-I238,(I240-I237)-I238)+IF(I245&lt;I242,(I245+1-I242)-I243,(I245-I242)-I243)</f>
        <v>0</v>
      </c>
      <c r="J246" s="56">
        <f>IF(I240&lt;I237,(I240+1-I237)-I238,(I240-I237)-I238)+IF(I245&lt;I242,(I245+1-I242)-I243,(I245-I242)-I243)</f>
        <v>0</v>
      </c>
      <c r="K246" s="55">
        <f>IF(K240&lt;K237,(K240+1-K237)-K238,(K240-K237)-K238)+IF(K245&lt;K242,(K245+1-K242)-K243,(K245-K242)-K243)</f>
        <v>0</v>
      </c>
      <c r="L246" s="56">
        <f>IF(K240&lt;K237,(K240+1-K237)-K238,(K240-K237)-K238)+IF(K245&lt;K242,(K245+1-K242)-K243,(K245-K242)-K243)</f>
        <v>0</v>
      </c>
      <c r="M246" s="57"/>
      <c r="N246" s="31"/>
      <c r="O246" s="22"/>
    </row>
    <row r="247" spans="1:15" ht="21" hidden="1" customHeight="1">
      <c r="A247" s="58"/>
      <c r="B247" s="29" t="s">
        <v>35</v>
      </c>
      <c r="C247" s="71">
        <f>C246+D246+E246+F246+H246+I246+K246</f>
        <v>0</v>
      </c>
      <c r="D247" s="72"/>
      <c r="E247" s="72"/>
      <c r="F247" s="72"/>
      <c r="G247" s="72"/>
      <c r="H247" s="72"/>
      <c r="I247" s="72"/>
      <c r="J247" s="72"/>
      <c r="K247" s="72"/>
      <c r="L247" s="73"/>
      <c r="M247" s="58"/>
      <c r="N247" s="59"/>
      <c r="O247" s="59"/>
    </row>
    <row r="248" spans="1:15" ht="15" hidden="1" customHeight="1">
      <c r="A248" s="26"/>
      <c r="C248" s="60"/>
      <c r="D248" s="60"/>
      <c r="E248" s="60"/>
      <c r="F248" s="26"/>
      <c r="G248" s="61"/>
      <c r="H248" s="60"/>
      <c r="I248" s="60"/>
      <c r="J248" s="61"/>
      <c r="K248" s="60"/>
      <c r="L248" s="61"/>
      <c r="M248" s="62"/>
      <c r="N248" s="88"/>
      <c r="O248" s="89"/>
    </row>
    <row r="249" spans="1:15" ht="15" hidden="1" customHeight="1">
      <c r="L249" s="94" t="s">
        <v>36</v>
      </c>
      <c r="M249" s="95"/>
      <c r="N249" s="90"/>
      <c r="O249" s="91"/>
    </row>
    <row r="250" spans="1:15" ht="15" hidden="1" customHeight="1">
      <c r="L250" s="95"/>
      <c r="M250" s="95"/>
      <c r="N250" s="90"/>
      <c r="O250" s="91"/>
    </row>
    <row r="251" spans="1:15" ht="15" hidden="1" customHeight="1">
      <c r="N251" s="92"/>
      <c r="O251" s="93"/>
    </row>
    <row r="252" spans="1:15" ht="15.75">
      <c r="A252" s="81" t="s">
        <v>11</v>
      </c>
      <c r="B252" s="82"/>
      <c r="C252" s="82"/>
      <c r="D252" s="82"/>
      <c r="E252" s="26" t="s">
        <v>12</v>
      </c>
      <c r="F252" s="26">
        <v>14</v>
      </c>
      <c r="G252" s="26" t="s">
        <v>13</v>
      </c>
      <c r="H252" s="27">
        <f>7*F252+DATE(B$1,1,3)-WEEKDAY(DATE(B$1,1,3))-5</f>
        <v>45019</v>
      </c>
      <c r="I252" s="26" t="s">
        <v>14</v>
      </c>
      <c r="J252" s="83">
        <f>7*F252+DATE(B$1,1,3)-WEEKDAY(DATE(B$1,1,3))+1</f>
        <v>45025</v>
      </c>
      <c r="K252" s="84"/>
      <c r="L252" s="26"/>
      <c r="M252" s="85"/>
      <c r="N252" s="85"/>
      <c r="O252" s="22"/>
    </row>
    <row r="253" spans="1:15" ht="15.75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85" t="s">
        <v>15</v>
      </c>
      <c r="O253" s="85"/>
    </row>
    <row r="254" spans="1:15" ht="22.5" customHeight="1">
      <c r="A254" s="28"/>
      <c r="B254" s="29" t="s">
        <v>16</v>
      </c>
      <c r="C254" s="30" t="s">
        <v>17</v>
      </c>
      <c r="D254" s="30" t="s">
        <v>18</v>
      </c>
      <c r="E254" s="30" t="s">
        <v>19</v>
      </c>
      <c r="F254" s="86" t="s">
        <v>20</v>
      </c>
      <c r="G254" s="87"/>
      <c r="H254" s="30" t="s">
        <v>21</v>
      </c>
      <c r="I254" s="86" t="s">
        <v>22</v>
      </c>
      <c r="J254" s="87"/>
      <c r="K254" s="86" t="s">
        <v>23</v>
      </c>
      <c r="L254" s="87"/>
      <c r="M254" s="30" t="s">
        <v>24</v>
      </c>
      <c r="N254" s="31"/>
      <c r="O254" s="22"/>
    </row>
    <row r="255" spans="1:15" ht="8.25" customHeight="1">
      <c r="A255" s="32"/>
      <c r="B255" s="33" t="s">
        <v>25</v>
      </c>
      <c r="C255" s="34">
        <f>H252</f>
        <v>45019</v>
      </c>
      <c r="D255" s="34">
        <f>C255+1</f>
        <v>45020</v>
      </c>
      <c r="E255" s="34">
        <f>D255+1</f>
        <v>45021</v>
      </c>
      <c r="F255" s="35"/>
      <c r="G255" s="36">
        <f>E255+1</f>
        <v>45022</v>
      </c>
      <c r="H255" s="34">
        <f>G255+1</f>
        <v>45023</v>
      </c>
      <c r="I255" s="35"/>
      <c r="J255" s="36">
        <f>H255+1</f>
        <v>45024</v>
      </c>
      <c r="K255" s="35"/>
      <c r="L255" s="36">
        <f>J255+1</f>
        <v>45025</v>
      </c>
      <c r="M255" s="37"/>
      <c r="N255" s="31"/>
      <c r="O255" s="22"/>
    </row>
    <row r="256" spans="1:15" ht="22.5" customHeight="1">
      <c r="A256" s="38" t="s">
        <v>26</v>
      </c>
      <c r="B256" s="39" t="s">
        <v>27</v>
      </c>
      <c r="C256" s="40"/>
      <c r="D256" s="40">
        <v>0.29166666666666669</v>
      </c>
      <c r="E256" s="40"/>
      <c r="F256" s="69"/>
      <c r="G256" s="77"/>
      <c r="H256" s="40"/>
      <c r="I256" s="69"/>
      <c r="J256" s="77"/>
      <c r="K256" s="69"/>
      <c r="L256" s="77"/>
      <c r="M256" s="41"/>
      <c r="N256" s="31"/>
      <c r="O256" s="22"/>
    </row>
    <row r="257" spans="1:15" ht="14.25" customHeight="1">
      <c r="A257" s="74" t="s">
        <v>28</v>
      </c>
      <c r="B257" s="43" t="s">
        <v>29</v>
      </c>
      <c r="C257" s="44">
        <f>IF(C258="oui","00:30",0)</f>
        <v>0</v>
      </c>
      <c r="D257" s="44" t="str">
        <f>IF(D258="oui","00:30",0)</f>
        <v>00:30</v>
      </c>
      <c r="E257" s="44">
        <f>IF(E258="oui","00:30",0)</f>
        <v>0</v>
      </c>
      <c r="F257" s="75">
        <f>IF(F258="oui","00:30",0)</f>
        <v>0</v>
      </c>
      <c r="G257" s="76"/>
      <c r="H257" s="44">
        <f>IF(H258="oui","00:30",0)</f>
        <v>0</v>
      </c>
      <c r="I257" s="75">
        <f>IF(I258="oui","00:30",0)</f>
        <v>0</v>
      </c>
      <c r="J257" s="76"/>
      <c r="K257" s="75">
        <f>IF(K258="oui","00:30",0)</f>
        <v>0</v>
      </c>
      <c r="L257" s="76"/>
      <c r="M257" s="45"/>
      <c r="N257" s="31"/>
      <c r="O257" s="22"/>
    </row>
    <row r="258" spans="1:15" ht="14.25" customHeight="1">
      <c r="A258" s="74"/>
      <c r="B258" s="46" t="s">
        <v>30</v>
      </c>
      <c r="C258" s="47" t="str">
        <f>IF(C256&gt;0,"OUI","")</f>
        <v/>
      </c>
      <c r="D258" s="47" t="str">
        <f>IF(D256&gt;0,"OUI","")</f>
        <v>OUI</v>
      </c>
      <c r="E258" s="47" t="str">
        <f>IF(E256&gt;0,"OUI","")</f>
        <v/>
      </c>
      <c r="F258" s="75" t="str">
        <f>IF(F256&gt;0,"OUI","")</f>
        <v/>
      </c>
      <c r="G258" s="76"/>
      <c r="H258" s="47" t="str">
        <f>IF(H256&gt;0,"OUI","")</f>
        <v/>
      </c>
      <c r="I258" s="75" t="str">
        <f>IF(I256&gt;0,"OUI","")</f>
        <v/>
      </c>
      <c r="J258" s="76"/>
      <c r="K258" s="75" t="str">
        <f>IF(K256&gt;0,"OUI","")</f>
        <v/>
      </c>
      <c r="L258" s="76"/>
      <c r="M258" s="48"/>
      <c r="N258" s="31"/>
      <c r="O258" s="22"/>
    </row>
    <row r="259" spans="1:15" ht="22.5" customHeight="1">
      <c r="A259" s="49" t="s">
        <v>31</v>
      </c>
      <c r="B259" s="39" t="s">
        <v>32</v>
      </c>
      <c r="C259" s="40"/>
      <c r="D259" s="40">
        <v>0.5625</v>
      </c>
      <c r="E259" s="40"/>
      <c r="F259" s="69"/>
      <c r="G259" s="77"/>
      <c r="H259" s="40"/>
      <c r="I259" s="69"/>
      <c r="J259" s="77"/>
      <c r="K259" s="69"/>
      <c r="L259" s="77"/>
      <c r="M259" s="41"/>
      <c r="N259" s="31"/>
      <c r="O259" s="22"/>
    </row>
    <row r="260" spans="1:15" ht="9.75" customHeight="1">
      <c r="A260" s="50"/>
      <c r="B260" s="78"/>
      <c r="C260" s="79"/>
      <c r="D260" s="79"/>
      <c r="E260" s="79"/>
      <c r="F260" s="79"/>
      <c r="G260" s="79"/>
      <c r="H260" s="79"/>
      <c r="I260" s="79"/>
      <c r="J260" s="79"/>
      <c r="K260" s="79"/>
      <c r="L260" s="79"/>
      <c r="M260" s="80"/>
      <c r="N260" s="31"/>
      <c r="O260" s="22"/>
    </row>
    <row r="261" spans="1:15" ht="22.5" customHeight="1">
      <c r="A261" s="42" t="s">
        <v>26</v>
      </c>
      <c r="B261" s="39" t="s">
        <v>27</v>
      </c>
      <c r="C261" s="40"/>
      <c r="D261" s="40"/>
      <c r="E261" s="40"/>
      <c r="F261" s="69"/>
      <c r="G261" s="70"/>
      <c r="H261" s="40"/>
      <c r="I261" s="69"/>
      <c r="J261" s="70"/>
      <c r="K261" s="69"/>
      <c r="L261" s="70"/>
      <c r="M261" s="41"/>
      <c r="N261" s="31"/>
      <c r="O261" s="22"/>
    </row>
    <row r="262" spans="1:15" ht="14.25" customHeight="1">
      <c r="A262" s="74" t="s">
        <v>28</v>
      </c>
      <c r="B262" s="43" t="s">
        <v>29</v>
      </c>
      <c r="C262" s="44">
        <f>IF(C263="oui","00:30",0)</f>
        <v>0</v>
      </c>
      <c r="D262" s="44">
        <f>IF(D263="oui","00:30",0)</f>
        <v>0</v>
      </c>
      <c r="E262" s="44">
        <f>IF(E263="oui","00:30",0)</f>
        <v>0</v>
      </c>
      <c r="F262" s="75">
        <f>IF(F263="oui","00:30",0)</f>
        <v>0</v>
      </c>
      <c r="G262" s="76"/>
      <c r="H262" s="44">
        <f>IF(H263="oui","00:30",0)</f>
        <v>0</v>
      </c>
      <c r="I262" s="75">
        <f>IF(I263="oui","00:30",0)</f>
        <v>0</v>
      </c>
      <c r="J262" s="76"/>
      <c r="K262" s="75">
        <f>IF(K263="oui","00:30",0)</f>
        <v>0</v>
      </c>
      <c r="L262" s="76"/>
      <c r="M262" s="45"/>
      <c r="N262" s="31"/>
      <c r="O262" s="22"/>
    </row>
    <row r="263" spans="1:15" ht="14.25" customHeight="1">
      <c r="A263" s="74"/>
      <c r="B263" s="46" t="s">
        <v>30</v>
      </c>
      <c r="C263" s="47" t="str">
        <f>IF(C261&gt;0,"OUI","")</f>
        <v/>
      </c>
      <c r="D263" s="47" t="str">
        <f>IF(D261&gt;0,"OUI","")</f>
        <v/>
      </c>
      <c r="E263" s="47" t="str">
        <f>IF(E261&gt;0,"OUI","")</f>
        <v/>
      </c>
      <c r="F263" s="75" t="str">
        <f>IF(F261&gt;0,"OUI","")</f>
        <v/>
      </c>
      <c r="G263" s="76"/>
      <c r="H263" s="47" t="str">
        <f>IF(H261&gt;0,"OUI","")</f>
        <v/>
      </c>
      <c r="I263" s="75" t="str">
        <f>IF(I261&gt;0,"OUI","")</f>
        <v/>
      </c>
      <c r="J263" s="76"/>
      <c r="K263" s="75" t="str">
        <f>IF(K261&gt;0,"OUI","")</f>
        <v/>
      </c>
      <c r="L263" s="76"/>
      <c r="M263" s="48"/>
      <c r="N263" s="31"/>
      <c r="O263" s="22"/>
    </row>
    <row r="264" spans="1:15" ht="22.5" customHeight="1">
      <c r="A264" s="49" t="s">
        <v>33</v>
      </c>
      <c r="B264" s="51" t="s">
        <v>32</v>
      </c>
      <c r="C264" s="40"/>
      <c r="D264" s="40"/>
      <c r="E264" s="40"/>
      <c r="F264" s="69"/>
      <c r="G264" s="70"/>
      <c r="H264" s="40"/>
      <c r="I264" s="69"/>
      <c r="J264" s="70"/>
      <c r="K264" s="69"/>
      <c r="L264" s="70"/>
      <c r="M264" s="52"/>
      <c r="N264" s="31"/>
      <c r="O264" s="22"/>
    </row>
    <row r="265" spans="1:15" ht="22.5" customHeight="1">
      <c r="A265" s="53"/>
      <c r="B265" s="29" t="s">
        <v>34</v>
      </c>
      <c r="C265" s="54">
        <f>IF(C259&lt;C256,(C259+1-C256)-C257,(C259-C256)-C257)+IF(C264&lt;C261,(C264+1-C261)-C262,(C264-C261)-C262)</f>
        <v>0</v>
      </c>
      <c r="D265" s="54">
        <f>IF(D259&lt;D256,(D259+1-D256)-D257,(D259-D256)-D257)+IF(D264&lt;D261,(D264+1-D261)-D262,(D264-D261)-D262)</f>
        <v>0.24999999999999997</v>
      </c>
      <c r="E265" s="54">
        <f>IF(E259&lt;E256,(E259+1-E256)-E257,(E259-E256)-E257)+IF(E264&lt;E261,(E264+1-E261)-E262,(E264-E261)-E262)</f>
        <v>0</v>
      </c>
      <c r="F265" s="55">
        <f>IF(F259&lt;F256,(F259+1-F256)-F257,(F259-F256)-F257)+IF(F264&lt;F261,(F264+1-F261)-F262,(F264-F261)-F262)</f>
        <v>0</v>
      </c>
      <c r="G265" s="56">
        <f>IF(F259&lt;F256,(F259+1-F256)-F257,(F259-F256)-F257)+IF(F264&lt;F261,(F264+1-F261)-F262,(F264-F261)-F262)</f>
        <v>0</v>
      </c>
      <c r="H265" s="54">
        <f>IF(H259&lt;H256,(H259+1-H256)-H257,(H259-H256)-H257)+IF(H264&lt;H261,(H264+1-H261)-H262,(H264-H261)-H262)</f>
        <v>0</v>
      </c>
      <c r="I265" s="55">
        <f>IF(I259&lt;I256,(I259+1-I256)-I257,(I259-I256)-I257)+IF(I264&lt;I261,(I264+1-I261)-I262,(I264-I261)-I262)</f>
        <v>0</v>
      </c>
      <c r="J265" s="56">
        <f>IF(I259&lt;I256,(I259+1-I256)-I257,(I259-I256)-I257)+IF(I264&lt;I261,(I264+1-I261)-I262,(I264-I261)-I262)</f>
        <v>0</v>
      </c>
      <c r="K265" s="55">
        <f>IF(K259&lt;K256,(K259+1-K256)-K257,(K259-K256)-K257)+IF(K264&lt;K261,(K264+1-K261)-K262,(K264-K261)-K262)</f>
        <v>0</v>
      </c>
      <c r="L265" s="56">
        <f>IF(K259&lt;K256,(K259+1-K256)-K257,(K259-K256)-K257)+IF(K264&lt;K261,(K264+1-K261)-K262,(K264-K261)-K262)</f>
        <v>0</v>
      </c>
      <c r="M265" s="57"/>
      <c r="N265" s="31"/>
      <c r="O265" s="22"/>
    </row>
    <row r="266" spans="1:15" ht="21" customHeight="1">
      <c r="A266" s="58"/>
      <c r="B266" s="29" t="s">
        <v>35</v>
      </c>
      <c r="C266" s="71">
        <f>C265+D265+E265+F265+H265+I265+K265</f>
        <v>0.24999999999999997</v>
      </c>
      <c r="D266" s="72"/>
      <c r="E266" s="72"/>
      <c r="F266" s="72"/>
      <c r="G266" s="72"/>
      <c r="H266" s="72"/>
      <c r="I266" s="72"/>
      <c r="J266" s="72"/>
      <c r="K266" s="72"/>
      <c r="L266" s="73"/>
      <c r="M266" s="58"/>
      <c r="N266" s="59"/>
      <c r="O266" s="59"/>
    </row>
    <row r="267" spans="1:15" ht="15" customHeight="1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</row>
    <row r="268" spans="1:15" ht="15" customHeight="1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</row>
    <row r="269" spans="1:15" ht="15" customHeight="1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</row>
    <row r="270" spans="1:15" ht="15" customHeight="1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</row>
    <row r="271" spans="1:15" ht="15.75">
      <c r="A271" s="81" t="s">
        <v>11</v>
      </c>
      <c r="B271" s="82"/>
      <c r="C271" s="82"/>
      <c r="D271" s="82"/>
      <c r="E271" s="26" t="s">
        <v>12</v>
      </c>
      <c r="F271" s="26">
        <v>15</v>
      </c>
      <c r="G271" s="26" t="s">
        <v>13</v>
      </c>
      <c r="H271" s="27">
        <f>7*F271+DATE(B$1,1,3)-WEEKDAY(DATE(B$1,1,3))-5</f>
        <v>45026</v>
      </c>
      <c r="I271" s="26" t="s">
        <v>14</v>
      </c>
      <c r="J271" s="83">
        <f>7*F271+DATE(B$1,1,3)-WEEKDAY(DATE(B$1,1,3))+1</f>
        <v>45032</v>
      </c>
      <c r="K271" s="84"/>
      <c r="L271" s="26"/>
      <c r="M271" s="85"/>
      <c r="N271" s="85"/>
      <c r="O271" s="22"/>
    </row>
    <row r="272" spans="1:15" ht="15.75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85" t="s">
        <v>15</v>
      </c>
      <c r="O272" s="85"/>
    </row>
    <row r="273" spans="1:15" ht="22.5" customHeight="1">
      <c r="A273" s="28"/>
      <c r="B273" s="29" t="s">
        <v>16</v>
      </c>
      <c r="C273" s="30" t="s">
        <v>17</v>
      </c>
      <c r="D273" s="30" t="s">
        <v>18</v>
      </c>
      <c r="E273" s="30" t="s">
        <v>19</v>
      </c>
      <c r="F273" s="86" t="s">
        <v>20</v>
      </c>
      <c r="G273" s="87"/>
      <c r="H273" s="30" t="s">
        <v>21</v>
      </c>
      <c r="I273" s="86" t="s">
        <v>22</v>
      </c>
      <c r="J273" s="87"/>
      <c r="K273" s="86" t="s">
        <v>23</v>
      </c>
      <c r="L273" s="87"/>
      <c r="M273" s="30" t="s">
        <v>24</v>
      </c>
      <c r="N273" s="31"/>
      <c r="O273" s="22"/>
    </row>
    <row r="274" spans="1:15" ht="8.25" customHeight="1">
      <c r="A274" s="32"/>
      <c r="B274" s="33" t="s">
        <v>25</v>
      </c>
      <c r="C274" s="34">
        <f>H271</f>
        <v>45026</v>
      </c>
      <c r="D274" s="34">
        <f>C274+1</f>
        <v>45027</v>
      </c>
      <c r="E274" s="34">
        <f>D274+1</f>
        <v>45028</v>
      </c>
      <c r="F274" s="35"/>
      <c r="G274" s="36">
        <f>E274+1</f>
        <v>45029</v>
      </c>
      <c r="H274" s="34">
        <f>G274+1</f>
        <v>45030</v>
      </c>
      <c r="I274" s="35"/>
      <c r="J274" s="36">
        <f>H274+1</f>
        <v>45031</v>
      </c>
      <c r="K274" s="35"/>
      <c r="L274" s="36">
        <f>J274+1</f>
        <v>45032</v>
      </c>
      <c r="M274" s="37"/>
      <c r="N274" s="31"/>
      <c r="O274" s="22"/>
    </row>
    <row r="275" spans="1:15" ht="22.5" customHeight="1">
      <c r="A275" s="38" t="s">
        <v>26</v>
      </c>
      <c r="B275" s="39" t="s">
        <v>27</v>
      </c>
      <c r="C275" s="40"/>
      <c r="D275" s="40"/>
      <c r="E275" s="40"/>
      <c r="F275" s="69"/>
      <c r="G275" s="77"/>
      <c r="H275" s="40"/>
      <c r="I275" s="69"/>
      <c r="J275" s="77"/>
      <c r="K275" s="69"/>
      <c r="L275" s="77"/>
      <c r="M275" s="41"/>
      <c r="N275" s="31"/>
      <c r="O275" s="22"/>
    </row>
    <row r="276" spans="1:15" ht="14.25" customHeight="1">
      <c r="A276" s="74" t="s">
        <v>28</v>
      </c>
      <c r="B276" s="43" t="s">
        <v>29</v>
      </c>
      <c r="C276" s="44">
        <f>IF(C277="oui","00:30",0)</f>
        <v>0</v>
      </c>
      <c r="D276" s="44">
        <f>IF(D277="oui","00:30",0)</f>
        <v>0</v>
      </c>
      <c r="E276" s="44">
        <f>IF(E277="oui","00:30",0)</f>
        <v>0</v>
      </c>
      <c r="F276" s="75">
        <f>IF(F277="oui","00:30",0)</f>
        <v>0</v>
      </c>
      <c r="G276" s="76"/>
      <c r="H276" s="44">
        <f>IF(H277="oui","00:30",0)</f>
        <v>0</v>
      </c>
      <c r="I276" s="75">
        <f>IF(I277="oui","00:30",0)</f>
        <v>0</v>
      </c>
      <c r="J276" s="76"/>
      <c r="K276" s="75">
        <f>IF(K277="oui","00:30",0)</f>
        <v>0</v>
      </c>
      <c r="L276" s="76"/>
      <c r="M276" s="45"/>
      <c r="N276" s="31"/>
      <c r="O276" s="22"/>
    </row>
    <row r="277" spans="1:15" ht="14.25" customHeight="1">
      <c r="A277" s="74"/>
      <c r="B277" s="46" t="s">
        <v>30</v>
      </c>
      <c r="C277" s="47" t="str">
        <f>IF(C275&gt;0,"OUI","")</f>
        <v/>
      </c>
      <c r="D277" s="47" t="str">
        <f>IF(D275&gt;0,"OUI","")</f>
        <v/>
      </c>
      <c r="E277" s="47" t="str">
        <f>IF(E275&gt;0,"OUI","")</f>
        <v/>
      </c>
      <c r="F277" s="75" t="str">
        <f>IF(F275&gt;0,"OUI","")</f>
        <v/>
      </c>
      <c r="G277" s="76"/>
      <c r="H277" s="47" t="str">
        <f>IF(H275&gt;0,"OUI","")</f>
        <v/>
      </c>
      <c r="I277" s="75" t="str">
        <f>IF(I275&gt;0,"OUI","")</f>
        <v/>
      </c>
      <c r="J277" s="76"/>
      <c r="K277" s="75" t="str">
        <f>IF(K275&gt;0,"OUI","")</f>
        <v/>
      </c>
      <c r="L277" s="76"/>
      <c r="M277" s="48"/>
      <c r="N277" s="31"/>
      <c r="O277" s="22"/>
    </row>
    <row r="278" spans="1:15" ht="22.5" customHeight="1">
      <c r="A278" s="49" t="s">
        <v>31</v>
      </c>
      <c r="B278" s="39" t="s">
        <v>32</v>
      </c>
      <c r="C278" s="40"/>
      <c r="D278" s="40"/>
      <c r="E278" s="40"/>
      <c r="F278" s="69"/>
      <c r="G278" s="77"/>
      <c r="H278" s="40"/>
      <c r="I278" s="69"/>
      <c r="J278" s="77"/>
      <c r="K278" s="69"/>
      <c r="L278" s="77"/>
      <c r="M278" s="41"/>
      <c r="N278" s="31"/>
      <c r="O278" s="22"/>
    </row>
    <row r="279" spans="1:15" ht="9.75" customHeight="1">
      <c r="A279" s="50"/>
      <c r="B279" s="78"/>
      <c r="C279" s="79"/>
      <c r="D279" s="79"/>
      <c r="E279" s="79"/>
      <c r="F279" s="79"/>
      <c r="G279" s="79"/>
      <c r="H279" s="79"/>
      <c r="I279" s="79"/>
      <c r="J279" s="79"/>
      <c r="K279" s="79"/>
      <c r="L279" s="79"/>
      <c r="M279" s="80"/>
      <c r="N279" s="31"/>
      <c r="O279" s="22"/>
    </row>
    <row r="280" spans="1:15" ht="22.5" customHeight="1">
      <c r="A280" s="42" t="s">
        <v>26</v>
      </c>
      <c r="B280" s="39" t="s">
        <v>27</v>
      </c>
      <c r="C280" s="40"/>
      <c r="D280" s="40"/>
      <c r="E280" s="40"/>
      <c r="F280" s="69"/>
      <c r="G280" s="70"/>
      <c r="H280" s="40"/>
      <c r="I280" s="69"/>
      <c r="J280" s="70"/>
      <c r="K280" s="69"/>
      <c r="L280" s="70"/>
      <c r="M280" s="41"/>
      <c r="N280" s="31"/>
      <c r="O280" s="22"/>
    </row>
    <row r="281" spans="1:15" ht="14.25" customHeight="1">
      <c r="A281" s="74" t="s">
        <v>28</v>
      </c>
      <c r="B281" s="43" t="s">
        <v>29</v>
      </c>
      <c r="C281" s="44">
        <f>IF(C282="oui","00:30",0)</f>
        <v>0</v>
      </c>
      <c r="D281" s="44">
        <f>IF(D282="oui","00:30",0)</f>
        <v>0</v>
      </c>
      <c r="E281" s="44">
        <f>IF(E282="oui","00:30",0)</f>
        <v>0</v>
      </c>
      <c r="F281" s="75">
        <f>IF(F282="oui","00:30",0)</f>
        <v>0</v>
      </c>
      <c r="G281" s="76"/>
      <c r="H281" s="44">
        <f>IF(H282="oui","00:30",0)</f>
        <v>0</v>
      </c>
      <c r="I281" s="75">
        <f>IF(I282="oui","00:30",0)</f>
        <v>0</v>
      </c>
      <c r="J281" s="76"/>
      <c r="K281" s="75">
        <f>IF(K282="oui","00:30",0)</f>
        <v>0</v>
      </c>
      <c r="L281" s="76"/>
      <c r="M281" s="45"/>
      <c r="N281" s="31"/>
      <c r="O281" s="22"/>
    </row>
    <row r="282" spans="1:15" ht="14.25" customHeight="1">
      <c r="A282" s="74"/>
      <c r="B282" s="46" t="s">
        <v>30</v>
      </c>
      <c r="C282" s="47" t="str">
        <f>IF(C280&gt;0,"OUI","")</f>
        <v/>
      </c>
      <c r="D282" s="47" t="str">
        <f>IF(D280&gt;0,"OUI","")</f>
        <v/>
      </c>
      <c r="E282" s="47" t="str">
        <f>IF(E280&gt;0,"OUI","")</f>
        <v/>
      </c>
      <c r="F282" s="75" t="str">
        <f>IF(F280&gt;0,"OUI","")</f>
        <v/>
      </c>
      <c r="G282" s="76"/>
      <c r="H282" s="47" t="str">
        <f>IF(H280&gt;0,"OUI","")</f>
        <v/>
      </c>
      <c r="I282" s="75" t="str">
        <f>IF(I280&gt;0,"OUI","")</f>
        <v/>
      </c>
      <c r="J282" s="76"/>
      <c r="K282" s="75" t="str">
        <f>IF(K280&gt;0,"OUI","")</f>
        <v/>
      </c>
      <c r="L282" s="76"/>
      <c r="M282" s="48"/>
      <c r="N282" s="31"/>
      <c r="O282" s="22"/>
    </row>
    <row r="283" spans="1:15" ht="22.5" customHeight="1">
      <c r="A283" s="49" t="s">
        <v>33</v>
      </c>
      <c r="B283" s="51" t="s">
        <v>32</v>
      </c>
      <c r="C283" s="40"/>
      <c r="D283" s="40"/>
      <c r="E283" s="40"/>
      <c r="F283" s="69"/>
      <c r="G283" s="70"/>
      <c r="H283" s="40"/>
      <c r="I283" s="69"/>
      <c r="J283" s="70"/>
      <c r="K283" s="69"/>
      <c r="L283" s="70"/>
      <c r="M283" s="52"/>
      <c r="N283" s="31"/>
      <c r="O283" s="22"/>
    </row>
    <row r="284" spans="1:15" ht="22.5" customHeight="1">
      <c r="A284" s="53"/>
      <c r="B284" s="29" t="s">
        <v>34</v>
      </c>
      <c r="C284" s="54">
        <f>IF(C278&lt;C275,(C278+1-C275)-C276,(C278-C275)-C276)+IF(C283&lt;C280,(C283+1-C280)-C281,(C283-C280)-C281)</f>
        <v>0</v>
      </c>
      <c r="D284" s="54">
        <f>IF(D278&lt;D275,(D278+1-D275)-D276,(D278-D275)-D276)+IF(D283&lt;D280,(D283+1-D280)-D281,(D283-D280)-D281)</f>
        <v>0</v>
      </c>
      <c r="E284" s="54">
        <f>IF(E278&lt;E275,(E278+1-E275)-E276,(E278-E275)-E276)+IF(E283&lt;E280,(E283+1-E280)-E281,(E283-E280)-E281)</f>
        <v>0</v>
      </c>
      <c r="F284" s="55">
        <f>IF(F278&lt;F275,(F278+1-F275)-F276,(F278-F275)-F276)+IF(F283&lt;F280,(F283+1-F280)-F281,(F283-F280)-F281)</f>
        <v>0</v>
      </c>
      <c r="G284" s="56">
        <f>IF(F278&lt;F275,(F278+1-F275)-F276,(F278-F275)-F276)+IF(F283&lt;F280,(F283+1-F280)-F281,(F283-F280)-F281)</f>
        <v>0</v>
      </c>
      <c r="H284" s="54">
        <f>IF(H278&lt;H275,(H278+1-H275)-H276,(H278-H275)-H276)+IF(H283&lt;H280,(H283+1-H280)-H281,(H283-H280)-H281)</f>
        <v>0</v>
      </c>
      <c r="I284" s="55">
        <f>IF(I278&lt;I275,(I278+1-I275)-I276,(I278-I275)-I276)+IF(I283&lt;I280,(I283+1-I280)-I281,(I283-I280)-I281)</f>
        <v>0</v>
      </c>
      <c r="J284" s="56">
        <f>IF(I278&lt;I275,(I278+1-I275)-I276,(I278-I275)-I276)+IF(I283&lt;I280,(I283+1-I280)-I281,(I283-I280)-I281)</f>
        <v>0</v>
      </c>
      <c r="K284" s="55">
        <f>IF(K278&lt;K275,(K278+1-K275)-K276,(K278-K275)-K276)+IF(K283&lt;K280,(K283+1-K280)-K281,(K283-K280)-K281)</f>
        <v>0</v>
      </c>
      <c r="L284" s="56">
        <f>IF(K278&lt;K275,(K278+1-K275)-K276,(K278-K275)-K276)+IF(K283&lt;K280,(K283+1-K280)-K281,(K283-K280)-K281)</f>
        <v>0</v>
      </c>
      <c r="M284" s="57"/>
      <c r="N284" s="31"/>
      <c r="O284" s="22"/>
    </row>
    <row r="285" spans="1:15" ht="21" customHeight="1">
      <c r="A285" s="58"/>
      <c r="B285" s="29" t="s">
        <v>35</v>
      </c>
      <c r="C285" s="71">
        <f>C284+D284+E284+F284+H284+I284+K284</f>
        <v>0</v>
      </c>
      <c r="D285" s="72"/>
      <c r="E285" s="72"/>
      <c r="F285" s="72"/>
      <c r="G285" s="72"/>
      <c r="H285" s="72"/>
      <c r="I285" s="72"/>
      <c r="J285" s="72"/>
      <c r="K285" s="72"/>
      <c r="L285" s="73"/>
      <c r="M285" s="58"/>
      <c r="N285" s="59"/>
      <c r="O285" s="59"/>
    </row>
    <row r="286" spans="1:15" ht="15" customHeight="1">
      <c r="A286" s="26"/>
      <c r="C286" s="60"/>
      <c r="D286" s="60"/>
      <c r="E286" s="60"/>
      <c r="F286" s="26"/>
      <c r="G286" s="61"/>
      <c r="H286" s="60"/>
      <c r="I286" s="60"/>
      <c r="J286" s="61"/>
      <c r="K286" s="60"/>
      <c r="L286" s="61"/>
      <c r="M286" s="62"/>
      <c r="N286" s="88"/>
      <c r="O286" s="89"/>
    </row>
    <row r="287" spans="1:15" ht="15" customHeight="1">
      <c r="L287" s="94" t="s">
        <v>36</v>
      </c>
      <c r="M287" s="95"/>
      <c r="N287" s="90"/>
      <c r="O287" s="91"/>
    </row>
    <row r="288" spans="1:15" ht="15" customHeight="1">
      <c r="L288" s="95"/>
      <c r="M288" s="95"/>
      <c r="N288" s="90"/>
      <c r="O288" s="91"/>
    </row>
    <row r="289" spans="1:15" ht="15" customHeight="1">
      <c r="N289" s="92"/>
      <c r="O289" s="93"/>
    </row>
    <row r="290" spans="1:15" ht="15.75">
      <c r="A290" s="81" t="s">
        <v>11</v>
      </c>
      <c r="B290" s="82"/>
      <c r="C290" s="82"/>
      <c r="D290" s="82"/>
      <c r="E290" s="26" t="s">
        <v>12</v>
      </c>
      <c r="F290" s="26">
        <v>16</v>
      </c>
      <c r="G290" s="26" t="s">
        <v>13</v>
      </c>
      <c r="H290" s="27">
        <f>7*F290+DATE(B$1,1,3)-WEEKDAY(DATE(B$1,1,3))-5</f>
        <v>45033</v>
      </c>
      <c r="I290" s="26" t="s">
        <v>14</v>
      </c>
      <c r="J290" s="83">
        <f>7*F290+DATE(B$1,1,3)-WEEKDAY(DATE(B$1,1,3))+1</f>
        <v>45039</v>
      </c>
      <c r="K290" s="84"/>
      <c r="L290" s="26"/>
      <c r="M290" s="85"/>
      <c r="N290" s="85"/>
      <c r="O290" s="22"/>
    </row>
    <row r="291" spans="1:15" ht="15.75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85" t="s">
        <v>15</v>
      </c>
      <c r="O291" s="85"/>
    </row>
    <row r="292" spans="1:15" ht="22.5" customHeight="1">
      <c r="A292" s="28"/>
      <c r="B292" s="29" t="s">
        <v>16</v>
      </c>
      <c r="C292" s="30" t="s">
        <v>17</v>
      </c>
      <c r="D292" s="30" t="s">
        <v>18</v>
      </c>
      <c r="E292" s="30" t="s">
        <v>19</v>
      </c>
      <c r="F292" s="86" t="s">
        <v>20</v>
      </c>
      <c r="G292" s="87"/>
      <c r="H292" s="30" t="s">
        <v>21</v>
      </c>
      <c r="I292" s="86" t="s">
        <v>22</v>
      </c>
      <c r="J292" s="87"/>
      <c r="K292" s="86" t="s">
        <v>23</v>
      </c>
      <c r="L292" s="87"/>
      <c r="M292" s="30" t="s">
        <v>24</v>
      </c>
      <c r="N292" s="31"/>
      <c r="O292" s="22"/>
    </row>
    <row r="293" spans="1:15" ht="8.25" customHeight="1">
      <c r="A293" s="32"/>
      <c r="B293" s="33" t="s">
        <v>25</v>
      </c>
      <c r="C293" s="34">
        <f>H290</f>
        <v>45033</v>
      </c>
      <c r="D293" s="34">
        <f>C293+1</f>
        <v>45034</v>
      </c>
      <c r="E293" s="34">
        <f>D293+1</f>
        <v>45035</v>
      </c>
      <c r="F293" s="35"/>
      <c r="G293" s="36">
        <f>E293+1</f>
        <v>45036</v>
      </c>
      <c r="H293" s="34">
        <f>G293+1</f>
        <v>45037</v>
      </c>
      <c r="I293" s="35"/>
      <c r="J293" s="36">
        <f>H293+1</f>
        <v>45038</v>
      </c>
      <c r="K293" s="35"/>
      <c r="L293" s="36">
        <f>J293+1</f>
        <v>45039</v>
      </c>
      <c r="M293" s="37"/>
      <c r="N293" s="31"/>
      <c r="O293" s="22"/>
    </row>
    <row r="294" spans="1:15" ht="22.5" customHeight="1">
      <c r="A294" s="38" t="s">
        <v>26</v>
      </c>
      <c r="B294" s="39" t="s">
        <v>27</v>
      </c>
      <c r="C294" s="40"/>
      <c r="D294" s="40"/>
      <c r="E294" s="40"/>
      <c r="F294" s="69"/>
      <c r="G294" s="77"/>
      <c r="H294" s="40"/>
      <c r="I294" s="69"/>
      <c r="J294" s="77"/>
      <c r="K294" s="69"/>
      <c r="L294" s="77"/>
      <c r="M294" s="41"/>
      <c r="N294" s="31"/>
      <c r="O294" s="22"/>
    </row>
    <row r="295" spans="1:15" ht="14.25" customHeight="1">
      <c r="A295" s="74" t="s">
        <v>28</v>
      </c>
      <c r="B295" s="43" t="s">
        <v>29</v>
      </c>
      <c r="C295" s="44">
        <f>IF(C296="oui","00:30",0)</f>
        <v>0</v>
      </c>
      <c r="D295" s="44">
        <f>IF(D296="oui","00:30",0)</f>
        <v>0</v>
      </c>
      <c r="E295" s="44">
        <f>IF(E296="oui","00:30",0)</f>
        <v>0</v>
      </c>
      <c r="F295" s="75">
        <f>IF(F296="oui","00:30",0)</f>
        <v>0</v>
      </c>
      <c r="G295" s="76"/>
      <c r="H295" s="44">
        <f>IF(H296="oui","00:30",0)</f>
        <v>0</v>
      </c>
      <c r="I295" s="75">
        <f>IF(I296="oui","00:30",0)</f>
        <v>0</v>
      </c>
      <c r="J295" s="76"/>
      <c r="K295" s="75">
        <f>IF(K296="oui","00:30",0)</f>
        <v>0</v>
      </c>
      <c r="L295" s="76"/>
      <c r="M295" s="45"/>
      <c r="N295" s="31"/>
      <c r="O295" s="22"/>
    </row>
    <row r="296" spans="1:15" ht="14.25" customHeight="1">
      <c r="A296" s="74"/>
      <c r="B296" s="46" t="s">
        <v>30</v>
      </c>
      <c r="C296" s="47" t="str">
        <f>IF(C294&gt;0,"OUI","")</f>
        <v/>
      </c>
      <c r="D296" s="47" t="str">
        <f>IF(D294&gt;0,"OUI","")</f>
        <v/>
      </c>
      <c r="E296" s="47" t="str">
        <f>IF(E294&gt;0,"OUI","")</f>
        <v/>
      </c>
      <c r="F296" s="75" t="str">
        <f>IF(F294&gt;0,"OUI","")</f>
        <v/>
      </c>
      <c r="G296" s="76"/>
      <c r="H296" s="47" t="str">
        <f>IF(H294&gt;0,"OUI","")</f>
        <v/>
      </c>
      <c r="I296" s="75" t="str">
        <f>IF(I294&gt;0,"OUI","")</f>
        <v/>
      </c>
      <c r="J296" s="76"/>
      <c r="K296" s="75" t="str">
        <f>IF(K294&gt;0,"OUI","")</f>
        <v/>
      </c>
      <c r="L296" s="76"/>
      <c r="M296" s="48"/>
      <c r="N296" s="31"/>
      <c r="O296" s="22"/>
    </row>
    <row r="297" spans="1:15" ht="22.5" customHeight="1">
      <c r="A297" s="49" t="s">
        <v>31</v>
      </c>
      <c r="B297" s="39" t="s">
        <v>32</v>
      </c>
      <c r="C297" s="40"/>
      <c r="D297" s="40"/>
      <c r="E297" s="40"/>
      <c r="F297" s="69"/>
      <c r="G297" s="77"/>
      <c r="H297" s="40"/>
      <c r="I297" s="69"/>
      <c r="J297" s="77"/>
      <c r="K297" s="69"/>
      <c r="L297" s="77"/>
      <c r="M297" s="41"/>
      <c r="N297" s="31"/>
      <c r="O297" s="22"/>
    </row>
    <row r="298" spans="1:15" ht="9.75" customHeight="1">
      <c r="A298" s="50"/>
      <c r="B298" s="78"/>
      <c r="C298" s="79"/>
      <c r="D298" s="79"/>
      <c r="E298" s="79"/>
      <c r="F298" s="79"/>
      <c r="G298" s="79"/>
      <c r="H298" s="79"/>
      <c r="I298" s="79"/>
      <c r="J298" s="79"/>
      <c r="K298" s="79"/>
      <c r="L298" s="79"/>
      <c r="M298" s="80"/>
      <c r="N298" s="31"/>
      <c r="O298" s="22"/>
    </row>
    <row r="299" spans="1:15" ht="22.5" customHeight="1">
      <c r="A299" s="42" t="s">
        <v>26</v>
      </c>
      <c r="B299" s="39" t="s">
        <v>27</v>
      </c>
      <c r="C299" s="40"/>
      <c r="D299" s="40"/>
      <c r="E299" s="40"/>
      <c r="F299" s="69"/>
      <c r="G299" s="70"/>
      <c r="H299" s="40"/>
      <c r="I299" s="69"/>
      <c r="J299" s="70"/>
      <c r="K299" s="69"/>
      <c r="L299" s="70"/>
      <c r="M299" s="41"/>
      <c r="N299" s="31"/>
      <c r="O299" s="22"/>
    </row>
    <row r="300" spans="1:15" ht="14.25" customHeight="1">
      <c r="A300" s="74" t="s">
        <v>28</v>
      </c>
      <c r="B300" s="43" t="s">
        <v>29</v>
      </c>
      <c r="C300" s="44">
        <f>IF(C301="oui","00:30",0)</f>
        <v>0</v>
      </c>
      <c r="D300" s="44">
        <f>IF(D301="oui","00:30",0)</f>
        <v>0</v>
      </c>
      <c r="E300" s="44">
        <f>IF(E301="oui","00:30",0)</f>
        <v>0</v>
      </c>
      <c r="F300" s="75">
        <f>IF(F301="oui","00:30",0)</f>
        <v>0</v>
      </c>
      <c r="G300" s="76"/>
      <c r="H300" s="44">
        <f>IF(H301="oui","00:30",0)</f>
        <v>0</v>
      </c>
      <c r="I300" s="75">
        <f>IF(I301="oui","00:30",0)</f>
        <v>0</v>
      </c>
      <c r="J300" s="76"/>
      <c r="K300" s="75">
        <f>IF(K301="oui","00:30",0)</f>
        <v>0</v>
      </c>
      <c r="L300" s="76"/>
      <c r="M300" s="45"/>
      <c r="N300" s="31"/>
      <c r="O300" s="22"/>
    </row>
    <row r="301" spans="1:15" ht="14.25" customHeight="1">
      <c r="A301" s="74"/>
      <c r="B301" s="46" t="s">
        <v>30</v>
      </c>
      <c r="C301" s="47" t="str">
        <f>IF(C299&gt;0,"OUI","")</f>
        <v/>
      </c>
      <c r="D301" s="47" t="str">
        <f>IF(D299&gt;0,"OUI","")</f>
        <v/>
      </c>
      <c r="E301" s="47" t="str">
        <f>IF(E299&gt;0,"OUI","")</f>
        <v/>
      </c>
      <c r="F301" s="75" t="str">
        <f>IF(F299&gt;0,"OUI","")</f>
        <v/>
      </c>
      <c r="G301" s="76"/>
      <c r="H301" s="47" t="str">
        <f>IF(H299&gt;0,"OUI","")</f>
        <v/>
      </c>
      <c r="I301" s="75" t="str">
        <f>IF(I299&gt;0,"OUI","")</f>
        <v/>
      </c>
      <c r="J301" s="76"/>
      <c r="K301" s="75" t="str">
        <f>IF(K299&gt;0,"OUI","")</f>
        <v/>
      </c>
      <c r="L301" s="76"/>
      <c r="M301" s="48"/>
      <c r="N301" s="31"/>
      <c r="O301" s="22"/>
    </row>
    <row r="302" spans="1:15" ht="22.5" customHeight="1">
      <c r="A302" s="49" t="s">
        <v>33</v>
      </c>
      <c r="B302" s="51" t="s">
        <v>32</v>
      </c>
      <c r="C302" s="40"/>
      <c r="D302" s="40"/>
      <c r="E302" s="40"/>
      <c r="F302" s="69"/>
      <c r="G302" s="70"/>
      <c r="H302" s="40"/>
      <c r="I302" s="69"/>
      <c r="J302" s="70"/>
      <c r="K302" s="69"/>
      <c r="L302" s="70"/>
      <c r="M302" s="52"/>
      <c r="N302" s="31"/>
      <c r="O302" s="22"/>
    </row>
    <row r="303" spans="1:15" ht="22.5" customHeight="1">
      <c r="A303" s="53"/>
      <c r="B303" s="29" t="s">
        <v>34</v>
      </c>
      <c r="C303" s="54">
        <f>IF(C297&lt;C294,(C297+1-C294)-C295,(C297-C294)-C295)+IF(C302&lt;C299,(C302+1-C299)-C300,(C302-C299)-C300)</f>
        <v>0</v>
      </c>
      <c r="D303" s="54">
        <f>IF(D297&lt;D294,(D297+1-D294)-D295,(D297-D294)-D295)+IF(D302&lt;D299,(D302+1-D299)-D300,(D302-D299)-D300)</f>
        <v>0</v>
      </c>
      <c r="E303" s="54">
        <f>IF(E297&lt;E294,(E297+1-E294)-E295,(E297-E294)-E295)+IF(E302&lt;E299,(E302+1-E299)-E300,(E302-E299)-E300)</f>
        <v>0</v>
      </c>
      <c r="F303" s="55">
        <f>IF(F297&lt;F294,(F297+1-F294)-F295,(F297-F294)-F295)+IF(F302&lt;F299,(F302+1-F299)-F300,(F302-F299)-F300)</f>
        <v>0</v>
      </c>
      <c r="G303" s="56">
        <f>IF(F297&lt;F294,(F297+1-F294)-F295,(F297-F294)-F295)+IF(F302&lt;F299,(F302+1-F299)-F300,(F302-F299)-F300)</f>
        <v>0</v>
      </c>
      <c r="H303" s="54">
        <f>IF(H297&lt;H294,(H297+1-H294)-H295,(H297-H294)-H295)+IF(H302&lt;H299,(H302+1-H299)-H300,(H302-H299)-H300)</f>
        <v>0</v>
      </c>
      <c r="I303" s="55">
        <f>IF(I297&lt;I294,(I297+1-I294)-I295,(I297-I294)-I295)+IF(I302&lt;I299,(I302+1-I299)-I300,(I302-I299)-I300)</f>
        <v>0</v>
      </c>
      <c r="J303" s="56">
        <f>IF(I297&lt;I294,(I297+1-I294)-I295,(I297-I294)-I295)+IF(I302&lt;I299,(I302+1-I299)-I300,(I302-I299)-I300)</f>
        <v>0</v>
      </c>
      <c r="K303" s="55">
        <f>IF(K297&lt;K294,(K297+1-K294)-K295,(K297-K294)-K295)+IF(K302&lt;K299,(K302+1-K299)-K300,(K302-K299)-K300)</f>
        <v>0</v>
      </c>
      <c r="L303" s="56">
        <f>IF(K297&lt;K294,(K297+1-K294)-K295,(K297-K294)-K295)+IF(K302&lt;K299,(K302+1-K299)-K300,(K302-K299)-K300)</f>
        <v>0</v>
      </c>
      <c r="M303" s="57"/>
      <c r="N303" s="31"/>
      <c r="O303" s="22"/>
    </row>
    <row r="304" spans="1:15" ht="21" customHeight="1">
      <c r="A304" s="58"/>
      <c r="B304" s="29" t="s">
        <v>35</v>
      </c>
      <c r="C304" s="71">
        <f>C303+D303+E303+F303+H303+I303+K303</f>
        <v>0</v>
      </c>
      <c r="D304" s="72"/>
      <c r="E304" s="72"/>
      <c r="F304" s="72"/>
      <c r="G304" s="72"/>
      <c r="H304" s="72"/>
      <c r="I304" s="72"/>
      <c r="J304" s="72"/>
      <c r="K304" s="72"/>
      <c r="L304" s="73"/>
      <c r="M304" s="58"/>
      <c r="N304" s="59"/>
      <c r="O304" s="59"/>
    </row>
    <row r="305" spans="1:15" ht="15" customHeight="1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</row>
    <row r="306" spans="1:15" ht="15" customHeight="1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</row>
    <row r="307" spans="1:15" ht="15" customHeight="1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</row>
    <row r="308" spans="1:15" ht="15" customHeight="1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</row>
    <row r="309" spans="1:15" ht="15.75">
      <c r="A309" s="81" t="s">
        <v>11</v>
      </c>
      <c r="B309" s="82"/>
      <c r="C309" s="82"/>
      <c r="D309" s="82"/>
      <c r="E309" s="26" t="s">
        <v>12</v>
      </c>
      <c r="F309" s="26">
        <v>17</v>
      </c>
      <c r="G309" s="26" t="s">
        <v>13</v>
      </c>
      <c r="H309" s="27">
        <f>7*F309+DATE(B$1,1,3)-WEEKDAY(DATE(B$1,1,3))-5</f>
        <v>45040</v>
      </c>
      <c r="I309" s="26" t="s">
        <v>14</v>
      </c>
      <c r="J309" s="83">
        <f>7*F309+DATE(B$1,1,3)-WEEKDAY(DATE(B$1,1,3))+1</f>
        <v>45046</v>
      </c>
      <c r="K309" s="84"/>
      <c r="L309" s="26"/>
      <c r="M309" s="85"/>
      <c r="N309" s="85"/>
      <c r="O309" s="22"/>
    </row>
    <row r="310" spans="1:15" ht="15.75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85" t="s">
        <v>15</v>
      </c>
      <c r="O310" s="85"/>
    </row>
    <row r="311" spans="1:15" ht="22.5" customHeight="1">
      <c r="A311" s="28"/>
      <c r="B311" s="29" t="s">
        <v>16</v>
      </c>
      <c r="C311" s="30" t="s">
        <v>17</v>
      </c>
      <c r="D311" s="30" t="s">
        <v>18</v>
      </c>
      <c r="E311" s="30" t="s">
        <v>19</v>
      </c>
      <c r="F311" s="86" t="s">
        <v>20</v>
      </c>
      <c r="G311" s="87"/>
      <c r="H311" s="30" t="s">
        <v>21</v>
      </c>
      <c r="I311" s="86" t="s">
        <v>22</v>
      </c>
      <c r="J311" s="87"/>
      <c r="K311" s="86" t="s">
        <v>23</v>
      </c>
      <c r="L311" s="87"/>
      <c r="M311" s="30" t="s">
        <v>24</v>
      </c>
      <c r="N311" s="31"/>
      <c r="O311" s="22"/>
    </row>
    <row r="312" spans="1:15" ht="8.25" customHeight="1">
      <c r="A312" s="32"/>
      <c r="B312" s="33" t="s">
        <v>25</v>
      </c>
      <c r="C312" s="34">
        <f>H309</f>
        <v>45040</v>
      </c>
      <c r="D312" s="34">
        <f>C312+1</f>
        <v>45041</v>
      </c>
      <c r="E312" s="34">
        <f>D312+1</f>
        <v>45042</v>
      </c>
      <c r="F312" s="35"/>
      <c r="G312" s="36">
        <f>E312+1</f>
        <v>45043</v>
      </c>
      <c r="H312" s="34">
        <f>G312+1</f>
        <v>45044</v>
      </c>
      <c r="I312" s="35"/>
      <c r="J312" s="36">
        <f>H312+1</f>
        <v>45045</v>
      </c>
      <c r="K312" s="35"/>
      <c r="L312" s="36">
        <f>J312+1</f>
        <v>45046</v>
      </c>
      <c r="M312" s="37"/>
      <c r="N312" s="31"/>
      <c r="O312" s="22"/>
    </row>
    <row r="313" spans="1:15" ht="22.5" customHeight="1">
      <c r="A313" s="38" t="s">
        <v>26</v>
      </c>
      <c r="B313" s="39" t="s">
        <v>27</v>
      </c>
      <c r="C313" s="40"/>
      <c r="D313" s="40"/>
      <c r="E313" s="40"/>
      <c r="F313" s="69"/>
      <c r="G313" s="77"/>
      <c r="H313" s="40"/>
      <c r="I313" s="69"/>
      <c r="J313" s="77"/>
      <c r="K313" s="69"/>
      <c r="L313" s="77"/>
      <c r="M313" s="41"/>
      <c r="N313" s="31"/>
      <c r="O313" s="22"/>
    </row>
    <row r="314" spans="1:15" ht="14.25" customHeight="1">
      <c r="A314" s="74" t="s">
        <v>28</v>
      </c>
      <c r="B314" s="43" t="s">
        <v>29</v>
      </c>
      <c r="C314" s="44">
        <f>IF(C315="oui","00:30",0)</f>
        <v>0</v>
      </c>
      <c r="D314" s="44">
        <f>IF(D315="oui","00:30",0)</f>
        <v>0</v>
      </c>
      <c r="E314" s="44">
        <f>IF(E315="oui","00:30",0)</f>
        <v>0</v>
      </c>
      <c r="F314" s="75">
        <f>IF(F315="oui","00:30",0)</f>
        <v>0</v>
      </c>
      <c r="G314" s="76"/>
      <c r="H314" s="44">
        <f>IF(H315="oui","00:30",0)</f>
        <v>0</v>
      </c>
      <c r="I314" s="75">
        <f>IF(I315="oui","00:30",0)</f>
        <v>0</v>
      </c>
      <c r="J314" s="76"/>
      <c r="K314" s="75">
        <f>IF(K315="oui","00:30",0)</f>
        <v>0</v>
      </c>
      <c r="L314" s="76"/>
      <c r="M314" s="45"/>
      <c r="N314" s="31"/>
      <c r="O314" s="22"/>
    </row>
    <row r="315" spans="1:15" ht="14.25" customHeight="1">
      <c r="A315" s="74"/>
      <c r="B315" s="46" t="s">
        <v>30</v>
      </c>
      <c r="C315" s="47" t="str">
        <f>IF(C313&gt;0,"OUI","")</f>
        <v/>
      </c>
      <c r="D315" s="47" t="str">
        <f>IF(D313&gt;0,"OUI","")</f>
        <v/>
      </c>
      <c r="E315" s="47" t="str">
        <f>IF(E313&gt;0,"OUI","")</f>
        <v/>
      </c>
      <c r="F315" s="75" t="str">
        <f>IF(F313&gt;0,"OUI","")</f>
        <v/>
      </c>
      <c r="G315" s="76"/>
      <c r="H315" s="47" t="str">
        <f>IF(H313&gt;0,"OUI","")</f>
        <v/>
      </c>
      <c r="I315" s="75" t="str">
        <f>IF(I313&gt;0,"OUI","")</f>
        <v/>
      </c>
      <c r="J315" s="76"/>
      <c r="K315" s="75" t="str">
        <f>IF(K313&gt;0,"OUI","")</f>
        <v/>
      </c>
      <c r="L315" s="76"/>
      <c r="M315" s="48"/>
      <c r="N315" s="31"/>
      <c r="O315" s="22"/>
    </row>
    <row r="316" spans="1:15" ht="22.5" customHeight="1">
      <c r="A316" s="49" t="s">
        <v>31</v>
      </c>
      <c r="B316" s="39" t="s">
        <v>32</v>
      </c>
      <c r="C316" s="40"/>
      <c r="D316" s="40"/>
      <c r="E316" s="40"/>
      <c r="F316" s="69"/>
      <c r="G316" s="77"/>
      <c r="H316" s="40"/>
      <c r="I316" s="69"/>
      <c r="J316" s="77"/>
      <c r="K316" s="69"/>
      <c r="L316" s="77"/>
      <c r="M316" s="41"/>
      <c r="N316" s="31"/>
      <c r="O316" s="22"/>
    </row>
    <row r="317" spans="1:15" ht="9.75" customHeight="1">
      <c r="A317" s="50"/>
      <c r="B317" s="78"/>
      <c r="C317" s="79"/>
      <c r="D317" s="79"/>
      <c r="E317" s="79"/>
      <c r="F317" s="79"/>
      <c r="G317" s="79"/>
      <c r="H317" s="79"/>
      <c r="I317" s="79"/>
      <c r="J317" s="79"/>
      <c r="K317" s="79"/>
      <c r="L317" s="79"/>
      <c r="M317" s="80"/>
      <c r="N317" s="31"/>
      <c r="O317" s="22"/>
    </row>
    <row r="318" spans="1:15" ht="22.5" customHeight="1">
      <c r="A318" s="42" t="s">
        <v>26</v>
      </c>
      <c r="B318" s="39" t="s">
        <v>27</v>
      </c>
      <c r="C318" s="40"/>
      <c r="D318" s="40"/>
      <c r="E318" s="40"/>
      <c r="F318" s="69"/>
      <c r="G318" s="70"/>
      <c r="H318" s="40"/>
      <c r="I318" s="69"/>
      <c r="J318" s="70"/>
      <c r="K318" s="69"/>
      <c r="L318" s="70"/>
      <c r="M318" s="41"/>
      <c r="N318" s="31"/>
      <c r="O318" s="22"/>
    </row>
    <row r="319" spans="1:15" ht="14.25" customHeight="1">
      <c r="A319" s="74" t="s">
        <v>28</v>
      </c>
      <c r="B319" s="43" t="s">
        <v>29</v>
      </c>
      <c r="C319" s="44">
        <f>IF(C320="oui","00:30",0)</f>
        <v>0</v>
      </c>
      <c r="D319" s="44">
        <f>IF(D320="oui","00:30",0)</f>
        <v>0</v>
      </c>
      <c r="E319" s="44">
        <f>IF(E320="oui","00:30",0)</f>
        <v>0</v>
      </c>
      <c r="F319" s="75">
        <f>IF(F320="oui","00:30",0)</f>
        <v>0</v>
      </c>
      <c r="G319" s="76"/>
      <c r="H319" s="44">
        <f>IF(H320="oui","00:30",0)</f>
        <v>0</v>
      </c>
      <c r="I319" s="75">
        <f>IF(I320="oui","00:30",0)</f>
        <v>0</v>
      </c>
      <c r="J319" s="76"/>
      <c r="K319" s="75">
        <f>IF(K320="oui","00:30",0)</f>
        <v>0</v>
      </c>
      <c r="L319" s="76"/>
      <c r="M319" s="45"/>
      <c r="N319" s="31"/>
      <c r="O319" s="22"/>
    </row>
    <row r="320" spans="1:15" ht="14.25" customHeight="1">
      <c r="A320" s="74"/>
      <c r="B320" s="46" t="s">
        <v>30</v>
      </c>
      <c r="C320" s="47" t="str">
        <f>IF(C318&gt;0,"OUI","")</f>
        <v/>
      </c>
      <c r="D320" s="47" t="str">
        <f>IF(D318&gt;0,"OUI","")</f>
        <v/>
      </c>
      <c r="E320" s="47" t="str">
        <f>IF(E318&gt;0,"OUI","")</f>
        <v/>
      </c>
      <c r="F320" s="75" t="str">
        <f>IF(F318&gt;0,"OUI","")</f>
        <v/>
      </c>
      <c r="G320" s="76"/>
      <c r="H320" s="47" t="str">
        <f>IF(H318&gt;0,"OUI","")</f>
        <v/>
      </c>
      <c r="I320" s="75" t="str">
        <f>IF(I318&gt;0,"OUI","")</f>
        <v/>
      </c>
      <c r="J320" s="76"/>
      <c r="K320" s="75" t="str">
        <f>IF(K318&gt;0,"OUI","")</f>
        <v/>
      </c>
      <c r="L320" s="76"/>
      <c r="M320" s="48"/>
      <c r="N320" s="31"/>
      <c r="O320" s="22"/>
    </row>
    <row r="321" spans="1:15" ht="22.5" customHeight="1">
      <c r="A321" s="49" t="s">
        <v>33</v>
      </c>
      <c r="B321" s="51" t="s">
        <v>32</v>
      </c>
      <c r="C321" s="40"/>
      <c r="D321" s="40"/>
      <c r="E321" s="40"/>
      <c r="F321" s="69"/>
      <c r="G321" s="70"/>
      <c r="H321" s="40"/>
      <c r="I321" s="69"/>
      <c r="J321" s="70"/>
      <c r="K321" s="69"/>
      <c r="L321" s="70"/>
      <c r="M321" s="52"/>
      <c r="N321" s="31"/>
      <c r="O321" s="22"/>
    </row>
    <row r="322" spans="1:15" ht="22.5" customHeight="1">
      <c r="A322" s="53"/>
      <c r="B322" s="29" t="s">
        <v>34</v>
      </c>
      <c r="C322" s="54">
        <f>IF(C316&lt;C313,(C316+1-C313)-C314,(C316-C313)-C314)+IF(C321&lt;C318,(C321+1-C318)-C319,(C321-C318)-C319)</f>
        <v>0</v>
      </c>
      <c r="D322" s="54">
        <f>IF(D316&lt;D313,(D316+1-D313)-D314,(D316-D313)-D314)+IF(D321&lt;D318,(D321+1-D318)-D319,(D321-D318)-D319)</f>
        <v>0</v>
      </c>
      <c r="E322" s="54">
        <f>IF(E316&lt;E313,(E316+1-E313)-E314,(E316-E313)-E314)+IF(E321&lt;E318,(E321+1-E318)-E319,(E321-E318)-E319)</f>
        <v>0</v>
      </c>
      <c r="F322" s="55">
        <f>IF(F316&lt;F313,(F316+1-F313)-F314,(F316-F313)-F314)+IF(F321&lt;F318,(F321+1-F318)-F319,(F321-F318)-F319)</f>
        <v>0</v>
      </c>
      <c r="G322" s="56">
        <f>IF(F316&lt;F313,(F316+1-F313)-F314,(F316-F313)-F314)+IF(F321&lt;F318,(F321+1-F318)-F319,(F321-F318)-F319)</f>
        <v>0</v>
      </c>
      <c r="H322" s="54">
        <f>IF(H316&lt;H313,(H316+1-H313)-H314,(H316-H313)-H314)+IF(H321&lt;H318,(H321+1-H318)-H319,(H321-H318)-H319)</f>
        <v>0</v>
      </c>
      <c r="I322" s="55">
        <f>IF(I316&lt;I313,(I316+1-I313)-I314,(I316-I313)-I314)+IF(I321&lt;I318,(I321+1-I318)-I319,(I321-I318)-I319)</f>
        <v>0</v>
      </c>
      <c r="J322" s="56">
        <f>IF(I316&lt;I313,(I316+1-I313)-I314,(I316-I313)-I314)+IF(I321&lt;I318,(I321+1-I318)-I319,(I321-I318)-I319)</f>
        <v>0</v>
      </c>
      <c r="K322" s="55">
        <f>IF(K316&lt;K313,(K316+1-K313)-K314,(K316-K313)-K314)+IF(K321&lt;K318,(K321+1-K318)-K319,(K321-K318)-K319)</f>
        <v>0</v>
      </c>
      <c r="L322" s="56">
        <f>IF(K316&lt;K313,(K316+1-K313)-K314,(K316-K313)-K314)+IF(K321&lt;K318,(K321+1-K318)-K319,(K321-K318)-K319)</f>
        <v>0</v>
      </c>
      <c r="M322" s="57"/>
      <c r="N322" s="31"/>
      <c r="O322" s="22"/>
    </row>
    <row r="323" spans="1:15" ht="21" customHeight="1">
      <c r="A323" s="58"/>
      <c r="B323" s="29" t="s">
        <v>35</v>
      </c>
      <c r="C323" s="71">
        <f>C322+D322+E322+F322+H322+I322+K322</f>
        <v>0</v>
      </c>
      <c r="D323" s="72"/>
      <c r="E323" s="72"/>
      <c r="F323" s="72"/>
      <c r="G323" s="72"/>
      <c r="H323" s="72"/>
      <c r="I323" s="72"/>
      <c r="J323" s="72"/>
      <c r="K323" s="72"/>
      <c r="L323" s="73"/>
      <c r="M323" s="58"/>
      <c r="N323" s="59"/>
      <c r="O323" s="59"/>
    </row>
    <row r="324" spans="1:15" ht="15" customHeight="1">
      <c r="A324" s="26"/>
      <c r="C324" s="60"/>
      <c r="D324" s="60"/>
      <c r="E324" s="60"/>
      <c r="F324" s="26"/>
      <c r="G324" s="61"/>
      <c r="H324" s="60"/>
      <c r="I324" s="60"/>
      <c r="J324" s="61"/>
      <c r="K324" s="60"/>
      <c r="L324" s="61"/>
      <c r="M324" s="62"/>
      <c r="N324" s="88"/>
      <c r="O324" s="89"/>
    </row>
    <row r="325" spans="1:15" ht="15" customHeight="1">
      <c r="L325" s="94" t="s">
        <v>36</v>
      </c>
      <c r="M325" s="95"/>
      <c r="N325" s="90"/>
      <c r="O325" s="91"/>
    </row>
    <row r="326" spans="1:15" ht="15" customHeight="1">
      <c r="L326" s="95"/>
      <c r="M326" s="95"/>
      <c r="N326" s="90"/>
      <c r="O326" s="91"/>
    </row>
    <row r="327" spans="1:15" ht="15" customHeight="1">
      <c r="N327" s="92"/>
      <c r="O327" s="93"/>
    </row>
    <row r="328" spans="1:15" ht="15.75">
      <c r="A328" s="81" t="s">
        <v>11</v>
      </c>
      <c r="B328" s="82"/>
      <c r="C328" s="82"/>
      <c r="D328" s="82"/>
      <c r="E328" s="26" t="s">
        <v>12</v>
      </c>
      <c r="F328" s="26">
        <v>18</v>
      </c>
      <c r="G328" s="26" t="s">
        <v>13</v>
      </c>
      <c r="H328" s="27">
        <f>7*F328+DATE(B$1,1,3)-WEEKDAY(DATE(B$1,1,3))-5</f>
        <v>45047</v>
      </c>
      <c r="I328" s="26" t="s">
        <v>14</v>
      </c>
      <c r="J328" s="83">
        <f>7*F328+DATE(B$1,1,3)-WEEKDAY(DATE(B$1,1,3))+1</f>
        <v>45053</v>
      </c>
      <c r="K328" s="84"/>
      <c r="L328" s="26"/>
      <c r="M328" s="85"/>
      <c r="N328" s="85"/>
      <c r="O328" s="22"/>
    </row>
    <row r="329" spans="1:15" ht="15.75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85" t="s">
        <v>15</v>
      </c>
      <c r="O329" s="85"/>
    </row>
    <row r="330" spans="1:15" ht="22.5" customHeight="1">
      <c r="A330" s="28"/>
      <c r="B330" s="29" t="s">
        <v>16</v>
      </c>
      <c r="C330" s="30" t="s">
        <v>17</v>
      </c>
      <c r="D330" s="30" t="s">
        <v>18</v>
      </c>
      <c r="E330" s="30" t="s">
        <v>19</v>
      </c>
      <c r="F330" s="86" t="s">
        <v>20</v>
      </c>
      <c r="G330" s="87"/>
      <c r="H330" s="30" t="s">
        <v>21</v>
      </c>
      <c r="I330" s="86" t="s">
        <v>22</v>
      </c>
      <c r="J330" s="87"/>
      <c r="K330" s="86" t="s">
        <v>23</v>
      </c>
      <c r="L330" s="87"/>
      <c r="M330" s="30" t="s">
        <v>24</v>
      </c>
      <c r="N330" s="31"/>
      <c r="O330" s="22"/>
    </row>
    <row r="331" spans="1:15" ht="8.25" customHeight="1">
      <c r="A331" s="32"/>
      <c r="B331" s="33" t="s">
        <v>25</v>
      </c>
      <c r="C331" s="34">
        <f>H328</f>
        <v>45047</v>
      </c>
      <c r="D331" s="34">
        <f>C331+1</f>
        <v>45048</v>
      </c>
      <c r="E331" s="34">
        <f>D331+1</f>
        <v>45049</v>
      </c>
      <c r="F331" s="35"/>
      <c r="G331" s="36">
        <f>E331+1</f>
        <v>45050</v>
      </c>
      <c r="H331" s="34">
        <f>G331+1</f>
        <v>45051</v>
      </c>
      <c r="I331" s="35"/>
      <c r="J331" s="36">
        <f>H331+1</f>
        <v>45052</v>
      </c>
      <c r="K331" s="35"/>
      <c r="L331" s="36">
        <f>J331+1</f>
        <v>45053</v>
      </c>
      <c r="M331" s="37"/>
      <c r="N331" s="31"/>
      <c r="O331" s="22"/>
    </row>
    <row r="332" spans="1:15" ht="22.5" customHeight="1">
      <c r="A332" s="38" t="s">
        <v>26</v>
      </c>
      <c r="B332" s="39" t="s">
        <v>27</v>
      </c>
      <c r="C332" s="40"/>
      <c r="D332" s="40"/>
      <c r="E332" s="40"/>
      <c r="F332" s="69"/>
      <c r="G332" s="77"/>
      <c r="H332" s="40"/>
      <c r="I332" s="69"/>
      <c r="J332" s="77"/>
      <c r="K332" s="69"/>
      <c r="L332" s="77"/>
      <c r="M332" s="41"/>
      <c r="N332" s="31"/>
      <c r="O332" s="22"/>
    </row>
    <row r="333" spans="1:15" ht="14.25" customHeight="1">
      <c r="A333" s="74" t="s">
        <v>28</v>
      </c>
      <c r="B333" s="43" t="s">
        <v>29</v>
      </c>
      <c r="C333" s="44">
        <f>IF(C334="oui","00:30",0)</f>
        <v>0</v>
      </c>
      <c r="D333" s="44">
        <f>IF(D334="oui","00:30",0)</f>
        <v>0</v>
      </c>
      <c r="E333" s="44">
        <f>IF(E334="oui","00:30",0)</f>
        <v>0</v>
      </c>
      <c r="F333" s="75">
        <f>IF(F334="oui","00:30",0)</f>
        <v>0</v>
      </c>
      <c r="G333" s="76"/>
      <c r="H333" s="44">
        <f>IF(H334="oui","00:30",0)</f>
        <v>0</v>
      </c>
      <c r="I333" s="75">
        <f>IF(I334="oui","00:30",0)</f>
        <v>0</v>
      </c>
      <c r="J333" s="76"/>
      <c r="K333" s="75">
        <f>IF(K334="oui","00:30",0)</f>
        <v>0</v>
      </c>
      <c r="L333" s="76"/>
      <c r="M333" s="45"/>
      <c r="N333" s="31"/>
      <c r="O333" s="22"/>
    </row>
    <row r="334" spans="1:15" ht="14.25" customHeight="1">
      <c r="A334" s="74"/>
      <c r="B334" s="46" t="s">
        <v>30</v>
      </c>
      <c r="C334" s="47" t="str">
        <f>IF(C332&gt;0,"OUI","")</f>
        <v/>
      </c>
      <c r="D334" s="47" t="str">
        <f>IF(D332&gt;0,"OUI","")</f>
        <v/>
      </c>
      <c r="E334" s="47" t="str">
        <f>IF(E332&gt;0,"OUI","")</f>
        <v/>
      </c>
      <c r="F334" s="75" t="str">
        <f>IF(F332&gt;0,"OUI","")</f>
        <v/>
      </c>
      <c r="G334" s="76"/>
      <c r="H334" s="47" t="str">
        <f>IF(H332&gt;0,"OUI","")</f>
        <v/>
      </c>
      <c r="I334" s="75" t="str">
        <f>IF(I332&gt;0,"OUI","")</f>
        <v/>
      </c>
      <c r="J334" s="76"/>
      <c r="K334" s="75" t="str">
        <f>IF(K332&gt;0,"OUI","")</f>
        <v/>
      </c>
      <c r="L334" s="76"/>
      <c r="M334" s="48"/>
      <c r="N334" s="31"/>
      <c r="O334" s="22"/>
    </row>
    <row r="335" spans="1:15" ht="22.5" customHeight="1">
      <c r="A335" s="49" t="s">
        <v>31</v>
      </c>
      <c r="B335" s="39" t="s">
        <v>32</v>
      </c>
      <c r="C335" s="40"/>
      <c r="D335" s="40"/>
      <c r="E335" s="40"/>
      <c r="F335" s="69"/>
      <c r="G335" s="77"/>
      <c r="H335" s="40"/>
      <c r="I335" s="69"/>
      <c r="J335" s="77"/>
      <c r="K335" s="69"/>
      <c r="L335" s="77"/>
      <c r="M335" s="41"/>
      <c r="N335" s="31"/>
      <c r="O335" s="22"/>
    </row>
    <row r="336" spans="1:15" ht="9.75" customHeight="1">
      <c r="A336" s="50"/>
      <c r="B336" s="78"/>
      <c r="C336" s="79"/>
      <c r="D336" s="79"/>
      <c r="E336" s="79"/>
      <c r="F336" s="79"/>
      <c r="G336" s="79"/>
      <c r="H336" s="79"/>
      <c r="I336" s="79"/>
      <c r="J336" s="79"/>
      <c r="K336" s="79"/>
      <c r="L336" s="79"/>
      <c r="M336" s="80"/>
      <c r="N336" s="31"/>
      <c r="O336" s="22"/>
    </row>
    <row r="337" spans="1:15" ht="22.5" customHeight="1">
      <c r="A337" s="42" t="s">
        <v>26</v>
      </c>
      <c r="B337" s="39" t="s">
        <v>27</v>
      </c>
      <c r="C337" s="40"/>
      <c r="D337" s="40"/>
      <c r="E337" s="40"/>
      <c r="F337" s="69"/>
      <c r="G337" s="70"/>
      <c r="H337" s="40"/>
      <c r="I337" s="69"/>
      <c r="J337" s="70"/>
      <c r="K337" s="69"/>
      <c r="L337" s="70"/>
      <c r="M337" s="41"/>
      <c r="N337" s="31"/>
      <c r="O337" s="22"/>
    </row>
    <row r="338" spans="1:15" ht="14.25" customHeight="1">
      <c r="A338" s="74" t="s">
        <v>28</v>
      </c>
      <c r="B338" s="43" t="s">
        <v>29</v>
      </c>
      <c r="C338" s="44">
        <f>IF(C339="oui","00:30",0)</f>
        <v>0</v>
      </c>
      <c r="D338" s="44">
        <f>IF(D339="oui","00:30",0)</f>
        <v>0</v>
      </c>
      <c r="E338" s="44">
        <f>IF(E339="oui","00:30",0)</f>
        <v>0</v>
      </c>
      <c r="F338" s="75">
        <f>IF(F339="oui","00:30",0)</f>
        <v>0</v>
      </c>
      <c r="G338" s="76"/>
      <c r="H338" s="44">
        <f>IF(H339="oui","00:30",0)</f>
        <v>0</v>
      </c>
      <c r="I338" s="75">
        <f>IF(I339="oui","00:30",0)</f>
        <v>0</v>
      </c>
      <c r="J338" s="76"/>
      <c r="K338" s="75">
        <f>IF(K339="oui","00:30",0)</f>
        <v>0</v>
      </c>
      <c r="L338" s="76"/>
      <c r="M338" s="45"/>
      <c r="N338" s="31"/>
      <c r="O338" s="22"/>
    </row>
    <row r="339" spans="1:15" ht="14.25" customHeight="1">
      <c r="A339" s="74"/>
      <c r="B339" s="46" t="s">
        <v>30</v>
      </c>
      <c r="C339" s="47" t="str">
        <f>IF(C337&gt;0,"OUI","")</f>
        <v/>
      </c>
      <c r="D339" s="47" t="str">
        <f>IF(D337&gt;0,"OUI","")</f>
        <v/>
      </c>
      <c r="E339" s="47" t="str">
        <f>IF(E337&gt;0,"OUI","")</f>
        <v/>
      </c>
      <c r="F339" s="75" t="str">
        <f>IF(F337&gt;0,"OUI","")</f>
        <v/>
      </c>
      <c r="G339" s="76"/>
      <c r="H339" s="47" t="str">
        <f>IF(H337&gt;0,"OUI","")</f>
        <v/>
      </c>
      <c r="I339" s="75" t="str">
        <f>IF(I337&gt;0,"OUI","")</f>
        <v/>
      </c>
      <c r="J339" s="76"/>
      <c r="K339" s="75" t="str">
        <f>IF(K337&gt;0,"OUI","")</f>
        <v/>
      </c>
      <c r="L339" s="76"/>
      <c r="M339" s="48"/>
      <c r="N339" s="31"/>
      <c r="O339" s="22"/>
    </row>
    <row r="340" spans="1:15" ht="22.5" customHeight="1">
      <c r="A340" s="49" t="s">
        <v>33</v>
      </c>
      <c r="B340" s="51" t="s">
        <v>32</v>
      </c>
      <c r="C340" s="40"/>
      <c r="D340" s="40"/>
      <c r="E340" s="40"/>
      <c r="F340" s="69"/>
      <c r="G340" s="70"/>
      <c r="H340" s="40"/>
      <c r="I340" s="69"/>
      <c r="J340" s="70"/>
      <c r="K340" s="69"/>
      <c r="L340" s="70"/>
      <c r="M340" s="52"/>
      <c r="N340" s="31"/>
      <c r="O340" s="22"/>
    </row>
    <row r="341" spans="1:15" ht="22.5" customHeight="1">
      <c r="A341" s="53"/>
      <c r="B341" s="29" t="s">
        <v>34</v>
      </c>
      <c r="C341" s="54">
        <f>IF(C335&lt;C332,(C335+1-C332)-C333,(C335-C332)-C333)+IF(C340&lt;C337,(C340+1-C337)-C338,(C340-C337)-C338)</f>
        <v>0</v>
      </c>
      <c r="D341" s="54">
        <f>IF(D335&lt;D332,(D335+1-D332)-D333,(D335-D332)-D333)+IF(D340&lt;D337,(D340+1-D337)-D338,(D340-D337)-D338)</f>
        <v>0</v>
      </c>
      <c r="E341" s="54">
        <f>IF(E335&lt;E332,(E335+1-E332)-E333,(E335-E332)-E333)+IF(E340&lt;E337,(E340+1-E337)-E338,(E340-E337)-E338)</f>
        <v>0</v>
      </c>
      <c r="F341" s="55">
        <f>IF(F335&lt;F332,(F335+1-F332)-F333,(F335-F332)-F333)+IF(F340&lt;F337,(F340+1-F337)-F338,(F340-F337)-F338)</f>
        <v>0</v>
      </c>
      <c r="G341" s="56">
        <f>IF(F335&lt;F332,(F335+1-F332)-F333,(F335-F332)-F333)+IF(F340&lt;F337,(F340+1-F337)-F338,(F340-F337)-F338)</f>
        <v>0</v>
      </c>
      <c r="H341" s="54">
        <f>IF(H335&lt;H332,(H335+1-H332)-H333,(H335-H332)-H333)+IF(H340&lt;H337,(H340+1-H337)-H338,(H340-H337)-H338)</f>
        <v>0</v>
      </c>
      <c r="I341" s="55">
        <f>IF(I335&lt;I332,(I335+1-I332)-I333,(I335-I332)-I333)+IF(I340&lt;I337,(I340+1-I337)-I338,(I340-I337)-I338)</f>
        <v>0</v>
      </c>
      <c r="J341" s="56">
        <f>IF(I335&lt;I332,(I335+1-I332)-I333,(I335-I332)-I333)+IF(I340&lt;I337,(I340+1-I337)-I338,(I340-I337)-I338)</f>
        <v>0</v>
      </c>
      <c r="K341" s="55">
        <f>IF(K335&lt;K332,(K335+1-K332)-K333,(K335-K332)-K333)+IF(K340&lt;K337,(K340+1-K337)-K338,(K340-K337)-K338)</f>
        <v>0</v>
      </c>
      <c r="L341" s="56">
        <f>IF(K335&lt;K332,(K335+1-K332)-K333,(K335-K332)-K333)+IF(K340&lt;K337,(K340+1-K337)-K338,(K340-K337)-K338)</f>
        <v>0</v>
      </c>
      <c r="M341" s="57"/>
      <c r="N341" s="31"/>
      <c r="O341" s="22"/>
    </row>
    <row r="342" spans="1:15" ht="21" customHeight="1">
      <c r="A342" s="58"/>
      <c r="B342" s="29" t="s">
        <v>35</v>
      </c>
      <c r="C342" s="71">
        <f>C341+D341+E341+F341+H341+I341+K341</f>
        <v>0</v>
      </c>
      <c r="D342" s="72"/>
      <c r="E342" s="72"/>
      <c r="F342" s="72"/>
      <c r="G342" s="72"/>
      <c r="H342" s="72"/>
      <c r="I342" s="72"/>
      <c r="J342" s="72"/>
      <c r="K342" s="72"/>
      <c r="L342" s="73"/>
      <c r="M342" s="58"/>
      <c r="N342" s="59"/>
      <c r="O342" s="59"/>
    </row>
    <row r="343" spans="1:15" ht="15" customHeight="1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</row>
    <row r="344" spans="1:15" ht="15" customHeight="1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</row>
    <row r="345" spans="1:15" ht="15" customHeight="1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</row>
    <row r="346" spans="1:15" ht="15" customHeight="1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</row>
    <row r="347" spans="1:15" ht="15.75">
      <c r="A347" s="81" t="s">
        <v>11</v>
      </c>
      <c r="B347" s="82"/>
      <c r="C347" s="82"/>
      <c r="D347" s="82"/>
      <c r="E347" s="26" t="s">
        <v>12</v>
      </c>
      <c r="F347" s="26">
        <v>19</v>
      </c>
      <c r="G347" s="26" t="s">
        <v>13</v>
      </c>
      <c r="H347" s="27">
        <f>7*F347+DATE(B$1,1,3)-WEEKDAY(DATE(B$1,1,3))-5</f>
        <v>45054</v>
      </c>
      <c r="I347" s="26" t="s">
        <v>14</v>
      </c>
      <c r="J347" s="83">
        <f>7*F347+DATE(B$1,1,3)-WEEKDAY(DATE(B$1,1,3))+1</f>
        <v>45060</v>
      </c>
      <c r="K347" s="84"/>
      <c r="L347" s="26"/>
      <c r="M347" s="85"/>
      <c r="N347" s="85"/>
      <c r="O347" s="22"/>
    </row>
    <row r="348" spans="1:15" ht="15.75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85" t="s">
        <v>15</v>
      </c>
      <c r="O348" s="85"/>
    </row>
    <row r="349" spans="1:15" ht="22.5" customHeight="1">
      <c r="A349" s="28"/>
      <c r="B349" s="29" t="s">
        <v>16</v>
      </c>
      <c r="C349" s="30" t="s">
        <v>17</v>
      </c>
      <c r="D349" s="30" t="s">
        <v>18</v>
      </c>
      <c r="E349" s="30" t="s">
        <v>19</v>
      </c>
      <c r="F349" s="86" t="s">
        <v>20</v>
      </c>
      <c r="G349" s="87"/>
      <c r="H349" s="30" t="s">
        <v>21</v>
      </c>
      <c r="I349" s="86" t="s">
        <v>22</v>
      </c>
      <c r="J349" s="87"/>
      <c r="K349" s="86" t="s">
        <v>23</v>
      </c>
      <c r="L349" s="87"/>
      <c r="M349" s="30" t="s">
        <v>24</v>
      </c>
      <c r="N349" s="31"/>
      <c r="O349" s="22"/>
    </row>
    <row r="350" spans="1:15" ht="8.25" customHeight="1">
      <c r="A350" s="32"/>
      <c r="B350" s="33" t="s">
        <v>25</v>
      </c>
      <c r="C350" s="34">
        <f>H347</f>
        <v>45054</v>
      </c>
      <c r="D350" s="34">
        <f>C350+1</f>
        <v>45055</v>
      </c>
      <c r="E350" s="34">
        <f>D350+1</f>
        <v>45056</v>
      </c>
      <c r="F350" s="35"/>
      <c r="G350" s="36">
        <f>E350+1</f>
        <v>45057</v>
      </c>
      <c r="H350" s="34">
        <f>G350+1</f>
        <v>45058</v>
      </c>
      <c r="I350" s="35"/>
      <c r="J350" s="36">
        <f>H350+1</f>
        <v>45059</v>
      </c>
      <c r="K350" s="35"/>
      <c r="L350" s="36">
        <f>J350+1</f>
        <v>45060</v>
      </c>
      <c r="M350" s="37"/>
      <c r="N350" s="31"/>
      <c r="O350" s="22"/>
    </row>
    <row r="351" spans="1:15" ht="22.5" customHeight="1">
      <c r="A351" s="38" t="s">
        <v>26</v>
      </c>
      <c r="B351" s="39" t="s">
        <v>27</v>
      </c>
      <c r="C351" s="40"/>
      <c r="D351" s="40"/>
      <c r="E351" s="40"/>
      <c r="F351" s="69"/>
      <c r="G351" s="77"/>
      <c r="H351" s="40"/>
      <c r="I351" s="69"/>
      <c r="J351" s="77"/>
      <c r="K351" s="69"/>
      <c r="L351" s="77"/>
      <c r="M351" s="41"/>
      <c r="N351" s="31"/>
      <c r="O351" s="22"/>
    </row>
    <row r="352" spans="1:15" ht="14.25" customHeight="1">
      <c r="A352" s="74" t="s">
        <v>28</v>
      </c>
      <c r="B352" s="43" t="s">
        <v>29</v>
      </c>
      <c r="C352" s="44">
        <f>IF(C353="oui","00:30",0)</f>
        <v>0</v>
      </c>
      <c r="D352" s="44">
        <f>IF(D353="oui","00:30",0)</f>
        <v>0</v>
      </c>
      <c r="E352" s="44">
        <f>IF(E353="oui","00:30",0)</f>
        <v>0</v>
      </c>
      <c r="F352" s="75">
        <f>IF(F353="oui","00:30",0)</f>
        <v>0</v>
      </c>
      <c r="G352" s="76"/>
      <c r="H352" s="44">
        <f>IF(H353="oui","00:30",0)</f>
        <v>0</v>
      </c>
      <c r="I352" s="75">
        <f>IF(I353="oui","00:30",0)</f>
        <v>0</v>
      </c>
      <c r="J352" s="76"/>
      <c r="K352" s="75">
        <f>IF(K353="oui","00:30",0)</f>
        <v>0</v>
      </c>
      <c r="L352" s="76"/>
      <c r="M352" s="45"/>
      <c r="N352" s="31"/>
      <c r="O352" s="22"/>
    </row>
    <row r="353" spans="1:15" ht="14.25" customHeight="1">
      <c r="A353" s="74"/>
      <c r="B353" s="46" t="s">
        <v>30</v>
      </c>
      <c r="C353" s="47" t="str">
        <f>IF(C351&gt;0,"OUI","")</f>
        <v/>
      </c>
      <c r="D353" s="47" t="str">
        <f>IF(D351&gt;0,"OUI","")</f>
        <v/>
      </c>
      <c r="E353" s="47" t="str">
        <f>IF(E351&gt;0,"OUI","")</f>
        <v/>
      </c>
      <c r="F353" s="75" t="str">
        <f>IF(F351&gt;0,"OUI","")</f>
        <v/>
      </c>
      <c r="G353" s="76"/>
      <c r="H353" s="47" t="str">
        <f>IF(H351&gt;0,"OUI","")</f>
        <v/>
      </c>
      <c r="I353" s="75" t="str">
        <f>IF(I351&gt;0,"OUI","")</f>
        <v/>
      </c>
      <c r="J353" s="76"/>
      <c r="K353" s="75" t="str">
        <f>IF(K351&gt;0,"OUI","")</f>
        <v/>
      </c>
      <c r="L353" s="76"/>
      <c r="M353" s="48"/>
      <c r="N353" s="31"/>
      <c r="O353" s="22"/>
    </row>
    <row r="354" spans="1:15" ht="22.5" customHeight="1">
      <c r="A354" s="49" t="s">
        <v>31</v>
      </c>
      <c r="B354" s="39" t="s">
        <v>32</v>
      </c>
      <c r="C354" s="40"/>
      <c r="D354" s="40"/>
      <c r="E354" s="40"/>
      <c r="F354" s="69"/>
      <c r="G354" s="77"/>
      <c r="H354" s="40"/>
      <c r="I354" s="69"/>
      <c r="J354" s="77"/>
      <c r="K354" s="69"/>
      <c r="L354" s="77"/>
      <c r="M354" s="41"/>
      <c r="N354" s="31"/>
      <c r="O354" s="22"/>
    </row>
    <row r="355" spans="1:15" ht="9.75" customHeight="1">
      <c r="A355" s="50"/>
      <c r="B355" s="78"/>
      <c r="C355" s="79"/>
      <c r="D355" s="79"/>
      <c r="E355" s="79"/>
      <c r="F355" s="79"/>
      <c r="G355" s="79"/>
      <c r="H355" s="79"/>
      <c r="I355" s="79"/>
      <c r="J355" s="79"/>
      <c r="K355" s="79"/>
      <c r="L355" s="79"/>
      <c r="M355" s="80"/>
      <c r="N355" s="31"/>
      <c r="O355" s="22"/>
    </row>
    <row r="356" spans="1:15" ht="22.5" customHeight="1">
      <c r="A356" s="42" t="s">
        <v>26</v>
      </c>
      <c r="B356" s="39" t="s">
        <v>27</v>
      </c>
      <c r="C356" s="40"/>
      <c r="D356" s="40"/>
      <c r="E356" s="40"/>
      <c r="F356" s="69"/>
      <c r="G356" s="70"/>
      <c r="H356" s="40"/>
      <c r="I356" s="69"/>
      <c r="J356" s="70"/>
      <c r="K356" s="69"/>
      <c r="L356" s="70"/>
      <c r="M356" s="41"/>
      <c r="N356" s="31"/>
      <c r="O356" s="22"/>
    </row>
    <row r="357" spans="1:15" ht="14.25" customHeight="1">
      <c r="A357" s="74" t="s">
        <v>28</v>
      </c>
      <c r="B357" s="43" t="s">
        <v>29</v>
      </c>
      <c r="C357" s="44">
        <f>IF(C358="oui","00:30",0)</f>
        <v>0</v>
      </c>
      <c r="D357" s="44">
        <f>IF(D358="oui","00:30",0)</f>
        <v>0</v>
      </c>
      <c r="E357" s="44">
        <f>IF(E358="oui","00:30",0)</f>
        <v>0</v>
      </c>
      <c r="F357" s="75">
        <f>IF(F358="oui","00:30",0)</f>
        <v>0</v>
      </c>
      <c r="G357" s="76"/>
      <c r="H357" s="44">
        <f>IF(H358="oui","00:30",0)</f>
        <v>0</v>
      </c>
      <c r="I357" s="75">
        <f>IF(I358="oui","00:30",0)</f>
        <v>0</v>
      </c>
      <c r="J357" s="76"/>
      <c r="K357" s="75">
        <f>IF(K358="oui","00:30",0)</f>
        <v>0</v>
      </c>
      <c r="L357" s="76"/>
      <c r="M357" s="45"/>
      <c r="N357" s="31"/>
      <c r="O357" s="22"/>
    </row>
    <row r="358" spans="1:15" ht="14.25" customHeight="1">
      <c r="A358" s="74"/>
      <c r="B358" s="46" t="s">
        <v>30</v>
      </c>
      <c r="C358" s="47" t="str">
        <f>IF(C356&gt;0,"OUI","")</f>
        <v/>
      </c>
      <c r="D358" s="47" t="str">
        <f>IF(D356&gt;0,"OUI","")</f>
        <v/>
      </c>
      <c r="E358" s="47" t="str">
        <f>IF(E356&gt;0,"OUI","")</f>
        <v/>
      </c>
      <c r="F358" s="75" t="str">
        <f>IF(F356&gt;0,"OUI","")</f>
        <v/>
      </c>
      <c r="G358" s="76"/>
      <c r="H358" s="47" t="str">
        <f>IF(H356&gt;0,"OUI","")</f>
        <v/>
      </c>
      <c r="I358" s="75" t="str">
        <f>IF(I356&gt;0,"OUI","")</f>
        <v/>
      </c>
      <c r="J358" s="76"/>
      <c r="K358" s="75" t="str">
        <f>IF(K356&gt;0,"OUI","")</f>
        <v/>
      </c>
      <c r="L358" s="76"/>
      <c r="M358" s="48"/>
      <c r="N358" s="31"/>
      <c r="O358" s="22"/>
    </row>
    <row r="359" spans="1:15" ht="22.5" customHeight="1">
      <c r="A359" s="49" t="s">
        <v>33</v>
      </c>
      <c r="B359" s="51" t="s">
        <v>32</v>
      </c>
      <c r="C359" s="40"/>
      <c r="D359" s="40"/>
      <c r="E359" s="40"/>
      <c r="F359" s="69"/>
      <c r="G359" s="70"/>
      <c r="H359" s="40"/>
      <c r="I359" s="69"/>
      <c r="J359" s="70"/>
      <c r="K359" s="69"/>
      <c r="L359" s="70"/>
      <c r="M359" s="52"/>
      <c r="N359" s="31"/>
      <c r="O359" s="22"/>
    </row>
    <row r="360" spans="1:15" ht="22.5" customHeight="1">
      <c r="A360" s="53"/>
      <c r="B360" s="29" t="s">
        <v>34</v>
      </c>
      <c r="C360" s="54">
        <f>IF(C354&lt;C351,(C354+1-C351)-C352,(C354-C351)-C352)+IF(C359&lt;C356,(C359+1-C356)-C357,(C359-C356)-C357)</f>
        <v>0</v>
      </c>
      <c r="D360" s="54">
        <f>IF(D354&lt;D351,(D354+1-D351)-D352,(D354-D351)-D352)+IF(D359&lt;D356,(D359+1-D356)-D357,(D359-D356)-D357)</f>
        <v>0</v>
      </c>
      <c r="E360" s="54">
        <f>IF(E354&lt;E351,(E354+1-E351)-E352,(E354-E351)-E352)+IF(E359&lt;E356,(E359+1-E356)-E357,(E359-E356)-E357)</f>
        <v>0</v>
      </c>
      <c r="F360" s="55">
        <f>IF(F354&lt;F351,(F354+1-F351)-F352,(F354-F351)-F352)+IF(F359&lt;F356,(F359+1-F356)-F357,(F359-F356)-F357)</f>
        <v>0</v>
      </c>
      <c r="G360" s="56">
        <f>IF(F354&lt;F351,(F354+1-F351)-F352,(F354-F351)-F352)+IF(F359&lt;F356,(F359+1-F356)-F357,(F359-F356)-F357)</f>
        <v>0</v>
      </c>
      <c r="H360" s="54">
        <f>IF(H354&lt;H351,(H354+1-H351)-H352,(H354-H351)-H352)+IF(H359&lt;H356,(H359+1-H356)-H357,(H359-H356)-H357)</f>
        <v>0</v>
      </c>
      <c r="I360" s="55">
        <f>IF(I354&lt;I351,(I354+1-I351)-I352,(I354-I351)-I352)+IF(I359&lt;I356,(I359+1-I356)-I357,(I359-I356)-I357)</f>
        <v>0</v>
      </c>
      <c r="J360" s="56">
        <f>IF(I354&lt;I351,(I354+1-I351)-I352,(I354-I351)-I352)+IF(I359&lt;I356,(I359+1-I356)-I357,(I359-I356)-I357)</f>
        <v>0</v>
      </c>
      <c r="K360" s="55">
        <f>IF(K354&lt;K351,(K354+1-K351)-K352,(K354-K351)-K352)+IF(K359&lt;K356,(K359+1-K356)-K357,(K359-K356)-K357)</f>
        <v>0</v>
      </c>
      <c r="L360" s="56">
        <f>IF(K354&lt;K351,(K354+1-K351)-K352,(K354-K351)-K352)+IF(K359&lt;K356,(K359+1-K356)-K357,(K359-K356)-K357)</f>
        <v>0</v>
      </c>
      <c r="M360" s="57"/>
      <c r="N360" s="31"/>
      <c r="O360" s="22"/>
    </row>
    <row r="361" spans="1:15" ht="21" customHeight="1">
      <c r="A361" s="58"/>
      <c r="B361" s="29" t="s">
        <v>35</v>
      </c>
      <c r="C361" s="71">
        <f>C360+D360+E360+F360+H360+I360+K360</f>
        <v>0</v>
      </c>
      <c r="D361" s="72"/>
      <c r="E361" s="72"/>
      <c r="F361" s="72"/>
      <c r="G361" s="72"/>
      <c r="H361" s="72"/>
      <c r="I361" s="72"/>
      <c r="J361" s="72"/>
      <c r="K361" s="72"/>
      <c r="L361" s="73"/>
      <c r="M361" s="58"/>
      <c r="N361" s="59"/>
      <c r="O361" s="59"/>
    </row>
    <row r="362" spans="1:15" ht="15" customHeight="1">
      <c r="A362" s="26"/>
      <c r="C362" s="60"/>
      <c r="D362" s="60"/>
      <c r="E362" s="60"/>
      <c r="F362" s="26"/>
      <c r="G362" s="61"/>
      <c r="H362" s="60"/>
      <c r="I362" s="60"/>
      <c r="J362" s="61"/>
      <c r="K362" s="60"/>
      <c r="L362" s="61"/>
      <c r="M362" s="62"/>
      <c r="N362" s="88"/>
      <c r="O362" s="89"/>
    </row>
    <row r="363" spans="1:15" ht="15" customHeight="1">
      <c r="L363" s="94" t="s">
        <v>36</v>
      </c>
      <c r="M363" s="95"/>
      <c r="N363" s="90"/>
      <c r="O363" s="91"/>
    </row>
    <row r="364" spans="1:15" ht="15" customHeight="1">
      <c r="L364" s="95"/>
      <c r="M364" s="95"/>
      <c r="N364" s="90"/>
      <c r="O364" s="91"/>
    </row>
    <row r="365" spans="1:15" ht="15" customHeight="1">
      <c r="N365" s="92"/>
      <c r="O365" s="93"/>
    </row>
    <row r="366" spans="1:15" ht="15.75">
      <c r="A366" s="81" t="s">
        <v>11</v>
      </c>
      <c r="B366" s="82"/>
      <c r="C366" s="82"/>
      <c r="D366" s="82"/>
      <c r="E366" s="26" t="s">
        <v>12</v>
      </c>
      <c r="F366" s="26">
        <v>20</v>
      </c>
      <c r="G366" s="26" t="s">
        <v>13</v>
      </c>
      <c r="H366" s="27">
        <f>7*F366+DATE(B$1,1,3)-WEEKDAY(DATE(B$1,1,3))-5</f>
        <v>45061</v>
      </c>
      <c r="I366" s="26" t="s">
        <v>14</v>
      </c>
      <c r="J366" s="83">
        <f>7*F366+DATE(B$1,1,3)-WEEKDAY(DATE(B$1,1,3))+1</f>
        <v>45067</v>
      </c>
      <c r="K366" s="84"/>
      <c r="L366" s="26"/>
      <c r="M366" s="85"/>
      <c r="N366" s="85"/>
      <c r="O366" s="22"/>
    </row>
    <row r="367" spans="1:15" ht="15.75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85" t="s">
        <v>15</v>
      </c>
      <c r="O367" s="85"/>
    </row>
    <row r="368" spans="1:15" ht="22.5" customHeight="1">
      <c r="A368" s="28"/>
      <c r="B368" s="29" t="s">
        <v>16</v>
      </c>
      <c r="C368" s="30" t="s">
        <v>17</v>
      </c>
      <c r="D368" s="30" t="s">
        <v>18</v>
      </c>
      <c r="E368" s="30" t="s">
        <v>19</v>
      </c>
      <c r="F368" s="86" t="s">
        <v>20</v>
      </c>
      <c r="G368" s="87"/>
      <c r="H368" s="30" t="s">
        <v>21</v>
      </c>
      <c r="I368" s="86" t="s">
        <v>22</v>
      </c>
      <c r="J368" s="87"/>
      <c r="K368" s="86" t="s">
        <v>23</v>
      </c>
      <c r="L368" s="87"/>
      <c r="M368" s="30" t="s">
        <v>24</v>
      </c>
      <c r="N368" s="31"/>
      <c r="O368" s="22"/>
    </row>
    <row r="369" spans="1:15" ht="8.25" customHeight="1">
      <c r="A369" s="32"/>
      <c r="B369" s="33" t="s">
        <v>25</v>
      </c>
      <c r="C369" s="34">
        <f>H366</f>
        <v>45061</v>
      </c>
      <c r="D369" s="34">
        <f>C369+1</f>
        <v>45062</v>
      </c>
      <c r="E369" s="34">
        <f>D369+1</f>
        <v>45063</v>
      </c>
      <c r="F369" s="35"/>
      <c r="G369" s="36">
        <f>E369+1</f>
        <v>45064</v>
      </c>
      <c r="H369" s="34">
        <f>G369+1</f>
        <v>45065</v>
      </c>
      <c r="I369" s="35"/>
      <c r="J369" s="36">
        <f>H369+1</f>
        <v>45066</v>
      </c>
      <c r="K369" s="35"/>
      <c r="L369" s="36">
        <f>J369+1</f>
        <v>45067</v>
      </c>
      <c r="M369" s="37"/>
      <c r="N369" s="31"/>
      <c r="O369" s="22"/>
    </row>
    <row r="370" spans="1:15" ht="22.5" customHeight="1">
      <c r="A370" s="38" t="s">
        <v>26</v>
      </c>
      <c r="B370" s="39" t="s">
        <v>27</v>
      </c>
      <c r="C370" s="40"/>
      <c r="D370" s="40"/>
      <c r="E370" s="40"/>
      <c r="F370" s="69"/>
      <c r="G370" s="77"/>
      <c r="H370" s="40"/>
      <c r="I370" s="69"/>
      <c r="J370" s="77"/>
      <c r="K370" s="69"/>
      <c r="L370" s="77"/>
      <c r="M370" s="41"/>
      <c r="N370" s="31"/>
      <c r="O370" s="22"/>
    </row>
    <row r="371" spans="1:15" ht="14.25" customHeight="1">
      <c r="A371" s="74" t="s">
        <v>28</v>
      </c>
      <c r="B371" s="43" t="s">
        <v>29</v>
      </c>
      <c r="C371" s="44">
        <f>IF(C372="oui","00:30",0)</f>
        <v>0</v>
      </c>
      <c r="D371" s="44">
        <f>IF(D372="oui","00:30",0)</f>
        <v>0</v>
      </c>
      <c r="E371" s="44">
        <f>IF(E372="oui","00:30",0)</f>
        <v>0</v>
      </c>
      <c r="F371" s="75">
        <f>IF(F372="oui","00:30",0)</f>
        <v>0</v>
      </c>
      <c r="G371" s="76"/>
      <c r="H371" s="44">
        <f>IF(H372="oui","00:30",0)</f>
        <v>0</v>
      </c>
      <c r="I371" s="75">
        <f>IF(I372="oui","00:30",0)</f>
        <v>0</v>
      </c>
      <c r="J371" s="76"/>
      <c r="K371" s="75">
        <f>IF(K372="oui","00:30",0)</f>
        <v>0</v>
      </c>
      <c r="L371" s="76"/>
      <c r="M371" s="45"/>
      <c r="N371" s="31"/>
      <c r="O371" s="22"/>
    </row>
    <row r="372" spans="1:15" ht="14.25" customHeight="1">
      <c r="A372" s="74"/>
      <c r="B372" s="46" t="s">
        <v>30</v>
      </c>
      <c r="C372" s="47" t="str">
        <f>IF(C370&gt;0,"OUI","")</f>
        <v/>
      </c>
      <c r="D372" s="47" t="str">
        <f>IF(D370&gt;0,"OUI","")</f>
        <v/>
      </c>
      <c r="E372" s="47" t="str">
        <f>IF(E370&gt;0,"OUI","")</f>
        <v/>
      </c>
      <c r="F372" s="75" t="str">
        <f>IF(F370&gt;0,"OUI","")</f>
        <v/>
      </c>
      <c r="G372" s="76"/>
      <c r="H372" s="47" t="str">
        <f>IF(H370&gt;0,"OUI","")</f>
        <v/>
      </c>
      <c r="I372" s="75" t="str">
        <f>IF(I370&gt;0,"OUI","")</f>
        <v/>
      </c>
      <c r="J372" s="76"/>
      <c r="K372" s="75" t="str">
        <f>IF(K370&gt;0,"OUI","")</f>
        <v/>
      </c>
      <c r="L372" s="76"/>
      <c r="M372" s="48"/>
      <c r="N372" s="31"/>
      <c r="O372" s="22"/>
    </row>
    <row r="373" spans="1:15" ht="22.5" customHeight="1">
      <c r="A373" s="49" t="s">
        <v>31</v>
      </c>
      <c r="B373" s="39" t="s">
        <v>32</v>
      </c>
      <c r="C373" s="40"/>
      <c r="D373" s="40"/>
      <c r="E373" s="40"/>
      <c r="F373" s="69"/>
      <c r="G373" s="77"/>
      <c r="H373" s="40"/>
      <c r="I373" s="69"/>
      <c r="J373" s="77"/>
      <c r="K373" s="69"/>
      <c r="L373" s="77"/>
      <c r="M373" s="41"/>
      <c r="N373" s="31"/>
      <c r="O373" s="22"/>
    </row>
    <row r="374" spans="1:15" ht="9.75" customHeight="1">
      <c r="A374" s="50"/>
      <c r="B374" s="78"/>
      <c r="C374" s="79"/>
      <c r="D374" s="79"/>
      <c r="E374" s="79"/>
      <c r="F374" s="79"/>
      <c r="G374" s="79"/>
      <c r="H374" s="79"/>
      <c r="I374" s="79"/>
      <c r="J374" s="79"/>
      <c r="K374" s="79"/>
      <c r="L374" s="79"/>
      <c r="M374" s="80"/>
      <c r="N374" s="31"/>
      <c r="O374" s="22"/>
    </row>
    <row r="375" spans="1:15" ht="22.5" customHeight="1">
      <c r="A375" s="42" t="s">
        <v>26</v>
      </c>
      <c r="B375" s="39" t="s">
        <v>27</v>
      </c>
      <c r="C375" s="40"/>
      <c r="D375" s="40"/>
      <c r="E375" s="40"/>
      <c r="F375" s="69"/>
      <c r="G375" s="70"/>
      <c r="H375" s="40"/>
      <c r="I375" s="69"/>
      <c r="J375" s="70"/>
      <c r="K375" s="69"/>
      <c r="L375" s="70"/>
      <c r="M375" s="41"/>
      <c r="N375" s="31"/>
      <c r="O375" s="22"/>
    </row>
    <row r="376" spans="1:15" ht="14.25" customHeight="1">
      <c r="A376" s="74" t="s">
        <v>28</v>
      </c>
      <c r="B376" s="43" t="s">
        <v>29</v>
      </c>
      <c r="C376" s="44">
        <f>IF(C377="oui","00:30",0)</f>
        <v>0</v>
      </c>
      <c r="D376" s="44">
        <f>IF(D377="oui","00:30",0)</f>
        <v>0</v>
      </c>
      <c r="E376" s="44">
        <f>IF(E377="oui","00:30",0)</f>
        <v>0</v>
      </c>
      <c r="F376" s="75">
        <f>IF(F377="oui","00:30",0)</f>
        <v>0</v>
      </c>
      <c r="G376" s="76"/>
      <c r="H376" s="44">
        <f>IF(H377="oui","00:30",0)</f>
        <v>0</v>
      </c>
      <c r="I376" s="75">
        <f>IF(I377="oui","00:30",0)</f>
        <v>0</v>
      </c>
      <c r="J376" s="76"/>
      <c r="K376" s="75">
        <f>IF(K377="oui","00:30",0)</f>
        <v>0</v>
      </c>
      <c r="L376" s="76"/>
      <c r="M376" s="45"/>
      <c r="N376" s="31"/>
      <c r="O376" s="22"/>
    </row>
    <row r="377" spans="1:15" ht="14.25" customHeight="1">
      <c r="A377" s="74"/>
      <c r="B377" s="46" t="s">
        <v>30</v>
      </c>
      <c r="C377" s="47" t="str">
        <f>IF(C375&gt;0,"OUI","")</f>
        <v/>
      </c>
      <c r="D377" s="47" t="str">
        <f>IF(D375&gt;0,"OUI","")</f>
        <v/>
      </c>
      <c r="E377" s="47" t="str">
        <f>IF(E375&gt;0,"OUI","")</f>
        <v/>
      </c>
      <c r="F377" s="75" t="str">
        <f>IF(F375&gt;0,"OUI","")</f>
        <v/>
      </c>
      <c r="G377" s="76"/>
      <c r="H377" s="47" t="str">
        <f>IF(H375&gt;0,"OUI","")</f>
        <v/>
      </c>
      <c r="I377" s="75" t="str">
        <f>IF(I375&gt;0,"OUI","")</f>
        <v/>
      </c>
      <c r="J377" s="76"/>
      <c r="K377" s="75" t="str">
        <f>IF(K375&gt;0,"OUI","")</f>
        <v/>
      </c>
      <c r="L377" s="76"/>
      <c r="M377" s="48"/>
      <c r="N377" s="31"/>
      <c r="O377" s="22"/>
    </row>
    <row r="378" spans="1:15" ht="22.5" customHeight="1">
      <c r="A378" s="49" t="s">
        <v>33</v>
      </c>
      <c r="B378" s="51" t="s">
        <v>32</v>
      </c>
      <c r="C378" s="40"/>
      <c r="D378" s="40"/>
      <c r="E378" s="40"/>
      <c r="F378" s="69"/>
      <c r="G378" s="70"/>
      <c r="H378" s="40"/>
      <c r="I378" s="69"/>
      <c r="J378" s="70"/>
      <c r="K378" s="69"/>
      <c r="L378" s="70"/>
      <c r="M378" s="52"/>
      <c r="N378" s="31"/>
      <c r="O378" s="22"/>
    </row>
    <row r="379" spans="1:15" ht="22.5" customHeight="1">
      <c r="A379" s="53"/>
      <c r="B379" s="29" t="s">
        <v>34</v>
      </c>
      <c r="C379" s="54">
        <f>IF(C373&lt;C370,(C373+1-C370)-C371,(C373-C370)-C371)+IF(C378&lt;C375,(C378+1-C375)-C376,(C378-C375)-C376)</f>
        <v>0</v>
      </c>
      <c r="D379" s="54">
        <f>IF(D373&lt;D370,(D373+1-D370)-D371,(D373-D370)-D371)+IF(D378&lt;D375,(D378+1-D375)-D376,(D378-D375)-D376)</f>
        <v>0</v>
      </c>
      <c r="E379" s="54">
        <f>IF(E373&lt;E370,(E373+1-E370)-E371,(E373-E370)-E371)+IF(E378&lt;E375,(E378+1-E375)-E376,(E378-E375)-E376)</f>
        <v>0</v>
      </c>
      <c r="F379" s="55">
        <f>IF(F373&lt;F370,(F373+1-F370)-F371,(F373-F370)-F371)+IF(F378&lt;F375,(F378+1-F375)-F376,(F378-F375)-F376)</f>
        <v>0</v>
      </c>
      <c r="G379" s="56">
        <f>IF(F373&lt;F370,(F373+1-F370)-F371,(F373-F370)-F371)+IF(F378&lt;F375,(F378+1-F375)-F376,(F378-F375)-F376)</f>
        <v>0</v>
      </c>
      <c r="H379" s="54">
        <f>IF(H373&lt;H370,(H373+1-H370)-H371,(H373-H370)-H371)+IF(H378&lt;H375,(H378+1-H375)-H376,(H378-H375)-H376)</f>
        <v>0</v>
      </c>
      <c r="I379" s="55">
        <f>IF(I373&lt;I370,(I373+1-I370)-I371,(I373-I370)-I371)+IF(I378&lt;I375,(I378+1-I375)-I376,(I378-I375)-I376)</f>
        <v>0</v>
      </c>
      <c r="J379" s="56">
        <f>IF(I373&lt;I370,(I373+1-I370)-I371,(I373-I370)-I371)+IF(I378&lt;I375,(I378+1-I375)-I376,(I378-I375)-I376)</f>
        <v>0</v>
      </c>
      <c r="K379" s="55">
        <f>IF(K373&lt;K370,(K373+1-K370)-K371,(K373-K370)-K371)+IF(K378&lt;K375,(K378+1-K375)-K376,(K378-K375)-K376)</f>
        <v>0</v>
      </c>
      <c r="L379" s="56">
        <f>IF(K373&lt;K370,(K373+1-K370)-K371,(K373-K370)-K371)+IF(K378&lt;K375,(K378+1-K375)-K376,(K378-K375)-K376)</f>
        <v>0</v>
      </c>
      <c r="M379" s="57"/>
      <c r="N379" s="31"/>
      <c r="O379" s="22"/>
    </row>
    <row r="380" spans="1:15" ht="21" customHeight="1">
      <c r="A380" s="58"/>
      <c r="B380" s="29" t="s">
        <v>35</v>
      </c>
      <c r="C380" s="71">
        <f>C379+D379+E379+F379+H379+I379+K379</f>
        <v>0</v>
      </c>
      <c r="D380" s="72"/>
      <c r="E380" s="72"/>
      <c r="F380" s="72"/>
      <c r="G380" s="72"/>
      <c r="H380" s="72"/>
      <c r="I380" s="72"/>
      <c r="J380" s="72"/>
      <c r="K380" s="72"/>
      <c r="L380" s="73"/>
      <c r="M380" s="58"/>
      <c r="N380" s="59"/>
      <c r="O380" s="59"/>
    </row>
    <row r="381" spans="1:15" ht="15" customHeight="1">
      <c r="A381" s="22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</row>
    <row r="382" spans="1:15" ht="15" customHeight="1">
      <c r="A382" s="22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</row>
    <row r="383" spans="1:15" ht="15" customHeight="1">
      <c r="A383" s="22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</row>
    <row r="384" spans="1:15" ht="15" customHeight="1">
      <c r="A384" s="22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</row>
    <row r="385" spans="1:15" ht="15.75">
      <c r="A385" s="81" t="s">
        <v>11</v>
      </c>
      <c r="B385" s="82"/>
      <c r="C385" s="82"/>
      <c r="D385" s="82"/>
      <c r="E385" s="26" t="s">
        <v>12</v>
      </c>
      <c r="F385" s="26">
        <v>21</v>
      </c>
      <c r="G385" s="26" t="s">
        <v>13</v>
      </c>
      <c r="H385" s="27">
        <f>7*F385+DATE(B$1,1,3)-WEEKDAY(DATE(B$1,1,3))-5</f>
        <v>45068</v>
      </c>
      <c r="I385" s="26" t="s">
        <v>14</v>
      </c>
      <c r="J385" s="83">
        <f>7*F385+DATE(B$1,1,3)-WEEKDAY(DATE(B$1,1,3))+1</f>
        <v>45074</v>
      </c>
      <c r="K385" s="84"/>
      <c r="L385" s="26"/>
      <c r="M385" s="85"/>
      <c r="N385" s="85"/>
      <c r="O385" s="22"/>
    </row>
    <row r="386" spans="1:15" ht="15.75">
      <c r="A386" s="22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85" t="s">
        <v>15</v>
      </c>
      <c r="O386" s="85"/>
    </row>
    <row r="387" spans="1:15" ht="22.5" customHeight="1">
      <c r="A387" s="28"/>
      <c r="B387" s="29" t="s">
        <v>16</v>
      </c>
      <c r="C387" s="30" t="s">
        <v>17</v>
      </c>
      <c r="D387" s="30" t="s">
        <v>18</v>
      </c>
      <c r="E387" s="30" t="s">
        <v>19</v>
      </c>
      <c r="F387" s="86" t="s">
        <v>20</v>
      </c>
      <c r="G387" s="87"/>
      <c r="H387" s="30" t="s">
        <v>21</v>
      </c>
      <c r="I387" s="86" t="s">
        <v>22</v>
      </c>
      <c r="J387" s="87"/>
      <c r="K387" s="86" t="s">
        <v>23</v>
      </c>
      <c r="L387" s="87"/>
      <c r="M387" s="30" t="s">
        <v>24</v>
      </c>
      <c r="N387" s="31"/>
      <c r="O387" s="22"/>
    </row>
    <row r="388" spans="1:15" ht="8.25" customHeight="1">
      <c r="A388" s="32"/>
      <c r="B388" s="33" t="s">
        <v>25</v>
      </c>
      <c r="C388" s="34">
        <f>H385</f>
        <v>45068</v>
      </c>
      <c r="D388" s="34">
        <f>C388+1</f>
        <v>45069</v>
      </c>
      <c r="E388" s="34">
        <f>D388+1</f>
        <v>45070</v>
      </c>
      <c r="F388" s="35"/>
      <c r="G388" s="36">
        <f>E388+1</f>
        <v>45071</v>
      </c>
      <c r="H388" s="34">
        <f>G388+1</f>
        <v>45072</v>
      </c>
      <c r="I388" s="35"/>
      <c r="J388" s="36">
        <f>H388+1</f>
        <v>45073</v>
      </c>
      <c r="K388" s="35"/>
      <c r="L388" s="36">
        <f>J388+1</f>
        <v>45074</v>
      </c>
      <c r="M388" s="37"/>
      <c r="N388" s="31"/>
      <c r="O388" s="22"/>
    </row>
    <row r="389" spans="1:15" ht="22.5" customHeight="1">
      <c r="A389" s="38" t="s">
        <v>26</v>
      </c>
      <c r="B389" s="39" t="s">
        <v>27</v>
      </c>
      <c r="C389" s="40"/>
      <c r="D389" s="40"/>
      <c r="E389" s="40"/>
      <c r="F389" s="69"/>
      <c r="G389" s="77"/>
      <c r="H389" s="40"/>
      <c r="I389" s="69"/>
      <c r="J389" s="77"/>
      <c r="K389" s="69"/>
      <c r="L389" s="77"/>
      <c r="M389" s="41"/>
      <c r="N389" s="31"/>
      <c r="O389" s="22"/>
    </row>
    <row r="390" spans="1:15" ht="14.25" customHeight="1">
      <c r="A390" s="74" t="s">
        <v>28</v>
      </c>
      <c r="B390" s="43" t="s">
        <v>29</v>
      </c>
      <c r="C390" s="44">
        <f>IF(C391="oui","00:30",0)</f>
        <v>0</v>
      </c>
      <c r="D390" s="44">
        <f>IF(D391="oui","00:30",0)</f>
        <v>0</v>
      </c>
      <c r="E390" s="44">
        <f>IF(E391="oui","00:30",0)</f>
        <v>0</v>
      </c>
      <c r="F390" s="75">
        <f>IF(F391="oui","00:30",0)</f>
        <v>0</v>
      </c>
      <c r="G390" s="76"/>
      <c r="H390" s="44">
        <f>IF(H391="oui","00:30",0)</f>
        <v>0</v>
      </c>
      <c r="I390" s="75">
        <f>IF(I391="oui","00:30",0)</f>
        <v>0</v>
      </c>
      <c r="J390" s="76"/>
      <c r="K390" s="75">
        <f>IF(K391="oui","00:30",0)</f>
        <v>0</v>
      </c>
      <c r="L390" s="76"/>
      <c r="M390" s="45"/>
      <c r="N390" s="31"/>
      <c r="O390" s="22"/>
    </row>
    <row r="391" spans="1:15" ht="14.25" customHeight="1">
      <c r="A391" s="74"/>
      <c r="B391" s="46" t="s">
        <v>30</v>
      </c>
      <c r="C391" s="47" t="str">
        <f>IF(C389&gt;0,"OUI","")</f>
        <v/>
      </c>
      <c r="D391" s="47" t="str">
        <f>IF(D389&gt;0,"OUI","")</f>
        <v/>
      </c>
      <c r="E391" s="47" t="str">
        <f>IF(E389&gt;0,"OUI","")</f>
        <v/>
      </c>
      <c r="F391" s="75" t="str">
        <f>IF(F389&gt;0,"OUI","")</f>
        <v/>
      </c>
      <c r="G391" s="76"/>
      <c r="H391" s="47" t="str">
        <f>IF(H389&gt;0,"OUI","")</f>
        <v/>
      </c>
      <c r="I391" s="75" t="str">
        <f>IF(I389&gt;0,"OUI","")</f>
        <v/>
      </c>
      <c r="J391" s="76"/>
      <c r="K391" s="75" t="str">
        <f>IF(K389&gt;0,"OUI","")</f>
        <v/>
      </c>
      <c r="L391" s="76"/>
      <c r="M391" s="48"/>
      <c r="N391" s="31"/>
      <c r="O391" s="22"/>
    </row>
    <row r="392" spans="1:15" ht="22.5" customHeight="1">
      <c r="A392" s="49" t="s">
        <v>31</v>
      </c>
      <c r="B392" s="39" t="s">
        <v>32</v>
      </c>
      <c r="C392" s="40"/>
      <c r="D392" s="40"/>
      <c r="E392" s="40"/>
      <c r="F392" s="69"/>
      <c r="G392" s="77"/>
      <c r="H392" s="40"/>
      <c r="I392" s="69"/>
      <c r="J392" s="77"/>
      <c r="K392" s="69"/>
      <c r="L392" s="77"/>
      <c r="M392" s="41"/>
      <c r="N392" s="31"/>
      <c r="O392" s="22"/>
    </row>
    <row r="393" spans="1:15" ht="9.75" customHeight="1">
      <c r="A393" s="50"/>
      <c r="B393" s="78"/>
      <c r="C393" s="79"/>
      <c r="D393" s="79"/>
      <c r="E393" s="79"/>
      <c r="F393" s="79"/>
      <c r="G393" s="79"/>
      <c r="H393" s="79"/>
      <c r="I393" s="79"/>
      <c r="J393" s="79"/>
      <c r="K393" s="79"/>
      <c r="L393" s="79"/>
      <c r="M393" s="80"/>
      <c r="N393" s="31"/>
      <c r="O393" s="22"/>
    </row>
    <row r="394" spans="1:15" ht="22.5" customHeight="1">
      <c r="A394" s="42" t="s">
        <v>26</v>
      </c>
      <c r="B394" s="39" t="s">
        <v>27</v>
      </c>
      <c r="C394" s="40"/>
      <c r="D394" s="40"/>
      <c r="E394" s="40"/>
      <c r="F394" s="69"/>
      <c r="G394" s="70"/>
      <c r="H394" s="40"/>
      <c r="I394" s="69"/>
      <c r="J394" s="70"/>
      <c r="K394" s="69"/>
      <c r="L394" s="70"/>
      <c r="M394" s="41"/>
      <c r="N394" s="31"/>
      <c r="O394" s="22"/>
    </row>
    <row r="395" spans="1:15" ht="14.25" customHeight="1">
      <c r="A395" s="74" t="s">
        <v>28</v>
      </c>
      <c r="B395" s="43" t="s">
        <v>29</v>
      </c>
      <c r="C395" s="44">
        <f>IF(C396="oui","00:30",0)</f>
        <v>0</v>
      </c>
      <c r="D395" s="44">
        <f>IF(D396="oui","00:30",0)</f>
        <v>0</v>
      </c>
      <c r="E395" s="44">
        <f>IF(E396="oui","00:30",0)</f>
        <v>0</v>
      </c>
      <c r="F395" s="75">
        <f>IF(F396="oui","00:30",0)</f>
        <v>0</v>
      </c>
      <c r="G395" s="76"/>
      <c r="H395" s="44">
        <f>IF(H396="oui","00:30",0)</f>
        <v>0</v>
      </c>
      <c r="I395" s="75">
        <f>IF(I396="oui","00:30",0)</f>
        <v>0</v>
      </c>
      <c r="J395" s="76"/>
      <c r="K395" s="75">
        <f>IF(K396="oui","00:30",0)</f>
        <v>0</v>
      </c>
      <c r="L395" s="76"/>
      <c r="M395" s="45"/>
      <c r="N395" s="31"/>
      <c r="O395" s="22"/>
    </row>
    <row r="396" spans="1:15" ht="14.25" customHeight="1">
      <c r="A396" s="74"/>
      <c r="B396" s="46" t="s">
        <v>30</v>
      </c>
      <c r="C396" s="47" t="str">
        <f>IF(C394&gt;0,"OUI","")</f>
        <v/>
      </c>
      <c r="D396" s="47" t="str">
        <f>IF(D394&gt;0,"OUI","")</f>
        <v/>
      </c>
      <c r="E396" s="47" t="str">
        <f>IF(E394&gt;0,"OUI","")</f>
        <v/>
      </c>
      <c r="F396" s="75" t="str">
        <f>IF(F394&gt;0,"OUI","")</f>
        <v/>
      </c>
      <c r="G396" s="76"/>
      <c r="H396" s="47" t="str">
        <f>IF(H394&gt;0,"OUI","")</f>
        <v/>
      </c>
      <c r="I396" s="75" t="str">
        <f>IF(I394&gt;0,"OUI","")</f>
        <v/>
      </c>
      <c r="J396" s="76"/>
      <c r="K396" s="75" t="str">
        <f>IF(K394&gt;0,"OUI","")</f>
        <v/>
      </c>
      <c r="L396" s="76"/>
      <c r="M396" s="48"/>
      <c r="N396" s="31"/>
      <c r="O396" s="22"/>
    </row>
    <row r="397" spans="1:15" ht="22.5" customHeight="1">
      <c r="A397" s="49" t="s">
        <v>33</v>
      </c>
      <c r="B397" s="51" t="s">
        <v>32</v>
      </c>
      <c r="C397" s="40"/>
      <c r="D397" s="40"/>
      <c r="E397" s="40"/>
      <c r="F397" s="69"/>
      <c r="G397" s="70"/>
      <c r="H397" s="40"/>
      <c r="I397" s="69"/>
      <c r="J397" s="70"/>
      <c r="K397" s="69"/>
      <c r="L397" s="70"/>
      <c r="M397" s="52"/>
      <c r="N397" s="31"/>
      <c r="O397" s="22"/>
    </row>
    <row r="398" spans="1:15" ht="22.5" customHeight="1">
      <c r="A398" s="53"/>
      <c r="B398" s="29" t="s">
        <v>34</v>
      </c>
      <c r="C398" s="54">
        <f>IF(C392&lt;C389,(C392+1-C389)-C390,(C392-C389)-C390)+IF(C397&lt;C394,(C397+1-C394)-C395,(C397-C394)-C395)</f>
        <v>0</v>
      </c>
      <c r="D398" s="54">
        <f>IF(D392&lt;D389,(D392+1-D389)-D390,(D392-D389)-D390)+IF(D397&lt;D394,(D397+1-D394)-D395,(D397-D394)-D395)</f>
        <v>0</v>
      </c>
      <c r="E398" s="54">
        <f>IF(E392&lt;E389,(E392+1-E389)-E390,(E392-E389)-E390)+IF(E397&lt;E394,(E397+1-E394)-E395,(E397-E394)-E395)</f>
        <v>0</v>
      </c>
      <c r="F398" s="55">
        <f>IF(F392&lt;F389,(F392+1-F389)-F390,(F392-F389)-F390)+IF(F397&lt;F394,(F397+1-F394)-F395,(F397-F394)-F395)</f>
        <v>0</v>
      </c>
      <c r="G398" s="56">
        <f>IF(F392&lt;F389,(F392+1-F389)-F390,(F392-F389)-F390)+IF(F397&lt;F394,(F397+1-F394)-F395,(F397-F394)-F395)</f>
        <v>0</v>
      </c>
      <c r="H398" s="54">
        <f>IF(H392&lt;H389,(H392+1-H389)-H390,(H392-H389)-H390)+IF(H397&lt;H394,(H397+1-H394)-H395,(H397-H394)-H395)</f>
        <v>0</v>
      </c>
      <c r="I398" s="55">
        <f>IF(I392&lt;I389,(I392+1-I389)-I390,(I392-I389)-I390)+IF(I397&lt;I394,(I397+1-I394)-I395,(I397-I394)-I395)</f>
        <v>0</v>
      </c>
      <c r="J398" s="56">
        <f>IF(I392&lt;I389,(I392+1-I389)-I390,(I392-I389)-I390)+IF(I397&lt;I394,(I397+1-I394)-I395,(I397-I394)-I395)</f>
        <v>0</v>
      </c>
      <c r="K398" s="55">
        <f>IF(K392&lt;K389,(K392+1-K389)-K390,(K392-K389)-K390)+IF(K397&lt;K394,(K397+1-K394)-K395,(K397-K394)-K395)</f>
        <v>0</v>
      </c>
      <c r="L398" s="56">
        <f>IF(K392&lt;K389,(K392+1-K389)-K390,(K392-K389)-K390)+IF(K397&lt;K394,(K397+1-K394)-K395,(K397-K394)-K395)</f>
        <v>0</v>
      </c>
      <c r="M398" s="57"/>
      <c r="N398" s="31"/>
      <c r="O398" s="22"/>
    </row>
    <row r="399" spans="1:15" ht="21" customHeight="1">
      <c r="A399" s="58"/>
      <c r="B399" s="29" t="s">
        <v>35</v>
      </c>
      <c r="C399" s="71">
        <f>C398+D398+E398+F398+H398+I398+K398</f>
        <v>0</v>
      </c>
      <c r="D399" s="72"/>
      <c r="E399" s="72"/>
      <c r="F399" s="72"/>
      <c r="G399" s="72"/>
      <c r="H399" s="72"/>
      <c r="I399" s="72"/>
      <c r="J399" s="72"/>
      <c r="K399" s="72"/>
      <c r="L399" s="73"/>
      <c r="M399" s="58"/>
      <c r="N399" s="59"/>
      <c r="O399" s="59"/>
    </row>
    <row r="400" spans="1:15" ht="15" customHeight="1">
      <c r="A400" s="26"/>
      <c r="C400" s="60"/>
      <c r="D400" s="60"/>
      <c r="E400" s="60"/>
      <c r="F400" s="26"/>
      <c r="G400" s="61"/>
      <c r="H400" s="60"/>
      <c r="I400" s="60"/>
      <c r="J400" s="61"/>
      <c r="K400" s="60"/>
      <c r="L400" s="61"/>
      <c r="M400" s="62"/>
      <c r="N400" s="88"/>
      <c r="O400" s="89"/>
    </row>
    <row r="401" spans="1:15" ht="15" customHeight="1">
      <c r="L401" s="94" t="s">
        <v>36</v>
      </c>
      <c r="M401" s="95"/>
      <c r="N401" s="90"/>
      <c r="O401" s="91"/>
    </row>
    <row r="402" spans="1:15" ht="15" customHeight="1">
      <c r="L402" s="95"/>
      <c r="M402" s="95"/>
      <c r="N402" s="90"/>
      <c r="O402" s="91"/>
    </row>
    <row r="403" spans="1:15" ht="15" customHeight="1">
      <c r="N403" s="92"/>
      <c r="O403" s="93"/>
    </row>
    <row r="404" spans="1:15" ht="15.75">
      <c r="A404" s="81" t="s">
        <v>11</v>
      </c>
      <c r="B404" s="82"/>
      <c r="C404" s="82"/>
      <c r="D404" s="82"/>
      <c r="E404" s="26" t="s">
        <v>12</v>
      </c>
      <c r="F404" s="26">
        <v>22</v>
      </c>
      <c r="G404" s="26" t="s">
        <v>13</v>
      </c>
      <c r="H404" s="27">
        <f>7*F404+DATE(B$1,1,3)-WEEKDAY(DATE(B$1,1,3))-5</f>
        <v>45075</v>
      </c>
      <c r="I404" s="26" t="s">
        <v>14</v>
      </c>
      <c r="J404" s="83">
        <f>7*F404+DATE(B$1,1,3)-WEEKDAY(DATE(B$1,1,3))+1</f>
        <v>45081</v>
      </c>
      <c r="K404" s="84"/>
      <c r="L404" s="26"/>
      <c r="M404" s="85"/>
      <c r="N404" s="85"/>
      <c r="O404" s="22"/>
    </row>
    <row r="405" spans="1:15" ht="15.75">
      <c r="A405" s="22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85" t="s">
        <v>15</v>
      </c>
      <c r="O405" s="85"/>
    </row>
    <row r="406" spans="1:15" ht="22.5" customHeight="1">
      <c r="A406" s="28"/>
      <c r="B406" s="29" t="s">
        <v>16</v>
      </c>
      <c r="C406" s="30" t="s">
        <v>17</v>
      </c>
      <c r="D406" s="30" t="s">
        <v>18</v>
      </c>
      <c r="E406" s="30" t="s">
        <v>19</v>
      </c>
      <c r="F406" s="86" t="s">
        <v>20</v>
      </c>
      <c r="G406" s="87"/>
      <c r="H406" s="30" t="s">
        <v>21</v>
      </c>
      <c r="I406" s="86" t="s">
        <v>22</v>
      </c>
      <c r="J406" s="87"/>
      <c r="K406" s="86" t="s">
        <v>23</v>
      </c>
      <c r="L406" s="87"/>
      <c r="M406" s="30" t="s">
        <v>24</v>
      </c>
      <c r="N406" s="31"/>
      <c r="O406" s="22"/>
    </row>
    <row r="407" spans="1:15" ht="8.25" customHeight="1">
      <c r="A407" s="32"/>
      <c r="B407" s="33" t="s">
        <v>25</v>
      </c>
      <c r="C407" s="34">
        <f>H404</f>
        <v>45075</v>
      </c>
      <c r="D407" s="34">
        <f>C407+1</f>
        <v>45076</v>
      </c>
      <c r="E407" s="34">
        <f>D407+1</f>
        <v>45077</v>
      </c>
      <c r="F407" s="35"/>
      <c r="G407" s="36">
        <f>E407+1</f>
        <v>45078</v>
      </c>
      <c r="H407" s="34">
        <f>G407+1</f>
        <v>45079</v>
      </c>
      <c r="I407" s="35"/>
      <c r="J407" s="36">
        <f>H407+1</f>
        <v>45080</v>
      </c>
      <c r="K407" s="35"/>
      <c r="L407" s="36">
        <f>J407+1</f>
        <v>45081</v>
      </c>
      <c r="M407" s="37"/>
      <c r="N407" s="31"/>
      <c r="O407" s="22"/>
    </row>
    <row r="408" spans="1:15" ht="22.5" customHeight="1">
      <c r="A408" s="38" t="s">
        <v>26</v>
      </c>
      <c r="B408" s="39" t="s">
        <v>27</v>
      </c>
      <c r="C408" s="40"/>
      <c r="D408" s="40"/>
      <c r="E408" s="40"/>
      <c r="F408" s="69"/>
      <c r="G408" s="77"/>
      <c r="H408" s="40"/>
      <c r="I408" s="69"/>
      <c r="J408" s="77"/>
      <c r="K408" s="69"/>
      <c r="L408" s="77"/>
      <c r="M408" s="41"/>
      <c r="N408" s="31"/>
      <c r="O408" s="22"/>
    </row>
    <row r="409" spans="1:15" ht="14.25" customHeight="1">
      <c r="A409" s="74" t="s">
        <v>28</v>
      </c>
      <c r="B409" s="43" t="s">
        <v>29</v>
      </c>
      <c r="C409" s="44">
        <f>IF(C410="oui","00:30",0)</f>
        <v>0</v>
      </c>
      <c r="D409" s="44">
        <f>IF(D410="oui","00:30",0)</f>
        <v>0</v>
      </c>
      <c r="E409" s="44">
        <f>IF(E410="oui","00:30",0)</f>
        <v>0</v>
      </c>
      <c r="F409" s="75">
        <f>IF(F410="oui","00:30",0)</f>
        <v>0</v>
      </c>
      <c r="G409" s="76"/>
      <c r="H409" s="44">
        <f>IF(H410="oui","00:30",0)</f>
        <v>0</v>
      </c>
      <c r="I409" s="75">
        <f>IF(I410="oui","00:30",0)</f>
        <v>0</v>
      </c>
      <c r="J409" s="76"/>
      <c r="K409" s="75">
        <f>IF(K410="oui","00:30",0)</f>
        <v>0</v>
      </c>
      <c r="L409" s="76"/>
      <c r="M409" s="45"/>
      <c r="N409" s="31"/>
      <c r="O409" s="22"/>
    </row>
    <row r="410" spans="1:15" ht="14.25" customHeight="1">
      <c r="A410" s="74"/>
      <c r="B410" s="46" t="s">
        <v>30</v>
      </c>
      <c r="C410" s="47" t="str">
        <f>IF(C408&gt;0,"OUI","")</f>
        <v/>
      </c>
      <c r="D410" s="47" t="str">
        <f>IF(D408&gt;0,"OUI","")</f>
        <v/>
      </c>
      <c r="E410" s="47" t="str">
        <f>IF(E408&gt;0,"OUI","")</f>
        <v/>
      </c>
      <c r="F410" s="75" t="str">
        <f>IF(F408&gt;0,"OUI","")</f>
        <v/>
      </c>
      <c r="G410" s="76"/>
      <c r="H410" s="47" t="str">
        <f>IF(H408&gt;0,"OUI","")</f>
        <v/>
      </c>
      <c r="I410" s="75" t="str">
        <f>IF(I408&gt;0,"OUI","")</f>
        <v/>
      </c>
      <c r="J410" s="76"/>
      <c r="K410" s="75" t="str">
        <f>IF(K408&gt;0,"OUI","")</f>
        <v/>
      </c>
      <c r="L410" s="76"/>
      <c r="M410" s="48"/>
      <c r="N410" s="31"/>
      <c r="O410" s="22"/>
    </row>
    <row r="411" spans="1:15" ht="22.5" customHeight="1">
      <c r="A411" s="49" t="s">
        <v>31</v>
      </c>
      <c r="B411" s="39" t="s">
        <v>32</v>
      </c>
      <c r="C411" s="40"/>
      <c r="D411" s="40"/>
      <c r="E411" s="40"/>
      <c r="F411" s="69"/>
      <c r="G411" s="77"/>
      <c r="H411" s="40"/>
      <c r="I411" s="69"/>
      <c r="J411" s="77"/>
      <c r="K411" s="69"/>
      <c r="L411" s="77"/>
      <c r="M411" s="41"/>
      <c r="N411" s="31"/>
      <c r="O411" s="22"/>
    </row>
    <row r="412" spans="1:15" ht="9.75" customHeight="1">
      <c r="A412" s="50"/>
      <c r="B412" s="78"/>
      <c r="C412" s="79"/>
      <c r="D412" s="79"/>
      <c r="E412" s="79"/>
      <c r="F412" s="79"/>
      <c r="G412" s="79"/>
      <c r="H412" s="79"/>
      <c r="I412" s="79"/>
      <c r="J412" s="79"/>
      <c r="K412" s="79"/>
      <c r="L412" s="79"/>
      <c r="M412" s="80"/>
      <c r="N412" s="31"/>
      <c r="O412" s="22"/>
    </row>
    <row r="413" spans="1:15" ht="22.5" customHeight="1">
      <c r="A413" s="42" t="s">
        <v>26</v>
      </c>
      <c r="B413" s="39" t="s">
        <v>27</v>
      </c>
      <c r="C413" s="40"/>
      <c r="D413" s="40"/>
      <c r="E413" s="40"/>
      <c r="F413" s="69"/>
      <c r="G413" s="70"/>
      <c r="H413" s="40"/>
      <c r="I413" s="69"/>
      <c r="J413" s="70"/>
      <c r="K413" s="69"/>
      <c r="L413" s="70"/>
      <c r="M413" s="41"/>
      <c r="N413" s="31"/>
      <c r="O413" s="22"/>
    </row>
    <row r="414" spans="1:15" ht="14.25" customHeight="1">
      <c r="A414" s="74" t="s">
        <v>28</v>
      </c>
      <c r="B414" s="43" t="s">
        <v>29</v>
      </c>
      <c r="C414" s="44">
        <f>IF(C415="oui","00:30",0)</f>
        <v>0</v>
      </c>
      <c r="D414" s="44">
        <f>IF(D415="oui","00:30",0)</f>
        <v>0</v>
      </c>
      <c r="E414" s="44">
        <f>IF(E415="oui","00:30",0)</f>
        <v>0</v>
      </c>
      <c r="F414" s="75">
        <f>IF(F415="oui","00:30",0)</f>
        <v>0</v>
      </c>
      <c r="G414" s="76"/>
      <c r="H414" s="44">
        <f>IF(H415="oui","00:30",0)</f>
        <v>0</v>
      </c>
      <c r="I414" s="75">
        <f>IF(I415="oui","00:30",0)</f>
        <v>0</v>
      </c>
      <c r="J414" s="76"/>
      <c r="K414" s="75">
        <f>IF(K415="oui","00:30",0)</f>
        <v>0</v>
      </c>
      <c r="L414" s="76"/>
      <c r="M414" s="45"/>
      <c r="N414" s="31"/>
      <c r="O414" s="22"/>
    </row>
    <row r="415" spans="1:15" ht="14.25" customHeight="1">
      <c r="A415" s="74"/>
      <c r="B415" s="46" t="s">
        <v>30</v>
      </c>
      <c r="C415" s="47" t="str">
        <f>IF(C413&gt;0,"OUI","")</f>
        <v/>
      </c>
      <c r="D415" s="47" t="str">
        <f>IF(D413&gt;0,"OUI","")</f>
        <v/>
      </c>
      <c r="E415" s="47" t="str">
        <f>IF(E413&gt;0,"OUI","")</f>
        <v/>
      </c>
      <c r="F415" s="75" t="str">
        <f>IF(F413&gt;0,"OUI","")</f>
        <v/>
      </c>
      <c r="G415" s="76"/>
      <c r="H415" s="47" t="str">
        <f>IF(H413&gt;0,"OUI","")</f>
        <v/>
      </c>
      <c r="I415" s="75" t="str">
        <f>IF(I413&gt;0,"OUI","")</f>
        <v/>
      </c>
      <c r="J415" s="76"/>
      <c r="K415" s="75" t="str">
        <f>IF(K413&gt;0,"OUI","")</f>
        <v/>
      </c>
      <c r="L415" s="76"/>
      <c r="M415" s="48"/>
      <c r="N415" s="31"/>
      <c r="O415" s="22"/>
    </row>
    <row r="416" spans="1:15" ht="22.5" customHeight="1">
      <c r="A416" s="49" t="s">
        <v>33</v>
      </c>
      <c r="B416" s="51" t="s">
        <v>32</v>
      </c>
      <c r="C416" s="40"/>
      <c r="D416" s="40"/>
      <c r="E416" s="40"/>
      <c r="F416" s="69"/>
      <c r="G416" s="70"/>
      <c r="H416" s="40"/>
      <c r="I416" s="69"/>
      <c r="J416" s="70"/>
      <c r="K416" s="69"/>
      <c r="L416" s="70"/>
      <c r="M416" s="52"/>
      <c r="N416" s="31"/>
      <c r="O416" s="22"/>
    </row>
    <row r="417" spans="1:15" ht="22.5" customHeight="1">
      <c r="A417" s="53"/>
      <c r="B417" s="29" t="s">
        <v>34</v>
      </c>
      <c r="C417" s="54">
        <f>IF(C411&lt;C408,(C411+1-C408)-C409,(C411-C408)-C409)+IF(C416&lt;C413,(C416+1-C413)-C414,(C416-C413)-C414)</f>
        <v>0</v>
      </c>
      <c r="D417" s="54">
        <f>IF(D411&lt;D408,(D411+1-D408)-D409,(D411-D408)-D409)+IF(D416&lt;D413,(D416+1-D413)-D414,(D416-D413)-D414)</f>
        <v>0</v>
      </c>
      <c r="E417" s="54">
        <f>IF(E411&lt;E408,(E411+1-E408)-E409,(E411-E408)-E409)+IF(E416&lt;E413,(E416+1-E413)-E414,(E416-E413)-E414)</f>
        <v>0</v>
      </c>
      <c r="F417" s="55">
        <f>IF(F411&lt;F408,(F411+1-F408)-F409,(F411-F408)-F409)+IF(F416&lt;F413,(F416+1-F413)-F414,(F416-F413)-F414)</f>
        <v>0</v>
      </c>
      <c r="G417" s="56">
        <f>IF(F411&lt;F408,(F411+1-F408)-F409,(F411-F408)-F409)+IF(F416&lt;F413,(F416+1-F413)-F414,(F416-F413)-F414)</f>
        <v>0</v>
      </c>
      <c r="H417" s="54">
        <f>IF(H411&lt;H408,(H411+1-H408)-H409,(H411-H408)-H409)+IF(H416&lt;H413,(H416+1-H413)-H414,(H416-H413)-H414)</f>
        <v>0</v>
      </c>
      <c r="I417" s="55">
        <f>IF(I411&lt;I408,(I411+1-I408)-I409,(I411-I408)-I409)+IF(I416&lt;I413,(I416+1-I413)-I414,(I416-I413)-I414)</f>
        <v>0</v>
      </c>
      <c r="J417" s="56">
        <f>IF(I411&lt;I408,(I411+1-I408)-I409,(I411-I408)-I409)+IF(I416&lt;I413,(I416+1-I413)-I414,(I416-I413)-I414)</f>
        <v>0</v>
      </c>
      <c r="K417" s="55">
        <f>IF(K411&lt;K408,(K411+1-K408)-K409,(K411-K408)-K409)+IF(K416&lt;K413,(K416+1-K413)-K414,(K416-K413)-K414)</f>
        <v>0</v>
      </c>
      <c r="L417" s="56">
        <f>IF(K411&lt;K408,(K411+1-K408)-K409,(K411-K408)-K409)+IF(K416&lt;K413,(K416+1-K413)-K414,(K416-K413)-K414)</f>
        <v>0</v>
      </c>
      <c r="M417" s="57"/>
      <c r="N417" s="31"/>
      <c r="O417" s="22"/>
    </row>
    <row r="418" spans="1:15" ht="21" customHeight="1">
      <c r="A418" s="58"/>
      <c r="B418" s="29" t="s">
        <v>35</v>
      </c>
      <c r="C418" s="71">
        <f>C417+D417+E417+F417+H417+I417+K417</f>
        <v>0</v>
      </c>
      <c r="D418" s="72"/>
      <c r="E418" s="72"/>
      <c r="F418" s="72"/>
      <c r="G418" s="72"/>
      <c r="H418" s="72"/>
      <c r="I418" s="72"/>
      <c r="J418" s="72"/>
      <c r="K418" s="72"/>
      <c r="L418" s="73"/>
      <c r="M418" s="58"/>
      <c r="N418" s="59"/>
      <c r="O418" s="59"/>
    </row>
    <row r="419" spans="1:15" ht="15" customHeight="1">
      <c r="A419" s="22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</row>
    <row r="420" spans="1:15" ht="15" customHeight="1">
      <c r="A420" s="22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</row>
    <row r="421" spans="1:15" ht="15" customHeight="1">
      <c r="A421" s="22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</row>
    <row r="422" spans="1:15" ht="15" customHeight="1">
      <c r="A422" s="22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</row>
    <row r="423" spans="1:15" ht="15.75">
      <c r="A423" s="81" t="s">
        <v>11</v>
      </c>
      <c r="B423" s="82"/>
      <c r="C423" s="82"/>
      <c r="D423" s="82"/>
      <c r="E423" s="26" t="s">
        <v>12</v>
      </c>
      <c r="F423" s="26">
        <v>23</v>
      </c>
      <c r="G423" s="26" t="s">
        <v>13</v>
      </c>
      <c r="H423" s="27">
        <f>7*F423+DATE(B$1,1,3)-WEEKDAY(DATE(B$1,1,3))-5</f>
        <v>45082</v>
      </c>
      <c r="I423" s="26" t="s">
        <v>14</v>
      </c>
      <c r="J423" s="83">
        <f>7*F423+DATE(B$1,1,3)-WEEKDAY(DATE(B$1,1,3))+1</f>
        <v>45088</v>
      </c>
      <c r="K423" s="84"/>
      <c r="L423" s="26"/>
      <c r="M423" s="85"/>
      <c r="N423" s="85"/>
      <c r="O423" s="22"/>
    </row>
    <row r="424" spans="1:15" ht="15.75">
      <c r="A424" s="22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85" t="s">
        <v>15</v>
      </c>
      <c r="O424" s="85"/>
    </row>
    <row r="425" spans="1:15" ht="22.5" customHeight="1">
      <c r="A425" s="28"/>
      <c r="B425" s="29" t="s">
        <v>16</v>
      </c>
      <c r="C425" s="30" t="s">
        <v>17</v>
      </c>
      <c r="D425" s="30" t="s">
        <v>18</v>
      </c>
      <c r="E425" s="30" t="s">
        <v>19</v>
      </c>
      <c r="F425" s="86" t="s">
        <v>20</v>
      </c>
      <c r="G425" s="87"/>
      <c r="H425" s="30" t="s">
        <v>21</v>
      </c>
      <c r="I425" s="86" t="s">
        <v>22</v>
      </c>
      <c r="J425" s="87"/>
      <c r="K425" s="86" t="s">
        <v>23</v>
      </c>
      <c r="L425" s="87"/>
      <c r="M425" s="30" t="s">
        <v>24</v>
      </c>
      <c r="N425" s="31"/>
      <c r="O425" s="22"/>
    </row>
    <row r="426" spans="1:15" ht="8.25" customHeight="1">
      <c r="A426" s="32"/>
      <c r="B426" s="33" t="s">
        <v>25</v>
      </c>
      <c r="C426" s="34">
        <f>H423</f>
        <v>45082</v>
      </c>
      <c r="D426" s="34">
        <f>C426+1</f>
        <v>45083</v>
      </c>
      <c r="E426" s="34">
        <f>D426+1</f>
        <v>45084</v>
      </c>
      <c r="F426" s="35"/>
      <c r="G426" s="36">
        <f>E426+1</f>
        <v>45085</v>
      </c>
      <c r="H426" s="34">
        <f>G426+1</f>
        <v>45086</v>
      </c>
      <c r="I426" s="35"/>
      <c r="J426" s="36">
        <f>H426+1</f>
        <v>45087</v>
      </c>
      <c r="K426" s="35"/>
      <c r="L426" s="36">
        <f>J426+1</f>
        <v>45088</v>
      </c>
      <c r="M426" s="37"/>
      <c r="N426" s="31"/>
      <c r="O426" s="22"/>
    </row>
    <row r="427" spans="1:15" ht="22.5" customHeight="1">
      <c r="A427" s="38" t="s">
        <v>26</v>
      </c>
      <c r="B427" s="39" t="s">
        <v>27</v>
      </c>
      <c r="C427" s="40"/>
      <c r="D427" s="40"/>
      <c r="E427" s="40"/>
      <c r="F427" s="69"/>
      <c r="G427" s="77"/>
      <c r="H427" s="40"/>
      <c r="I427" s="69"/>
      <c r="J427" s="77"/>
      <c r="K427" s="69"/>
      <c r="L427" s="77"/>
      <c r="M427" s="41"/>
      <c r="N427" s="31"/>
      <c r="O427" s="22"/>
    </row>
    <row r="428" spans="1:15" ht="14.25" customHeight="1">
      <c r="A428" s="74" t="s">
        <v>28</v>
      </c>
      <c r="B428" s="43" t="s">
        <v>29</v>
      </c>
      <c r="C428" s="44">
        <f>IF(C429="oui","00:30",0)</f>
        <v>0</v>
      </c>
      <c r="D428" s="44">
        <f>IF(D429="oui","00:30",0)</f>
        <v>0</v>
      </c>
      <c r="E428" s="44">
        <f>IF(E429="oui","00:30",0)</f>
        <v>0</v>
      </c>
      <c r="F428" s="75">
        <f>IF(F429="oui","00:30",0)</f>
        <v>0</v>
      </c>
      <c r="G428" s="76"/>
      <c r="H428" s="44">
        <f>IF(H429="oui","00:30",0)</f>
        <v>0</v>
      </c>
      <c r="I428" s="75">
        <f>IF(I429="oui","00:30",0)</f>
        <v>0</v>
      </c>
      <c r="J428" s="76"/>
      <c r="K428" s="75">
        <f>IF(K429="oui","00:30",0)</f>
        <v>0</v>
      </c>
      <c r="L428" s="76"/>
      <c r="M428" s="45"/>
      <c r="N428" s="31"/>
      <c r="O428" s="22"/>
    </row>
    <row r="429" spans="1:15" ht="14.25" customHeight="1">
      <c r="A429" s="74"/>
      <c r="B429" s="46" t="s">
        <v>30</v>
      </c>
      <c r="C429" s="47" t="str">
        <f>IF(C427&gt;0,"OUI","")</f>
        <v/>
      </c>
      <c r="D429" s="47" t="str">
        <f>IF(D427&gt;0,"OUI","")</f>
        <v/>
      </c>
      <c r="E429" s="47" t="str">
        <f>IF(E427&gt;0,"OUI","")</f>
        <v/>
      </c>
      <c r="F429" s="75" t="str">
        <f>IF(F427&gt;0,"OUI","")</f>
        <v/>
      </c>
      <c r="G429" s="76"/>
      <c r="H429" s="47" t="str">
        <f>IF(H427&gt;0,"OUI","")</f>
        <v/>
      </c>
      <c r="I429" s="75" t="str">
        <f>IF(I427&gt;0,"OUI","")</f>
        <v/>
      </c>
      <c r="J429" s="76"/>
      <c r="K429" s="75" t="str">
        <f>IF(K427&gt;0,"OUI","")</f>
        <v/>
      </c>
      <c r="L429" s="76"/>
      <c r="M429" s="48"/>
      <c r="N429" s="31"/>
      <c r="O429" s="22"/>
    </row>
    <row r="430" spans="1:15" ht="22.5" customHeight="1">
      <c r="A430" s="49" t="s">
        <v>31</v>
      </c>
      <c r="B430" s="39" t="s">
        <v>32</v>
      </c>
      <c r="C430" s="40"/>
      <c r="D430" s="40"/>
      <c r="E430" s="40"/>
      <c r="F430" s="69"/>
      <c r="G430" s="77"/>
      <c r="H430" s="40"/>
      <c r="I430" s="69"/>
      <c r="J430" s="77"/>
      <c r="K430" s="69"/>
      <c r="L430" s="77"/>
      <c r="M430" s="41"/>
      <c r="N430" s="31"/>
      <c r="O430" s="22"/>
    </row>
    <row r="431" spans="1:15" ht="9.75" customHeight="1">
      <c r="A431" s="50"/>
      <c r="B431" s="78"/>
      <c r="C431" s="79"/>
      <c r="D431" s="79"/>
      <c r="E431" s="79"/>
      <c r="F431" s="79"/>
      <c r="G431" s="79"/>
      <c r="H431" s="79"/>
      <c r="I431" s="79"/>
      <c r="J431" s="79"/>
      <c r="K431" s="79"/>
      <c r="L431" s="79"/>
      <c r="M431" s="80"/>
      <c r="N431" s="31"/>
      <c r="O431" s="22"/>
    </row>
    <row r="432" spans="1:15" ht="22.5" customHeight="1">
      <c r="A432" s="42" t="s">
        <v>26</v>
      </c>
      <c r="B432" s="39" t="s">
        <v>27</v>
      </c>
      <c r="C432" s="40"/>
      <c r="D432" s="40"/>
      <c r="E432" s="40"/>
      <c r="F432" s="69"/>
      <c r="G432" s="70"/>
      <c r="H432" s="40"/>
      <c r="I432" s="69"/>
      <c r="J432" s="70"/>
      <c r="K432" s="69"/>
      <c r="L432" s="70"/>
      <c r="M432" s="41"/>
      <c r="N432" s="31"/>
      <c r="O432" s="22"/>
    </row>
    <row r="433" spans="1:15" ht="14.25" customHeight="1">
      <c r="A433" s="74" t="s">
        <v>28</v>
      </c>
      <c r="B433" s="43" t="s">
        <v>29</v>
      </c>
      <c r="C433" s="44">
        <f>IF(C434="oui","00:30",0)</f>
        <v>0</v>
      </c>
      <c r="D433" s="44">
        <f>IF(D434="oui","00:30",0)</f>
        <v>0</v>
      </c>
      <c r="E433" s="44">
        <f>IF(E434="oui","00:30",0)</f>
        <v>0</v>
      </c>
      <c r="F433" s="75">
        <f>IF(F434="oui","00:30",0)</f>
        <v>0</v>
      </c>
      <c r="G433" s="76"/>
      <c r="H433" s="44">
        <f>IF(H434="oui","00:30",0)</f>
        <v>0</v>
      </c>
      <c r="I433" s="75">
        <f>IF(I434="oui","00:30",0)</f>
        <v>0</v>
      </c>
      <c r="J433" s="76"/>
      <c r="K433" s="75">
        <f>IF(K434="oui","00:30",0)</f>
        <v>0</v>
      </c>
      <c r="L433" s="76"/>
      <c r="M433" s="45"/>
      <c r="N433" s="31"/>
      <c r="O433" s="22"/>
    </row>
    <row r="434" spans="1:15" ht="14.25" customHeight="1">
      <c r="A434" s="74"/>
      <c r="B434" s="46" t="s">
        <v>30</v>
      </c>
      <c r="C434" s="47" t="str">
        <f>IF(C432&gt;0,"OUI","")</f>
        <v/>
      </c>
      <c r="D434" s="47" t="str">
        <f>IF(D432&gt;0,"OUI","")</f>
        <v/>
      </c>
      <c r="E434" s="47" t="str">
        <f>IF(E432&gt;0,"OUI","")</f>
        <v/>
      </c>
      <c r="F434" s="75" t="str">
        <f>IF(F432&gt;0,"OUI","")</f>
        <v/>
      </c>
      <c r="G434" s="76"/>
      <c r="H434" s="47" t="str">
        <f>IF(H432&gt;0,"OUI","")</f>
        <v/>
      </c>
      <c r="I434" s="75" t="str">
        <f>IF(I432&gt;0,"OUI","")</f>
        <v/>
      </c>
      <c r="J434" s="76"/>
      <c r="K434" s="75" t="str">
        <f>IF(K432&gt;0,"OUI","")</f>
        <v/>
      </c>
      <c r="L434" s="76"/>
      <c r="M434" s="48"/>
      <c r="N434" s="31"/>
      <c r="O434" s="22"/>
    </row>
    <row r="435" spans="1:15" ht="22.5" customHeight="1">
      <c r="A435" s="49" t="s">
        <v>33</v>
      </c>
      <c r="B435" s="51" t="s">
        <v>32</v>
      </c>
      <c r="C435" s="40"/>
      <c r="D435" s="40"/>
      <c r="E435" s="40"/>
      <c r="F435" s="69"/>
      <c r="G435" s="70"/>
      <c r="H435" s="40"/>
      <c r="I435" s="69"/>
      <c r="J435" s="70"/>
      <c r="K435" s="69"/>
      <c r="L435" s="70"/>
      <c r="M435" s="52"/>
      <c r="N435" s="31"/>
      <c r="O435" s="22"/>
    </row>
    <row r="436" spans="1:15" ht="22.5" customHeight="1">
      <c r="A436" s="53"/>
      <c r="B436" s="29" t="s">
        <v>34</v>
      </c>
      <c r="C436" s="54">
        <f>IF(C430&lt;C427,(C430+1-C427)-C428,(C430-C427)-C428)+IF(C435&lt;C432,(C435+1-C432)-C433,(C435-C432)-C433)</f>
        <v>0</v>
      </c>
      <c r="D436" s="54">
        <f>IF(D430&lt;D427,(D430+1-D427)-D428,(D430-D427)-D428)+IF(D435&lt;D432,(D435+1-D432)-D433,(D435-D432)-D433)</f>
        <v>0</v>
      </c>
      <c r="E436" s="54">
        <f>IF(E430&lt;E427,(E430+1-E427)-E428,(E430-E427)-E428)+IF(E435&lt;E432,(E435+1-E432)-E433,(E435-E432)-E433)</f>
        <v>0</v>
      </c>
      <c r="F436" s="55">
        <f>IF(F430&lt;F427,(F430+1-F427)-F428,(F430-F427)-F428)+IF(F435&lt;F432,(F435+1-F432)-F433,(F435-F432)-F433)</f>
        <v>0</v>
      </c>
      <c r="G436" s="56">
        <f>IF(F430&lt;F427,(F430+1-F427)-F428,(F430-F427)-F428)+IF(F435&lt;F432,(F435+1-F432)-F433,(F435-F432)-F433)</f>
        <v>0</v>
      </c>
      <c r="H436" s="54">
        <f>IF(H430&lt;H427,(H430+1-H427)-H428,(H430-H427)-H428)+IF(H435&lt;H432,(H435+1-H432)-H433,(H435-H432)-H433)</f>
        <v>0</v>
      </c>
      <c r="I436" s="55">
        <f>IF(I430&lt;I427,(I430+1-I427)-I428,(I430-I427)-I428)+IF(I435&lt;I432,(I435+1-I432)-I433,(I435-I432)-I433)</f>
        <v>0</v>
      </c>
      <c r="J436" s="56">
        <f>IF(I430&lt;I427,(I430+1-I427)-I428,(I430-I427)-I428)+IF(I435&lt;I432,(I435+1-I432)-I433,(I435-I432)-I433)</f>
        <v>0</v>
      </c>
      <c r="K436" s="55">
        <f>IF(K430&lt;K427,(K430+1-K427)-K428,(K430-K427)-K428)+IF(K435&lt;K432,(K435+1-K432)-K433,(K435-K432)-K433)</f>
        <v>0</v>
      </c>
      <c r="L436" s="56">
        <f>IF(K430&lt;K427,(K430+1-K427)-K428,(K430-K427)-K428)+IF(K435&lt;K432,(K435+1-K432)-K433,(K435-K432)-K433)</f>
        <v>0</v>
      </c>
      <c r="M436" s="57"/>
      <c r="N436" s="31"/>
      <c r="O436" s="22"/>
    </row>
    <row r="437" spans="1:15" ht="21" customHeight="1">
      <c r="A437" s="58"/>
      <c r="B437" s="29" t="s">
        <v>35</v>
      </c>
      <c r="C437" s="71">
        <f>C436+D436+E436+F436+H436+I436+K436</f>
        <v>0</v>
      </c>
      <c r="D437" s="72"/>
      <c r="E437" s="72"/>
      <c r="F437" s="72"/>
      <c r="G437" s="72"/>
      <c r="H437" s="72"/>
      <c r="I437" s="72"/>
      <c r="J437" s="72"/>
      <c r="K437" s="72"/>
      <c r="L437" s="73"/>
      <c r="M437" s="58"/>
      <c r="N437" s="59"/>
      <c r="O437" s="59"/>
    </row>
    <row r="438" spans="1:15" ht="15" customHeight="1">
      <c r="A438" s="26"/>
      <c r="C438" s="60"/>
      <c r="D438" s="60"/>
      <c r="E438" s="60"/>
      <c r="F438" s="26"/>
      <c r="G438" s="61"/>
      <c r="H438" s="60"/>
      <c r="I438" s="60"/>
      <c r="J438" s="61"/>
      <c r="K438" s="60"/>
      <c r="L438" s="61"/>
      <c r="M438" s="62"/>
      <c r="N438" s="88"/>
      <c r="O438" s="89"/>
    </row>
    <row r="439" spans="1:15" ht="15" customHeight="1">
      <c r="L439" s="94" t="s">
        <v>36</v>
      </c>
      <c r="M439" s="95"/>
      <c r="N439" s="90"/>
      <c r="O439" s="91"/>
    </row>
    <row r="440" spans="1:15" ht="15" customHeight="1">
      <c r="L440" s="95"/>
      <c r="M440" s="95"/>
      <c r="N440" s="90"/>
      <c r="O440" s="91"/>
    </row>
    <row r="441" spans="1:15" ht="15" customHeight="1">
      <c r="N441" s="92"/>
      <c r="O441" s="93"/>
    </row>
    <row r="442" spans="1:15" ht="15.75">
      <c r="A442" s="81" t="s">
        <v>11</v>
      </c>
      <c r="B442" s="82"/>
      <c r="C442" s="82"/>
      <c r="D442" s="82"/>
      <c r="E442" s="26" t="s">
        <v>12</v>
      </c>
      <c r="F442" s="26">
        <v>24</v>
      </c>
      <c r="G442" s="26" t="s">
        <v>13</v>
      </c>
      <c r="H442" s="27">
        <f>7*F442+DATE(B$1,1,3)-WEEKDAY(DATE(B$1,1,3))-5</f>
        <v>45089</v>
      </c>
      <c r="I442" s="26" t="s">
        <v>14</v>
      </c>
      <c r="J442" s="83">
        <f>7*F442+DATE(B$1,1,3)-WEEKDAY(DATE(B$1,1,3))+1</f>
        <v>45095</v>
      </c>
      <c r="K442" s="84"/>
      <c r="L442" s="26"/>
      <c r="M442" s="85"/>
      <c r="N442" s="85"/>
      <c r="O442" s="22"/>
    </row>
    <row r="443" spans="1:15" ht="15.75">
      <c r="A443" s="22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85" t="s">
        <v>15</v>
      </c>
      <c r="O443" s="85"/>
    </row>
    <row r="444" spans="1:15" ht="22.5" customHeight="1">
      <c r="A444" s="28"/>
      <c r="B444" s="29" t="s">
        <v>16</v>
      </c>
      <c r="C444" s="30" t="s">
        <v>17</v>
      </c>
      <c r="D444" s="30" t="s">
        <v>18</v>
      </c>
      <c r="E444" s="30" t="s">
        <v>19</v>
      </c>
      <c r="F444" s="86" t="s">
        <v>20</v>
      </c>
      <c r="G444" s="87"/>
      <c r="H444" s="30" t="s">
        <v>21</v>
      </c>
      <c r="I444" s="86" t="s">
        <v>22</v>
      </c>
      <c r="J444" s="87"/>
      <c r="K444" s="86" t="s">
        <v>23</v>
      </c>
      <c r="L444" s="87"/>
      <c r="M444" s="30" t="s">
        <v>24</v>
      </c>
      <c r="N444" s="31"/>
      <c r="O444" s="22"/>
    </row>
    <row r="445" spans="1:15" ht="8.25" customHeight="1">
      <c r="A445" s="32"/>
      <c r="B445" s="33" t="s">
        <v>25</v>
      </c>
      <c r="C445" s="34">
        <f>H442</f>
        <v>45089</v>
      </c>
      <c r="D445" s="34">
        <f>C445+1</f>
        <v>45090</v>
      </c>
      <c r="E445" s="34">
        <f>D445+1</f>
        <v>45091</v>
      </c>
      <c r="F445" s="35"/>
      <c r="G445" s="36">
        <f>E445+1</f>
        <v>45092</v>
      </c>
      <c r="H445" s="34">
        <f>G445+1</f>
        <v>45093</v>
      </c>
      <c r="I445" s="35"/>
      <c r="J445" s="36">
        <f>H445+1</f>
        <v>45094</v>
      </c>
      <c r="K445" s="35"/>
      <c r="L445" s="36">
        <f>J445+1</f>
        <v>45095</v>
      </c>
      <c r="M445" s="37"/>
      <c r="N445" s="31"/>
      <c r="O445" s="22"/>
    </row>
    <row r="446" spans="1:15" ht="22.5" customHeight="1">
      <c r="A446" s="38" t="s">
        <v>26</v>
      </c>
      <c r="B446" s="39" t="s">
        <v>27</v>
      </c>
      <c r="C446" s="40"/>
      <c r="D446" s="40"/>
      <c r="E446" s="40"/>
      <c r="F446" s="69"/>
      <c r="G446" s="77"/>
      <c r="H446" s="40"/>
      <c r="I446" s="69"/>
      <c r="J446" s="77"/>
      <c r="K446" s="69"/>
      <c r="L446" s="77"/>
      <c r="M446" s="41"/>
      <c r="N446" s="31"/>
      <c r="O446" s="22"/>
    </row>
    <row r="447" spans="1:15" ht="14.25" customHeight="1">
      <c r="A447" s="74" t="s">
        <v>28</v>
      </c>
      <c r="B447" s="43" t="s">
        <v>29</v>
      </c>
      <c r="C447" s="44">
        <f>IF(C448="oui","00:30",0)</f>
        <v>0</v>
      </c>
      <c r="D447" s="44">
        <f>IF(D448="oui","00:30",0)</f>
        <v>0</v>
      </c>
      <c r="E447" s="44">
        <f>IF(E448="oui","00:30",0)</f>
        <v>0</v>
      </c>
      <c r="F447" s="75">
        <f>IF(F448="oui","00:30",0)</f>
        <v>0</v>
      </c>
      <c r="G447" s="76"/>
      <c r="H447" s="44">
        <f>IF(H448="oui","00:30",0)</f>
        <v>0</v>
      </c>
      <c r="I447" s="75">
        <f>IF(I448="oui","00:30",0)</f>
        <v>0</v>
      </c>
      <c r="J447" s="76"/>
      <c r="K447" s="75">
        <f>IF(K448="oui","00:30",0)</f>
        <v>0</v>
      </c>
      <c r="L447" s="76"/>
      <c r="M447" s="45"/>
      <c r="N447" s="31"/>
      <c r="O447" s="22"/>
    </row>
    <row r="448" spans="1:15" ht="14.25" customHeight="1">
      <c r="A448" s="74"/>
      <c r="B448" s="46" t="s">
        <v>30</v>
      </c>
      <c r="C448" s="47" t="str">
        <f>IF(C446&gt;0,"OUI","")</f>
        <v/>
      </c>
      <c r="D448" s="47" t="str">
        <f>IF(D446&gt;0,"OUI","")</f>
        <v/>
      </c>
      <c r="E448" s="47" t="str">
        <f>IF(E446&gt;0,"OUI","")</f>
        <v/>
      </c>
      <c r="F448" s="75" t="str">
        <f>IF(F446&gt;0,"OUI","")</f>
        <v/>
      </c>
      <c r="G448" s="76"/>
      <c r="H448" s="47" t="str">
        <f>IF(H446&gt;0,"OUI","")</f>
        <v/>
      </c>
      <c r="I448" s="75" t="str">
        <f>IF(I446&gt;0,"OUI","")</f>
        <v/>
      </c>
      <c r="J448" s="76"/>
      <c r="K448" s="75" t="str">
        <f>IF(K446&gt;0,"OUI","")</f>
        <v/>
      </c>
      <c r="L448" s="76"/>
      <c r="M448" s="48"/>
      <c r="N448" s="31"/>
      <c r="O448" s="22"/>
    </row>
    <row r="449" spans="1:15" ht="22.5" customHeight="1">
      <c r="A449" s="49" t="s">
        <v>31</v>
      </c>
      <c r="B449" s="39" t="s">
        <v>32</v>
      </c>
      <c r="C449" s="40"/>
      <c r="D449" s="40"/>
      <c r="E449" s="40"/>
      <c r="F449" s="69"/>
      <c r="G449" s="77"/>
      <c r="H449" s="40"/>
      <c r="I449" s="69"/>
      <c r="J449" s="77"/>
      <c r="K449" s="69"/>
      <c r="L449" s="77"/>
      <c r="M449" s="41"/>
      <c r="N449" s="31"/>
      <c r="O449" s="22"/>
    </row>
    <row r="450" spans="1:15" ht="9.75" customHeight="1">
      <c r="A450" s="50"/>
      <c r="B450" s="78"/>
      <c r="C450" s="79"/>
      <c r="D450" s="79"/>
      <c r="E450" s="79"/>
      <c r="F450" s="79"/>
      <c r="G450" s="79"/>
      <c r="H450" s="79"/>
      <c r="I450" s="79"/>
      <c r="J450" s="79"/>
      <c r="K450" s="79"/>
      <c r="L450" s="79"/>
      <c r="M450" s="80"/>
      <c r="N450" s="31"/>
      <c r="O450" s="22"/>
    </row>
    <row r="451" spans="1:15" ht="22.5" customHeight="1">
      <c r="A451" s="42" t="s">
        <v>26</v>
      </c>
      <c r="B451" s="39" t="s">
        <v>27</v>
      </c>
      <c r="C451" s="40"/>
      <c r="D451" s="40"/>
      <c r="E451" s="40"/>
      <c r="F451" s="69"/>
      <c r="G451" s="70"/>
      <c r="H451" s="40"/>
      <c r="I451" s="69"/>
      <c r="J451" s="70"/>
      <c r="K451" s="69"/>
      <c r="L451" s="70"/>
      <c r="M451" s="41"/>
      <c r="N451" s="31"/>
      <c r="O451" s="22"/>
    </row>
    <row r="452" spans="1:15" ht="14.25" customHeight="1">
      <c r="A452" s="74" t="s">
        <v>28</v>
      </c>
      <c r="B452" s="43" t="s">
        <v>29</v>
      </c>
      <c r="C452" s="44">
        <f>IF(C453="oui","00:30",0)</f>
        <v>0</v>
      </c>
      <c r="D452" s="44">
        <f>IF(D453="oui","00:30",0)</f>
        <v>0</v>
      </c>
      <c r="E452" s="44">
        <f>IF(E453="oui","00:30",0)</f>
        <v>0</v>
      </c>
      <c r="F452" s="75">
        <f>IF(F453="oui","00:30",0)</f>
        <v>0</v>
      </c>
      <c r="G452" s="76"/>
      <c r="H452" s="44">
        <f>IF(H453="oui","00:30",0)</f>
        <v>0</v>
      </c>
      <c r="I452" s="75">
        <f>IF(I453="oui","00:30",0)</f>
        <v>0</v>
      </c>
      <c r="J452" s="76"/>
      <c r="K452" s="75">
        <f>IF(K453="oui","00:30",0)</f>
        <v>0</v>
      </c>
      <c r="L452" s="76"/>
      <c r="M452" s="45"/>
      <c r="N452" s="31"/>
      <c r="O452" s="22"/>
    </row>
    <row r="453" spans="1:15" ht="14.25" customHeight="1">
      <c r="A453" s="74"/>
      <c r="B453" s="46" t="s">
        <v>30</v>
      </c>
      <c r="C453" s="47" t="str">
        <f>IF(C451&gt;0,"OUI","")</f>
        <v/>
      </c>
      <c r="D453" s="47" t="str">
        <f>IF(D451&gt;0,"OUI","")</f>
        <v/>
      </c>
      <c r="E453" s="47" t="str">
        <f>IF(E451&gt;0,"OUI","")</f>
        <v/>
      </c>
      <c r="F453" s="75" t="str">
        <f>IF(F451&gt;0,"OUI","")</f>
        <v/>
      </c>
      <c r="G453" s="76"/>
      <c r="H453" s="47" t="str">
        <f>IF(H451&gt;0,"OUI","")</f>
        <v/>
      </c>
      <c r="I453" s="75" t="str">
        <f>IF(I451&gt;0,"OUI","")</f>
        <v/>
      </c>
      <c r="J453" s="76"/>
      <c r="K453" s="75" t="str">
        <f>IF(K451&gt;0,"OUI","")</f>
        <v/>
      </c>
      <c r="L453" s="76"/>
      <c r="M453" s="48"/>
      <c r="N453" s="31"/>
      <c r="O453" s="22"/>
    </row>
    <row r="454" spans="1:15" ht="22.5" customHeight="1">
      <c r="A454" s="49" t="s">
        <v>33</v>
      </c>
      <c r="B454" s="51" t="s">
        <v>32</v>
      </c>
      <c r="C454" s="40"/>
      <c r="D454" s="40"/>
      <c r="E454" s="40"/>
      <c r="F454" s="69"/>
      <c r="G454" s="70"/>
      <c r="H454" s="40"/>
      <c r="I454" s="69"/>
      <c r="J454" s="70"/>
      <c r="K454" s="69"/>
      <c r="L454" s="70"/>
      <c r="M454" s="52"/>
      <c r="N454" s="31"/>
      <c r="O454" s="22"/>
    </row>
    <row r="455" spans="1:15" ht="22.5" customHeight="1">
      <c r="A455" s="53"/>
      <c r="B455" s="29" t="s">
        <v>34</v>
      </c>
      <c r="C455" s="54">
        <f>IF(C449&lt;C446,(C449+1-C446)-C447,(C449-C446)-C447)+IF(C454&lt;C451,(C454+1-C451)-C452,(C454-C451)-C452)</f>
        <v>0</v>
      </c>
      <c r="D455" s="54">
        <f>IF(D449&lt;D446,(D449+1-D446)-D447,(D449-D446)-D447)+IF(D454&lt;D451,(D454+1-D451)-D452,(D454-D451)-D452)</f>
        <v>0</v>
      </c>
      <c r="E455" s="54">
        <f>IF(E449&lt;E446,(E449+1-E446)-E447,(E449-E446)-E447)+IF(E454&lt;E451,(E454+1-E451)-E452,(E454-E451)-E452)</f>
        <v>0</v>
      </c>
      <c r="F455" s="55">
        <f>IF(F449&lt;F446,(F449+1-F446)-F447,(F449-F446)-F447)+IF(F454&lt;F451,(F454+1-F451)-F452,(F454-F451)-F452)</f>
        <v>0</v>
      </c>
      <c r="G455" s="56">
        <f>IF(F449&lt;F446,(F449+1-F446)-F447,(F449-F446)-F447)+IF(F454&lt;F451,(F454+1-F451)-F452,(F454-F451)-F452)</f>
        <v>0</v>
      </c>
      <c r="H455" s="54">
        <f>IF(H449&lt;H446,(H449+1-H446)-H447,(H449-H446)-H447)+IF(H454&lt;H451,(H454+1-H451)-H452,(H454-H451)-H452)</f>
        <v>0</v>
      </c>
      <c r="I455" s="55">
        <f>IF(I449&lt;I446,(I449+1-I446)-I447,(I449-I446)-I447)+IF(I454&lt;I451,(I454+1-I451)-I452,(I454-I451)-I452)</f>
        <v>0</v>
      </c>
      <c r="J455" s="56">
        <f>IF(I449&lt;I446,(I449+1-I446)-I447,(I449-I446)-I447)+IF(I454&lt;I451,(I454+1-I451)-I452,(I454-I451)-I452)</f>
        <v>0</v>
      </c>
      <c r="K455" s="55">
        <f>IF(K449&lt;K446,(K449+1-K446)-K447,(K449-K446)-K447)+IF(K454&lt;K451,(K454+1-K451)-K452,(K454-K451)-K452)</f>
        <v>0</v>
      </c>
      <c r="L455" s="56">
        <f>IF(K449&lt;K446,(K449+1-K446)-K447,(K449-K446)-K447)+IF(K454&lt;K451,(K454+1-K451)-K452,(K454-K451)-K452)</f>
        <v>0</v>
      </c>
      <c r="M455" s="57"/>
      <c r="N455" s="31"/>
      <c r="O455" s="22"/>
    </row>
    <row r="456" spans="1:15" ht="21" customHeight="1">
      <c r="A456" s="58"/>
      <c r="B456" s="29" t="s">
        <v>35</v>
      </c>
      <c r="C456" s="71">
        <f>C455+D455+E455+F455+H455+I455+K455</f>
        <v>0</v>
      </c>
      <c r="D456" s="72"/>
      <c r="E456" s="72"/>
      <c r="F456" s="72"/>
      <c r="G456" s="72"/>
      <c r="H456" s="72"/>
      <c r="I456" s="72"/>
      <c r="J456" s="72"/>
      <c r="K456" s="72"/>
      <c r="L456" s="73"/>
      <c r="M456" s="58"/>
      <c r="N456" s="59"/>
      <c r="O456" s="59"/>
    </row>
    <row r="457" spans="1:15" ht="15" customHeight="1">
      <c r="A457" s="22"/>
      <c r="B457" s="22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</row>
    <row r="458" spans="1:15" ht="15" customHeight="1">
      <c r="A458" s="22"/>
      <c r="B458" s="22"/>
      <c r="C458" s="22"/>
      <c r="D458" s="22"/>
      <c r="E458" s="22"/>
      <c r="F458" s="22"/>
      <c r="G458" s="22"/>
      <c r="H458" s="22"/>
      <c r="I458" s="22"/>
      <c r="J458" s="22"/>
      <c r="K458" s="22"/>
      <c r="L458" s="22"/>
      <c r="M458" s="22"/>
      <c r="N458" s="22"/>
      <c r="O458" s="22"/>
    </row>
    <row r="459" spans="1:15" ht="15" customHeight="1">
      <c r="A459" s="22"/>
      <c r="B459" s="22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</row>
    <row r="460" spans="1:15" ht="15" customHeight="1">
      <c r="A460" s="22"/>
      <c r="B460" s="22"/>
      <c r="C460" s="22"/>
      <c r="D460" s="22"/>
      <c r="E460" s="22"/>
      <c r="F460" s="22"/>
      <c r="G460" s="22"/>
      <c r="H460" s="22"/>
      <c r="I460" s="22"/>
      <c r="J460" s="22"/>
      <c r="K460" s="22"/>
      <c r="L460" s="22"/>
      <c r="M460" s="22"/>
      <c r="N460" s="22"/>
      <c r="O460" s="22"/>
    </row>
    <row r="461" spans="1:15" ht="15.75">
      <c r="A461" s="81" t="s">
        <v>11</v>
      </c>
      <c r="B461" s="82"/>
      <c r="C461" s="82"/>
      <c r="D461" s="82"/>
      <c r="E461" s="26" t="s">
        <v>12</v>
      </c>
      <c r="F461" s="26">
        <v>25</v>
      </c>
      <c r="G461" s="26" t="s">
        <v>13</v>
      </c>
      <c r="H461" s="27">
        <f>7*F461+DATE(B$1,1,3)-WEEKDAY(DATE(B$1,1,3))-5</f>
        <v>45096</v>
      </c>
      <c r="I461" s="26" t="s">
        <v>14</v>
      </c>
      <c r="J461" s="83">
        <f>7*F461+DATE(B$1,1,3)-WEEKDAY(DATE(B$1,1,3))+1</f>
        <v>45102</v>
      </c>
      <c r="K461" s="84"/>
      <c r="L461" s="26"/>
      <c r="M461" s="85"/>
      <c r="N461" s="85"/>
      <c r="O461" s="22"/>
    </row>
    <row r="462" spans="1:15" ht="15.75">
      <c r="A462" s="22"/>
      <c r="B462" s="22"/>
      <c r="C462" s="22"/>
      <c r="D462" s="22"/>
      <c r="E462" s="22"/>
      <c r="F462" s="22"/>
      <c r="G462" s="22"/>
      <c r="H462" s="22"/>
      <c r="I462" s="22"/>
      <c r="J462" s="22"/>
      <c r="K462" s="22"/>
      <c r="L462" s="22"/>
      <c r="M462" s="22"/>
      <c r="N462" s="85" t="s">
        <v>15</v>
      </c>
      <c r="O462" s="85"/>
    </row>
    <row r="463" spans="1:15" ht="22.5" customHeight="1">
      <c r="A463" s="28"/>
      <c r="B463" s="29" t="s">
        <v>16</v>
      </c>
      <c r="C463" s="30" t="s">
        <v>17</v>
      </c>
      <c r="D463" s="30" t="s">
        <v>18</v>
      </c>
      <c r="E463" s="30" t="s">
        <v>19</v>
      </c>
      <c r="F463" s="86" t="s">
        <v>20</v>
      </c>
      <c r="G463" s="87"/>
      <c r="H463" s="30" t="s">
        <v>21</v>
      </c>
      <c r="I463" s="86" t="s">
        <v>22</v>
      </c>
      <c r="J463" s="87"/>
      <c r="K463" s="86" t="s">
        <v>23</v>
      </c>
      <c r="L463" s="87"/>
      <c r="M463" s="30" t="s">
        <v>24</v>
      </c>
      <c r="N463" s="31"/>
      <c r="O463" s="22"/>
    </row>
    <row r="464" spans="1:15" ht="8.25" customHeight="1">
      <c r="A464" s="32"/>
      <c r="B464" s="33" t="s">
        <v>25</v>
      </c>
      <c r="C464" s="34">
        <f>H461</f>
        <v>45096</v>
      </c>
      <c r="D464" s="34">
        <f>C464+1</f>
        <v>45097</v>
      </c>
      <c r="E464" s="34">
        <f>D464+1</f>
        <v>45098</v>
      </c>
      <c r="F464" s="35"/>
      <c r="G464" s="36">
        <f>E464+1</f>
        <v>45099</v>
      </c>
      <c r="H464" s="34">
        <f>G464+1</f>
        <v>45100</v>
      </c>
      <c r="I464" s="35"/>
      <c r="J464" s="36">
        <f>H464+1</f>
        <v>45101</v>
      </c>
      <c r="K464" s="35"/>
      <c r="L464" s="36">
        <f>J464+1</f>
        <v>45102</v>
      </c>
      <c r="M464" s="37"/>
      <c r="N464" s="31"/>
      <c r="O464" s="22"/>
    </row>
    <row r="465" spans="1:15" ht="22.5" customHeight="1">
      <c r="A465" s="38" t="s">
        <v>26</v>
      </c>
      <c r="B465" s="39" t="s">
        <v>27</v>
      </c>
      <c r="C465" s="40"/>
      <c r="D465" s="40"/>
      <c r="E465" s="40"/>
      <c r="F465" s="69"/>
      <c r="G465" s="77"/>
      <c r="H465" s="40"/>
      <c r="I465" s="69"/>
      <c r="J465" s="77"/>
      <c r="K465" s="69"/>
      <c r="L465" s="77"/>
      <c r="M465" s="41"/>
      <c r="N465" s="31"/>
      <c r="O465" s="22"/>
    </row>
    <row r="466" spans="1:15" ht="14.25" customHeight="1">
      <c r="A466" s="74" t="s">
        <v>28</v>
      </c>
      <c r="B466" s="43" t="s">
        <v>29</v>
      </c>
      <c r="C466" s="44">
        <f>IF(C467="oui","00:30",0)</f>
        <v>0</v>
      </c>
      <c r="D466" s="44">
        <f>IF(D467="oui","00:30",0)</f>
        <v>0</v>
      </c>
      <c r="E466" s="44">
        <f>IF(E467="oui","00:30",0)</f>
        <v>0</v>
      </c>
      <c r="F466" s="75">
        <f>IF(F467="oui","00:30",0)</f>
        <v>0</v>
      </c>
      <c r="G466" s="76"/>
      <c r="H466" s="44">
        <f>IF(H467="oui","00:30",0)</f>
        <v>0</v>
      </c>
      <c r="I466" s="75">
        <f>IF(I467="oui","00:30",0)</f>
        <v>0</v>
      </c>
      <c r="J466" s="76"/>
      <c r="K466" s="75">
        <f>IF(K467="oui","00:30",0)</f>
        <v>0</v>
      </c>
      <c r="L466" s="76"/>
      <c r="M466" s="45"/>
      <c r="N466" s="31"/>
      <c r="O466" s="22"/>
    </row>
    <row r="467" spans="1:15" ht="14.25" customHeight="1">
      <c r="A467" s="74"/>
      <c r="B467" s="46" t="s">
        <v>30</v>
      </c>
      <c r="C467" s="47" t="str">
        <f>IF(C465&gt;0,"OUI","")</f>
        <v/>
      </c>
      <c r="D467" s="47" t="str">
        <f>IF(D465&gt;0,"OUI","")</f>
        <v/>
      </c>
      <c r="E467" s="47" t="str">
        <f>IF(E465&gt;0,"OUI","")</f>
        <v/>
      </c>
      <c r="F467" s="75" t="str">
        <f>IF(F465&gt;0,"OUI","")</f>
        <v/>
      </c>
      <c r="G467" s="76"/>
      <c r="H467" s="47" t="str">
        <f>IF(H465&gt;0,"OUI","")</f>
        <v/>
      </c>
      <c r="I467" s="75" t="str">
        <f>IF(I465&gt;0,"OUI","")</f>
        <v/>
      </c>
      <c r="J467" s="76"/>
      <c r="K467" s="75" t="str">
        <f>IF(K465&gt;0,"OUI","")</f>
        <v/>
      </c>
      <c r="L467" s="76"/>
      <c r="M467" s="48"/>
      <c r="N467" s="31"/>
      <c r="O467" s="22"/>
    </row>
    <row r="468" spans="1:15" ht="22.5" customHeight="1">
      <c r="A468" s="49" t="s">
        <v>31</v>
      </c>
      <c r="B468" s="39" t="s">
        <v>32</v>
      </c>
      <c r="C468" s="40"/>
      <c r="D468" s="40"/>
      <c r="E468" s="40"/>
      <c r="F468" s="69"/>
      <c r="G468" s="77"/>
      <c r="H468" s="40"/>
      <c r="I468" s="69"/>
      <c r="J468" s="77"/>
      <c r="K468" s="69"/>
      <c r="L468" s="77"/>
      <c r="M468" s="41"/>
      <c r="N468" s="31"/>
      <c r="O468" s="22"/>
    </row>
    <row r="469" spans="1:15" ht="9.75" customHeight="1">
      <c r="A469" s="50"/>
      <c r="B469" s="78"/>
      <c r="C469" s="79"/>
      <c r="D469" s="79"/>
      <c r="E469" s="79"/>
      <c r="F469" s="79"/>
      <c r="G469" s="79"/>
      <c r="H469" s="79"/>
      <c r="I469" s="79"/>
      <c r="J469" s="79"/>
      <c r="K469" s="79"/>
      <c r="L469" s="79"/>
      <c r="M469" s="80"/>
      <c r="N469" s="31"/>
      <c r="O469" s="22"/>
    </row>
    <row r="470" spans="1:15" ht="22.5" customHeight="1">
      <c r="A470" s="42" t="s">
        <v>26</v>
      </c>
      <c r="B470" s="39" t="s">
        <v>27</v>
      </c>
      <c r="C470" s="40"/>
      <c r="D470" s="40"/>
      <c r="E470" s="40"/>
      <c r="F470" s="69"/>
      <c r="G470" s="70"/>
      <c r="H470" s="40"/>
      <c r="I470" s="69"/>
      <c r="J470" s="70"/>
      <c r="K470" s="69"/>
      <c r="L470" s="70"/>
      <c r="M470" s="41"/>
      <c r="N470" s="31"/>
      <c r="O470" s="22"/>
    </row>
    <row r="471" spans="1:15" ht="14.25" customHeight="1">
      <c r="A471" s="74" t="s">
        <v>28</v>
      </c>
      <c r="B471" s="43" t="s">
        <v>29</v>
      </c>
      <c r="C471" s="44">
        <f>IF(C472="oui","00:30",0)</f>
        <v>0</v>
      </c>
      <c r="D471" s="44">
        <f>IF(D472="oui","00:30",0)</f>
        <v>0</v>
      </c>
      <c r="E471" s="44">
        <f>IF(E472="oui","00:30",0)</f>
        <v>0</v>
      </c>
      <c r="F471" s="75">
        <f>IF(F472="oui","00:30",0)</f>
        <v>0</v>
      </c>
      <c r="G471" s="76"/>
      <c r="H471" s="44">
        <f>IF(H472="oui","00:30",0)</f>
        <v>0</v>
      </c>
      <c r="I471" s="75">
        <f>IF(I472="oui","00:30",0)</f>
        <v>0</v>
      </c>
      <c r="J471" s="76"/>
      <c r="K471" s="75">
        <f>IF(K472="oui","00:30",0)</f>
        <v>0</v>
      </c>
      <c r="L471" s="76"/>
      <c r="M471" s="45"/>
      <c r="N471" s="31"/>
      <c r="O471" s="22"/>
    </row>
    <row r="472" spans="1:15" ht="14.25" customHeight="1">
      <c r="A472" s="74"/>
      <c r="B472" s="46" t="s">
        <v>30</v>
      </c>
      <c r="C472" s="47" t="str">
        <f>IF(C470&gt;0,"OUI","")</f>
        <v/>
      </c>
      <c r="D472" s="47" t="str">
        <f>IF(D470&gt;0,"OUI","")</f>
        <v/>
      </c>
      <c r="E472" s="47" t="str">
        <f>IF(E470&gt;0,"OUI","")</f>
        <v/>
      </c>
      <c r="F472" s="75" t="str">
        <f>IF(F470&gt;0,"OUI","")</f>
        <v/>
      </c>
      <c r="G472" s="76"/>
      <c r="H472" s="47" t="str">
        <f>IF(H470&gt;0,"OUI","")</f>
        <v/>
      </c>
      <c r="I472" s="75" t="str">
        <f>IF(I470&gt;0,"OUI","")</f>
        <v/>
      </c>
      <c r="J472" s="76"/>
      <c r="K472" s="75" t="str">
        <f>IF(K470&gt;0,"OUI","")</f>
        <v/>
      </c>
      <c r="L472" s="76"/>
      <c r="M472" s="48"/>
      <c r="N472" s="31"/>
      <c r="O472" s="22"/>
    </row>
    <row r="473" spans="1:15" ht="22.5" customHeight="1">
      <c r="A473" s="49" t="s">
        <v>33</v>
      </c>
      <c r="B473" s="51" t="s">
        <v>32</v>
      </c>
      <c r="C473" s="40"/>
      <c r="D473" s="40"/>
      <c r="E473" s="40"/>
      <c r="F473" s="69"/>
      <c r="G473" s="70"/>
      <c r="H473" s="40"/>
      <c r="I473" s="69"/>
      <c r="J473" s="70"/>
      <c r="K473" s="69"/>
      <c r="L473" s="70"/>
      <c r="M473" s="52"/>
      <c r="N473" s="31"/>
      <c r="O473" s="22"/>
    </row>
    <row r="474" spans="1:15" ht="22.5" customHeight="1">
      <c r="A474" s="53"/>
      <c r="B474" s="29" t="s">
        <v>34</v>
      </c>
      <c r="C474" s="54">
        <f>IF(C468&lt;C465,(C468+1-C465)-C466,(C468-C465)-C466)+IF(C473&lt;C470,(C473+1-C470)-C471,(C473-C470)-C471)</f>
        <v>0</v>
      </c>
      <c r="D474" s="54">
        <f>IF(D468&lt;D465,(D468+1-D465)-D466,(D468-D465)-D466)+IF(D473&lt;D470,(D473+1-D470)-D471,(D473-D470)-D471)</f>
        <v>0</v>
      </c>
      <c r="E474" s="54">
        <f>IF(E468&lt;E465,(E468+1-E465)-E466,(E468-E465)-E466)+IF(E473&lt;E470,(E473+1-E470)-E471,(E473-E470)-E471)</f>
        <v>0</v>
      </c>
      <c r="F474" s="55">
        <f>IF(F468&lt;F465,(F468+1-F465)-F466,(F468-F465)-F466)+IF(F473&lt;F470,(F473+1-F470)-F471,(F473-F470)-F471)</f>
        <v>0</v>
      </c>
      <c r="G474" s="56">
        <f>IF(F468&lt;F465,(F468+1-F465)-F466,(F468-F465)-F466)+IF(F473&lt;F470,(F473+1-F470)-F471,(F473-F470)-F471)</f>
        <v>0</v>
      </c>
      <c r="H474" s="54">
        <f>IF(H468&lt;H465,(H468+1-H465)-H466,(H468-H465)-H466)+IF(H473&lt;H470,(H473+1-H470)-H471,(H473-H470)-H471)</f>
        <v>0</v>
      </c>
      <c r="I474" s="55">
        <f>IF(I468&lt;I465,(I468+1-I465)-I466,(I468-I465)-I466)+IF(I473&lt;I470,(I473+1-I470)-I471,(I473-I470)-I471)</f>
        <v>0</v>
      </c>
      <c r="J474" s="56">
        <f>IF(I468&lt;I465,(I468+1-I465)-I466,(I468-I465)-I466)+IF(I473&lt;I470,(I473+1-I470)-I471,(I473-I470)-I471)</f>
        <v>0</v>
      </c>
      <c r="K474" s="55">
        <f>IF(K468&lt;K465,(K468+1-K465)-K466,(K468-K465)-K466)+IF(K473&lt;K470,(K473+1-K470)-K471,(K473-K470)-K471)</f>
        <v>0</v>
      </c>
      <c r="L474" s="56">
        <f>IF(K468&lt;K465,(K468+1-K465)-K466,(K468-K465)-K466)+IF(K473&lt;K470,(K473+1-K470)-K471,(K473-K470)-K471)</f>
        <v>0</v>
      </c>
      <c r="M474" s="57"/>
      <c r="N474" s="31"/>
      <c r="O474" s="22"/>
    </row>
    <row r="475" spans="1:15" ht="21" customHeight="1">
      <c r="A475" s="58"/>
      <c r="B475" s="29" t="s">
        <v>35</v>
      </c>
      <c r="C475" s="71">
        <f>C474+D474+E474+F474+H474+I474+K474</f>
        <v>0</v>
      </c>
      <c r="D475" s="72"/>
      <c r="E475" s="72"/>
      <c r="F475" s="72"/>
      <c r="G475" s="72"/>
      <c r="H475" s="72"/>
      <c r="I475" s="72"/>
      <c r="J475" s="72"/>
      <c r="K475" s="72"/>
      <c r="L475" s="73"/>
      <c r="M475" s="58"/>
      <c r="N475" s="59"/>
      <c r="O475" s="59"/>
    </row>
    <row r="476" spans="1:15" ht="15" customHeight="1">
      <c r="A476" s="26"/>
      <c r="C476" s="60"/>
      <c r="D476" s="60"/>
      <c r="E476" s="60"/>
      <c r="F476" s="26"/>
      <c r="G476" s="61"/>
      <c r="H476" s="60"/>
      <c r="I476" s="60"/>
      <c r="J476" s="61"/>
      <c r="K476" s="60"/>
      <c r="L476" s="61"/>
      <c r="M476" s="62"/>
      <c r="N476" s="88"/>
      <c r="O476" s="89"/>
    </row>
    <row r="477" spans="1:15" ht="15" customHeight="1">
      <c r="L477" s="94" t="s">
        <v>36</v>
      </c>
      <c r="M477" s="95"/>
      <c r="N477" s="90"/>
      <c r="O477" s="91"/>
    </row>
    <row r="478" spans="1:15" ht="15" customHeight="1">
      <c r="L478" s="95"/>
      <c r="M478" s="95"/>
      <c r="N478" s="90"/>
      <c r="O478" s="91"/>
    </row>
    <row r="479" spans="1:15" ht="15" customHeight="1">
      <c r="N479" s="92"/>
      <c r="O479" s="93"/>
    </row>
    <row r="480" spans="1:15" ht="15.75">
      <c r="A480" s="81" t="s">
        <v>11</v>
      </c>
      <c r="B480" s="82"/>
      <c r="C480" s="82"/>
      <c r="D480" s="82"/>
      <c r="E480" s="26" t="s">
        <v>12</v>
      </c>
      <c r="F480" s="26">
        <v>26</v>
      </c>
      <c r="G480" s="26" t="s">
        <v>13</v>
      </c>
      <c r="H480" s="27">
        <f>7*F480+DATE(B$1,1,3)-WEEKDAY(DATE(B$1,1,3))-5</f>
        <v>45103</v>
      </c>
      <c r="I480" s="26" t="s">
        <v>14</v>
      </c>
      <c r="J480" s="83">
        <f>7*F480+DATE(B$1,1,3)-WEEKDAY(DATE(B$1,1,3))+1</f>
        <v>45109</v>
      </c>
      <c r="K480" s="84"/>
      <c r="L480" s="26"/>
      <c r="M480" s="85"/>
      <c r="N480" s="85"/>
      <c r="O480" s="22"/>
    </row>
    <row r="481" spans="1:15" ht="15.75">
      <c r="A481" s="22"/>
      <c r="B481" s="22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85" t="s">
        <v>15</v>
      </c>
      <c r="O481" s="85"/>
    </row>
    <row r="482" spans="1:15" ht="22.5" customHeight="1">
      <c r="A482" s="28"/>
      <c r="B482" s="29" t="s">
        <v>16</v>
      </c>
      <c r="C482" s="30" t="s">
        <v>17</v>
      </c>
      <c r="D482" s="30" t="s">
        <v>18</v>
      </c>
      <c r="E482" s="30" t="s">
        <v>19</v>
      </c>
      <c r="F482" s="86" t="s">
        <v>20</v>
      </c>
      <c r="G482" s="87"/>
      <c r="H482" s="30" t="s">
        <v>21</v>
      </c>
      <c r="I482" s="86" t="s">
        <v>22</v>
      </c>
      <c r="J482" s="87"/>
      <c r="K482" s="86" t="s">
        <v>23</v>
      </c>
      <c r="L482" s="87"/>
      <c r="M482" s="30" t="s">
        <v>24</v>
      </c>
      <c r="N482" s="31"/>
      <c r="O482" s="22"/>
    </row>
    <row r="483" spans="1:15" ht="8.25" customHeight="1">
      <c r="A483" s="32"/>
      <c r="B483" s="33" t="s">
        <v>25</v>
      </c>
      <c r="C483" s="34">
        <f>H480</f>
        <v>45103</v>
      </c>
      <c r="D483" s="34">
        <f>C483+1</f>
        <v>45104</v>
      </c>
      <c r="E483" s="34">
        <f>D483+1</f>
        <v>45105</v>
      </c>
      <c r="F483" s="35"/>
      <c r="G483" s="36">
        <f>E483+1</f>
        <v>45106</v>
      </c>
      <c r="H483" s="34">
        <f>G483+1</f>
        <v>45107</v>
      </c>
      <c r="I483" s="35"/>
      <c r="J483" s="36">
        <f>H483+1</f>
        <v>45108</v>
      </c>
      <c r="K483" s="35"/>
      <c r="L483" s="36">
        <f>J483+1</f>
        <v>45109</v>
      </c>
      <c r="M483" s="37"/>
      <c r="N483" s="31"/>
      <c r="O483" s="22"/>
    </row>
    <row r="484" spans="1:15" ht="22.5" customHeight="1">
      <c r="A484" s="38" t="s">
        <v>26</v>
      </c>
      <c r="B484" s="39" t="s">
        <v>27</v>
      </c>
      <c r="C484" s="40"/>
      <c r="D484" s="40"/>
      <c r="E484" s="40"/>
      <c r="F484" s="69"/>
      <c r="G484" s="77"/>
      <c r="H484" s="40"/>
      <c r="I484" s="69"/>
      <c r="J484" s="77"/>
      <c r="K484" s="69"/>
      <c r="L484" s="77"/>
      <c r="M484" s="41"/>
      <c r="N484" s="31"/>
      <c r="O484" s="22"/>
    </row>
    <row r="485" spans="1:15" ht="14.25" customHeight="1">
      <c r="A485" s="74" t="s">
        <v>28</v>
      </c>
      <c r="B485" s="43" t="s">
        <v>29</v>
      </c>
      <c r="C485" s="44">
        <f>IF(C486="oui","00:30",0)</f>
        <v>0</v>
      </c>
      <c r="D485" s="44">
        <f>IF(D486="oui","00:30",0)</f>
        <v>0</v>
      </c>
      <c r="E485" s="44">
        <f>IF(E486="oui","00:30",0)</f>
        <v>0</v>
      </c>
      <c r="F485" s="75">
        <f>IF(F486="oui","00:30",0)</f>
        <v>0</v>
      </c>
      <c r="G485" s="76"/>
      <c r="H485" s="44">
        <f>IF(H486="oui","00:30",0)</f>
        <v>0</v>
      </c>
      <c r="I485" s="75">
        <f>IF(I486="oui","00:30",0)</f>
        <v>0</v>
      </c>
      <c r="J485" s="76"/>
      <c r="K485" s="75">
        <f>IF(K486="oui","00:30",0)</f>
        <v>0</v>
      </c>
      <c r="L485" s="76"/>
      <c r="M485" s="45"/>
      <c r="N485" s="31"/>
      <c r="O485" s="22"/>
    </row>
    <row r="486" spans="1:15" ht="14.25" customHeight="1">
      <c r="A486" s="74"/>
      <c r="B486" s="46" t="s">
        <v>30</v>
      </c>
      <c r="C486" s="47" t="str">
        <f>IF(C484&gt;0,"OUI","")</f>
        <v/>
      </c>
      <c r="D486" s="47" t="str">
        <f>IF(D484&gt;0,"OUI","")</f>
        <v/>
      </c>
      <c r="E486" s="47" t="str">
        <f>IF(E484&gt;0,"OUI","")</f>
        <v/>
      </c>
      <c r="F486" s="75" t="str">
        <f>IF(F484&gt;0,"OUI","")</f>
        <v/>
      </c>
      <c r="G486" s="76"/>
      <c r="H486" s="47" t="str">
        <f>IF(H484&gt;0,"OUI","")</f>
        <v/>
      </c>
      <c r="I486" s="75" t="str">
        <f>IF(I484&gt;0,"OUI","")</f>
        <v/>
      </c>
      <c r="J486" s="76"/>
      <c r="K486" s="75" t="str">
        <f>IF(K484&gt;0,"OUI","")</f>
        <v/>
      </c>
      <c r="L486" s="76"/>
      <c r="M486" s="48"/>
      <c r="N486" s="31"/>
      <c r="O486" s="22"/>
    </row>
    <row r="487" spans="1:15" ht="22.5" customHeight="1">
      <c r="A487" s="49" t="s">
        <v>31</v>
      </c>
      <c r="B487" s="39" t="s">
        <v>32</v>
      </c>
      <c r="C487" s="40"/>
      <c r="D487" s="40"/>
      <c r="E487" s="40"/>
      <c r="F487" s="69"/>
      <c r="G487" s="77"/>
      <c r="H487" s="40"/>
      <c r="I487" s="69"/>
      <c r="J487" s="77"/>
      <c r="K487" s="69"/>
      <c r="L487" s="77"/>
      <c r="M487" s="41"/>
      <c r="N487" s="31"/>
      <c r="O487" s="22"/>
    </row>
    <row r="488" spans="1:15" ht="9.75" customHeight="1">
      <c r="A488" s="50"/>
      <c r="B488" s="78"/>
      <c r="C488" s="79"/>
      <c r="D488" s="79"/>
      <c r="E488" s="79"/>
      <c r="F488" s="79"/>
      <c r="G488" s="79"/>
      <c r="H488" s="79"/>
      <c r="I488" s="79"/>
      <c r="J488" s="79"/>
      <c r="K488" s="79"/>
      <c r="L488" s="79"/>
      <c r="M488" s="80"/>
      <c r="N488" s="31"/>
      <c r="O488" s="22"/>
    </row>
    <row r="489" spans="1:15" ht="22.5" customHeight="1">
      <c r="A489" s="42" t="s">
        <v>26</v>
      </c>
      <c r="B489" s="39" t="s">
        <v>27</v>
      </c>
      <c r="C489" s="40"/>
      <c r="D489" s="40"/>
      <c r="E489" s="40"/>
      <c r="F489" s="69"/>
      <c r="G489" s="70"/>
      <c r="H489" s="40"/>
      <c r="I489" s="69"/>
      <c r="J489" s="70"/>
      <c r="K489" s="69"/>
      <c r="L489" s="70"/>
      <c r="M489" s="41"/>
      <c r="N489" s="31"/>
      <c r="O489" s="22"/>
    </row>
    <row r="490" spans="1:15" ht="14.25" customHeight="1">
      <c r="A490" s="74" t="s">
        <v>28</v>
      </c>
      <c r="B490" s="43" t="s">
        <v>29</v>
      </c>
      <c r="C490" s="44">
        <f>IF(C491="oui","00:30",0)</f>
        <v>0</v>
      </c>
      <c r="D490" s="44">
        <f>IF(D491="oui","00:30",0)</f>
        <v>0</v>
      </c>
      <c r="E490" s="44">
        <f>IF(E491="oui","00:30",0)</f>
        <v>0</v>
      </c>
      <c r="F490" s="75">
        <f>IF(F491="oui","00:30",0)</f>
        <v>0</v>
      </c>
      <c r="G490" s="76"/>
      <c r="H490" s="44">
        <f>IF(H491="oui","00:30",0)</f>
        <v>0</v>
      </c>
      <c r="I490" s="75">
        <f>IF(I491="oui","00:30",0)</f>
        <v>0</v>
      </c>
      <c r="J490" s="76"/>
      <c r="K490" s="75">
        <f>IF(K491="oui","00:30",0)</f>
        <v>0</v>
      </c>
      <c r="L490" s="76"/>
      <c r="M490" s="45"/>
      <c r="N490" s="31"/>
      <c r="O490" s="22"/>
    </row>
    <row r="491" spans="1:15" ht="14.25" customHeight="1">
      <c r="A491" s="74"/>
      <c r="B491" s="46" t="s">
        <v>30</v>
      </c>
      <c r="C491" s="47" t="str">
        <f>IF(C489&gt;0,"OUI","")</f>
        <v/>
      </c>
      <c r="D491" s="47" t="str">
        <f>IF(D489&gt;0,"OUI","")</f>
        <v/>
      </c>
      <c r="E491" s="47" t="str">
        <f>IF(E489&gt;0,"OUI","")</f>
        <v/>
      </c>
      <c r="F491" s="75" t="str">
        <f>IF(F489&gt;0,"OUI","")</f>
        <v/>
      </c>
      <c r="G491" s="76"/>
      <c r="H491" s="47" t="str">
        <f>IF(H489&gt;0,"OUI","")</f>
        <v/>
      </c>
      <c r="I491" s="75" t="str">
        <f>IF(I489&gt;0,"OUI","")</f>
        <v/>
      </c>
      <c r="J491" s="76"/>
      <c r="K491" s="75" t="str">
        <f>IF(K489&gt;0,"OUI","")</f>
        <v/>
      </c>
      <c r="L491" s="76"/>
      <c r="M491" s="48"/>
      <c r="N491" s="31"/>
      <c r="O491" s="22"/>
    </row>
    <row r="492" spans="1:15" ht="22.5" customHeight="1">
      <c r="A492" s="49" t="s">
        <v>33</v>
      </c>
      <c r="B492" s="51" t="s">
        <v>32</v>
      </c>
      <c r="C492" s="40"/>
      <c r="D492" s="40"/>
      <c r="E492" s="40"/>
      <c r="F492" s="69"/>
      <c r="G492" s="70"/>
      <c r="H492" s="40"/>
      <c r="I492" s="69"/>
      <c r="J492" s="70"/>
      <c r="K492" s="69"/>
      <c r="L492" s="70"/>
      <c r="M492" s="52"/>
      <c r="N492" s="31"/>
      <c r="O492" s="22"/>
    </row>
    <row r="493" spans="1:15" ht="22.5" customHeight="1">
      <c r="A493" s="53"/>
      <c r="B493" s="29" t="s">
        <v>34</v>
      </c>
      <c r="C493" s="54">
        <f>IF(C487&lt;C484,(C487+1-C484)-C485,(C487-C484)-C485)+IF(C492&lt;C489,(C492+1-C489)-C490,(C492-C489)-C490)</f>
        <v>0</v>
      </c>
      <c r="D493" s="54">
        <f>IF(D487&lt;D484,(D487+1-D484)-D485,(D487-D484)-D485)+IF(D492&lt;D489,(D492+1-D489)-D490,(D492-D489)-D490)</f>
        <v>0</v>
      </c>
      <c r="E493" s="54">
        <f>IF(E487&lt;E484,(E487+1-E484)-E485,(E487-E484)-E485)+IF(E492&lt;E489,(E492+1-E489)-E490,(E492-E489)-E490)</f>
        <v>0</v>
      </c>
      <c r="F493" s="55">
        <f>IF(F487&lt;F484,(F487+1-F484)-F485,(F487-F484)-F485)+IF(F492&lt;F489,(F492+1-F489)-F490,(F492-F489)-F490)</f>
        <v>0</v>
      </c>
      <c r="G493" s="56">
        <f>IF(F487&lt;F484,(F487+1-F484)-F485,(F487-F484)-F485)+IF(F492&lt;F489,(F492+1-F489)-F490,(F492-F489)-F490)</f>
        <v>0</v>
      </c>
      <c r="H493" s="54">
        <f>IF(H487&lt;H484,(H487+1-H484)-H485,(H487-H484)-H485)+IF(H492&lt;H489,(H492+1-H489)-H490,(H492-H489)-H490)</f>
        <v>0</v>
      </c>
      <c r="I493" s="55">
        <f>IF(I487&lt;I484,(I487+1-I484)-I485,(I487-I484)-I485)+IF(I492&lt;I489,(I492+1-I489)-I490,(I492-I489)-I490)</f>
        <v>0</v>
      </c>
      <c r="J493" s="56">
        <f>IF(I487&lt;I484,(I487+1-I484)-I485,(I487-I484)-I485)+IF(I492&lt;I489,(I492+1-I489)-I490,(I492-I489)-I490)</f>
        <v>0</v>
      </c>
      <c r="K493" s="55">
        <f>IF(K487&lt;K484,(K487+1-K484)-K485,(K487-K484)-K485)+IF(K492&lt;K489,(K492+1-K489)-K490,(K492-K489)-K490)</f>
        <v>0</v>
      </c>
      <c r="L493" s="56">
        <f>IF(K487&lt;K484,(K487+1-K484)-K485,(K487-K484)-K485)+IF(K492&lt;K489,(K492+1-K489)-K490,(K492-K489)-K490)</f>
        <v>0</v>
      </c>
      <c r="M493" s="57"/>
      <c r="N493" s="31"/>
      <c r="O493" s="22"/>
    </row>
    <row r="494" spans="1:15" ht="21" customHeight="1">
      <c r="A494" s="58"/>
      <c r="B494" s="29" t="s">
        <v>35</v>
      </c>
      <c r="C494" s="71">
        <f>C493+D493+E493+F493+H493+I493+K493</f>
        <v>0</v>
      </c>
      <c r="D494" s="72"/>
      <c r="E494" s="72"/>
      <c r="F494" s="72"/>
      <c r="G494" s="72"/>
      <c r="H494" s="72"/>
      <c r="I494" s="72"/>
      <c r="J494" s="72"/>
      <c r="K494" s="72"/>
      <c r="L494" s="73"/>
      <c r="M494" s="58"/>
      <c r="N494" s="59"/>
      <c r="O494" s="59"/>
    </row>
    <row r="495" spans="1:15" ht="15" customHeight="1">
      <c r="A495" s="22"/>
      <c r="B495" s="22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</row>
    <row r="496" spans="1:15" ht="15" customHeight="1">
      <c r="A496" s="22"/>
      <c r="B496" s="22"/>
      <c r="C496" s="22"/>
      <c r="D496" s="22"/>
      <c r="E496" s="22"/>
      <c r="F496" s="22"/>
      <c r="G496" s="22"/>
      <c r="H496" s="22"/>
      <c r="I496" s="22"/>
      <c r="J496" s="22"/>
      <c r="K496" s="22"/>
      <c r="L496" s="22"/>
      <c r="M496" s="22"/>
      <c r="N496" s="22"/>
      <c r="O496" s="22"/>
    </row>
    <row r="497" spans="1:15" ht="15" customHeight="1">
      <c r="A497" s="22"/>
      <c r="B497" s="22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</row>
    <row r="498" spans="1:15" ht="15" customHeight="1">
      <c r="A498" s="22"/>
      <c r="B498" s="22"/>
      <c r="C498" s="22"/>
      <c r="D498" s="22"/>
      <c r="E498" s="22"/>
      <c r="F498" s="22"/>
      <c r="G498" s="22"/>
      <c r="H498" s="22"/>
      <c r="I498" s="22"/>
      <c r="J498" s="22"/>
      <c r="K498" s="22"/>
      <c r="L498" s="22"/>
      <c r="M498" s="22"/>
      <c r="N498" s="22"/>
      <c r="O498" s="22"/>
    </row>
    <row r="499" spans="1:15" ht="15.75">
      <c r="A499" s="81" t="s">
        <v>11</v>
      </c>
      <c r="B499" s="82"/>
      <c r="C499" s="82"/>
      <c r="D499" s="82"/>
      <c r="E499" s="26" t="s">
        <v>12</v>
      </c>
      <c r="F499" s="26">
        <v>27</v>
      </c>
      <c r="G499" s="26" t="s">
        <v>13</v>
      </c>
      <c r="H499" s="27">
        <f>7*F499+DATE(B$1,1,3)-WEEKDAY(DATE(B$1,1,3))-5</f>
        <v>45110</v>
      </c>
      <c r="I499" s="26" t="s">
        <v>14</v>
      </c>
      <c r="J499" s="83">
        <f>7*F499+DATE(B$1,1,3)-WEEKDAY(DATE(B$1,1,3))+1</f>
        <v>45116</v>
      </c>
      <c r="K499" s="84"/>
      <c r="L499" s="26"/>
      <c r="M499" s="85"/>
      <c r="N499" s="85"/>
      <c r="O499" s="22"/>
    </row>
    <row r="500" spans="1:15" ht="15.75">
      <c r="A500" s="22"/>
      <c r="B500" s="22"/>
      <c r="C500" s="22"/>
      <c r="D500" s="22"/>
      <c r="E500" s="22"/>
      <c r="F500" s="22"/>
      <c r="G500" s="22"/>
      <c r="H500" s="22"/>
      <c r="I500" s="22"/>
      <c r="J500" s="22"/>
      <c r="K500" s="22"/>
      <c r="L500" s="22"/>
      <c r="M500" s="22"/>
      <c r="N500" s="85" t="s">
        <v>15</v>
      </c>
      <c r="O500" s="85"/>
    </row>
    <row r="501" spans="1:15" ht="22.5" customHeight="1">
      <c r="A501" s="28"/>
      <c r="B501" s="29" t="s">
        <v>16</v>
      </c>
      <c r="C501" s="30" t="s">
        <v>17</v>
      </c>
      <c r="D501" s="30" t="s">
        <v>18</v>
      </c>
      <c r="E501" s="30" t="s">
        <v>19</v>
      </c>
      <c r="F501" s="86" t="s">
        <v>20</v>
      </c>
      <c r="G501" s="87"/>
      <c r="H501" s="30" t="s">
        <v>21</v>
      </c>
      <c r="I501" s="86" t="s">
        <v>22</v>
      </c>
      <c r="J501" s="87"/>
      <c r="K501" s="86" t="s">
        <v>23</v>
      </c>
      <c r="L501" s="87"/>
      <c r="M501" s="30" t="s">
        <v>24</v>
      </c>
      <c r="N501" s="31"/>
      <c r="O501" s="22"/>
    </row>
    <row r="502" spans="1:15" ht="8.25" customHeight="1">
      <c r="A502" s="32"/>
      <c r="B502" s="33" t="s">
        <v>25</v>
      </c>
      <c r="C502" s="34">
        <f>H499</f>
        <v>45110</v>
      </c>
      <c r="D502" s="34">
        <f>C502+1</f>
        <v>45111</v>
      </c>
      <c r="E502" s="34">
        <f>D502+1</f>
        <v>45112</v>
      </c>
      <c r="F502" s="35"/>
      <c r="G502" s="36">
        <f>E502+1</f>
        <v>45113</v>
      </c>
      <c r="H502" s="34">
        <f>G502+1</f>
        <v>45114</v>
      </c>
      <c r="I502" s="35"/>
      <c r="J502" s="36">
        <f>H502+1</f>
        <v>45115</v>
      </c>
      <c r="K502" s="35"/>
      <c r="L502" s="36">
        <f>J502+1</f>
        <v>45116</v>
      </c>
      <c r="M502" s="37"/>
      <c r="N502" s="31"/>
      <c r="O502" s="22"/>
    </row>
    <row r="503" spans="1:15" ht="22.5" customHeight="1">
      <c r="A503" s="38" t="s">
        <v>26</v>
      </c>
      <c r="B503" s="39" t="s">
        <v>27</v>
      </c>
      <c r="C503" s="40"/>
      <c r="D503" s="40"/>
      <c r="E503" s="40"/>
      <c r="F503" s="69"/>
      <c r="G503" s="77"/>
      <c r="H503" s="40"/>
      <c r="I503" s="69"/>
      <c r="J503" s="77"/>
      <c r="K503" s="69"/>
      <c r="L503" s="77"/>
      <c r="M503" s="41"/>
      <c r="N503" s="31"/>
      <c r="O503" s="22"/>
    </row>
    <row r="504" spans="1:15" ht="14.25" customHeight="1">
      <c r="A504" s="74" t="s">
        <v>28</v>
      </c>
      <c r="B504" s="43" t="s">
        <v>29</v>
      </c>
      <c r="C504" s="44">
        <f>IF(C505="oui","00:30",0)</f>
        <v>0</v>
      </c>
      <c r="D504" s="44">
        <f>IF(D505="oui","00:30",0)</f>
        <v>0</v>
      </c>
      <c r="E504" s="44">
        <f>IF(E505="oui","00:30",0)</f>
        <v>0</v>
      </c>
      <c r="F504" s="75">
        <f>IF(F505="oui","00:30",0)</f>
        <v>0</v>
      </c>
      <c r="G504" s="76"/>
      <c r="H504" s="44">
        <f>IF(H505="oui","00:30",0)</f>
        <v>0</v>
      </c>
      <c r="I504" s="75">
        <f>IF(I505="oui","00:30",0)</f>
        <v>0</v>
      </c>
      <c r="J504" s="76"/>
      <c r="K504" s="75">
        <f>IF(K505="oui","00:30",0)</f>
        <v>0</v>
      </c>
      <c r="L504" s="76"/>
      <c r="M504" s="45"/>
      <c r="N504" s="31"/>
      <c r="O504" s="22"/>
    </row>
    <row r="505" spans="1:15" ht="14.25" customHeight="1">
      <c r="A505" s="74"/>
      <c r="B505" s="46" t="s">
        <v>30</v>
      </c>
      <c r="C505" s="47" t="str">
        <f>IF(C503&gt;0,"OUI","")</f>
        <v/>
      </c>
      <c r="D505" s="47" t="str">
        <f>IF(D503&gt;0,"OUI","")</f>
        <v/>
      </c>
      <c r="E505" s="47" t="str">
        <f>IF(E503&gt;0,"OUI","")</f>
        <v/>
      </c>
      <c r="F505" s="75" t="str">
        <f>IF(F503&gt;0,"OUI","")</f>
        <v/>
      </c>
      <c r="G505" s="76"/>
      <c r="H505" s="47" t="str">
        <f>IF(H503&gt;0,"OUI","")</f>
        <v/>
      </c>
      <c r="I505" s="75" t="str">
        <f>IF(I503&gt;0,"OUI","")</f>
        <v/>
      </c>
      <c r="J505" s="76"/>
      <c r="K505" s="75" t="str">
        <f>IF(K503&gt;0,"OUI","")</f>
        <v/>
      </c>
      <c r="L505" s="76"/>
      <c r="M505" s="48"/>
      <c r="N505" s="31"/>
      <c r="O505" s="22"/>
    </row>
    <row r="506" spans="1:15" ht="22.5" customHeight="1">
      <c r="A506" s="49" t="s">
        <v>31</v>
      </c>
      <c r="B506" s="39" t="s">
        <v>32</v>
      </c>
      <c r="C506" s="40"/>
      <c r="D506" s="40"/>
      <c r="E506" s="40"/>
      <c r="F506" s="69"/>
      <c r="G506" s="77"/>
      <c r="H506" s="40"/>
      <c r="I506" s="69"/>
      <c r="J506" s="77"/>
      <c r="K506" s="69"/>
      <c r="L506" s="77"/>
      <c r="M506" s="41"/>
      <c r="N506" s="31"/>
      <c r="O506" s="22"/>
    </row>
    <row r="507" spans="1:15" ht="9.75" customHeight="1">
      <c r="A507" s="50"/>
      <c r="B507" s="78"/>
      <c r="C507" s="79"/>
      <c r="D507" s="79"/>
      <c r="E507" s="79"/>
      <c r="F507" s="79"/>
      <c r="G507" s="79"/>
      <c r="H507" s="79"/>
      <c r="I507" s="79"/>
      <c r="J507" s="79"/>
      <c r="K507" s="79"/>
      <c r="L507" s="79"/>
      <c r="M507" s="80"/>
      <c r="N507" s="31"/>
      <c r="O507" s="22"/>
    </row>
    <row r="508" spans="1:15" ht="22.5" customHeight="1">
      <c r="A508" s="42" t="s">
        <v>26</v>
      </c>
      <c r="B508" s="39" t="s">
        <v>27</v>
      </c>
      <c r="C508" s="40"/>
      <c r="D508" s="40"/>
      <c r="E508" s="40"/>
      <c r="F508" s="69"/>
      <c r="G508" s="70"/>
      <c r="H508" s="40"/>
      <c r="I508" s="69"/>
      <c r="J508" s="70"/>
      <c r="K508" s="69"/>
      <c r="L508" s="70"/>
      <c r="M508" s="41"/>
      <c r="N508" s="31"/>
      <c r="O508" s="22"/>
    </row>
    <row r="509" spans="1:15" ht="14.25" customHeight="1">
      <c r="A509" s="74" t="s">
        <v>28</v>
      </c>
      <c r="B509" s="43" t="s">
        <v>29</v>
      </c>
      <c r="C509" s="44">
        <f>IF(C510="oui","00:30",0)</f>
        <v>0</v>
      </c>
      <c r="D509" s="44">
        <f>IF(D510="oui","00:30",0)</f>
        <v>0</v>
      </c>
      <c r="E509" s="44">
        <f>IF(E510="oui","00:30",0)</f>
        <v>0</v>
      </c>
      <c r="F509" s="75">
        <f>IF(F510="oui","00:30",0)</f>
        <v>0</v>
      </c>
      <c r="G509" s="76"/>
      <c r="H509" s="44">
        <f>IF(H510="oui","00:30",0)</f>
        <v>0</v>
      </c>
      <c r="I509" s="75">
        <f>IF(I510="oui","00:30",0)</f>
        <v>0</v>
      </c>
      <c r="J509" s="76"/>
      <c r="K509" s="75">
        <f>IF(K510="oui","00:30",0)</f>
        <v>0</v>
      </c>
      <c r="L509" s="76"/>
      <c r="M509" s="45"/>
      <c r="N509" s="31"/>
      <c r="O509" s="22"/>
    </row>
    <row r="510" spans="1:15" ht="14.25" customHeight="1">
      <c r="A510" s="74"/>
      <c r="B510" s="46" t="s">
        <v>30</v>
      </c>
      <c r="C510" s="47" t="str">
        <f>IF(C508&gt;0,"OUI","")</f>
        <v/>
      </c>
      <c r="D510" s="47" t="str">
        <f>IF(D508&gt;0,"OUI","")</f>
        <v/>
      </c>
      <c r="E510" s="47" t="str">
        <f>IF(E508&gt;0,"OUI","")</f>
        <v/>
      </c>
      <c r="F510" s="75" t="str">
        <f>IF(F508&gt;0,"OUI","")</f>
        <v/>
      </c>
      <c r="G510" s="76"/>
      <c r="H510" s="47" t="str">
        <f>IF(H508&gt;0,"OUI","")</f>
        <v/>
      </c>
      <c r="I510" s="75" t="str">
        <f>IF(I508&gt;0,"OUI","")</f>
        <v/>
      </c>
      <c r="J510" s="76"/>
      <c r="K510" s="75" t="str">
        <f>IF(K508&gt;0,"OUI","")</f>
        <v/>
      </c>
      <c r="L510" s="76"/>
      <c r="M510" s="48"/>
      <c r="N510" s="31"/>
      <c r="O510" s="22"/>
    </row>
    <row r="511" spans="1:15" ht="22.5" customHeight="1">
      <c r="A511" s="49" t="s">
        <v>33</v>
      </c>
      <c r="B511" s="51" t="s">
        <v>32</v>
      </c>
      <c r="C511" s="40"/>
      <c r="D511" s="40"/>
      <c r="E511" s="40"/>
      <c r="F511" s="69"/>
      <c r="G511" s="70"/>
      <c r="H511" s="40"/>
      <c r="I511" s="69"/>
      <c r="J511" s="70"/>
      <c r="K511" s="69"/>
      <c r="L511" s="70"/>
      <c r="M511" s="52"/>
      <c r="N511" s="31"/>
      <c r="O511" s="22"/>
    </row>
    <row r="512" spans="1:15" ht="22.5" customHeight="1">
      <c r="A512" s="53"/>
      <c r="B512" s="29" t="s">
        <v>34</v>
      </c>
      <c r="C512" s="54">
        <f>IF(C506&lt;C503,(C506+1-C503)-C504,(C506-C503)-C504)+IF(C511&lt;C508,(C511+1-C508)-C509,(C511-C508)-C509)</f>
        <v>0</v>
      </c>
      <c r="D512" s="54">
        <f>IF(D506&lt;D503,(D506+1-D503)-D504,(D506-D503)-D504)+IF(D511&lt;D508,(D511+1-D508)-D509,(D511-D508)-D509)</f>
        <v>0</v>
      </c>
      <c r="E512" s="54">
        <f>IF(E506&lt;E503,(E506+1-E503)-E504,(E506-E503)-E504)+IF(E511&lt;E508,(E511+1-E508)-E509,(E511-E508)-E509)</f>
        <v>0</v>
      </c>
      <c r="F512" s="55">
        <f>IF(F506&lt;F503,(F506+1-F503)-F504,(F506-F503)-F504)+IF(F511&lt;F508,(F511+1-F508)-F509,(F511-F508)-F509)</f>
        <v>0</v>
      </c>
      <c r="G512" s="56">
        <f>IF(F506&lt;F503,(F506+1-F503)-F504,(F506-F503)-F504)+IF(F511&lt;F508,(F511+1-F508)-F509,(F511-F508)-F509)</f>
        <v>0</v>
      </c>
      <c r="H512" s="54">
        <f>IF(H506&lt;H503,(H506+1-H503)-H504,(H506-H503)-H504)+IF(H511&lt;H508,(H511+1-H508)-H509,(H511-H508)-H509)</f>
        <v>0</v>
      </c>
      <c r="I512" s="55">
        <f>IF(I506&lt;I503,(I506+1-I503)-I504,(I506-I503)-I504)+IF(I511&lt;I508,(I511+1-I508)-I509,(I511-I508)-I509)</f>
        <v>0</v>
      </c>
      <c r="J512" s="56">
        <f>IF(I506&lt;I503,(I506+1-I503)-I504,(I506-I503)-I504)+IF(I511&lt;I508,(I511+1-I508)-I509,(I511-I508)-I509)</f>
        <v>0</v>
      </c>
      <c r="K512" s="55">
        <f>IF(K506&lt;K503,(K506+1-K503)-K504,(K506-K503)-K504)+IF(K511&lt;K508,(K511+1-K508)-K509,(K511-K508)-K509)</f>
        <v>0</v>
      </c>
      <c r="L512" s="56">
        <f>IF(K506&lt;K503,(K506+1-K503)-K504,(K506-K503)-K504)+IF(K511&lt;K508,(K511+1-K508)-K509,(K511-K508)-K509)</f>
        <v>0</v>
      </c>
      <c r="M512" s="57"/>
      <c r="N512" s="31"/>
      <c r="O512" s="22"/>
    </row>
    <row r="513" spans="1:15" ht="21" customHeight="1">
      <c r="A513" s="58"/>
      <c r="B513" s="29" t="s">
        <v>35</v>
      </c>
      <c r="C513" s="71">
        <f>C512+D512+E512+F512+H512+I512+K512</f>
        <v>0</v>
      </c>
      <c r="D513" s="72"/>
      <c r="E513" s="72"/>
      <c r="F513" s="72"/>
      <c r="G513" s="72"/>
      <c r="H513" s="72"/>
      <c r="I513" s="72"/>
      <c r="J513" s="72"/>
      <c r="K513" s="72"/>
      <c r="L513" s="73"/>
      <c r="M513" s="58"/>
      <c r="N513" s="59"/>
      <c r="O513" s="59"/>
    </row>
    <row r="514" spans="1:15" ht="15" customHeight="1">
      <c r="A514" s="26"/>
      <c r="C514" s="60"/>
      <c r="D514" s="60"/>
      <c r="E514" s="60"/>
      <c r="F514" s="26"/>
      <c r="G514" s="61"/>
      <c r="H514" s="60"/>
      <c r="I514" s="60"/>
      <c r="J514" s="61"/>
      <c r="K514" s="60"/>
      <c r="L514" s="61"/>
      <c r="M514" s="62"/>
      <c r="N514" s="88"/>
      <c r="O514" s="89"/>
    </row>
    <row r="515" spans="1:15" ht="15" customHeight="1">
      <c r="L515" s="94" t="s">
        <v>36</v>
      </c>
      <c r="M515" s="95"/>
      <c r="N515" s="90"/>
      <c r="O515" s="91"/>
    </row>
    <row r="516" spans="1:15" ht="15" customHeight="1">
      <c r="L516" s="95"/>
      <c r="M516" s="95"/>
      <c r="N516" s="90"/>
      <c r="O516" s="91"/>
    </row>
    <row r="517" spans="1:15" ht="15" customHeight="1">
      <c r="N517" s="92"/>
      <c r="O517" s="93"/>
    </row>
    <row r="518" spans="1:15" ht="15.75">
      <c r="A518" s="81" t="s">
        <v>11</v>
      </c>
      <c r="B518" s="82"/>
      <c r="C518" s="82"/>
      <c r="D518" s="82"/>
      <c r="E518" s="26" t="s">
        <v>12</v>
      </c>
      <c r="F518" s="26">
        <v>28</v>
      </c>
      <c r="G518" s="26" t="s">
        <v>13</v>
      </c>
      <c r="H518" s="27">
        <f>7*F518+DATE(B$1,1,3)-WEEKDAY(DATE(B$1,1,3))-5</f>
        <v>45117</v>
      </c>
      <c r="I518" s="26" t="s">
        <v>14</v>
      </c>
      <c r="J518" s="83">
        <f>7*F518+DATE(B$1,1,3)-WEEKDAY(DATE(B$1,1,3))+1</f>
        <v>45123</v>
      </c>
      <c r="K518" s="84"/>
      <c r="L518" s="26"/>
      <c r="M518" s="85"/>
      <c r="N518" s="85"/>
      <c r="O518" s="22"/>
    </row>
    <row r="519" spans="1:15" ht="15.75">
      <c r="A519" s="22"/>
      <c r="B519" s="22"/>
      <c r="C519" s="22"/>
      <c r="D519" s="22"/>
      <c r="E519" s="22"/>
      <c r="F519" s="22"/>
      <c r="G519" s="22"/>
      <c r="H519" s="22"/>
      <c r="I519" s="22"/>
      <c r="J519" s="22"/>
      <c r="K519" s="22"/>
      <c r="L519" s="22"/>
      <c r="M519" s="22"/>
      <c r="N519" s="85" t="s">
        <v>15</v>
      </c>
      <c r="O519" s="85"/>
    </row>
    <row r="520" spans="1:15" ht="22.5" customHeight="1">
      <c r="A520" s="28"/>
      <c r="B520" s="29" t="s">
        <v>16</v>
      </c>
      <c r="C520" s="30" t="s">
        <v>17</v>
      </c>
      <c r="D520" s="30" t="s">
        <v>18</v>
      </c>
      <c r="E520" s="30" t="s">
        <v>19</v>
      </c>
      <c r="F520" s="86" t="s">
        <v>20</v>
      </c>
      <c r="G520" s="87"/>
      <c r="H520" s="30" t="s">
        <v>21</v>
      </c>
      <c r="I520" s="86" t="s">
        <v>22</v>
      </c>
      <c r="J520" s="87"/>
      <c r="K520" s="86" t="s">
        <v>23</v>
      </c>
      <c r="L520" s="87"/>
      <c r="M520" s="30" t="s">
        <v>24</v>
      </c>
      <c r="N520" s="31"/>
      <c r="O520" s="22"/>
    </row>
    <row r="521" spans="1:15" ht="8.25" customHeight="1">
      <c r="A521" s="32"/>
      <c r="B521" s="33" t="s">
        <v>25</v>
      </c>
      <c r="C521" s="34">
        <f>H518</f>
        <v>45117</v>
      </c>
      <c r="D521" s="34">
        <f>C521+1</f>
        <v>45118</v>
      </c>
      <c r="E521" s="34">
        <f>D521+1</f>
        <v>45119</v>
      </c>
      <c r="F521" s="35"/>
      <c r="G521" s="36">
        <f>E521+1</f>
        <v>45120</v>
      </c>
      <c r="H521" s="34">
        <f>G521+1</f>
        <v>45121</v>
      </c>
      <c r="I521" s="35"/>
      <c r="J521" s="36">
        <f>H521+1</f>
        <v>45122</v>
      </c>
      <c r="K521" s="35"/>
      <c r="L521" s="36">
        <f>J521+1</f>
        <v>45123</v>
      </c>
      <c r="M521" s="37"/>
      <c r="N521" s="31"/>
      <c r="O521" s="22"/>
    </row>
    <row r="522" spans="1:15" ht="22.5" customHeight="1">
      <c r="A522" s="38" t="s">
        <v>26</v>
      </c>
      <c r="B522" s="39" t="s">
        <v>27</v>
      </c>
      <c r="C522" s="40"/>
      <c r="D522" s="40"/>
      <c r="E522" s="40"/>
      <c r="F522" s="69"/>
      <c r="G522" s="77"/>
      <c r="H522" s="40"/>
      <c r="I522" s="69"/>
      <c r="J522" s="77"/>
      <c r="K522" s="69"/>
      <c r="L522" s="77"/>
      <c r="M522" s="41"/>
      <c r="N522" s="31"/>
      <c r="O522" s="22"/>
    </row>
    <row r="523" spans="1:15" ht="14.25" customHeight="1">
      <c r="A523" s="74" t="s">
        <v>28</v>
      </c>
      <c r="B523" s="43" t="s">
        <v>29</v>
      </c>
      <c r="C523" s="44">
        <f>IF(C524="oui","00:30",0)</f>
        <v>0</v>
      </c>
      <c r="D523" s="44">
        <f>IF(D524="oui","00:30",0)</f>
        <v>0</v>
      </c>
      <c r="E523" s="44">
        <f>IF(E524="oui","00:30",0)</f>
        <v>0</v>
      </c>
      <c r="F523" s="75">
        <f>IF(F524="oui","00:30",0)</f>
        <v>0</v>
      </c>
      <c r="G523" s="76"/>
      <c r="H523" s="44">
        <f>IF(H524="oui","00:30",0)</f>
        <v>0</v>
      </c>
      <c r="I523" s="75">
        <f>IF(I524="oui","00:30",0)</f>
        <v>0</v>
      </c>
      <c r="J523" s="76"/>
      <c r="K523" s="75">
        <f>IF(K524="oui","00:30",0)</f>
        <v>0</v>
      </c>
      <c r="L523" s="76"/>
      <c r="M523" s="45"/>
      <c r="N523" s="31"/>
      <c r="O523" s="22"/>
    </row>
    <row r="524" spans="1:15" ht="14.25" customHeight="1">
      <c r="A524" s="74"/>
      <c r="B524" s="46" t="s">
        <v>30</v>
      </c>
      <c r="C524" s="47" t="str">
        <f>IF(C522&gt;0,"OUI","")</f>
        <v/>
      </c>
      <c r="D524" s="47" t="str">
        <f>IF(D522&gt;0,"OUI","")</f>
        <v/>
      </c>
      <c r="E524" s="47" t="str">
        <f>IF(E522&gt;0,"OUI","")</f>
        <v/>
      </c>
      <c r="F524" s="75" t="str">
        <f>IF(F522&gt;0,"OUI","")</f>
        <v/>
      </c>
      <c r="G524" s="76"/>
      <c r="H524" s="47" t="str">
        <f>IF(H522&gt;0,"OUI","")</f>
        <v/>
      </c>
      <c r="I524" s="75" t="str">
        <f>IF(I522&gt;0,"OUI","")</f>
        <v/>
      </c>
      <c r="J524" s="76"/>
      <c r="K524" s="75" t="str">
        <f>IF(K522&gt;0,"OUI","")</f>
        <v/>
      </c>
      <c r="L524" s="76"/>
      <c r="M524" s="48"/>
      <c r="N524" s="31"/>
      <c r="O524" s="22"/>
    </row>
    <row r="525" spans="1:15" ht="22.5" customHeight="1">
      <c r="A525" s="49" t="s">
        <v>31</v>
      </c>
      <c r="B525" s="39" t="s">
        <v>32</v>
      </c>
      <c r="C525" s="40"/>
      <c r="D525" s="40"/>
      <c r="E525" s="40"/>
      <c r="F525" s="69"/>
      <c r="G525" s="77"/>
      <c r="H525" s="40"/>
      <c r="I525" s="69"/>
      <c r="J525" s="77"/>
      <c r="K525" s="69"/>
      <c r="L525" s="77"/>
      <c r="M525" s="41"/>
      <c r="N525" s="31"/>
      <c r="O525" s="22"/>
    </row>
    <row r="526" spans="1:15" ht="9.75" customHeight="1">
      <c r="A526" s="50"/>
      <c r="B526" s="78"/>
      <c r="C526" s="79"/>
      <c r="D526" s="79"/>
      <c r="E526" s="79"/>
      <c r="F526" s="79"/>
      <c r="G526" s="79"/>
      <c r="H526" s="79"/>
      <c r="I526" s="79"/>
      <c r="J526" s="79"/>
      <c r="K526" s="79"/>
      <c r="L526" s="79"/>
      <c r="M526" s="80"/>
      <c r="N526" s="31"/>
      <c r="O526" s="22"/>
    </row>
    <row r="527" spans="1:15" ht="22.5" customHeight="1">
      <c r="A527" s="42" t="s">
        <v>26</v>
      </c>
      <c r="B527" s="39" t="s">
        <v>27</v>
      </c>
      <c r="C527" s="40"/>
      <c r="D527" s="40"/>
      <c r="E527" s="40"/>
      <c r="F527" s="69"/>
      <c r="G527" s="70"/>
      <c r="H527" s="40"/>
      <c r="I527" s="69"/>
      <c r="J527" s="70"/>
      <c r="K527" s="69"/>
      <c r="L527" s="70"/>
      <c r="M527" s="41"/>
      <c r="N527" s="31"/>
      <c r="O527" s="22"/>
    </row>
    <row r="528" spans="1:15" ht="14.25" customHeight="1">
      <c r="A528" s="74" t="s">
        <v>28</v>
      </c>
      <c r="B528" s="43" t="s">
        <v>29</v>
      </c>
      <c r="C528" s="44">
        <f>IF(C529="oui","00:30",0)</f>
        <v>0</v>
      </c>
      <c r="D528" s="44">
        <f>IF(D529="oui","00:30",0)</f>
        <v>0</v>
      </c>
      <c r="E528" s="44">
        <f>IF(E529="oui","00:30",0)</f>
        <v>0</v>
      </c>
      <c r="F528" s="75">
        <f>IF(F529="oui","00:30",0)</f>
        <v>0</v>
      </c>
      <c r="G528" s="76"/>
      <c r="H528" s="44">
        <f>IF(H529="oui","00:30",0)</f>
        <v>0</v>
      </c>
      <c r="I528" s="75">
        <f>IF(I529="oui","00:30",0)</f>
        <v>0</v>
      </c>
      <c r="J528" s="76"/>
      <c r="K528" s="75">
        <f>IF(K529="oui","00:30",0)</f>
        <v>0</v>
      </c>
      <c r="L528" s="76"/>
      <c r="M528" s="45"/>
      <c r="N528" s="31"/>
      <c r="O528" s="22"/>
    </row>
    <row r="529" spans="1:15" ht="14.25" customHeight="1">
      <c r="A529" s="74"/>
      <c r="B529" s="46" t="s">
        <v>30</v>
      </c>
      <c r="C529" s="47" t="str">
        <f>IF(C527&gt;0,"OUI","")</f>
        <v/>
      </c>
      <c r="D529" s="47" t="str">
        <f>IF(D527&gt;0,"OUI","")</f>
        <v/>
      </c>
      <c r="E529" s="47" t="str">
        <f>IF(E527&gt;0,"OUI","")</f>
        <v/>
      </c>
      <c r="F529" s="75" t="str">
        <f>IF(F527&gt;0,"OUI","")</f>
        <v/>
      </c>
      <c r="G529" s="76"/>
      <c r="H529" s="47" t="str">
        <f>IF(H527&gt;0,"OUI","")</f>
        <v/>
      </c>
      <c r="I529" s="75" t="str">
        <f>IF(I527&gt;0,"OUI","")</f>
        <v/>
      </c>
      <c r="J529" s="76"/>
      <c r="K529" s="75" t="str">
        <f>IF(K527&gt;0,"OUI","")</f>
        <v/>
      </c>
      <c r="L529" s="76"/>
      <c r="M529" s="48"/>
      <c r="N529" s="31"/>
      <c r="O529" s="22"/>
    </row>
    <row r="530" spans="1:15" ht="22.5" customHeight="1">
      <c r="A530" s="49" t="s">
        <v>33</v>
      </c>
      <c r="B530" s="51" t="s">
        <v>32</v>
      </c>
      <c r="C530" s="40"/>
      <c r="D530" s="40"/>
      <c r="E530" s="40"/>
      <c r="F530" s="69"/>
      <c r="G530" s="70"/>
      <c r="H530" s="40"/>
      <c r="I530" s="69"/>
      <c r="J530" s="70"/>
      <c r="K530" s="69"/>
      <c r="L530" s="70"/>
      <c r="M530" s="52"/>
      <c r="N530" s="31"/>
      <c r="O530" s="22"/>
    </row>
    <row r="531" spans="1:15" ht="22.5" customHeight="1">
      <c r="A531" s="53"/>
      <c r="B531" s="29" t="s">
        <v>34</v>
      </c>
      <c r="C531" s="54">
        <f>IF(C525&lt;C522,(C525+1-C522)-C523,(C525-C522)-C523)+IF(C530&lt;C527,(C530+1-C527)-C528,(C530-C527)-C528)</f>
        <v>0</v>
      </c>
      <c r="D531" s="54">
        <f>IF(D525&lt;D522,(D525+1-D522)-D523,(D525-D522)-D523)+IF(D530&lt;D527,(D530+1-D527)-D528,(D530-D527)-D528)</f>
        <v>0</v>
      </c>
      <c r="E531" s="54">
        <f>IF(E525&lt;E522,(E525+1-E522)-E523,(E525-E522)-E523)+IF(E530&lt;E527,(E530+1-E527)-E528,(E530-E527)-E528)</f>
        <v>0</v>
      </c>
      <c r="F531" s="55">
        <f>IF(F525&lt;F522,(F525+1-F522)-F523,(F525-F522)-F523)+IF(F530&lt;F527,(F530+1-F527)-F528,(F530-F527)-F528)</f>
        <v>0</v>
      </c>
      <c r="G531" s="56">
        <f>IF(F525&lt;F522,(F525+1-F522)-F523,(F525-F522)-F523)+IF(F530&lt;F527,(F530+1-F527)-F528,(F530-F527)-F528)</f>
        <v>0</v>
      </c>
      <c r="H531" s="54">
        <f>IF(H525&lt;H522,(H525+1-H522)-H523,(H525-H522)-H523)+IF(H530&lt;H527,(H530+1-H527)-H528,(H530-H527)-H528)</f>
        <v>0</v>
      </c>
      <c r="I531" s="55">
        <f>IF(I525&lt;I522,(I525+1-I522)-I523,(I525-I522)-I523)+IF(I530&lt;I527,(I530+1-I527)-I528,(I530-I527)-I528)</f>
        <v>0</v>
      </c>
      <c r="J531" s="56">
        <f>IF(I525&lt;I522,(I525+1-I522)-I523,(I525-I522)-I523)+IF(I530&lt;I527,(I530+1-I527)-I528,(I530-I527)-I528)</f>
        <v>0</v>
      </c>
      <c r="K531" s="55">
        <f>IF(K525&lt;K522,(K525+1-K522)-K523,(K525-K522)-K523)+IF(K530&lt;K527,(K530+1-K527)-K528,(K530-K527)-K528)</f>
        <v>0</v>
      </c>
      <c r="L531" s="56">
        <f>IF(K525&lt;K522,(K525+1-K522)-K523,(K525-K522)-K523)+IF(K530&lt;K527,(K530+1-K527)-K528,(K530-K527)-K528)</f>
        <v>0</v>
      </c>
      <c r="M531" s="57"/>
      <c r="N531" s="31"/>
      <c r="O531" s="22"/>
    </row>
    <row r="532" spans="1:15" ht="21" customHeight="1">
      <c r="A532" s="58"/>
      <c r="B532" s="29" t="s">
        <v>35</v>
      </c>
      <c r="C532" s="71">
        <f>C531+D531+E531+F531+H531+I531+K531</f>
        <v>0</v>
      </c>
      <c r="D532" s="72"/>
      <c r="E532" s="72"/>
      <c r="F532" s="72"/>
      <c r="G532" s="72"/>
      <c r="H532" s="72"/>
      <c r="I532" s="72"/>
      <c r="J532" s="72"/>
      <c r="K532" s="72"/>
      <c r="L532" s="73"/>
      <c r="M532" s="58"/>
      <c r="N532" s="59"/>
      <c r="O532" s="59"/>
    </row>
    <row r="533" spans="1:15" ht="15" customHeight="1">
      <c r="A533" s="22"/>
      <c r="B533" s="22"/>
      <c r="C533" s="22"/>
      <c r="D533" s="22"/>
      <c r="E533" s="22"/>
      <c r="F533" s="22"/>
      <c r="G533" s="22"/>
      <c r="H533" s="22"/>
      <c r="I533" s="22"/>
      <c r="J533" s="22"/>
      <c r="K533" s="22"/>
      <c r="L533" s="22"/>
      <c r="M533" s="22"/>
      <c r="N533" s="22"/>
      <c r="O533" s="22"/>
    </row>
    <row r="534" spans="1:15" ht="15" customHeight="1">
      <c r="A534" s="22"/>
      <c r="B534" s="22"/>
      <c r="C534" s="22"/>
      <c r="D534" s="22"/>
      <c r="E534" s="22"/>
      <c r="F534" s="22"/>
      <c r="G534" s="22"/>
      <c r="H534" s="22"/>
      <c r="I534" s="22"/>
      <c r="J534" s="22"/>
      <c r="K534" s="22"/>
      <c r="L534" s="22"/>
      <c r="M534" s="22"/>
      <c r="N534" s="22"/>
      <c r="O534" s="22"/>
    </row>
    <row r="535" spans="1:15" ht="15" customHeight="1">
      <c r="A535" s="22"/>
      <c r="B535" s="22"/>
      <c r="C535" s="22"/>
      <c r="D535" s="22"/>
      <c r="E535" s="22"/>
      <c r="F535" s="22"/>
      <c r="G535" s="22"/>
      <c r="H535" s="22"/>
      <c r="I535" s="22"/>
      <c r="J535" s="22"/>
      <c r="K535" s="22"/>
      <c r="L535" s="22"/>
      <c r="M535" s="22"/>
      <c r="N535" s="22"/>
      <c r="O535" s="22"/>
    </row>
    <row r="536" spans="1:15" ht="15" customHeight="1">
      <c r="A536" s="22"/>
      <c r="B536" s="22"/>
      <c r="C536" s="22"/>
      <c r="D536" s="22"/>
      <c r="E536" s="22"/>
      <c r="F536" s="22"/>
      <c r="G536" s="22"/>
      <c r="H536" s="22"/>
      <c r="I536" s="22"/>
      <c r="J536" s="22"/>
      <c r="K536" s="22"/>
      <c r="L536" s="22"/>
      <c r="M536" s="22"/>
      <c r="N536" s="22"/>
      <c r="O536" s="22"/>
    </row>
    <row r="537" spans="1:15" ht="15.75">
      <c r="A537" s="81" t="s">
        <v>11</v>
      </c>
      <c r="B537" s="82"/>
      <c r="C537" s="82"/>
      <c r="D537" s="82"/>
      <c r="E537" s="26" t="s">
        <v>12</v>
      </c>
      <c r="F537" s="26">
        <v>29</v>
      </c>
      <c r="G537" s="26" t="s">
        <v>13</v>
      </c>
      <c r="H537" s="27">
        <f>7*F537+DATE(B$1,1,3)-WEEKDAY(DATE(B$1,1,3))-5</f>
        <v>45124</v>
      </c>
      <c r="I537" s="26" t="s">
        <v>14</v>
      </c>
      <c r="J537" s="83">
        <f>7*F537+DATE(B$1,1,3)-WEEKDAY(DATE(B$1,1,3))+1</f>
        <v>45130</v>
      </c>
      <c r="K537" s="84"/>
      <c r="L537" s="26"/>
      <c r="M537" s="85"/>
      <c r="N537" s="85"/>
      <c r="O537" s="22"/>
    </row>
    <row r="538" spans="1:15" ht="15.75">
      <c r="A538" s="22"/>
      <c r="B538" s="22"/>
      <c r="C538" s="22"/>
      <c r="D538" s="22"/>
      <c r="E538" s="22"/>
      <c r="F538" s="22"/>
      <c r="G538" s="22"/>
      <c r="H538" s="22"/>
      <c r="I538" s="22"/>
      <c r="J538" s="22"/>
      <c r="K538" s="22"/>
      <c r="L538" s="22"/>
      <c r="M538" s="22"/>
      <c r="N538" s="85" t="s">
        <v>15</v>
      </c>
      <c r="O538" s="85"/>
    </row>
    <row r="539" spans="1:15" ht="22.5" customHeight="1">
      <c r="A539" s="28"/>
      <c r="B539" s="29" t="s">
        <v>16</v>
      </c>
      <c r="C539" s="30" t="s">
        <v>17</v>
      </c>
      <c r="D539" s="30" t="s">
        <v>18</v>
      </c>
      <c r="E539" s="30" t="s">
        <v>19</v>
      </c>
      <c r="F539" s="86" t="s">
        <v>20</v>
      </c>
      <c r="G539" s="87"/>
      <c r="H539" s="30" t="s">
        <v>21</v>
      </c>
      <c r="I539" s="86" t="s">
        <v>22</v>
      </c>
      <c r="J539" s="87"/>
      <c r="K539" s="86" t="s">
        <v>23</v>
      </c>
      <c r="L539" s="87"/>
      <c r="M539" s="30" t="s">
        <v>24</v>
      </c>
      <c r="N539" s="31"/>
      <c r="O539" s="22"/>
    </row>
    <row r="540" spans="1:15" ht="8.25" customHeight="1">
      <c r="A540" s="32"/>
      <c r="B540" s="33" t="s">
        <v>25</v>
      </c>
      <c r="C540" s="34">
        <f>H537</f>
        <v>45124</v>
      </c>
      <c r="D540" s="34">
        <f>C540+1</f>
        <v>45125</v>
      </c>
      <c r="E540" s="34">
        <f>D540+1</f>
        <v>45126</v>
      </c>
      <c r="F540" s="35"/>
      <c r="G540" s="36">
        <f>E540+1</f>
        <v>45127</v>
      </c>
      <c r="H540" s="34">
        <f>G540+1</f>
        <v>45128</v>
      </c>
      <c r="I540" s="35"/>
      <c r="J540" s="36">
        <f>H540+1</f>
        <v>45129</v>
      </c>
      <c r="K540" s="35"/>
      <c r="L540" s="36">
        <f>J540+1</f>
        <v>45130</v>
      </c>
      <c r="M540" s="37"/>
      <c r="N540" s="31"/>
      <c r="O540" s="22"/>
    </row>
    <row r="541" spans="1:15" ht="22.5" customHeight="1">
      <c r="A541" s="38" t="s">
        <v>26</v>
      </c>
      <c r="B541" s="39" t="s">
        <v>27</v>
      </c>
      <c r="C541" s="40"/>
      <c r="D541" s="40"/>
      <c r="E541" s="40"/>
      <c r="F541" s="69"/>
      <c r="G541" s="77"/>
      <c r="H541" s="40"/>
      <c r="I541" s="69"/>
      <c r="J541" s="77"/>
      <c r="K541" s="69"/>
      <c r="L541" s="77"/>
      <c r="M541" s="41"/>
      <c r="N541" s="31"/>
      <c r="O541" s="22"/>
    </row>
    <row r="542" spans="1:15" ht="14.25" customHeight="1">
      <c r="A542" s="74" t="s">
        <v>28</v>
      </c>
      <c r="B542" s="43" t="s">
        <v>29</v>
      </c>
      <c r="C542" s="44">
        <f>IF(C543="oui","00:30",0)</f>
        <v>0</v>
      </c>
      <c r="D542" s="44">
        <f>IF(D543="oui","00:30",0)</f>
        <v>0</v>
      </c>
      <c r="E542" s="44">
        <f>IF(E543="oui","00:30",0)</f>
        <v>0</v>
      </c>
      <c r="F542" s="75">
        <f>IF(F543="oui","00:30",0)</f>
        <v>0</v>
      </c>
      <c r="G542" s="76"/>
      <c r="H542" s="44">
        <f>IF(H543="oui","00:30",0)</f>
        <v>0</v>
      </c>
      <c r="I542" s="75">
        <f>IF(I543="oui","00:30",0)</f>
        <v>0</v>
      </c>
      <c r="J542" s="76"/>
      <c r="K542" s="75">
        <f>IF(K543="oui","00:30",0)</f>
        <v>0</v>
      </c>
      <c r="L542" s="76"/>
      <c r="M542" s="45"/>
      <c r="N542" s="31"/>
      <c r="O542" s="22"/>
    </row>
    <row r="543" spans="1:15" ht="14.25" customHeight="1">
      <c r="A543" s="74"/>
      <c r="B543" s="46" t="s">
        <v>30</v>
      </c>
      <c r="C543" s="47" t="str">
        <f>IF(C541&gt;0,"OUI","")</f>
        <v/>
      </c>
      <c r="D543" s="47" t="str">
        <f>IF(D541&gt;0,"OUI","")</f>
        <v/>
      </c>
      <c r="E543" s="47" t="str">
        <f>IF(E541&gt;0,"OUI","")</f>
        <v/>
      </c>
      <c r="F543" s="75" t="str">
        <f>IF(F541&gt;0,"OUI","")</f>
        <v/>
      </c>
      <c r="G543" s="76"/>
      <c r="H543" s="47" t="str">
        <f>IF(H541&gt;0,"OUI","")</f>
        <v/>
      </c>
      <c r="I543" s="75" t="str">
        <f>IF(I541&gt;0,"OUI","")</f>
        <v/>
      </c>
      <c r="J543" s="76"/>
      <c r="K543" s="75" t="str">
        <f>IF(K541&gt;0,"OUI","")</f>
        <v/>
      </c>
      <c r="L543" s="76"/>
      <c r="M543" s="48"/>
      <c r="N543" s="31"/>
      <c r="O543" s="22"/>
    </row>
    <row r="544" spans="1:15" ht="22.5" customHeight="1">
      <c r="A544" s="49" t="s">
        <v>31</v>
      </c>
      <c r="B544" s="39" t="s">
        <v>32</v>
      </c>
      <c r="C544" s="40"/>
      <c r="D544" s="40"/>
      <c r="E544" s="40"/>
      <c r="F544" s="69"/>
      <c r="G544" s="77"/>
      <c r="H544" s="40"/>
      <c r="I544" s="69"/>
      <c r="J544" s="77"/>
      <c r="K544" s="69"/>
      <c r="L544" s="77"/>
      <c r="M544" s="41"/>
      <c r="N544" s="31"/>
      <c r="O544" s="22"/>
    </row>
    <row r="545" spans="1:15" ht="9.75" customHeight="1">
      <c r="A545" s="50"/>
      <c r="B545" s="78"/>
      <c r="C545" s="79"/>
      <c r="D545" s="79"/>
      <c r="E545" s="79"/>
      <c r="F545" s="79"/>
      <c r="G545" s="79"/>
      <c r="H545" s="79"/>
      <c r="I545" s="79"/>
      <c r="J545" s="79"/>
      <c r="K545" s="79"/>
      <c r="L545" s="79"/>
      <c r="M545" s="80"/>
      <c r="N545" s="31"/>
      <c r="O545" s="22"/>
    </row>
    <row r="546" spans="1:15" ht="22.5" customHeight="1">
      <c r="A546" s="42" t="s">
        <v>26</v>
      </c>
      <c r="B546" s="39" t="s">
        <v>27</v>
      </c>
      <c r="C546" s="40"/>
      <c r="D546" s="40"/>
      <c r="E546" s="40"/>
      <c r="F546" s="69"/>
      <c r="G546" s="70"/>
      <c r="H546" s="40"/>
      <c r="I546" s="69"/>
      <c r="J546" s="70"/>
      <c r="K546" s="69"/>
      <c r="L546" s="70"/>
      <c r="M546" s="41"/>
      <c r="N546" s="31"/>
      <c r="O546" s="22"/>
    </row>
    <row r="547" spans="1:15" ht="14.25" customHeight="1">
      <c r="A547" s="74" t="s">
        <v>28</v>
      </c>
      <c r="B547" s="43" t="s">
        <v>29</v>
      </c>
      <c r="C547" s="44">
        <f>IF(C548="oui","00:30",0)</f>
        <v>0</v>
      </c>
      <c r="D547" s="44">
        <f>IF(D548="oui","00:30",0)</f>
        <v>0</v>
      </c>
      <c r="E547" s="44">
        <f>IF(E548="oui","00:30",0)</f>
        <v>0</v>
      </c>
      <c r="F547" s="75">
        <f>IF(F548="oui","00:30",0)</f>
        <v>0</v>
      </c>
      <c r="G547" s="76"/>
      <c r="H547" s="44">
        <f>IF(H548="oui","00:30",0)</f>
        <v>0</v>
      </c>
      <c r="I547" s="75">
        <f>IF(I548="oui","00:30",0)</f>
        <v>0</v>
      </c>
      <c r="J547" s="76"/>
      <c r="K547" s="75">
        <f>IF(K548="oui","00:30",0)</f>
        <v>0</v>
      </c>
      <c r="L547" s="76"/>
      <c r="M547" s="45"/>
      <c r="N547" s="31"/>
      <c r="O547" s="22"/>
    </row>
    <row r="548" spans="1:15" ht="14.25" customHeight="1">
      <c r="A548" s="74"/>
      <c r="B548" s="46" t="s">
        <v>30</v>
      </c>
      <c r="C548" s="47" t="str">
        <f>IF(C546&gt;0,"OUI","")</f>
        <v/>
      </c>
      <c r="D548" s="47" t="str">
        <f>IF(D546&gt;0,"OUI","")</f>
        <v/>
      </c>
      <c r="E548" s="47" t="str">
        <f>IF(E546&gt;0,"OUI","")</f>
        <v/>
      </c>
      <c r="F548" s="75" t="str">
        <f>IF(F546&gt;0,"OUI","")</f>
        <v/>
      </c>
      <c r="G548" s="76"/>
      <c r="H548" s="47" t="str">
        <f>IF(H546&gt;0,"OUI","")</f>
        <v/>
      </c>
      <c r="I548" s="75" t="str">
        <f>IF(I546&gt;0,"OUI","")</f>
        <v/>
      </c>
      <c r="J548" s="76"/>
      <c r="K548" s="75" t="str">
        <f>IF(K546&gt;0,"OUI","")</f>
        <v/>
      </c>
      <c r="L548" s="76"/>
      <c r="M548" s="48"/>
      <c r="N548" s="31"/>
      <c r="O548" s="22"/>
    </row>
    <row r="549" spans="1:15" ht="22.5" customHeight="1">
      <c r="A549" s="49" t="s">
        <v>33</v>
      </c>
      <c r="B549" s="51" t="s">
        <v>32</v>
      </c>
      <c r="C549" s="40"/>
      <c r="D549" s="40"/>
      <c r="E549" s="40"/>
      <c r="F549" s="69"/>
      <c r="G549" s="70"/>
      <c r="H549" s="40"/>
      <c r="I549" s="69"/>
      <c r="J549" s="70"/>
      <c r="K549" s="69"/>
      <c r="L549" s="70"/>
      <c r="M549" s="52"/>
      <c r="N549" s="31"/>
      <c r="O549" s="22"/>
    </row>
    <row r="550" spans="1:15" ht="22.5" customHeight="1">
      <c r="A550" s="53"/>
      <c r="B550" s="29" t="s">
        <v>34</v>
      </c>
      <c r="C550" s="54">
        <f>IF(C544&lt;C541,(C544+1-C541)-C542,(C544-C541)-C542)+IF(C549&lt;C546,(C549+1-C546)-C547,(C549-C546)-C547)</f>
        <v>0</v>
      </c>
      <c r="D550" s="54">
        <f>IF(D544&lt;D541,(D544+1-D541)-D542,(D544-D541)-D542)+IF(D549&lt;D546,(D549+1-D546)-D547,(D549-D546)-D547)</f>
        <v>0</v>
      </c>
      <c r="E550" s="54">
        <f>IF(E544&lt;E541,(E544+1-E541)-E542,(E544-E541)-E542)+IF(E549&lt;E546,(E549+1-E546)-E547,(E549-E546)-E547)</f>
        <v>0</v>
      </c>
      <c r="F550" s="55">
        <f>IF(F544&lt;F541,(F544+1-F541)-F542,(F544-F541)-F542)+IF(F549&lt;F546,(F549+1-F546)-F547,(F549-F546)-F547)</f>
        <v>0</v>
      </c>
      <c r="G550" s="56">
        <f>IF(F544&lt;F541,(F544+1-F541)-F542,(F544-F541)-F542)+IF(F549&lt;F546,(F549+1-F546)-F547,(F549-F546)-F547)</f>
        <v>0</v>
      </c>
      <c r="H550" s="54">
        <f>IF(H544&lt;H541,(H544+1-H541)-H542,(H544-H541)-H542)+IF(H549&lt;H546,(H549+1-H546)-H547,(H549-H546)-H547)</f>
        <v>0</v>
      </c>
      <c r="I550" s="55">
        <f>IF(I544&lt;I541,(I544+1-I541)-I542,(I544-I541)-I542)+IF(I549&lt;I546,(I549+1-I546)-I547,(I549-I546)-I547)</f>
        <v>0</v>
      </c>
      <c r="J550" s="56">
        <f>IF(I544&lt;I541,(I544+1-I541)-I542,(I544-I541)-I542)+IF(I549&lt;I546,(I549+1-I546)-I547,(I549-I546)-I547)</f>
        <v>0</v>
      </c>
      <c r="K550" s="55">
        <f>IF(K544&lt;K541,(K544+1-K541)-K542,(K544-K541)-K542)+IF(K549&lt;K546,(K549+1-K546)-K547,(K549-K546)-K547)</f>
        <v>0</v>
      </c>
      <c r="L550" s="56">
        <f>IF(K544&lt;K541,(K544+1-K541)-K542,(K544-K541)-K542)+IF(K549&lt;K546,(K549+1-K546)-K547,(K549-K546)-K547)</f>
        <v>0</v>
      </c>
      <c r="M550" s="57"/>
      <c r="N550" s="31"/>
      <c r="O550" s="22"/>
    </row>
    <row r="551" spans="1:15" ht="21" customHeight="1">
      <c r="A551" s="58"/>
      <c r="B551" s="29" t="s">
        <v>35</v>
      </c>
      <c r="C551" s="71">
        <f>C550+D550+E550+F550+H550+I550+K550</f>
        <v>0</v>
      </c>
      <c r="D551" s="72"/>
      <c r="E551" s="72"/>
      <c r="F551" s="72"/>
      <c r="G551" s="72"/>
      <c r="H551" s="72"/>
      <c r="I551" s="72"/>
      <c r="J551" s="72"/>
      <c r="K551" s="72"/>
      <c r="L551" s="73"/>
      <c r="M551" s="58"/>
      <c r="N551" s="59"/>
      <c r="O551" s="59"/>
    </row>
    <row r="552" spans="1:15" ht="15" customHeight="1">
      <c r="A552" s="26"/>
      <c r="C552" s="60"/>
      <c r="D552" s="60"/>
      <c r="E552" s="60"/>
      <c r="F552" s="26"/>
      <c r="G552" s="61"/>
      <c r="H552" s="60"/>
      <c r="I552" s="60"/>
      <c r="J552" s="61"/>
      <c r="K552" s="60"/>
      <c r="L552" s="61"/>
      <c r="M552" s="62"/>
      <c r="N552" s="88"/>
      <c r="O552" s="89"/>
    </row>
    <row r="553" spans="1:15" ht="15" customHeight="1">
      <c r="L553" s="94" t="s">
        <v>36</v>
      </c>
      <c r="M553" s="95"/>
      <c r="N553" s="90"/>
      <c r="O553" s="91"/>
    </row>
    <row r="554" spans="1:15" ht="15" customHeight="1">
      <c r="L554" s="95"/>
      <c r="M554" s="95"/>
      <c r="N554" s="90"/>
      <c r="O554" s="91"/>
    </row>
    <row r="555" spans="1:15" ht="15" customHeight="1">
      <c r="N555" s="92"/>
      <c r="O555" s="93"/>
    </row>
    <row r="556" spans="1:15" ht="15.75">
      <c r="A556" s="81" t="s">
        <v>11</v>
      </c>
      <c r="B556" s="82"/>
      <c r="C556" s="82"/>
      <c r="D556" s="82"/>
      <c r="E556" s="26" t="s">
        <v>12</v>
      </c>
      <c r="F556" s="26">
        <v>30</v>
      </c>
      <c r="G556" s="26" t="s">
        <v>13</v>
      </c>
      <c r="H556" s="27">
        <f>7*F556+DATE(B$1,1,3)-WEEKDAY(DATE(B$1,1,3))-5</f>
        <v>45131</v>
      </c>
      <c r="I556" s="26" t="s">
        <v>14</v>
      </c>
      <c r="J556" s="83">
        <f>7*F556+DATE(B$1,1,3)-WEEKDAY(DATE(B$1,1,3))+1</f>
        <v>45137</v>
      </c>
      <c r="K556" s="84"/>
      <c r="L556" s="26"/>
      <c r="M556" s="85"/>
      <c r="N556" s="85"/>
      <c r="O556" s="22"/>
    </row>
    <row r="557" spans="1:15" ht="15.75">
      <c r="A557" s="22"/>
      <c r="B557" s="22"/>
      <c r="C557" s="22"/>
      <c r="D557" s="22"/>
      <c r="E557" s="22"/>
      <c r="F557" s="22"/>
      <c r="G557" s="22"/>
      <c r="H557" s="22"/>
      <c r="I557" s="22"/>
      <c r="J557" s="22"/>
      <c r="K557" s="22"/>
      <c r="L557" s="22"/>
      <c r="M557" s="22"/>
      <c r="N557" s="85" t="s">
        <v>15</v>
      </c>
      <c r="O557" s="85"/>
    </row>
    <row r="558" spans="1:15" ht="22.5" customHeight="1">
      <c r="A558" s="28"/>
      <c r="B558" s="29" t="s">
        <v>16</v>
      </c>
      <c r="C558" s="30" t="s">
        <v>17</v>
      </c>
      <c r="D558" s="30" t="s">
        <v>18</v>
      </c>
      <c r="E558" s="30" t="s">
        <v>19</v>
      </c>
      <c r="F558" s="86" t="s">
        <v>20</v>
      </c>
      <c r="G558" s="87"/>
      <c r="H558" s="30" t="s">
        <v>21</v>
      </c>
      <c r="I558" s="86" t="s">
        <v>22</v>
      </c>
      <c r="J558" s="87"/>
      <c r="K558" s="86" t="s">
        <v>23</v>
      </c>
      <c r="L558" s="87"/>
      <c r="M558" s="30" t="s">
        <v>24</v>
      </c>
      <c r="N558" s="31"/>
      <c r="O558" s="22"/>
    </row>
    <row r="559" spans="1:15" ht="8.25" customHeight="1">
      <c r="A559" s="32"/>
      <c r="B559" s="33" t="s">
        <v>25</v>
      </c>
      <c r="C559" s="34">
        <f>H556</f>
        <v>45131</v>
      </c>
      <c r="D559" s="34">
        <f>C559+1</f>
        <v>45132</v>
      </c>
      <c r="E559" s="34">
        <f>D559+1</f>
        <v>45133</v>
      </c>
      <c r="F559" s="35"/>
      <c r="G559" s="36">
        <f>E559+1</f>
        <v>45134</v>
      </c>
      <c r="H559" s="34">
        <f>G559+1</f>
        <v>45135</v>
      </c>
      <c r="I559" s="35"/>
      <c r="J559" s="36">
        <f>H559+1</f>
        <v>45136</v>
      </c>
      <c r="K559" s="35"/>
      <c r="L559" s="36">
        <f>J559+1</f>
        <v>45137</v>
      </c>
      <c r="M559" s="37"/>
      <c r="N559" s="31"/>
      <c r="O559" s="22"/>
    </row>
    <row r="560" spans="1:15" ht="22.5" customHeight="1">
      <c r="A560" s="38" t="s">
        <v>26</v>
      </c>
      <c r="B560" s="39" t="s">
        <v>27</v>
      </c>
      <c r="C560" s="40"/>
      <c r="D560" s="40"/>
      <c r="E560" s="40"/>
      <c r="F560" s="69"/>
      <c r="G560" s="77"/>
      <c r="H560" s="40"/>
      <c r="I560" s="69"/>
      <c r="J560" s="77"/>
      <c r="K560" s="69"/>
      <c r="L560" s="77"/>
      <c r="M560" s="41"/>
      <c r="N560" s="31"/>
      <c r="O560" s="22"/>
    </row>
    <row r="561" spans="1:15" ht="14.25" customHeight="1">
      <c r="A561" s="74" t="s">
        <v>28</v>
      </c>
      <c r="B561" s="43" t="s">
        <v>29</v>
      </c>
      <c r="C561" s="44">
        <f>IF(C562="oui","00:30",0)</f>
        <v>0</v>
      </c>
      <c r="D561" s="44">
        <f>IF(D562="oui","00:30",0)</f>
        <v>0</v>
      </c>
      <c r="E561" s="44">
        <f>IF(E562="oui","00:30",0)</f>
        <v>0</v>
      </c>
      <c r="F561" s="75">
        <f>IF(F562="oui","00:30",0)</f>
        <v>0</v>
      </c>
      <c r="G561" s="76"/>
      <c r="H561" s="44">
        <f>IF(H562="oui","00:30",0)</f>
        <v>0</v>
      </c>
      <c r="I561" s="75">
        <f>IF(I562="oui","00:30",0)</f>
        <v>0</v>
      </c>
      <c r="J561" s="76"/>
      <c r="K561" s="75">
        <f>IF(K562="oui","00:30",0)</f>
        <v>0</v>
      </c>
      <c r="L561" s="76"/>
      <c r="M561" s="45"/>
      <c r="N561" s="31"/>
      <c r="O561" s="22"/>
    </row>
    <row r="562" spans="1:15" ht="14.25" customHeight="1">
      <c r="A562" s="74"/>
      <c r="B562" s="46" t="s">
        <v>30</v>
      </c>
      <c r="C562" s="47" t="str">
        <f>IF(C560&gt;0,"OUI","")</f>
        <v/>
      </c>
      <c r="D562" s="47" t="str">
        <f>IF(D560&gt;0,"OUI","")</f>
        <v/>
      </c>
      <c r="E562" s="47" t="str">
        <f>IF(E560&gt;0,"OUI","")</f>
        <v/>
      </c>
      <c r="F562" s="75" t="str">
        <f>IF(F560&gt;0,"OUI","")</f>
        <v/>
      </c>
      <c r="G562" s="76"/>
      <c r="H562" s="47" t="str">
        <f>IF(H560&gt;0,"OUI","")</f>
        <v/>
      </c>
      <c r="I562" s="75" t="str">
        <f>IF(I560&gt;0,"OUI","")</f>
        <v/>
      </c>
      <c r="J562" s="76"/>
      <c r="K562" s="75" t="str">
        <f>IF(K560&gt;0,"OUI","")</f>
        <v/>
      </c>
      <c r="L562" s="76"/>
      <c r="M562" s="48"/>
      <c r="N562" s="31"/>
      <c r="O562" s="22"/>
    </row>
    <row r="563" spans="1:15" ht="22.5" customHeight="1">
      <c r="A563" s="49" t="s">
        <v>31</v>
      </c>
      <c r="B563" s="39" t="s">
        <v>32</v>
      </c>
      <c r="C563" s="40"/>
      <c r="D563" s="40"/>
      <c r="E563" s="40"/>
      <c r="F563" s="69"/>
      <c r="G563" s="77"/>
      <c r="H563" s="40"/>
      <c r="I563" s="69"/>
      <c r="J563" s="77"/>
      <c r="K563" s="69"/>
      <c r="L563" s="77"/>
      <c r="M563" s="41"/>
      <c r="N563" s="31"/>
      <c r="O563" s="22"/>
    </row>
    <row r="564" spans="1:15" ht="9.75" customHeight="1">
      <c r="A564" s="50"/>
      <c r="B564" s="78"/>
      <c r="C564" s="79"/>
      <c r="D564" s="79"/>
      <c r="E564" s="79"/>
      <c r="F564" s="79"/>
      <c r="G564" s="79"/>
      <c r="H564" s="79"/>
      <c r="I564" s="79"/>
      <c r="J564" s="79"/>
      <c r="K564" s="79"/>
      <c r="L564" s="79"/>
      <c r="M564" s="80"/>
      <c r="N564" s="31"/>
      <c r="O564" s="22"/>
    </row>
    <row r="565" spans="1:15" ht="22.5" customHeight="1">
      <c r="A565" s="42" t="s">
        <v>26</v>
      </c>
      <c r="B565" s="39" t="s">
        <v>27</v>
      </c>
      <c r="C565" s="40"/>
      <c r="D565" s="40"/>
      <c r="E565" s="40"/>
      <c r="F565" s="69"/>
      <c r="G565" s="70"/>
      <c r="H565" s="40"/>
      <c r="I565" s="69"/>
      <c r="J565" s="70"/>
      <c r="K565" s="69"/>
      <c r="L565" s="70"/>
      <c r="M565" s="41"/>
      <c r="N565" s="31"/>
      <c r="O565" s="22"/>
    </row>
    <row r="566" spans="1:15" ht="14.25" customHeight="1">
      <c r="A566" s="74" t="s">
        <v>28</v>
      </c>
      <c r="B566" s="43" t="s">
        <v>29</v>
      </c>
      <c r="C566" s="44">
        <f>IF(C567="oui","00:30",0)</f>
        <v>0</v>
      </c>
      <c r="D566" s="44">
        <f>IF(D567="oui","00:30",0)</f>
        <v>0</v>
      </c>
      <c r="E566" s="44">
        <f>IF(E567="oui","00:30",0)</f>
        <v>0</v>
      </c>
      <c r="F566" s="75">
        <f>IF(F567="oui","00:30",0)</f>
        <v>0</v>
      </c>
      <c r="G566" s="76"/>
      <c r="H566" s="44">
        <f>IF(H567="oui","00:30",0)</f>
        <v>0</v>
      </c>
      <c r="I566" s="75">
        <f>IF(I567="oui","00:30",0)</f>
        <v>0</v>
      </c>
      <c r="J566" s="76"/>
      <c r="K566" s="75">
        <f>IF(K567="oui","00:30",0)</f>
        <v>0</v>
      </c>
      <c r="L566" s="76"/>
      <c r="M566" s="45"/>
      <c r="N566" s="31"/>
      <c r="O566" s="22"/>
    </row>
    <row r="567" spans="1:15" ht="14.25" customHeight="1">
      <c r="A567" s="74"/>
      <c r="B567" s="46" t="s">
        <v>30</v>
      </c>
      <c r="C567" s="47" t="str">
        <f>IF(C565&gt;0,"OUI","")</f>
        <v/>
      </c>
      <c r="D567" s="47" t="str">
        <f>IF(D565&gt;0,"OUI","")</f>
        <v/>
      </c>
      <c r="E567" s="47" t="str">
        <f>IF(E565&gt;0,"OUI","")</f>
        <v/>
      </c>
      <c r="F567" s="75" t="str">
        <f>IF(F565&gt;0,"OUI","")</f>
        <v/>
      </c>
      <c r="G567" s="76"/>
      <c r="H567" s="47" t="str">
        <f>IF(H565&gt;0,"OUI","")</f>
        <v/>
      </c>
      <c r="I567" s="75" t="str">
        <f>IF(I565&gt;0,"OUI","")</f>
        <v/>
      </c>
      <c r="J567" s="76"/>
      <c r="K567" s="75" t="str">
        <f>IF(K565&gt;0,"OUI","")</f>
        <v/>
      </c>
      <c r="L567" s="76"/>
      <c r="M567" s="48"/>
      <c r="N567" s="31"/>
      <c r="O567" s="22"/>
    </row>
    <row r="568" spans="1:15" ht="22.5" customHeight="1">
      <c r="A568" s="49" t="s">
        <v>33</v>
      </c>
      <c r="B568" s="51" t="s">
        <v>32</v>
      </c>
      <c r="C568" s="40"/>
      <c r="D568" s="40"/>
      <c r="E568" s="40"/>
      <c r="F568" s="69"/>
      <c r="G568" s="70"/>
      <c r="H568" s="40"/>
      <c r="I568" s="69"/>
      <c r="J568" s="70"/>
      <c r="K568" s="69"/>
      <c r="L568" s="70"/>
      <c r="M568" s="52"/>
      <c r="N568" s="31"/>
      <c r="O568" s="22"/>
    </row>
    <row r="569" spans="1:15" ht="22.5" customHeight="1">
      <c r="A569" s="53"/>
      <c r="B569" s="29" t="s">
        <v>34</v>
      </c>
      <c r="C569" s="54">
        <f>IF(C563&lt;C560,(C563+1-C560)-C561,(C563-C560)-C561)+IF(C568&lt;C565,(C568+1-C565)-C566,(C568-C565)-C566)</f>
        <v>0</v>
      </c>
      <c r="D569" s="54">
        <f>IF(D563&lt;D560,(D563+1-D560)-D561,(D563-D560)-D561)+IF(D568&lt;D565,(D568+1-D565)-D566,(D568-D565)-D566)</f>
        <v>0</v>
      </c>
      <c r="E569" s="54">
        <f>IF(E563&lt;E560,(E563+1-E560)-E561,(E563-E560)-E561)+IF(E568&lt;E565,(E568+1-E565)-E566,(E568-E565)-E566)</f>
        <v>0</v>
      </c>
      <c r="F569" s="55">
        <f>IF(F563&lt;F560,(F563+1-F560)-F561,(F563-F560)-F561)+IF(F568&lt;F565,(F568+1-F565)-F566,(F568-F565)-F566)</f>
        <v>0</v>
      </c>
      <c r="G569" s="56">
        <f>IF(F563&lt;F560,(F563+1-F560)-F561,(F563-F560)-F561)+IF(F568&lt;F565,(F568+1-F565)-F566,(F568-F565)-F566)</f>
        <v>0</v>
      </c>
      <c r="H569" s="54">
        <f>IF(H563&lt;H560,(H563+1-H560)-H561,(H563-H560)-H561)+IF(H568&lt;H565,(H568+1-H565)-H566,(H568-H565)-H566)</f>
        <v>0</v>
      </c>
      <c r="I569" s="55">
        <f>IF(I563&lt;I560,(I563+1-I560)-I561,(I563-I560)-I561)+IF(I568&lt;I565,(I568+1-I565)-I566,(I568-I565)-I566)</f>
        <v>0</v>
      </c>
      <c r="J569" s="56">
        <f>IF(I563&lt;I560,(I563+1-I560)-I561,(I563-I560)-I561)+IF(I568&lt;I565,(I568+1-I565)-I566,(I568-I565)-I566)</f>
        <v>0</v>
      </c>
      <c r="K569" s="55">
        <f>IF(K563&lt;K560,(K563+1-K560)-K561,(K563-K560)-K561)+IF(K568&lt;K565,(K568+1-K565)-K566,(K568-K565)-K566)</f>
        <v>0</v>
      </c>
      <c r="L569" s="56">
        <f>IF(K563&lt;K560,(K563+1-K560)-K561,(K563-K560)-K561)+IF(K568&lt;K565,(K568+1-K565)-K566,(K568-K565)-K566)</f>
        <v>0</v>
      </c>
      <c r="M569" s="57"/>
      <c r="N569" s="31"/>
      <c r="O569" s="22"/>
    </row>
    <row r="570" spans="1:15" ht="21" customHeight="1">
      <c r="A570" s="58"/>
      <c r="B570" s="29" t="s">
        <v>35</v>
      </c>
      <c r="C570" s="71">
        <f>C569+D569+E569+F569+H569+I569+K569</f>
        <v>0</v>
      </c>
      <c r="D570" s="72"/>
      <c r="E570" s="72"/>
      <c r="F570" s="72"/>
      <c r="G570" s="72"/>
      <c r="H570" s="72"/>
      <c r="I570" s="72"/>
      <c r="J570" s="72"/>
      <c r="K570" s="72"/>
      <c r="L570" s="73"/>
      <c r="M570" s="58"/>
      <c r="N570" s="59"/>
      <c r="O570" s="59"/>
    </row>
    <row r="571" spans="1:15" ht="15" customHeight="1">
      <c r="A571" s="22"/>
      <c r="B571" s="22"/>
      <c r="C571" s="22"/>
      <c r="D571" s="22"/>
      <c r="E571" s="22"/>
      <c r="F571" s="22"/>
      <c r="G571" s="22"/>
      <c r="H571" s="22"/>
      <c r="I571" s="22"/>
      <c r="J571" s="22"/>
      <c r="K571" s="22"/>
      <c r="L571" s="22"/>
      <c r="M571" s="22"/>
      <c r="N571" s="22"/>
      <c r="O571" s="22"/>
    </row>
    <row r="572" spans="1:15" ht="15" customHeight="1">
      <c r="A572" s="22"/>
      <c r="B572" s="22"/>
      <c r="C572" s="22"/>
      <c r="D572" s="22"/>
      <c r="E572" s="22"/>
      <c r="F572" s="22"/>
      <c r="G572" s="22"/>
      <c r="H572" s="22"/>
      <c r="I572" s="22"/>
      <c r="J572" s="22"/>
      <c r="K572" s="22"/>
      <c r="L572" s="22"/>
      <c r="M572" s="22"/>
      <c r="N572" s="22"/>
      <c r="O572" s="22"/>
    </row>
    <row r="573" spans="1:15" ht="15" customHeight="1">
      <c r="A573" s="22"/>
      <c r="B573" s="22"/>
      <c r="C573" s="22"/>
      <c r="D573" s="22"/>
      <c r="E573" s="22"/>
      <c r="F573" s="22"/>
      <c r="G573" s="22"/>
      <c r="H573" s="22"/>
      <c r="I573" s="22"/>
      <c r="J573" s="22"/>
      <c r="K573" s="22"/>
      <c r="L573" s="22"/>
      <c r="M573" s="22"/>
      <c r="N573" s="22"/>
      <c r="O573" s="22"/>
    </row>
    <row r="574" spans="1:15" ht="15" customHeight="1">
      <c r="A574" s="22"/>
      <c r="B574" s="22"/>
      <c r="C574" s="22"/>
      <c r="D574" s="22"/>
      <c r="E574" s="22"/>
      <c r="F574" s="22"/>
      <c r="G574" s="22"/>
      <c r="H574" s="22"/>
      <c r="I574" s="22"/>
      <c r="J574" s="22"/>
      <c r="K574" s="22"/>
      <c r="L574" s="22"/>
      <c r="M574" s="22"/>
      <c r="N574" s="22"/>
      <c r="O574" s="22"/>
    </row>
    <row r="575" spans="1:15" ht="15.75">
      <c r="A575" s="81" t="s">
        <v>11</v>
      </c>
      <c r="B575" s="82"/>
      <c r="C575" s="82"/>
      <c r="D575" s="82"/>
      <c r="E575" s="26" t="s">
        <v>12</v>
      </c>
      <c r="F575" s="26">
        <v>31</v>
      </c>
      <c r="G575" s="26" t="s">
        <v>13</v>
      </c>
      <c r="H575" s="27">
        <f>7*F575+DATE(B$1,1,3)-WEEKDAY(DATE(B$1,1,3))-5</f>
        <v>45138</v>
      </c>
      <c r="I575" s="26" t="s">
        <v>14</v>
      </c>
      <c r="J575" s="83">
        <f>7*F575+DATE(B$1,1,3)-WEEKDAY(DATE(B$1,1,3))+1</f>
        <v>45144</v>
      </c>
      <c r="K575" s="84"/>
      <c r="L575" s="26"/>
      <c r="M575" s="85"/>
      <c r="N575" s="85"/>
      <c r="O575" s="22"/>
    </row>
    <row r="576" spans="1:15" ht="15.75">
      <c r="A576" s="22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85" t="s">
        <v>15</v>
      </c>
      <c r="O576" s="85"/>
    </row>
    <row r="577" spans="1:15" ht="22.5" customHeight="1">
      <c r="A577" s="28"/>
      <c r="B577" s="29" t="s">
        <v>16</v>
      </c>
      <c r="C577" s="30" t="s">
        <v>17</v>
      </c>
      <c r="D577" s="30" t="s">
        <v>18</v>
      </c>
      <c r="E577" s="30" t="s">
        <v>19</v>
      </c>
      <c r="F577" s="86" t="s">
        <v>20</v>
      </c>
      <c r="G577" s="87"/>
      <c r="H577" s="30" t="s">
        <v>21</v>
      </c>
      <c r="I577" s="86" t="s">
        <v>22</v>
      </c>
      <c r="J577" s="87"/>
      <c r="K577" s="86" t="s">
        <v>23</v>
      </c>
      <c r="L577" s="87"/>
      <c r="M577" s="30" t="s">
        <v>24</v>
      </c>
      <c r="N577" s="31"/>
      <c r="O577" s="22"/>
    </row>
    <row r="578" spans="1:15" ht="8.25" customHeight="1">
      <c r="A578" s="32"/>
      <c r="B578" s="33" t="s">
        <v>25</v>
      </c>
      <c r="C578" s="34">
        <f>H575</f>
        <v>45138</v>
      </c>
      <c r="D578" s="34">
        <f>C578+1</f>
        <v>45139</v>
      </c>
      <c r="E578" s="34">
        <f>D578+1</f>
        <v>45140</v>
      </c>
      <c r="F578" s="35"/>
      <c r="G578" s="36">
        <f>E578+1</f>
        <v>45141</v>
      </c>
      <c r="H578" s="34">
        <f>G578+1</f>
        <v>45142</v>
      </c>
      <c r="I578" s="35"/>
      <c r="J578" s="36">
        <f>H578+1</f>
        <v>45143</v>
      </c>
      <c r="K578" s="35"/>
      <c r="L578" s="36">
        <f>J578+1</f>
        <v>45144</v>
      </c>
      <c r="M578" s="37"/>
      <c r="N578" s="31"/>
      <c r="O578" s="22"/>
    </row>
    <row r="579" spans="1:15" ht="22.5" customHeight="1">
      <c r="A579" s="38" t="s">
        <v>26</v>
      </c>
      <c r="B579" s="39" t="s">
        <v>27</v>
      </c>
      <c r="C579" s="40"/>
      <c r="D579" s="40"/>
      <c r="E579" s="40"/>
      <c r="F579" s="69"/>
      <c r="G579" s="77"/>
      <c r="H579" s="40"/>
      <c r="I579" s="69"/>
      <c r="J579" s="77"/>
      <c r="K579" s="69"/>
      <c r="L579" s="77"/>
      <c r="M579" s="41"/>
      <c r="N579" s="31"/>
      <c r="O579" s="22"/>
    </row>
    <row r="580" spans="1:15" ht="14.25" customHeight="1">
      <c r="A580" s="74" t="s">
        <v>28</v>
      </c>
      <c r="B580" s="43" t="s">
        <v>29</v>
      </c>
      <c r="C580" s="44">
        <f>IF(C581="oui","00:30",0)</f>
        <v>0</v>
      </c>
      <c r="D580" s="44">
        <f>IF(D581="oui","00:30",0)</f>
        <v>0</v>
      </c>
      <c r="E580" s="44">
        <f>IF(E581="oui","00:30",0)</f>
        <v>0</v>
      </c>
      <c r="F580" s="75">
        <f>IF(F581="oui","00:30",0)</f>
        <v>0</v>
      </c>
      <c r="G580" s="76"/>
      <c r="H580" s="44">
        <f>IF(H581="oui","00:30",0)</f>
        <v>0</v>
      </c>
      <c r="I580" s="75">
        <f>IF(I581="oui","00:30",0)</f>
        <v>0</v>
      </c>
      <c r="J580" s="76"/>
      <c r="K580" s="75">
        <f>IF(K581="oui","00:30",0)</f>
        <v>0</v>
      </c>
      <c r="L580" s="76"/>
      <c r="M580" s="45"/>
      <c r="N580" s="31"/>
      <c r="O580" s="22"/>
    </row>
    <row r="581" spans="1:15" ht="14.25" customHeight="1">
      <c r="A581" s="74"/>
      <c r="B581" s="46" t="s">
        <v>30</v>
      </c>
      <c r="C581" s="47" t="str">
        <f>IF(C579&gt;0,"OUI","")</f>
        <v/>
      </c>
      <c r="D581" s="47" t="str">
        <f>IF(D579&gt;0,"OUI","")</f>
        <v/>
      </c>
      <c r="E581" s="47" t="str">
        <f>IF(E579&gt;0,"OUI","")</f>
        <v/>
      </c>
      <c r="F581" s="75" t="str">
        <f>IF(F579&gt;0,"OUI","")</f>
        <v/>
      </c>
      <c r="G581" s="76"/>
      <c r="H581" s="47" t="str">
        <f>IF(H579&gt;0,"OUI","")</f>
        <v/>
      </c>
      <c r="I581" s="75" t="str">
        <f>IF(I579&gt;0,"OUI","")</f>
        <v/>
      </c>
      <c r="J581" s="76"/>
      <c r="K581" s="75" t="str">
        <f>IF(K579&gt;0,"OUI","")</f>
        <v/>
      </c>
      <c r="L581" s="76"/>
      <c r="M581" s="48"/>
      <c r="N581" s="31"/>
      <c r="O581" s="22"/>
    </row>
    <row r="582" spans="1:15" ht="22.5" customHeight="1">
      <c r="A582" s="49" t="s">
        <v>31</v>
      </c>
      <c r="B582" s="39" t="s">
        <v>32</v>
      </c>
      <c r="C582" s="40"/>
      <c r="D582" s="40"/>
      <c r="E582" s="40"/>
      <c r="F582" s="69"/>
      <c r="G582" s="77"/>
      <c r="H582" s="40"/>
      <c r="I582" s="69"/>
      <c r="J582" s="77"/>
      <c r="K582" s="69"/>
      <c r="L582" s="77"/>
      <c r="M582" s="41"/>
      <c r="N582" s="31"/>
      <c r="O582" s="22"/>
    </row>
    <row r="583" spans="1:15" ht="9.75" customHeight="1">
      <c r="A583" s="50"/>
      <c r="B583" s="78"/>
      <c r="C583" s="79"/>
      <c r="D583" s="79"/>
      <c r="E583" s="79"/>
      <c r="F583" s="79"/>
      <c r="G583" s="79"/>
      <c r="H583" s="79"/>
      <c r="I583" s="79"/>
      <c r="J583" s="79"/>
      <c r="K583" s="79"/>
      <c r="L583" s="79"/>
      <c r="M583" s="80"/>
      <c r="N583" s="31"/>
      <c r="O583" s="22"/>
    </row>
    <row r="584" spans="1:15" ht="22.5" customHeight="1">
      <c r="A584" s="42" t="s">
        <v>26</v>
      </c>
      <c r="B584" s="39" t="s">
        <v>27</v>
      </c>
      <c r="C584" s="40"/>
      <c r="D584" s="40"/>
      <c r="E584" s="40"/>
      <c r="F584" s="69"/>
      <c r="G584" s="70"/>
      <c r="H584" s="40"/>
      <c r="I584" s="69"/>
      <c r="J584" s="70"/>
      <c r="K584" s="69"/>
      <c r="L584" s="70"/>
      <c r="M584" s="41"/>
      <c r="N584" s="31"/>
      <c r="O584" s="22"/>
    </row>
    <row r="585" spans="1:15" ht="14.25" customHeight="1">
      <c r="A585" s="74" t="s">
        <v>28</v>
      </c>
      <c r="B585" s="43" t="s">
        <v>29</v>
      </c>
      <c r="C585" s="44">
        <f>IF(C586="oui","00:30",0)</f>
        <v>0</v>
      </c>
      <c r="D585" s="44">
        <f>IF(D586="oui","00:30",0)</f>
        <v>0</v>
      </c>
      <c r="E585" s="44">
        <f>IF(E586="oui","00:30",0)</f>
        <v>0</v>
      </c>
      <c r="F585" s="75">
        <f>IF(F586="oui","00:30",0)</f>
        <v>0</v>
      </c>
      <c r="G585" s="76"/>
      <c r="H585" s="44">
        <f>IF(H586="oui","00:30",0)</f>
        <v>0</v>
      </c>
      <c r="I585" s="75">
        <f>IF(I586="oui","00:30",0)</f>
        <v>0</v>
      </c>
      <c r="J585" s="76"/>
      <c r="K585" s="75">
        <f>IF(K586="oui","00:30",0)</f>
        <v>0</v>
      </c>
      <c r="L585" s="76"/>
      <c r="M585" s="45"/>
      <c r="N585" s="31"/>
      <c r="O585" s="22"/>
    </row>
    <row r="586" spans="1:15" ht="14.25" customHeight="1">
      <c r="A586" s="74"/>
      <c r="B586" s="46" t="s">
        <v>30</v>
      </c>
      <c r="C586" s="47" t="str">
        <f>IF(C584&gt;0,"OUI","")</f>
        <v/>
      </c>
      <c r="D586" s="47" t="str">
        <f>IF(D584&gt;0,"OUI","")</f>
        <v/>
      </c>
      <c r="E586" s="47" t="str">
        <f>IF(E584&gt;0,"OUI","")</f>
        <v/>
      </c>
      <c r="F586" s="75" t="str">
        <f>IF(F584&gt;0,"OUI","")</f>
        <v/>
      </c>
      <c r="G586" s="76"/>
      <c r="H586" s="47" t="str">
        <f>IF(H584&gt;0,"OUI","")</f>
        <v/>
      </c>
      <c r="I586" s="75" t="str">
        <f>IF(I584&gt;0,"OUI","")</f>
        <v/>
      </c>
      <c r="J586" s="76"/>
      <c r="K586" s="75" t="str">
        <f>IF(K584&gt;0,"OUI","")</f>
        <v/>
      </c>
      <c r="L586" s="76"/>
      <c r="M586" s="48"/>
      <c r="N586" s="31"/>
      <c r="O586" s="22"/>
    </row>
    <row r="587" spans="1:15" ht="22.5" customHeight="1">
      <c r="A587" s="49" t="s">
        <v>33</v>
      </c>
      <c r="B587" s="51" t="s">
        <v>32</v>
      </c>
      <c r="C587" s="40"/>
      <c r="D587" s="40"/>
      <c r="E587" s="40"/>
      <c r="F587" s="69"/>
      <c r="G587" s="70"/>
      <c r="H587" s="40"/>
      <c r="I587" s="69"/>
      <c r="J587" s="70"/>
      <c r="K587" s="69"/>
      <c r="L587" s="70"/>
      <c r="M587" s="52"/>
      <c r="N587" s="31"/>
      <c r="O587" s="22"/>
    </row>
    <row r="588" spans="1:15" ht="22.5" customHeight="1">
      <c r="A588" s="53"/>
      <c r="B588" s="29" t="s">
        <v>34</v>
      </c>
      <c r="C588" s="54">
        <f>IF(C582&lt;C579,(C582+1-C579)-C580,(C582-C579)-C580)+IF(C587&lt;C584,(C587+1-C584)-C585,(C587-C584)-C585)</f>
        <v>0</v>
      </c>
      <c r="D588" s="54">
        <f>IF(D582&lt;D579,(D582+1-D579)-D580,(D582-D579)-D580)+IF(D587&lt;D584,(D587+1-D584)-D585,(D587-D584)-D585)</f>
        <v>0</v>
      </c>
      <c r="E588" s="54">
        <f>IF(E582&lt;E579,(E582+1-E579)-E580,(E582-E579)-E580)+IF(E587&lt;E584,(E587+1-E584)-E585,(E587-E584)-E585)</f>
        <v>0</v>
      </c>
      <c r="F588" s="55">
        <f>IF(F582&lt;F579,(F582+1-F579)-F580,(F582-F579)-F580)+IF(F587&lt;F584,(F587+1-F584)-F585,(F587-F584)-F585)</f>
        <v>0</v>
      </c>
      <c r="G588" s="56">
        <f>IF(F582&lt;F579,(F582+1-F579)-F580,(F582-F579)-F580)+IF(F587&lt;F584,(F587+1-F584)-F585,(F587-F584)-F585)</f>
        <v>0</v>
      </c>
      <c r="H588" s="54">
        <f>IF(H582&lt;H579,(H582+1-H579)-H580,(H582-H579)-H580)+IF(H587&lt;H584,(H587+1-H584)-H585,(H587-H584)-H585)</f>
        <v>0</v>
      </c>
      <c r="I588" s="55">
        <f>IF(I582&lt;I579,(I582+1-I579)-I580,(I582-I579)-I580)+IF(I587&lt;I584,(I587+1-I584)-I585,(I587-I584)-I585)</f>
        <v>0</v>
      </c>
      <c r="J588" s="56">
        <f>IF(I582&lt;I579,(I582+1-I579)-I580,(I582-I579)-I580)+IF(I587&lt;I584,(I587+1-I584)-I585,(I587-I584)-I585)</f>
        <v>0</v>
      </c>
      <c r="K588" s="55">
        <f>IF(K582&lt;K579,(K582+1-K579)-K580,(K582-K579)-K580)+IF(K587&lt;K584,(K587+1-K584)-K585,(K587-K584)-K585)</f>
        <v>0</v>
      </c>
      <c r="L588" s="56">
        <f>IF(K582&lt;K579,(K582+1-K579)-K580,(K582-K579)-K580)+IF(K587&lt;K584,(K587+1-K584)-K585,(K587-K584)-K585)</f>
        <v>0</v>
      </c>
      <c r="M588" s="57"/>
      <c r="N588" s="31"/>
      <c r="O588" s="22"/>
    </row>
    <row r="589" spans="1:15" ht="21" customHeight="1">
      <c r="A589" s="58"/>
      <c r="B589" s="29" t="s">
        <v>35</v>
      </c>
      <c r="C589" s="71">
        <f>C588+D588+E588+F588+H588+I588+K588</f>
        <v>0</v>
      </c>
      <c r="D589" s="72"/>
      <c r="E589" s="72"/>
      <c r="F589" s="72"/>
      <c r="G589" s="72"/>
      <c r="H589" s="72"/>
      <c r="I589" s="72"/>
      <c r="J589" s="72"/>
      <c r="K589" s="72"/>
      <c r="L589" s="73"/>
      <c r="M589" s="58"/>
      <c r="N589" s="59"/>
      <c r="O589" s="59"/>
    </row>
    <row r="590" spans="1:15" ht="15" customHeight="1">
      <c r="A590" s="26"/>
      <c r="C590" s="60"/>
      <c r="D590" s="60"/>
      <c r="E590" s="60"/>
      <c r="F590" s="26"/>
      <c r="G590" s="61"/>
      <c r="H590" s="60"/>
      <c r="I590" s="60"/>
      <c r="J590" s="61"/>
      <c r="K590" s="60"/>
      <c r="L590" s="61"/>
      <c r="M590" s="62"/>
      <c r="N590" s="88"/>
      <c r="O590" s="89"/>
    </row>
    <row r="591" spans="1:15" ht="15" customHeight="1">
      <c r="L591" s="94" t="s">
        <v>36</v>
      </c>
      <c r="M591" s="95"/>
      <c r="N591" s="90"/>
      <c r="O591" s="91"/>
    </row>
    <row r="592" spans="1:15" ht="15" customHeight="1">
      <c r="L592" s="95"/>
      <c r="M592" s="95"/>
      <c r="N592" s="90"/>
      <c r="O592" s="91"/>
    </row>
    <row r="593" spans="1:15" ht="15" customHeight="1">
      <c r="N593" s="92"/>
      <c r="O593" s="93"/>
    </row>
    <row r="594" spans="1:15" ht="15.75">
      <c r="A594" s="81" t="s">
        <v>11</v>
      </c>
      <c r="B594" s="82"/>
      <c r="C594" s="82"/>
      <c r="D594" s="82"/>
      <c r="E594" s="26" t="s">
        <v>12</v>
      </c>
      <c r="F594" s="26">
        <v>32</v>
      </c>
      <c r="G594" s="26" t="s">
        <v>13</v>
      </c>
      <c r="H594" s="27">
        <f>7*F594+DATE(B$1,1,3)-WEEKDAY(DATE(B$1,1,3))-5</f>
        <v>45145</v>
      </c>
      <c r="I594" s="26" t="s">
        <v>14</v>
      </c>
      <c r="J594" s="83">
        <f>7*F594+DATE(B$1,1,3)-WEEKDAY(DATE(B$1,1,3))+1</f>
        <v>45151</v>
      </c>
      <c r="K594" s="84"/>
      <c r="L594" s="26"/>
      <c r="M594" s="85"/>
      <c r="N594" s="85"/>
      <c r="O594" s="22"/>
    </row>
    <row r="595" spans="1:15" ht="15.75">
      <c r="A595" s="22"/>
      <c r="B595" s="22"/>
      <c r="C595" s="22"/>
      <c r="D595" s="22"/>
      <c r="E595" s="22"/>
      <c r="F595" s="22"/>
      <c r="G595" s="22"/>
      <c r="H595" s="22"/>
      <c r="I595" s="22"/>
      <c r="J595" s="22"/>
      <c r="K595" s="22"/>
      <c r="L595" s="22"/>
      <c r="M595" s="22"/>
      <c r="N595" s="85" t="s">
        <v>15</v>
      </c>
      <c r="O595" s="85"/>
    </row>
    <row r="596" spans="1:15" ht="22.5" customHeight="1">
      <c r="A596" s="28"/>
      <c r="B596" s="29" t="s">
        <v>16</v>
      </c>
      <c r="C596" s="30" t="s">
        <v>17</v>
      </c>
      <c r="D596" s="30" t="s">
        <v>18</v>
      </c>
      <c r="E596" s="30" t="s">
        <v>19</v>
      </c>
      <c r="F596" s="86" t="s">
        <v>20</v>
      </c>
      <c r="G596" s="87"/>
      <c r="H596" s="30" t="s">
        <v>21</v>
      </c>
      <c r="I596" s="86" t="s">
        <v>22</v>
      </c>
      <c r="J596" s="87"/>
      <c r="K596" s="86" t="s">
        <v>23</v>
      </c>
      <c r="L596" s="87"/>
      <c r="M596" s="30" t="s">
        <v>24</v>
      </c>
      <c r="N596" s="31"/>
      <c r="O596" s="22"/>
    </row>
    <row r="597" spans="1:15" ht="8.25" customHeight="1">
      <c r="A597" s="32"/>
      <c r="B597" s="33" t="s">
        <v>25</v>
      </c>
      <c r="C597" s="34">
        <f>H594</f>
        <v>45145</v>
      </c>
      <c r="D597" s="34">
        <f>C597+1</f>
        <v>45146</v>
      </c>
      <c r="E597" s="34">
        <f>D597+1</f>
        <v>45147</v>
      </c>
      <c r="F597" s="35"/>
      <c r="G597" s="36">
        <f>E597+1</f>
        <v>45148</v>
      </c>
      <c r="H597" s="34">
        <f>G597+1</f>
        <v>45149</v>
      </c>
      <c r="I597" s="35"/>
      <c r="J597" s="36">
        <f>H597+1</f>
        <v>45150</v>
      </c>
      <c r="K597" s="35"/>
      <c r="L597" s="36">
        <f>J597+1</f>
        <v>45151</v>
      </c>
      <c r="M597" s="37"/>
      <c r="N597" s="31"/>
      <c r="O597" s="22"/>
    </row>
    <row r="598" spans="1:15" ht="22.5" customHeight="1">
      <c r="A598" s="38" t="s">
        <v>26</v>
      </c>
      <c r="B598" s="39" t="s">
        <v>27</v>
      </c>
      <c r="C598" s="40"/>
      <c r="D598" s="40"/>
      <c r="E598" s="40"/>
      <c r="F598" s="69"/>
      <c r="G598" s="77"/>
      <c r="H598" s="40"/>
      <c r="I598" s="69"/>
      <c r="J598" s="77"/>
      <c r="K598" s="69"/>
      <c r="L598" s="77"/>
      <c r="M598" s="41"/>
      <c r="N598" s="31"/>
      <c r="O598" s="22"/>
    </row>
    <row r="599" spans="1:15" ht="14.25" customHeight="1">
      <c r="A599" s="74" t="s">
        <v>28</v>
      </c>
      <c r="B599" s="43" t="s">
        <v>29</v>
      </c>
      <c r="C599" s="44">
        <f>IF(C600="oui","00:30",0)</f>
        <v>0</v>
      </c>
      <c r="D599" s="44">
        <f>IF(D600="oui","00:30",0)</f>
        <v>0</v>
      </c>
      <c r="E599" s="44">
        <f>IF(E600="oui","00:30",0)</f>
        <v>0</v>
      </c>
      <c r="F599" s="75">
        <f>IF(F600="oui","00:30",0)</f>
        <v>0</v>
      </c>
      <c r="G599" s="76"/>
      <c r="H599" s="44">
        <f>IF(H600="oui","00:30",0)</f>
        <v>0</v>
      </c>
      <c r="I599" s="75">
        <f>IF(I600="oui","00:30",0)</f>
        <v>0</v>
      </c>
      <c r="J599" s="76"/>
      <c r="K599" s="75">
        <f>IF(K600="oui","00:30",0)</f>
        <v>0</v>
      </c>
      <c r="L599" s="76"/>
      <c r="M599" s="45"/>
      <c r="N599" s="31"/>
      <c r="O599" s="22"/>
    </row>
    <row r="600" spans="1:15" ht="14.25" customHeight="1">
      <c r="A600" s="74"/>
      <c r="B600" s="46" t="s">
        <v>30</v>
      </c>
      <c r="C600" s="47" t="str">
        <f>IF(C598&gt;0,"OUI","")</f>
        <v/>
      </c>
      <c r="D600" s="47" t="str">
        <f>IF(D598&gt;0,"OUI","")</f>
        <v/>
      </c>
      <c r="E600" s="47" t="str">
        <f>IF(E598&gt;0,"OUI","")</f>
        <v/>
      </c>
      <c r="F600" s="75" t="str">
        <f>IF(F598&gt;0,"OUI","")</f>
        <v/>
      </c>
      <c r="G600" s="76"/>
      <c r="H600" s="47" t="str">
        <f>IF(H598&gt;0,"OUI","")</f>
        <v/>
      </c>
      <c r="I600" s="75" t="str">
        <f>IF(I598&gt;0,"OUI","")</f>
        <v/>
      </c>
      <c r="J600" s="76"/>
      <c r="K600" s="75" t="str">
        <f>IF(K598&gt;0,"OUI","")</f>
        <v/>
      </c>
      <c r="L600" s="76"/>
      <c r="M600" s="48"/>
      <c r="N600" s="31"/>
      <c r="O600" s="22"/>
    </row>
    <row r="601" spans="1:15" ht="22.5" customHeight="1">
      <c r="A601" s="49" t="s">
        <v>31</v>
      </c>
      <c r="B601" s="39" t="s">
        <v>32</v>
      </c>
      <c r="C601" s="40"/>
      <c r="D601" s="40"/>
      <c r="E601" s="40"/>
      <c r="F601" s="69"/>
      <c r="G601" s="77"/>
      <c r="H601" s="40"/>
      <c r="I601" s="69"/>
      <c r="J601" s="77"/>
      <c r="K601" s="69"/>
      <c r="L601" s="77"/>
      <c r="M601" s="41"/>
      <c r="N601" s="31"/>
      <c r="O601" s="22"/>
    </row>
    <row r="602" spans="1:15" ht="9.75" customHeight="1">
      <c r="A602" s="50"/>
      <c r="B602" s="78"/>
      <c r="C602" s="79"/>
      <c r="D602" s="79"/>
      <c r="E602" s="79"/>
      <c r="F602" s="79"/>
      <c r="G602" s="79"/>
      <c r="H602" s="79"/>
      <c r="I602" s="79"/>
      <c r="J602" s="79"/>
      <c r="K602" s="79"/>
      <c r="L602" s="79"/>
      <c r="M602" s="80"/>
      <c r="N602" s="31"/>
      <c r="O602" s="22"/>
    </row>
    <row r="603" spans="1:15" ht="22.5" customHeight="1">
      <c r="A603" s="42" t="s">
        <v>26</v>
      </c>
      <c r="B603" s="39" t="s">
        <v>27</v>
      </c>
      <c r="C603" s="40"/>
      <c r="D603" s="40"/>
      <c r="E603" s="40"/>
      <c r="F603" s="69"/>
      <c r="G603" s="70"/>
      <c r="H603" s="40"/>
      <c r="I603" s="69"/>
      <c r="J603" s="70"/>
      <c r="K603" s="69"/>
      <c r="L603" s="70"/>
      <c r="M603" s="41"/>
      <c r="N603" s="31"/>
      <c r="O603" s="22"/>
    </row>
    <row r="604" spans="1:15" ht="14.25" customHeight="1">
      <c r="A604" s="74" t="s">
        <v>28</v>
      </c>
      <c r="B604" s="43" t="s">
        <v>29</v>
      </c>
      <c r="C604" s="44">
        <f>IF(C605="oui","00:30",0)</f>
        <v>0</v>
      </c>
      <c r="D604" s="44">
        <f>IF(D605="oui","00:30",0)</f>
        <v>0</v>
      </c>
      <c r="E604" s="44">
        <f>IF(E605="oui","00:30",0)</f>
        <v>0</v>
      </c>
      <c r="F604" s="75">
        <f>IF(F605="oui","00:30",0)</f>
        <v>0</v>
      </c>
      <c r="G604" s="76"/>
      <c r="H604" s="44">
        <f>IF(H605="oui","00:30",0)</f>
        <v>0</v>
      </c>
      <c r="I604" s="75">
        <f>IF(I605="oui","00:30",0)</f>
        <v>0</v>
      </c>
      <c r="J604" s="76"/>
      <c r="K604" s="75">
        <f>IF(K605="oui","00:30",0)</f>
        <v>0</v>
      </c>
      <c r="L604" s="76"/>
      <c r="M604" s="45"/>
      <c r="N604" s="31"/>
      <c r="O604" s="22"/>
    </row>
    <row r="605" spans="1:15" ht="14.25" customHeight="1">
      <c r="A605" s="74"/>
      <c r="B605" s="46" t="s">
        <v>30</v>
      </c>
      <c r="C605" s="47" t="str">
        <f>IF(C603&gt;0,"OUI","")</f>
        <v/>
      </c>
      <c r="D605" s="47" t="str">
        <f>IF(D603&gt;0,"OUI","")</f>
        <v/>
      </c>
      <c r="E605" s="47" t="str">
        <f>IF(E603&gt;0,"OUI","")</f>
        <v/>
      </c>
      <c r="F605" s="75" t="str">
        <f>IF(F603&gt;0,"OUI","")</f>
        <v/>
      </c>
      <c r="G605" s="76"/>
      <c r="H605" s="47" t="str">
        <f>IF(H603&gt;0,"OUI","")</f>
        <v/>
      </c>
      <c r="I605" s="75" t="str">
        <f>IF(I603&gt;0,"OUI","")</f>
        <v/>
      </c>
      <c r="J605" s="76"/>
      <c r="K605" s="75" t="str">
        <f>IF(K603&gt;0,"OUI","")</f>
        <v/>
      </c>
      <c r="L605" s="76"/>
      <c r="M605" s="48"/>
      <c r="N605" s="31"/>
      <c r="O605" s="22"/>
    </row>
    <row r="606" spans="1:15" ht="22.5" customHeight="1">
      <c r="A606" s="49" t="s">
        <v>33</v>
      </c>
      <c r="B606" s="51" t="s">
        <v>32</v>
      </c>
      <c r="C606" s="40"/>
      <c r="D606" s="40"/>
      <c r="E606" s="40"/>
      <c r="F606" s="69"/>
      <c r="G606" s="70"/>
      <c r="H606" s="40"/>
      <c r="I606" s="69"/>
      <c r="J606" s="70"/>
      <c r="K606" s="69"/>
      <c r="L606" s="70"/>
      <c r="M606" s="52"/>
      <c r="N606" s="31"/>
      <c r="O606" s="22"/>
    </row>
    <row r="607" spans="1:15" ht="22.5" customHeight="1">
      <c r="A607" s="53"/>
      <c r="B607" s="29" t="s">
        <v>34</v>
      </c>
      <c r="C607" s="54">
        <f>IF(C601&lt;C598,(C601+1-C598)-C599,(C601-C598)-C599)+IF(C606&lt;C603,(C606+1-C603)-C604,(C606-C603)-C604)</f>
        <v>0</v>
      </c>
      <c r="D607" s="54">
        <f>IF(D601&lt;D598,(D601+1-D598)-D599,(D601-D598)-D599)+IF(D606&lt;D603,(D606+1-D603)-D604,(D606-D603)-D604)</f>
        <v>0</v>
      </c>
      <c r="E607" s="54">
        <f>IF(E601&lt;E598,(E601+1-E598)-E599,(E601-E598)-E599)+IF(E606&lt;E603,(E606+1-E603)-E604,(E606-E603)-E604)</f>
        <v>0</v>
      </c>
      <c r="F607" s="55">
        <f>IF(F601&lt;F598,(F601+1-F598)-F599,(F601-F598)-F599)+IF(F606&lt;F603,(F606+1-F603)-F604,(F606-F603)-F604)</f>
        <v>0</v>
      </c>
      <c r="G607" s="56">
        <f>IF(F601&lt;F598,(F601+1-F598)-F599,(F601-F598)-F599)+IF(F606&lt;F603,(F606+1-F603)-F604,(F606-F603)-F604)</f>
        <v>0</v>
      </c>
      <c r="H607" s="54">
        <f>IF(H601&lt;H598,(H601+1-H598)-H599,(H601-H598)-H599)+IF(H606&lt;H603,(H606+1-H603)-H604,(H606-H603)-H604)</f>
        <v>0</v>
      </c>
      <c r="I607" s="55">
        <f>IF(I601&lt;I598,(I601+1-I598)-I599,(I601-I598)-I599)+IF(I606&lt;I603,(I606+1-I603)-I604,(I606-I603)-I604)</f>
        <v>0</v>
      </c>
      <c r="J607" s="56">
        <f>IF(I601&lt;I598,(I601+1-I598)-I599,(I601-I598)-I599)+IF(I606&lt;I603,(I606+1-I603)-I604,(I606-I603)-I604)</f>
        <v>0</v>
      </c>
      <c r="K607" s="55">
        <f>IF(K601&lt;K598,(K601+1-K598)-K599,(K601-K598)-K599)+IF(K606&lt;K603,(K606+1-K603)-K604,(K606-K603)-K604)</f>
        <v>0</v>
      </c>
      <c r="L607" s="56">
        <f>IF(K601&lt;K598,(K601+1-K598)-K599,(K601-K598)-K599)+IF(K606&lt;K603,(K606+1-K603)-K604,(K606-K603)-K604)</f>
        <v>0</v>
      </c>
      <c r="M607" s="57"/>
      <c r="N607" s="31"/>
      <c r="O607" s="22"/>
    </row>
    <row r="608" spans="1:15" ht="21" customHeight="1">
      <c r="A608" s="58"/>
      <c r="B608" s="29" t="s">
        <v>35</v>
      </c>
      <c r="C608" s="71">
        <f>C607+D607+E607+F607+H607+I607+K607</f>
        <v>0</v>
      </c>
      <c r="D608" s="72"/>
      <c r="E608" s="72"/>
      <c r="F608" s="72"/>
      <c r="G608" s="72"/>
      <c r="H608" s="72"/>
      <c r="I608" s="72"/>
      <c r="J608" s="72"/>
      <c r="K608" s="72"/>
      <c r="L608" s="73"/>
      <c r="M608" s="58"/>
      <c r="N608" s="59"/>
      <c r="O608" s="59"/>
    </row>
    <row r="609" spans="1:15" ht="15" customHeight="1">
      <c r="A609" s="22"/>
      <c r="B609" s="22"/>
      <c r="C609" s="22"/>
      <c r="D609" s="22"/>
      <c r="E609" s="22"/>
      <c r="F609" s="22"/>
      <c r="G609" s="22"/>
      <c r="H609" s="22"/>
      <c r="I609" s="22"/>
      <c r="J609" s="22"/>
      <c r="K609" s="22"/>
      <c r="L609" s="22"/>
      <c r="M609" s="22"/>
      <c r="N609" s="22"/>
      <c r="O609" s="22"/>
    </row>
    <row r="610" spans="1:15" ht="15" customHeight="1">
      <c r="A610" s="22"/>
      <c r="B610" s="22"/>
      <c r="C610" s="22"/>
      <c r="D610" s="22"/>
      <c r="E610" s="22"/>
      <c r="F610" s="22"/>
      <c r="G610" s="22"/>
      <c r="H610" s="22"/>
      <c r="I610" s="22"/>
      <c r="J610" s="22"/>
      <c r="K610" s="22"/>
      <c r="L610" s="22"/>
      <c r="M610" s="22"/>
      <c r="N610" s="22"/>
      <c r="O610" s="22"/>
    </row>
    <row r="611" spans="1:15" ht="15" customHeight="1">
      <c r="A611" s="22"/>
      <c r="B611" s="22"/>
      <c r="C611" s="22"/>
      <c r="D611" s="22"/>
      <c r="E611" s="22"/>
      <c r="F611" s="22"/>
      <c r="G611" s="22"/>
      <c r="H611" s="22"/>
      <c r="I611" s="22"/>
      <c r="J611" s="22"/>
      <c r="K611" s="22"/>
      <c r="L611" s="22"/>
      <c r="M611" s="22"/>
      <c r="N611" s="22"/>
      <c r="O611" s="22"/>
    </row>
    <row r="612" spans="1:15" ht="15" customHeight="1">
      <c r="A612" s="22"/>
      <c r="B612" s="22"/>
      <c r="C612" s="22"/>
      <c r="D612" s="22"/>
      <c r="E612" s="22"/>
      <c r="F612" s="22"/>
      <c r="G612" s="22"/>
      <c r="H612" s="22"/>
      <c r="I612" s="22"/>
      <c r="J612" s="22"/>
      <c r="K612" s="22"/>
      <c r="L612" s="22"/>
      <c r="M612" s="22"/>
      <c r="N612" s="22"/>
      <c r="O612" s="22"/>
    </row>
    <row r="613" spans="1:15" ht="15.75">
      <c r="A613" s="81" t="s">
        <v>11</v>
      </c>
      <c r="B613" s="82"/>
      <c r="C613" s="82"/>
      <c r="D613" s="82"/>
      <c r="E613" s="26" t="s">
        <v>12</v>
      </c>
      <c r="F613" s="26">
        <v>33</v>
      </c>
      <c r="G613" s="26" t="s">
        <v>13</v>
      </c>
      <c r="H613" s="27">
        <f>7*F613+DATE(B$1,1,3)-WEEKDAY(DATE(B$1,1,3))-5</f>
        <v>45152</v>
      </c>
      <c r="I613" s="26" t="s">
        <v>14</v>
      </c>
      <c r="J613" s="83">
        <f>7*F613+DATE(B$1,1,3)-WEEKDAY(DATE(B$1,1,3))+1</f>
        <v>45158</v>
      </c>
      <c r="K613" s="84"/>
      <c r="L613" s="26"/>
      <c r="M613" s="85"/>
      <c r="N613" s="85"/>
      <c r="O613" s="22"/>
    </row>
    <row r="614" spans="1:15" ht="15.75">
      <c r="A614" s="22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85" t="s">
        <v>15</v>
      </c>
      <c r="O614" s="85"/>
    </row>
    <row r="615" spans="1:15" ht="22.5" customHeight="1">
      <c r="A615" s="28"/>
      <c r="B615" s="29" t="s">
        <v>16</v>
      </c>
      <c r="C615" s="30" t="s">
        <v>17</v>
      </c>
      <c r="D615" s="30" t="s">
        <v>18</v>
      </c>
      <c r="E615" s="30" t="s">
        <v>19</v>
      </c>
      <c r="F615" s="86" t="s">
        <v>20</v>
      </c>
      <c r="G615" s="87"/>
      <c r="H615" s="30" t="s">
        <v>21</v>
      </c>
      <c r="I615" s="86" t="s">
        <v>22</v>
      </c>
      <c r="J615" s="87"/>
      <c r="K615" s="86" t="s">
        <v>23</v>
      </c>
      <c r="L615" s="87"/>
      <c r="M615" s="30" t="s">
        <v>24</v>
      </c>
      <c r="N615" s="31"/>
      <c r="O615" s="22"/>
    </row>
    <row r="616" spans="1:15" ht="8.25" customHeight="1">
      <c r="A616" s="32"/>
      <c r="B616" s="33" t="s">
        <v>25</v>
      </c>
      <c r="C616" s="34">
        <f>H613</f>
        <v>45152</v>
      </c>
      <c r="D616" s="34">
        <f>C616+1</f>
        <v>45153</v>
      </c>
      <c r="E616" s="34">
        <f>D616+1</f>
        <v>45154</v>
      </c>
      <c r="F616" s="35"/>
      <c r="G616" s="36">
        <f>E616+1</f>
        <v>45155</v>
      </c>
      <c r="H616" s="34">
        <f>G616+1</f>
        <v>45156</v>
      </c>
      <c r="I616" s="35"/>
      <c r="J616" s="36">
        <f>H616+1</f>
        <v>45157</v>
      </c>
      <c r="K616" s="35"/>
      <c r="L616" s="36">
        <f>J616+1</f>
        <v>45158</v>
      </c>
      <c r="M616" s="37"/>
      <c r="N616" s="31"/>
      <c r="O616" s="22"/>
    </row>
    <row r="617" spans="1:15" ht="22.5" customHeight="1">
      <c r="A617" s="38" t="s">
        <v>26</v>
      </c>
      <c r="B617" s="39" t="s">
        <v>27</v>
      </c>
      <c r="C617" s="40"/>
      <c r="D617" s="40"/>
      <c r="E617" s="40"/>
      <c r="F617" s="69"/>
      <c r="G617" s="77"/>
      <c r="H617" s="40"/>
      <c r="I617" s="69"/>
      <c r="J617" s="77"/>
      <c r="K617" s="69"/>
      <c r="L617" s="77"/>
      <c r="M617" s="41"/>
      <c r="N617" s="31"/>
      <c r="O617" s="22"/>
    </row>
    <row r="618" spans="1:15" ht="14.25" customHeight="1">
      <c r="A618" s="74" t="s">
        <v>28</v>
      </c>
      <c r="B618" s="43" t="s">
        <v>29</v>
      </c>
      <c r="C618" s="44">
        <f>IF(C619="oui","00:30",0)</f>
        <v>0</v>
      </c>
      <c r="D618" s="44">
        <f>IF(D619="oui","00:30",0)</f>
        <v>0</v>
      </c>
      <c r="E618" s="44">
        <f>IF(E619="oui","00:30",0)</f>
        <v>0</v>
      </c>
      <c r="F618" s="75">
        <f>IF(F619="oui","00:30",0)</f>
        <v>0</v>
      </c>
      <c r="G618" s="76"/>
      <c r="H618" s="44">
        <f>IF(H619="oui","00:30",0)</f>
        <v>0</v>
      </c>
      <c r="I618" s="75">
        <f>IF(I619="oui","00:30",0)</f>
        <v>0</v>
      </c>
      <c r="J618" s="76"/>
      <c r="K618" s="75">
        <f>IF(K619="oui","00:30",0)</f>
        <v>0</v>
      </c>
      <c r="L618" s="76"/>
      <c r="M618" s="45"/>
      <c r="N618" s="31"/>
      <c r="O618" s="22"/>
    </row>
    <row r="619" spans="1:15" ht="14.25" customHeight="1">
      <c r="A619" s="74"/>
      <c r="B619" s="46" t="s">
        <v>30</v>
      </c>
      <c r="C619" s="47" t="str">
        <f>IF(C617&gt;0,"OUI","")</f>
        <v/>
      </c>
      <c r="D619" s="47" t="str">
        <f>IF(D617&gt;0,"OUI","")</f>
        <v/>
      </c>
      <c r="E619" s="47" t="str">
        <f>IF(E617&gt;0,"OUI","")</f>
        <v/>
      </c>
      <c r="F619" s="75" t="str">
        <f>IF(F617&gt;0,"OUI","")</f>
        <v/>
      </c>
      <c r="G619" s="76"/>
      <c r="H619" s="47" t="str">
        <f>IF(H617&gt;0,"OUI","")</f>
        <v/>
      </c>
      <c r="I619" s="75" t="str">
        <f>IF(I617&gt;0,"OUI","")</f>
        <v/>
      </c>
      <c r="J619" s="76"/>
      <c r="K619" s="75" t="str">
        <f>IF(K617&gt;0,"OUI","")</f>
        <v/>
      </c>
      <c r="L619" s="76"/>
      <c r="M619" s="48"/>
      <c r="N619" s="31"/>
      <c r="O619" s="22"/>
    </row>
    <row r="620" spans="1:15" ht="22.5" customHeight="1">
      <c r="A620" s="49" t="s">
        <v>31</v>
      </c>
      <c r="B620" s="39" t="s">
        <v>32</v>
      </c>
      <c r="C620" s="40"/>
      <c r="D620" s="40"/>
      <c r="E620" s="40"/>
      <c r="F620" s="69"/>
      <c r="G620" s="77"/>
      <c r="H620" s="40"/>
      <c r="I620" s="69"/>
      <c r="J620" s="77"/>
      <c r="K620" s="69"/>
      <c r="L620" s="77"/>
      <c r="M620" s="41"/>
      <c r="N620" s="31"/>
      <c r="O620" s="22"/>
    </row>
    <row r="621" spans="1:15" ht="9.75" customHeight="1">
      <c r="A621" s="50"/>
      <c r="B621" s="78"/>
      <c r="C621" s="79"/>
      <c r="D621" s="79"/>
      <c r="E621" s="79"/>
      <c r="F621" s="79"/>
      <c r="G621" s="79"/>
      <c r="H621" s="79"/>
      <c r="I621" s="79"/>
      <c r="J621" s="79"/>
      <c r="K621" s="79"/>
      <c r="L621" s="79"/>
      <c r="M621" s="80"/>
      <c r="N621" s="31"/>
      <c r="O621" s="22"/>
    </row>
    <row r="622" spans="1:15" ht="22.5" customHeight="1">
      <c r="A622" s="42" t="s">
        <v>26</v>
      </c>
      <c r="B622" s="39" t="s">
        <v>27</v>
      </c>
      <c r="C622" s="40"/>
      <c r="D622" s="40"/>
      <c r="E622" s="40"/>
      <c r="F622" s="69"/>
      <c r="G622" s="70"/>
      <c r="H622" s="40"/>
      <c r="I622" s="69"/>
      <c r="J622" s="70"/>
      <c r="K622" s="69"/>
      <c r="L622" s="70"/>
      <c r="M622" s="41"/>
      <c r="N622" s="31"/>
      <c r="O622" s="22"/>
    </row>
    <row r="623" spans="1:15" ht="14.25" customHeight="1">
      <c r="A623" s="74" t="s">
        <v>28</v>
      </c>
      <c r="B623" s="43" t="s">
        <v>29</v>
      </c>
      <c r="C623" s="44">
        <f>IF(C624="oui","00:30",0)</f>
        <v>0</v>
      </c>
      <c r="D623" s="44">
        <f>IF(D624="oui","00:30",0)</f>
        <v>0</v>
      </c>
      <c r="E623" s="44">
        <f>IF(E624="oui","00:30",0)</f>
        <v>0</v>
      </c>
      <c r="F623" s="75">
        <f>IF(F624="oui","00:30",0)</f>
        <v>0</v>
      </c>
      <c r="G623" s="76"/>
      <c r="H623" s="44">
        <f>IF(H624="oui","00:30",0)</f>
        <v>0</v>
      </c>
      <c r="I623" s="75">
        <f>IF(I624="oui","00:30",0)</f>
        <v>0</v>
      </c>
      <c r="J623" s="76"/>
      <c r="K623" s="75">
        <f>IF(K624="oui","00:30",0)</f>
        <v>0</v>
      </c>
      <c r="L623" s="76"/>
      <c r="M623" s="45"/>
      <c r="N623" s="31"/>
      <c r="O623" s="22"/>
    </row>
    <row r="624" spans="1:15" ht="14.25" customHeight="1">
      <c r="A624" s="74"/>
      <c r="B624" s="46" t="s">
        <v>30</v>
      </c>
      <c r="C624" s="47" t="str">
        <f>IF(C622&gt;0,"OUI","")</f>
        <v/>
      </c>
      <c r="D624" s="47" t="str">
        <f>IF(D622&gt;0,"OUI","")</f>
        <v/>
      </c>
      <c r="E624" s="47" t="str">
        <f>IF(E622&gt;0,"OUI","")</f>
        <v/>
      </c>
      <c r="F624" s="75" t="str">
        <f>IF(F622&gt;0,"OUI","")</f>
        <v/>
      </c>
      <c r="G624" s="76"/>
      <c r="H624" s="47" t="str">
        <f>IF(H622&gt;0,"OUI","")</f>
        <v/>
      </c>
      <c r="I624" s="75" t="str">
        <f>IF(I622&gt;0,"OUI","")</f>
        <v/>
      </c>
      <c r="J624" s="76"/>
      <c r="K624" s="75" t="str">
        <f>IF(K622&gt;0,"OUI","")</f>
        <v/>
      </c>
      <c r="L624" s="76"/>
      <c r="M624" s="48"/>
      <c r="N624" s="31"/>
      <c r="O624" s="22"/>
    </row>
    <row r="625" spans="1:15" ht="22.5" customHeight="1">
      <c r="A625" s="49" t="s">
        <v>33</v>
      </c>
      <c r="B625" s="51" t="s">
        <v>32</v>
      </c>
      <c r="C625" s="40"/>
      <c r="D625" s="40"/>
      <c r="E625" s="40"/>
      <c r="F625" s="69"/>
      <c r="G625" s="70"/>
      <c r="H625" s="40"/>
      <c r="I625" s="69"/>
      <c r="J625" s="70"/>
      <c r="K625" s="69"/>
      <c r="L625" s="70"/>
      <c r="M625" s="52"/>
      <c r="N625" s="31"/>
      <c r="O625" s="22"/>
    </row>
    <row r="626" spans="1:15" ht="22.5" customHeight="1">
      <c r="A626" s="53"/>
      <c r="B626" s="29" t="s">
        <v>34</v>
      </c>
      <c r="C626" s="54">
        <f>IF(C620&lt;C617,(C620+1-C617)-C618,(C620-C617)-C618)+IF(C625&lt;C622,(C625+1-C622)-C623,(C625-C622)-C623)</f>
        <v>0</v>
      </c>
      <c r="D626" s="54">
        <f>IF(D620&lt;D617,(D620+1-D617)-D618,(D620-D617)-D618)+IF(D625&lt;D622,(D625+1-D622)-D623,(D625-D622)-D623)</f>
        <v>0</v>
      </c>
      <c r="E626" s="54">
        <f>IF(E620&lt;E617,(E620+1-E617)-E618,(E620-E617)-E618)+IF(E625&lt;E622,(E625+1-E622)-E623,(E625-E622)-E623)</f>
        <v>0</v>
      </c>
      <c r="F626" s="55">
        <f>IF(F620&lt;F617,(F620+1-F617)-F618,(F620-F617)-F618)+IF(F625&lt;F622,(F625+1-F622)-F623,(F625-F622)-F623)</f>
        <v>0</v>
      </c>
      <c r="G626" s="56">
        <f>IF(F620&lt;F617,(F620+1-F617)-F618,(F620-F617)-F618)+IF(F625&lt;F622,(F625+1-F622)-F623,(F625-F622)-F623)</f>
        <v>0</v>
      </c>
      <c r="H626" s="54">
        <f>IF(H620&lt;H617,(H620+1-H617)-H618,(H620-H617)-H618)+IF(H625&lt;H622,(H625+1-H622)-H623,(H625-H622)-H623)</f>
        <v>0</v>
      </c>
      <c r="I626" s="55">
        <f>IF(I620&lt;I617,(I620+1-I617)-I618,(I620-I617)-I618)+IF(I625&lt;I622,(I625+1-I622)-I623,(I625-I622)-I623)</f>
        <v>0</v>
      </c>
      <c r="J626" s="56">
        <f>IF(I620&lt;I617,(I620+1-I617)-I618,(I620-I617)-I618)+IF(I625&lt;I622,(I625+1-I622)-I623,(I625-I622)-I623)</f>
        <v>0</v>
      </c>
      <c r="K626" s="55">
        <f>IF(K620&lt;K617,(K620+1-K617)-K618,(K620-K617)-K618)+IF(K625&lt;K622,(K625+1-K622)-K623,(K625-K622)-K623)</f>
        <v>0</v>
      </c>
      <c r="L626" s="56">
        <f>IF(K620&lt;K617,(K620+1-K617)-K618,(K620-K617)-K618)+IF(K625&lt;K622,(K625+1-K622)-K623,(K625-K622)-K623)</f>
        <v>0</v>
      </c>
      <c r="M626" s="57"/>
      <c r="N626" s="31"/>
      <c r="O626" s="22"/>
    </row>
    <row r="627" spans="1:15" ht="21" customHeight="1">
      <c r="A627" s="58"/>
      <c r="B627" s="29" t="s">
        <v>35</v>
      </c>
      <c r="C627" s="71">
        <f>C626+D626+E626+F626+H626+I626+K626</f>
        <v>0</v>
      </c>
      <c r="D627" s="72"/>
      <c r="E627" s="72"/>
      <c r="F627" s="72"/>
      <c r="G627" s="72"/>
      <c r="H627" s="72"/>
      <c r="I627" s="72"/>
      <c r="J627" s="72"/>
      <c r="K627" s="72"/>
      <c r="L627" s="73"/>
      <c r="M627" s="58"/>
      <c r="N627" s="59"/>
      <c r="O627" s="59"/>
    </row>
    <row r="628" spans="1:15" ht="15" customHeight="1">
      <c r="A628" s="26"/>
      <c r="C628" s="60"/>
      <c r="D628" s="60"/>
      <c r="E628" s="60"/>
      <c r="F628" s="26"/>
      <c r="G628" s="61"/>
      <c r="H628" s="60"/>
      <c r="I628" s="60"/>
      <c r="J628" s="61"/>
      <c r="K628" s="60"/>
      <c r="L628" s="61"/>
      <c r="M628" s="62"/>
      <c r="N628" s="88"/>
      <c r="O628" s="89"/>
    </row>
    <row r="629" spans="1:15" ht="15" customHeight="1">
      <c r="L629" s="94" t="s">
        <v>36</v>
      </c>
      <c r="M629" s="95"/>
      <c r="N629" s="90"/>
      <c r="O629" s="91"/>
    </row>
    <row r="630" spans="1:15" ht="15" customHeight="1">
      <c r="L630" s="95"/>
      <c r="M630" s="95"/>
      <c r="N630" s="90"/>
      <c r="O630" s="91"/>
    </row>
    <row r="631" spans="1:15" ht="15" customHeight="1">
      <c r="N631" s="92"/>
      <c r="O631" s="93"/>
    </row>
    <row r="632" spans="1:15" ht="15.75">
      <c r="A632" s="81" t="s">
        <v>11</v>
      </c>
      <c r="B632" s="82"/>
      <c r="C632" s="82"/>
      <c r="D632" s="82"/>
      <c r="E632" s="26" t="s">
        <v>12</v>
      </c>
      <c r="F632" s="26">
        <v>34</v>
      </c>
      <c r="G632" s="26" t="s">
        <v>13</v>
      </c>
      <c r="H632" s="27">
        <f>7*F632+DATE(B$1,1,3)-WEEKDAY(DATE(B$1,1,3))-5</f>
        <v>45159</v>
      </c>
      <c r="I632" s="26" t="s">
        <v>14</v>
      </c>
      <c r="J632" s="83">
        <f>7*F632+DATE(B$1,1,3)-WEEKDAY(DATE(B$1,1,3))+1</f>
        <v>45165</v>
      </c>
      <c r="K632" s="84"/>
      <c r="L632" s="26"/>
      <c r="M632" s="85"/>
      <c r="N632" s="85"/>
      <c r="O632" s="22"/>
    </row>
    <row r="633" spans="1:15" ht="15.75">
      <c r="A633" s="22"/>
      <c r="B633" s="22"/>
      <c r="C633" s="22"/>
      <c r="D633" s="22"/>
      <c r="E633" s="22"/>
      <c r="F633" s="22"/>
      <c r="G633" s="22"/>
      <c r="H633" s="22"/>
      <c r="I633" s="22"/>
      <c r="J633" s="22"/>
      <c r="K633" s="22"/>
      <c r="L633" s="22"/>
      <c r="M633" s="22"/>
      <c r="N633" s="85" t="s">
        <v>15</v>
      </c>
      <c r="O633" s="85"/>
    </row>
    <row r="634" spans="1:15" ht="22.5" customHeight="1">
      <c r="A634" s="28"/>
      <c r="B634" s="29" t="s">
        <v>16</v>
      </c>
      <c r="C634" s="30" t="s">
        <v>17</v>
      </c>
      <c r="D634" s="30" t="s">
        <v>18</v>
      </c>
      <c r="E634" s="30" t="s">
        <v>19</v>
      </c>
      <c r="F634" s="86" t="s">
        <v>20</v>
      </c>
      <c r="G634" s="87"/>
      <c r="H634" s="30" t="s">
        <v>21</v>
      </c>
      <c r="I634" s="86" t="s">
        <v>22</v>
      </c>
      <c r="J634" s="87"/>
      <c r="K634" s="86" t="s">
        <v>23</v>
      </c>
      <c r="L634" s="87"/>
      <c r="M634" s="30" t="s">
        <v>24</v>
      </c>
      <c r="N634" s="31"/>
      <c r="O634" s="22"/>
    </row>
    <row r="635" spans="1:15" ht="8.25" customHeight="1">
      <c r="A635" s="32"/>
      <c r="B635" s="33" t="s">
        <v>25</v>
      </c>
      <c r="C635" s="34">
        <f>H632</f>
        <v>45159</v>
      </c>
      <c r="D635" s="34">
        <f>C635+1</f>
        <v>45160</v>
      </c>
      <c r="E635" s="34">
        <f>D635+1</f>
        <v>45161</v>
      </c>
      <c r="F635" s="35"/>
      <c r="G635" s="36">
        <f>E635+1</f>
        <v>45162</v>
      </c>
      <c r="H635" s="34">
        <f>G635+1</f>
        <v>45163</v>
      </c>
      <c r="I635" s="35"/>
      <c r="J635" s="36">
        <f>H635+1</f>
        <v>45164</v>
      </c>
      <c r="K635" s="35"/>
      <c r="L635" s="36">
        <f>J635+1</f>
        <v>45165</v>
      </c>
      <c r="M635" s="37"/>
      <c r="N635" s="31"/>
      <c r="O635" s="22"/>
    </row>
    <row r="636" spans="1:15" ht="22.5" customHeight="1">
      <c r="A636" s="38" t="s">
        <v>26</v>
      </c>
      <c r="B636" s="39" t="s">
        <v>27</v>
      </c>
      <c r="C636" s="40"/>
      <c r="D636" s="40"/>
      <c r="E636" s="40"/>
      <c r="F636" s="69"/>
      <c r="G636" s="77"/>
      <c r="H636" s="40"/>
      <c r="I636" s="69"/>
      <c r="J636" s="77"/>
      <c r="K636" s="69"/>
      <c r="L636" s="77"/>
      <c r="M636" s="41"/>
      <c r="N636" s="31"/>
      <c r="O636" s="22"/>
    </row>
    <row r="637" spans="1:15" ht="14.25" customHeight="1">
      <c r="A637" s="74" t="s">
        <v>28</v>
      </c>
      <c r="B637" s="43" t="s">
        <v>29</v>
      </c>
      <c r="C637" s="44">
        <f>IF(C638="oui","00:30",0)</f>
        <v>0</v>
      </c>
      <c r="D637" s="44">
        <f>IF(D638="oui","00:30",0)</f>
        <v>0</v>
      </c>
      <c r="E637" s="44">
        <f>IF(E638="oui","00:30",0)</f>
        <v>0</v>
      </c>
      <c r="F637" s="75">
        <f>IF(F638="oui","00:30",0)</f>
        <v>0</v>
      </c>
      <c r="G637" s="76"/>
      <c r="H637" s="44">
        <f>IF(H638="oui","00:30",0)</f>
        <v>0</v>
      </c>
      <c r="I637" s="75">
        <f>IF(I638="oui","00:30",0)</f>
        <v>0</v>
      </c>
      <c r="J637" s="76"/>
      <c r="K637" s="75">
        <f>IF(K638="oui","00:30",0)</f>
        <v>0</v>
      </c>
      <c r="L637" s="76"/>
      <c r="M637" s="45"/>
      <c r="N637" s="31"/>
      <c r="O637" s="22"/>
    </row>
    <row r="638" spans="1:15" ht="14.25" customHeight="1">
      <c r="A638" s="74"/>
      <c r="B638" s="46" t="s">
        <v>30</v>
      </c>
      <c r="C638" s="47" t="str">
        <f>IF(C636&gt;0,"OUI","")</f>
        <v/>
      </c>
      <c r="D638" s="47" t="str">
        <f>IF(D636&gt;0,"OUI","")</f>
        <v/>
      </c>
      <c r="E638" s="47" t="str">
        <f>IF(E636&gt;0,"OUI","")</f>
        <v/>
      </c>
      <c r="F638" s="75" t="str">
        <f>IF(F636&gt;0,"OUI","")</f>
        <v/>
      </c>
      <c r="G638" s="76"/>
      <c r="H638" s="47" t="str">
        <f>IF(H636&gt;0,"OUI","")</f>
        <v/>
      </c>
      <c r="I638" s="75" t="str">
        <f>IF(I636&gt;0,"OUI","")</f>
        <v/>
      </c>
      <c r="J638" s="76"/>
      <c r="K638" s="75" t="str">
        <f>IF(K636&gt;0,"OUI","")</f>
        <v/>
      </c>
      <c r="L638" s="76"/>
      <c r="M638" s="48"/>
      <c r="N638" s="31"/>
      <c r="O638" s="22"/>
    </row>
    <row r="639" spans="1:15" ht="22.5" customHeight="1">
      <c r="A639" s="49" t="s">
        <v>31</v>
      </c>
      <c r="B639" s="39" t="s">
        <v>32</v>
      </c>
      <c r="C639" s="40"/>
      <c r="D639" s="40"/>
      <c r="E639" s="40"/>
      <c r="F639" s="69"/>
      <c r="G639" s="77"/>
      <c r="H639" s="40"/>
      <c r="I639" s="69"/>
      <c r="J639" s="77"/>
      <c r="K639" s="69"/>
      <c r="L639" s="77"/>
      <c r="M639" s="41"/>
      <c r="N639" s="31"/>
      <c r="O639" s="22"/>
    </row>
    <row r="640" spans="1:15" ht="9.75" customHeight="1">
      <c r="A640" s="50"/>
      <c r="B640" s="78"/>
      <c r="C640" s="79"/>
      <c r="D640" s="79"/>
      <c r="E640" s="79"/>
      <c r="F640" s="79"/>
      <c r="G640" s="79"/>
      <c r="H640" s="79"/>
      <c r="I640" s="79"/>
      <c r="J640" s="79"/>
      <c r="K640" s="79"/>
      <c r="L640" s="79"/>
      <c r="M640" s="80"/>
      <c r="N640" s="31"/>
      <c r="O640" s="22"/>
    </row>
    <row r="641" spans="1:15" ht="22.5" customHeight="1">
      <c r="A641" s="42" t="s">
        <v>26</v>
      </c>
      <c r="B641" s="39" t="s">
        <v>27</v>
      </c>
      <c r="C641" s="40"/>
      <c r="D641" s="40"/>
      <c r="E641" s="40"/>
      <c r="F641" s="69"/>
      <c r="G641" s="70"/>
      <c r="H641" s="40"/>
      <c r="I641" s="69"/>
      <c r="J641" s="70"/>
      <c r="K641" s="69"/>
      <c r="L641" s="70"/>
      <c r="M641" s="41"/>
      <c r="N641" s="31"/>
      <c r="O641" s="22"/>
    </row>
    <row r="642" spans="1:15" ht="14.25" customHeight="1">
      <c r="A642" s="74" t="s">
        <v>28</v>
      </c>
      <c r="B642" s="43" t="s">
        <v>29</v>
      </c>
      <c r="C642" s="44">
        <f>IF(C643="oui","00:30",0)</f>
        <v>0</v>
      </c>
      <c r="D642" s="44">
        <f>IF(D643="oui","00:30",0)</f>
        <v>0</v>
      </c>
      <c r="E642" s="44">
        <f>IF(E643="oui","00:30",0)</f>
        <v>0</v>
      </c>
      <c r="F642" s="75">
        <f>IF(F643="oui","00:30",0)</f>
        <v>0</v>
      </c>
      <c r="G642" s="76"/>
      <c r="H642" s="44">
        <f>IF(H643="oui","00:30",0)</f>
        <v>0</v>
      </c>
      <c r="I642" s="75">
        <f>IF(I643="oui","00:30",0)</f>
        <v>0</v>
      </c>
      <c r="J642" s="76"/>
      <c r="K642" s="75">
        <f>IF(K643="oui","00:30",0)</f>
        <v>0</v>
      </c>
      <c r="L642" s="76"/>
      <c r="M642" s="45"/>
      <c r="N642" s="31"/>
      <c r="O642" s="22"/>
    </row>
    <row r="643" spans="1:15" ht="14.25" customHeight="1">
      <c r="A643" s="74"/>
      <c r="B643" s="46" t="s">
        <v>30</v>
      </c>
      <c r="C643" s="47" t="str">
        <f>IF(C641&gt;0,"OUI","")</f>
        <v/>
      </c>
      <c r="D643" s="47" t="str">
        <f>IF(D641&gt;0,"OUI","")</f>
        <v/>
      </c>
      <c r="E643" s="47" t="str">
        <f>IF(E641&gt;0,"OUI","")</f>
        <v/>
      </c>
      <c r="F643" s="75" t="str">
        <f>IF(F641&gt;0,"OUI","")</f>
        <v/>
      </c>
      <c r="G643" s="76"/>
      <c r="H643" s="47" t="str">
        <f>IF(H641&gt;0,"OUI","")</f>
        <v/>
      </c>
      <c r="I643" s="75" t="str">
        <f>IF(I641&gt;0,"OUI","")</f>
        <v/>
      </c>
      <c r="J643" s="76"/>
      <c r="K643" s="75" t="str">
        <f>IF(K641&gt;0,"OUI","")</f>
        <v/>
      </c>
      <c r="L643" s="76"/>
      <c r="M643" s="48"/>
      <c r="N643" s="31"/>
      <c r="O643" s="22"/>
    </row>
    <row r="644" spans="1:15" ht="22.5" customHeight="1">
      <c r="A644" s="49" t="s">
        <v>33</v>
      </c>
      <c r="B644" s="51" t="s">
        <v>32</v>
      </c>
      <c r="C644" s="40"/>
      <c r="D644" s="40"/>
      <c r="E644" s="40"/>
      <c r="F644" s="69"/>
      <c r="G644" s="70"/>
      <c r="H644" s="40"/>
      <c r="I644" s="69"/>
      <c r="J644" s="70"/>
      <c r="K644" s="69"/>
      <c r="L644" s="70"/>
      <c r="M644" s="52"/>
      <c r="N644" s="31"/>
      <c r="O644" s="22"/>
    </row>
    <row r="645" spans="1:15" ht="22.5" customHeight="1">
      <c r="A645" s="53"/>
      <c r="B645" s="29" t="s">
        <v>34</v>
      </c>
      <c r="C645" s="54">
        <f>IF(C639&lt;C636,(C639+1-C636)-C637,(C639-C636)-C637)+IF(C644&lt;C641,(C644+1-C641)-C642,(C644-C641)-C642)</f>
        <v>0</v>
      </c>
      <c r="D645" s="54">
        <f>IF(D639&lt;D636,(D639+1-D636)-D637,(D639-D636)-D637)+IF(D644&lt;D641,(D644+1-D641)-D642,(D644-D641)-D642)</f>
        <v>0</v>
      </c>
      <c r="E645" s="54">
        <f>IF(E639&lt;E636,(E639+1-E636)-E637,(E639-E636)-E637)+IF(E644&lt;E641,(E644+1-E641)-E642,(E644-E641)-E642)</f>
        <v>0</v>
      </c>
      <c r="F645" s="55">
        <f>IF(F639&lt;F636,(F639+1-F636)-F637,(F639-F636)-F637)+IF(F644&lt;F641,(F644+1-F641)-F642,(F644-F641)-F642)</f>
        <v>0</v>
      </c>
      <c r="G645" s="56">
        <f>IF(F639&lt;F636,(F639+1-F636)-F637,(F639-F636)-F637)+IF(F644&lt;F641,(F644+1-F641)-F642,(F644-F641)-F642)</f>
        <v>0</v>
      </c>
      <c r="H645" s="54">
        <f>IF(H639&lt;H636,(H639+1-H636)-H637,(H639-H636)-H637)+IF(H644&lt;H641,(H644+1-H641)-H642,(H644-H641)-H642)</f>
        <v>0</v>
      </c>
      <c r="I645" s="55">
        <f>IF(I639&lt;I636,(I639+1-I636)-I637,(I639-I636)-I637)+IF(I644&lt;I641,(I644+1-I641)-I642,(I644-I641)-I642)</f>
        <v>0</v>
      </c>
      <c r="J645" s="56">
        <f>IF(I639&lt;I636,(I639+1-I636)-I637,(I639-I636)-I637)+IF(I644&lt;I641,(I644+1-I641)-I642,(I644-I641)-I642)</f>
        <v>0</v>
      </c>
      <c r="K645" s="55">
        <f>IF(K639&lt;K636,(K639+1-K636)-K637,(K639-K636)-K637)+IF(K644&lt;K641,(K644+1-K641)-K642,(K644-K641)-K642)</f>
        <v>0</v>
      </c>
      <c r="L645" s="56">
        <f>IF(K639&lt;K636,(K639+1-K636)-K637,(K639-K636)-K637)+IF(K644&lt;K641,(K644+1-K641)-K642,(K644-K641)-K642)</f>
        <v>0</v>
      </c>
      <c r="M645" s="57"/>
      <c r="N645" s="31"/>
      <c r="O645" s="22"/>
    </row>
    <row r="646" spans="1:15" ht="21" customHeight="1">
      <c r="A646" s="58"/>
      <c r="B646" s="29" t="s">
        <v>35</v>
      </c>
      <c r="C646" s="71">
        <f>C645+D645+E645+F645+H645+I645+K645</f>
        <v>0</v>
      </c>
      <c r="D646" s="72"/>
      <c r="E646" s="72"/>
      <c r="F646" s="72"/>
      <c r="G646" s="72"/>
      <c r="H646" s="72"/>
      <c r="I646" s="72"/>
      <c r="J646" s="72"/>
      <c r="K646" s="72"/>
      <c r="L646" s="73"/>
      <c r="M646" s="58"/>
      <c r="N646" s="59"/>
      <c r="O646" s="59"/>
    </row>
    <row r="647" spans="1:15" ht="15" customHeight="1">
      <c r="A647" s="22"/>
      <c r="B647" s="22"/>
      <c r="C647" s="22"/>
      <c r="D647" s="22"/>
      <c r="E647" s="22"/>
      <c r="F647" s="22"/>
      <c r="G647" s="22"/>
      <c r="H647" s="22"/>
      <c r="I647" s="22"/>
      <c r="J647" s="22"/>
      <c r="K647" s="22"/>
      <c r="L647" s="22"/>
      <c r="M647" s="22"/>
      <c r="N647" s="22"/>
      <c r="O647" s="22"/>
    </row>
    <row r="648" spans="1:15" ht="15" customHeight="1">
      <c r="A648" s="22"/>
      <c r="B648" s="22"/>
      <c r="C648" s="22"/>
      <c r="D648" s="22"/>
      <c r="E648" s="22"/>
      <c r="F648" s="22"/>
      <c r="G648" s="22"/>
      <c r="H648" s="22"/>
      <c r="I648" s="22"/>
      <c r="J648" s="22"/>
      <c r="K648" s="22"/>
      <c r="L648" s="22"/>
      <c r="M648" s="22"/>
      <c r="N648" s="22"/>
      <c r="O648" s="22"/>
    </row>
    <row r="649" spans="1:15" ht="15" customHeight="1">
      <c r="A649" s="22"/>
      <c r="B649" s="22"/>
      <c r="C649" s="22"/>
      <c r="D649" s="22"/>
      <c r="E649" s="22"/>
      <c r="F649" s="22"/>
      <c r="G649" s="22"/>
      <c r="H649" s="22"/>
      <c r="I649" s="22"/>
      <c r="J649" s="22"/>
      <c r="K649" s="22"/>
      <c r="L649" s="22"/>
      <c r="M649" s="22"/>
      <c r="N649" s="22"/>
      <c r="O649" s="22"/>
    </row>
    <row r="650" spans="1:15" ht="15" customHeight="1">
      <c r="A650" s="22"/>
      <c r="B650" s="22"/>
      <c r="C650" s="22"/>
      <c r="D650" s="22"/>
      <c r="E650" s="22"/>
      <c r="F650" s="22"/>
      <c r="G650" s="22"/>
      <c r="H650" s="22"/>
      <c r="I650" s="22"/>
      <c r="J650" s="22"/>
      <c r="K650" s="22"/>
      <c r="L650" s="22"/>
      <c r="M650" s="22"/>
      <c r="N650" s="22"/>
      <c r="O650" s="22"/>
    </row>
    <row r="651" spans="1:15" ht="15.75">
      <c r="A651" s="81" t="s">
        <v>11</v>
      </c>
      <c r="B651" s="82"/>
      <c r="C651" s="82"/>
      <c r="D651" s="82"/>
      <c r="E651" s="26" t="s">
        <v>12</v>
      </c>
      <c r="F651" s="26">
        <v>35</v>
      </c>
      <c r="G651" s="26" t="s">
        <v>13</v>
      </c>
      <c r="H651" s="27">
        <f>7*F651+DATE(B$1,1,3)-WEEKDAY(DATE(B$1,1,3))-5</f>
        <v>45166</v>
      </c>
      <c r="I651" s="26" t="s">
        <v>14</v>
      </c>
      <c r="J651" s="83">
        <f>7*F651+DATE(B$1,1,3)-WEEKDAY(DATE(B$1,1,3))+1</f>
        <v>45172</v>
      </c>
      <c r="K651" s="84"/>
      <c r="L651" s="26"/>
      <c r="M651" s="85"/>
      <c r="N651" s="85"/>
      <c r="O651" s="22"/>
    </row>
    <row r="652" spans="1:15" ht="15.75">
      <c r="A652" s="22"/>
      <c r="B652" s="22"/>
      <c r="C652" s="22"/>
      <c r="D652" s="22"/>
      <c r="E652" s="22"/>
      <c r="F652" s="22"/>
      <c r="G652" s="22"/>
      <c r="H652" s="22"/>
      <c r="I652" s="22"/>
      <c r="J652" s="22"/>
      <c r="K652" s="22"/>
      <c r="L652" s="22"/>
      <c r="M652" s="22"/>
      <c r="N652" s="85" t="s">
        <v>15</v>
      </c>
      <c r="O652" s="85"/>
    </row>
    <row r="653" spans="1:15" ht="22.5" customHeight="1">
      <c r="A653" s="28"/>
      <c r="B653" s="29" t="s">
        <v>16</v>
      </c>
      <c r="C653" s="30" t="s">
        <v>17</v>
      </c>
      <c r="D653" s="30" t="s">
        <v>18</v>
      </c>
      <c r="E653" s="30" t="s">
        <v>19</v>
      </c>
      <c r="F653" s="86" t="s">
        <v>20</v>
      </c>
      <c r="G653" s="87"/>
      <c r="H653" s="30" t="s">
        <v>21</v>
      </c>
      <c r="I653" s="86" t="s">
        <v>22</v>
      </c>
      <c r="J653" s="87"/>
      <c r="K653" s="86" t="s">
        <v>23</v>
      </c>
      <c r="L653" s="87"/>
      <c r="M653" s="30" t="s">
        <v>24</v>
      </c>
      <c r="N653" s="31"/>
      <c r="O653" s="22"/>
    </row>
    <row r="654" spans="1:15" ht="8.25" customHeight="1">
      <c r="A654" s="32"/>
      <c r="B654" s="33" t="s">
        <v>25</v>
      </c>
      <c r="C654" s="34">
        <f>H651</f>
        <v>45166</v>
      </c>
      <c r="D654" s="34">
        <f>C654+1</f>
        <v>45167</v>
      </c>
      <c r="E654" s="34">
        <f>D654+1</f>
        <v>45168</v>
      </c>
      <c r="F654" s="35"/>
      <c r="G654" s="36">
        <f>E654+1</f>
        <v>45169</v>
      </c>
      <c r="H654" s="34">
        <f>G654+1</f>
        <v>45170</v>
      </c>
      <c r="I654" s="35"/>
      <c r="J654" s="36">
        <f>H654+1</f>
        <v>45171</v>
      </c>
      <c r="K654" s="35"/>
      <c r="L654" s="36">
        <f>J654+1</f>
        <v>45172</v>
      </c>
      <c r="M654" s="37"/>
      <c r="N654" s="31"/>
      <c r="O654" s="22"/>
    </row>
    <row r="655" spans="1:15" ht="22.5" customHeight="1">
      <c r="A655" s="38" t="s">
        <v>26</v>
      </c>
      <c r="B655" s="39" t="s">
        <v>27</v>
      </c>
      <c r="C655" s="40"/>
      <c r="D655" s="40"/>
      <c r="E655" s="40"/>
      <c r="F655" s="69"/>
      <c r="G655" s="77"/>
      <c r="H655" s="40"/>
      <c r="I655" s="69"/>
      <c r="J655" s="77"/>
      <c r="K655" s="69"/>
      <c r="L655" s="77"/>
      <c r="M655" s="41"/>
      <c r="N655" s="31"/>
      <c r="O655" s="22"/>
    </row>
    <row r="656" spans="1:15" ht="14.25" customHeight="1">
      <c r="A656" s="74" t="s">
        <v>28</v>
      </c>
      <c r="B656" s="43" t="s">
        <v>29</v>
      </c>
      <c r="C656" s="44">
        <f>IF(C657="oui","00:30",0)</f>
        <v>0</v>
      </c>
      <c r="D656" s="44">
        <f>IF(D657="oui","00:30",0)</f>
        <v>0</v>
      </c>
      <c r="E656" s="44">
        <f>IF(E657="oui","00:30",0)</f>
        <v>0</v>
      </c>
      <c r="F656" s="75">
        <f>IF(F657="oui","00:30",0)</f>
        <v>0</v>
      </c>
      <c r="G656" s="76"/>
      <c r="H656" s="44">
        <f>IF(H657="oui","00:30",0)</f>
        <v>0</v>
      </c>
      <c r="I656" s="75">
        <f>IF(I657="oui","00:30",0)</f>
        <v>0</v>
      </c>
      <c r="J656" s="76"/>
      <c r="K656" s="75">
        <f>IF(K657="oui","00:30",0)</f>
        <v>0</v>
      </c>
      <c r="L656" s="76"/>
      <c r="M656" s="45"/>
      <c r="N656" s="31"/>
      <c r="O656" s="22"/>
    </row>
    <row r="657" spans="1:15" ht="14.25" customHeight="1">
      <c r="A657" s="74"/>
      <c r="B657" s="46" t="s">
        <v>30</v>
      </c>
      <c r="C657" s="47" t="str">
        <f>IF(C655&gt;0,"OUI","")</f>
        <v/>
      </c>
      <c r="D657" s="47" t="str">
        <f>IF(D655&gt;0,"OUI","")</f>
        <v/>
      </c>
      <c r="E657" s="47" t="str">
        <f>IF(E655&gt;0,"OUI","")</f>
        <v/>
      </c>
      <c r="F657" s="75" t="str">
        <f>IF(F655&gt;0,"OUI","")</f>
        <v/>
      </c>
      <c r="G657" s="76"/>
      <c r="H657" s="47" t="str">
        <f>IF(H655&gt;0,"OUI","")</f>
        <v/>
      </c>
      <c r="I657" s="75" t="str">
        <f>IF(I655&gt;0,"OUI","")</f>
        <v/>
      </c>
      <c r="J657" s="76"/>
      <c r="K657" s="75" t="str">
        <f>IF(K655&gt;0,"OUI","")</f>
        <v/>
      </c>
      <c r="L657" s="76"/>
      <c r="M657" s="48"/>
      <c r="N657" s="31"/>
      <c r="O657" s="22"/>
    </row>
    <row r="658" spans="1:15" ht="22.5" customHeight="1">
      <c r="A658" s="49" t="s">
        <v>31</v>
      </c>
      <c r="B658" s="39" t="s">
        <v>32</v>
      </c>
      <c r="C658" s="40"/>
      <c r="D658" s="40"/>
      <c r="E658" s="40"/>
      <c r="F658" s="69"/>
      <c r="G658" s="77"/>
      <c r="H658" s="40"/>
      <c r="I658" s="69"/>
      <c r="J658" s="77"/>
      <c r="K658" s="69"/>
      <c r="L658" s="77"/>
      <c r="M658" s="41"/>
      <c r="N658" s="31"/>
      <c r="O658" s="22"/>
    </row>
    <row r="659" spans="1:15" ht="9.75" customHeight="1">
      <c r="A659" s="50"/>
      <c r="B659" s="78"/>
      <c r="C659" s="79"/>
      <c r="D659" s="79"/>
      <c r="E659" s="79"/>
      <c r="F659" s="79"/>
      <c r="G659" s="79"/>
      <c r="H659" s="79"/>
      <c r="I659" s="79"/>
      <c r="J659" s="79"/>
      <c r="K659" s="79"/>
      <c r="L659" s="79"/>
      <c r="M659" s="80"/>
      <c r="N659" s="31"/>
      <c r="O659" s="22"/>
    </row>
    <row r="660" spans="1:15" ht="22.5" customHeight="1">
      <c r="A660" s="42" t="s">
        <v>26</v>
      </c>
      <c r="B660" s="39" t="s">
        <v>27</v>
      </c>
      <c r="C660" s="40"/>
      <c r="D660" s="40"/>
      <c r="E660" s="40"/>
      <c r="F660" s="69"/>
      <c r="G660" s="70"/>
      <c r="H660" s="40"/>
      <c r="I660" s="69"/>
      <c r="J660" s="70"/>
      <c r="K660" s="69"/>
      <c r="L660" s="70"/>
      <c r="M660" s="41"/>
      <c r="N660" s="31"/>
      <c r="O660" s="22"/>
    </row>
    <row r="661" spans="1:15" ht="14.25" customHeight="1">
      <c r="A661" s="74" t="s">
        <v>28</v>
      </c>
      <c r="B661" s="43" t="s">
        <v>29</v>
      </c>
      <c r="C661" s="44">
        <f>IF(C662="oui","00:30",0)</f>
        <v>0</v>
      </c>
      <c r="D661" s="44">
        <f>IF(D662="oui","00:30",0)</f>
        <v>0</v>
      </c>
      <c r="E661" s="44">
        <f>IF(E662="oui","00:30",0)</f>
        <v>0</v>
      </c>
      <c r="F661" s="75">
        <f>IF(F662="oui","00:30",0)</f>
        <v>0</v>
      </c>
      <c r="G661" s="76"/>
      <c r="H661" s="44">
        <f>IF(H662="oui","00:30",0)</f>
        <v>0</v>
      </c>
      <c r="I661" s="75">
        <f>IF(I662="oui","00:30",0)</f>
        <v>0</v>
      </c>
      <c r="J661" s="76"/>
      <c r="K661" s="75">
        <f>IF(K662="oui","00:30",0)</f>
        <v>0</v>
      </c>
      <c r="L661" s="76"/>
      <c r="M661" s="45"/>
      <c r="N661" s="31"/>
      <c r="O661" s="22"/>
    </row>
    <row r="662" spans="1:15" ht="14.25" customHeight="1">
      <c r="A662" s="74"/>
      <c r="B662" s="46" t="s">
        <v>30</v>
      </c>
      <c r="C662" s="47" t="str">
        <f>IF(C660&gt;0,"OUI","")</f>
        <v/>
      </c>
      <c r="D662" s="47" t="str">
        <f>IF(D660&gt;0,"OUI","")</f>
        <v/>
      </c>
      <c r="E662" s="47" t="str">
        <f>IF(E660&gt;0,"OUI","")</f>
        <v/>
      </c>
      <c r="F662" s="75" t="str">
        <f>IF(F660&gt;0,"OUI","")</f>
        <v/>
      </c>
      <c r="G662" s="76"/>
      <c r="H662" s="47" t="str">
        <f>IF(H660&gt;0,"OUI","")</f>
        <v/>
      </c>
      <c r="I662" s="75" t="str">
        <f>IF(I660&gt;0,"OUI","")</f>
        <v/>
      </c>
      <c r="J662" s="76"/>
      <c r="K662" s="75" t="str">
        <f>IF(K660&gt;0,"OUI","")</f>
        <v/>
      </c>
      <c r="L662" s="76"/>
      <c r="M662" s="48"/>
      <c r="N662" s="31"/>
      <c r="O662" s="22"/>
    </row>
    <row r="663" spans="1:15" ht="22.5" customHeight="1">
      <c r="A663" s="49" t="s">
        <v>33</v>
      </c>
      <c r="B663" s="51" t="s">
        <v>32</v>
      </c>
      <c r="C663" s="40"/>
      <c r="D663" s="40"/>
      <c r="E663" s="40"/>
      <c r="F663" s="69"/>
      <c r="G663" s="70"/>
      <c r="H663" s="40"/>
      <c r="I663" s="69"/>
      <c r="J663" s="70"/>
      <c r="K663" s="69"/>
      <c r="L663" s="70"/>
      <c r="M663" s="52"/>
      <c r="N663" s="31"/>
      <c r="O663" s="22"/>
    </row>
    <row r="664" spans="1:15" ht="22.5" customHeight="1">
      <c r="A664" s="53"/>
      <c r="B664" s="29" t="s">
        <v>34</v>
      </c>
      <c r="C664" s="54">
        <f>IF(C658&lt;C655,(C658+1-C655)-C656,(C658-C655)-C656)+IF(C663&lt;C660,(C663+1-C660)-C661,(C663-C660)-C661)</f>
        <v>0</v>
      </c>
      <c r="D664" s="54">
        <f>IF(D658&lt;D655,(D658+1-D655)-D656,(D658-D655)-D656)+IF(D663&lt;D660,(D663+1-D660)-D661,(D663-D660)-D661)</f>
        <v>0</v>
      </c>
      <c r="E664" s="54">
        <f>IF(E658&lt;E655,(E658+1-E655)-E656,(E658-E655)-E656)+IF(E663&lt;E660,(E663+1-E660)-E661,(E663-E660)-E661)</f>
        <v>0</v>
      </c>
      <c r="F664" s="55">
        <f>IF(F658&lt;F655,(F658+1-F655)-F656,(F658-F655)-F656)+IF(F663&lt;F660,(F663+1-F660)-F661,(F663-F660)-F661)</f>
        <v>0</v>
      </c>
      <c r="G664" s="56">
        <f>IF(F658&lt;F655,(F658+1-F655)-F656,(F658-F655)-F656)+IF(F663&lt;F660,(F663+1-F660)-F661,(F663-F660)-F661)</f>
        <v>0</v>
      </c>
      <c r="H664" s="54">
        <f>IF(H658&lt;H655,(H658+1-H655)-H656,(H658-H655)-H656)+IF(H663&lt;H660,(H663+1-H660)-H661,(H663-H660)-H661)</f>
        <v>0</v>
      </c>
      <c r="I664" s="55">
        <f>IF(I658&lt;I655,(I658+1-I655)-I656,(I658-I655)-I656)+IF(I663&lt;I660,(I663+1-I660)-I661,(I663-I660)-I661)</f>
        <v>0</v>
      </c>
      <c r="J664" s="56">
        <f>IF(I658&lt;I655,(I658+1-I655)-I656,(I658-I655)-I656)+IF(I663&lt;I660,(I663+1-I660)-I661,(I663-I660)-I661)</f>
        <v>0</v>
      </c>
      <c r="K664" s="55">
        <f>IF(K658&lt;K655,(K658+1-K655)-K656,(K658-K655)-K656)+IF(K663&lt;K660,(K663+1-K660)-K661,(K663-K660)-K661)</f>
        <v>0</v>
      </c>
      <c r="L664" s="56">
        <f>IF(K658&lt;K655,(K658+1-K655)-K656,(K658-K655)-K656)+IF(K663&lt;K660,(K663+1-K660)-K661,(K663-K660)-K661)</f>
        <v>0</v>
      </c>
      <c r="M664" s="57"/>
      <c r="N664" s="31"/>
      <c r="O664" s="22"/>
    </row>
    <row r="665" spans="1:15" ht="21" customHeight="1">
      <c r="A665" s="58"/>
      <c r="B665" s="29" t="s">
        <v>35</v>
      </c>
      <c r="C665" s="71">
        <f>C664+D664+E664+F664+H664+I664+K664</f>
        <v>0</v>
      </c>
      <c r="D665" s="72"/>
      <c r="E665" s="72"/>
      <c r="F665" s="72"/>
      <c r="G665" s="72"/>
      <c r="H665" s="72"/>
      <c r="I665" s="72"/>
      <c r="J665" s="72"/>
      <c r="K665" s="72"/>
      <c r="L665" s="73"/>
      <c r="M665" s="58"/>
      <c r="N665" s="59"/>
      <c r="O665" s="59"/>
    </row>
    <row r="666" spans="1:15" ht="15" customHeight="1">
      <c r="A666" s="26"/>
      <c r="C666" s="60"/>
      <c r="D666" s="60"/>
      <c r="E666" s="60"/>
      <c r="F666" s="26"/>
      <c r="G666" s="61"/>
      <c r="H666" s="60"/>
      <c r="I666" s="60"/>
      <c r="J666" s="61"/>
      <c r="K666" s="60"/>
      <c r="L666" s="61"/>
      <c r="M666" s="62"/>
      <c r="N666" s="88"/>
      <c r="O666" s="89"/>
    </row>
    <row r="667" spans="1:15" ht="15" customHeight="1">
      <c r="L667" s="94" t="s">
        <v>36</v>
      </c>
      <c r="M667" s="95"/>
      <c r="N667" s="90"/>
      <c r="O667" s="91"/>
    </row>
    <row r="668" spans="1:15" ht="15" customHeight="1">
      <c r="L668" s="95"/>
      <c r="M668" s="95"/>
      <c r="N668" s="90"/>
      <c r="O668" s="91"/>
    </row>
    <row r="669" spans="1:15" ht="15" customHeight="1">
      <c r="N669" s="92"/>
      <c r="O669" s="93"/>
    </row>
    <row r="670" spans="1:15" ht="15.75">
      <c r="A670" s="81" t="s">
        <v>11</v>
      </c>
      <c r="B670" s="82"/>
      <c r="C670" s="82"/>
      <c r="D670" s="82"/>
      <c r="E670" s="26" t="s">
        <v>12</v>
      </c>
      <c r="F670" s="26">
        <v>36</v>
      </c>
      <c r="G670" s="26" t="s">
        <v>13</v>
      </c>
      <c r="H670" s="27">
        <f>7*F670+DATE(B$1,1,3)-WEEKDAY(DATE(B$1,1,3))-5</f>
        <v>45173</v>
      </c>
      <c r="I670" s="26" t="s">
        <v>14</v>
      </c>
      <c r="J670" s="83">
        <f>7*F670+DATE(B$1,1,3)-WEEKDAY(DATE(B$1,1,3))+1</f>
        <v>45179</v>
      </c>
      <c r="K670" s="84"/>
      <c r="L670" s="26"/>
      <c r="M670" s="85"/>
      <c r="N670" s="85"/>
      <c r="O670" s="22"/>
    </row>
    <row r="671" spans="1:15" ht="15.75">
      <c r="A671" s="22"/>
      <c r="B671" s="22"/>
      <c r="C671" s="22"/>
      <c r="D671" s="22"/>
      <c r="E671" s="22"/>
      <c r="F671" s="22"/>
      <c r="G671" s="22"/>
      <c r="H671" s="22"/>
      <c r="I671" s="22"/>
      <c r="J671" s="22"/>
      <c r="K671" s="22"/>
      <c r="L671" s="22"/>
      <c r="M671" s="22"/>
      <c r="N671" s="85" t="s">
        <v>15</v>
      </c>
      <c r="O671" s="85"/>
    </row>
    <row r="672" spans="1:15" ht="22.5" customHeight="1">
      <c r="A672" s="28"/>
      <c r="B672" s="29" t="s">
        <v>16</v>
      </c>
      <c r="C672" s="30" t="s">
        <v>17</v>
      </c>
      <c r="D672" s="30" t="s">
        <v>18</v>
      </c>
      <c r="E672" s="30" t="s">
        <v>19</v>
      </c>
      <c r="F672" s="86" t="s">
        <v>20</v>
      </c>
      <c r="G672" s="87"/>
      <c r="H672" s="30" t="s">
        <v>21</v>
      </c>
      <c r="I672" s="86" t="s">
        <v>22</v>
      </c>
      <c r="J672" s="87"/>
      <c r="K672" s="86" t="s">
        <v>23</v>
      </c>
      <c r="L672" s="87"/>
      <c r="M672" s="30" t="s">
        <v>24</v>
      </c>
      <c r="N672" s="31"/>
      <c r="O672" s="22"/>
    </row>
    <row r="673" spans="1:15" ht="8.25" customHeight="1">
      <c r="A673" s="32"/>
      <c r="B673" s="33" t="s">
        <v>25</v>
      </c>
      <c r="C673" s="34">
        <f>H670</f>
        <v>45173</v>
      </c>
      <c r="D673" s="34">
        <f>C673+1</f>
        <v>45174</v>
      </c>
      <c r="E673" s="34">
        <f>D673+1</f>
        <v>45175</v>
      </c>
      <c r="F673" s="35"/>
      <c r="G673" s="36">
        <f>E673+1</f>
        <v>45176</v>
      </c>
      <c r="H673" s="34">
        <f>G673+1</f>
        <v>45177</v>
      </c>
      <c r="I673" s="35"/>
      <c r="J673" s="36">
        <f>H673+1</f>
        <v>45178</v>
      </c>
      <c r="K673" s="35"/>
      <c r="L673" s="36">
        <f>J673+1</f>
        <v>45179</v>
      </c>
      <c r="M673" s="37"/>
      <c r="N673" s="31"/>
      <c r="O673" s="22"/>
    </row>
    <row r="674" spans="1:15" ht="22.5" customHeight="1">
      <c r="A674" s="38" t="s">
        <v>26</v>
      </c>
      <c r="B674" s="39" t="s">
        <v>27</v>
      </c>
      <c r="C674" s="40"/>
      <c r="D674" s="40"/>
      <c r="E674" s="40"/>
      <c r="F674" s="69"/>
      <c r="G674" s="77"/>
      <c r="H674" s="40"/>
      <c r="I674" s="69"/>
      <c r="J674" s="77"/>
      <c r="K674" s="69"/>
      <c r="L674" s="77"/>
      <c r="M674" s="41"/>
      <c r="N674" s="31"/>
      <c r="O674" s="22"/>
    </row>
    <row r="675" spans="1:15" ht="14.25" customHeight="1">
      <c r="A675" s="74" t="s">
        <v>28</v>
      </c>
      <c r="B675" s="43" t="s">
        <v>29</v>
      </c>
      <c r="C675" s="44">
        <f>IF(C676="oui","00:30",0)</f>
        <v>0</v>
      </c>
      <c r="D675" s="44">
        <f>IF(D676="oui","00:30",0)</f>
        <v>0</v>
      </c>
      <c r="E675" s="44">
        <f>IF(E676="oui","00:30",0)</f>
        <v>0</v>
      </c>
      <c r="F675" s="75">
        <f>IF(F676="oui","00:30",0)</f>
        <v>0</v>
      </c>
      <c r="G675" s="76"/>
      <c r="H675" s="44">
        <f>IF(H676="oui","00:30",0)</f>
        <v>0</v>
      </c>
      <c r="I675" s="75">
        <f>IF(I676="oui","00:30",0)</f>
        <v>0</v>
      </c>
      <c r="J675" s="76"/>
      <c r="K675" s="75">
        <f>IF(K676="oui","00:30",0)</f>
        <v>0</v>
      </c>
      <c r="L675" s="76"/>
      <c r="M675" s="45"/>
      <c r="N675" s="31"/>
      <c r="O675" s="22"/>
    </row>
    <row r="676" spans="1:15" ht="14.25" customHeight="1">
      <c r="A676" s="74"/>
      <c r="B676" s="46" t="s">
        <v>30</v>
      </c>
      <c r="C676" s="47" t="str">
        <f>IF(C674&gt;0,"OUI","")</f>
        <v/>
      </c>
      <c r="D676" s="47" t="str">
        <f>IF(D674&gt;0,"OUI","")</f>
        <v/>
      </c>
      <c r="E676" s="47" t="str">
        <f>IF(E674&gt;0,"OUI","")</f>
        <v/>
      </c>
      <c r="F676" s="75" t="str">
        <f>IF(F674&gt;0,"OUI","")</f>
        <v/>
      </c>
      <c r="G676" s="76"/>
      <c r="H676" s="47" t="str">
        <f>IF(H674&gt;0,"OUI","")</f>
        <v/>
      </c>
      <c r="I676" s="75" t="str">
        <f>IF(I674&gt;0,"OUI","")</f>
        <v/>
      </c>
      <c r="J676" s="76"/>
      <c r="K676" s="75" t="str">
        <f>IF(K674&gt;0,"OUI","")</f>
        <v/>
      </c>
      <c r="L676" s="76"/>
      <c r="M676" s="48"/>
      <c r="N676" s="31"/>
      <c r="O676" s="22"/>
    </row>
    <row r="677" spans="1:15" ht="22.5" customHeight="1">
      <c r="A677" s="49" t="s">
        <v>31</v>
      </c>
      <c r="B677" s="39" t="s">
        <v>32</v>
      </c>
      <c r="C677" s="40"/>
      <c r="D677" s="40"/>
      <c r="E677" s="40"/>
      <c r="F677" s="69"/>
      <c r="G677" s="77"/>
      <c r="H677" s="40"/>
      <c r="I677" s="69"/>
      <c r="J677" s="77"/>
      <c r="K677" s="69"/>
      <c r="L677" s="77"/>
      <c r="M677" s="41"/>
      <c r="N677" s="31"/>
      <c r="O677" s="22"/>
    </row>
    <row r="678" spans="1:15" ht="9.75" customHeight="1">
      <c r="A678" s="50"/>
      <c r="B678" s="78"/>
      <c r="C678" s="79"/>
      <c r="D678" s="79"/>
      <c r="E678" s="79"/>
      <c r="F678" s="79"/>
      <c r="G678" s="79"/>
      <c r="H678" s="79"/>
      <c r="I678" s="79"/>
      <c r="J678" s="79"/>
      <c r="K678" s="79"/>
      <c r="L678" s="79"/>
      <c r="M678" s="80"/>
      <c r="N678" s="31"/>
      <c r="O678" s="22"/>
    </row>
    <row r="679" spans="1:15" ht="22.5" customHeight="1">
      <c r="A679" s="42" t="s">
        <v>26</v>
      </c>
      <c r="B679" s="39" t="s">
        <v>27</v>
      </c>
      <c r="C679" s="40"/>
      <c r="D679" s="40"/>
      <c r="E679" s="40"/>
      <c r="F679" s="69"/>
      <c r="G679" s="70"/>
      <c r="H679" s="40"/>
      <c r="I679" s="69"/>
      <c r="J679" s="70"/>
      <c r="K679" s="69"/>
      <c r="L679" s="70"/>
      <c r="M679" s="41"/>
      <c r="N679" s="31"/>
      <c r="O679" s="22"/>
    </row>
    <row r="680" spans="1:15" ht="14.25" customHeight="1">
      <c r="A680" s="74" t="s">
        <v>28</v>
      </c>
      <c r="B680" s="43" t="s">
        <v>29</v>
      </c>
      <c r="C680" s="44">
        <f>IF(C681="oui","00:30",0)</f>
        <v>0</v>
      </c>
      <c r="D680" s="44">
        <f>IF(D681="oui","00:30",0)</f>
        <v>0</v>
      </c>
      <c r="E680" s="44">
        <f>IF(E681="oui","00:30",0)</f>
        <v>0</v>
      </c>
      <c r="F680" s="75">
        <f>IF(F681="oui","00:30",0)</f>
        <v>0</v>
      </c>
      <c r="G680" s="76"/>
      <c r="H680" s="44">
        <f>IF(H681="oui","00:30",0)</f>
        <v>0</v>
      </c>
      <c r="I680" s="75">
        <f>IF(I681="oui","00:30",0)</f>
        <v>0</v>
      </c>
      <c r="J680" s="76"/>
      <c r="K680" s="75">
        <f>IF(K681="oui","00:30",0)</f>
        <v>0</v>
      </c>
      <c r="L680" s="76"/>
      <c r="M680" s="45"/>
      <c r="N680" s="31"/>
      <c r="O680" s="22"/>
    </row>
    <row r="681" spans="1:15" ht="14.25" customHeight="1">
      <c r="A681" s="74"/>
      <c r="B681" s="46" t="s">
        <v>30</v>
      </c>
      <c r="C681" s="47" t="str">
        <f>IF(C679&gt;0,"OUI","")</f>
        <v/>
      </c>
      <c r="D681" s="47" t="str">
        <f>IF(D679&gt;0,"OUI","")</f>
        <v/>
      </c>
      <c r="E681" s="47" t="str">
        <f>IF(E679&gt;0,"OUI","")</f>
        <v/>
      </c>
      <c r="F681" s="75" t="str">
        <f>IF(F679&gt;0,"OUI","")</f>
        <v/>
      </c>
      <c r="G681" s="76"/>
      <c r="H681" s="47" t="str">
        <f>IF(H679&gt;0,"OUI","")</f>
        <v/>
      </c>
      <c r="I681" s="75" t="str">
        <f>IF(I679&gt;0,"OUI","")</f>
        <v/>
      </c>
      <c r="J681" s="76"/>
      <c r="K681" s="75" t="str">
        <f>IF(K679&gt;0,"OUI","")</f>
        <v/>
      </c>
      <c r="L681" s="76"/>
      <c r="M681" s="48"/>
      <c r="N681" s="31"/>
      <c r="O681" s="22"/>
    </row>
    <row r="682" spans="1:15" ht="22.5" customHeight="1">
      <c r="A682" s="49" t="s">
        <v>33</v>
      </c>
      <c r="B682" s="51" t="s">
        <v>32</v>
      </c>
      <c r="C682" s="40"/>
      <c r="D682" s="40"/>
      <c r="E682" s="40"/>
      <c r="F682" s="69"/>
      <c r="G682" s="70"/>
      <c r="H682" s="40"/>
      <c r="I682" s="69"/>
      <c r="J682" s="70"/>
      <c r="K682" s="69"/>
      <c r="L682" s="70"/>
      <c r="M682" s="52"/>
      <c r="N682" s="31"/>
      <c r="O682" s="22"/>
    </row>
    <row r="683" spans="1:15" ht="22.5" customHeight="1">
      <c r="A683" s="53"/>
      <c r="B683" s="29" t="s">
        <v>34</v>
      </c>
      <c r="C683" s="54">
        <f>IF(C677&lt;C674,(C677+1-C674)-C675,(C677-C674)-C675)+IF(C682&lt;C679,(C682+1-C679)-C680,(C682-C679)-C680)</f>
        <v>0</v>
      </c>
      <c r="D683" s="54">
        <f>IF(D677&lt;D674,(D677+1-D674)-D675,(D677-D674)-D675)+IF(D682&lt;D679,(D682+1-D679)-D680,(D682-D679)-D680)</f>
        <v>0</v>
      </c>
      <c r="E683" s="54">
        <f>IF(E677&lt;E674,(E677+1-E674)-E675,(E677-E674)-E675)+IF(E682&lt;E679,(E682+1-E679)-E680,(E682-E679)-E680)</f>
        <v>0</v>
      </c>
      <c r="F683" s="55">
        <f>IF(F677&lt;F674,(F677+1-F674)-F675,(F677-F674)-F675)+IF(F682&lt;F679,(F682+1-F679)-F680,(F682-F679)-F680)</f>
        <v>0</v>
      </c>
      <c r="G683" s="56">
        <f>IF(F677&lt;F674,(F677+1-F674)-F675,(F677-F674)-F675)+IF(F682&lt;F679,(F682+1-F679)-F680,(F682-F679)-F680)</f>
        <v>0</v>
      </c>
      <c r="H683" s="54">
        <f>IF(H677&lt;H674,(H677+1-H674)-H675,(H677-H674)-H675)+IF(H682&lt;H679,(H682+1-H679)-H680,(H682-H679)-H680)</f>
        <v>0</v>
      </c>
      <c r="I683" s="55">
        <f>IF(I677&lt;I674,(I677+1-I674)-I675,(I677-I674)-I675)+IF(I682&lt;I679,(I682+1-I679)-I680,(I682-I679)-I680)</f>
        <v>0</v>
      </c>
      <c r="J683" s="56">
        <f>IF(I677&lt;I674,(I677+1-I674)-I675,(I677-I674)-I675)+IF(I682&lt;I679,(I682+1-I679)-I680,(I682-I679)-I680)</f>
        <v>0</v>
      </c>
      <c r="K683" s="55">
        <f>IF(K677&lt;K674,(K677+1-K674)-K675,(K677-K674)-K675)+IF(K682&lt;K679,(K682+1-K679)-K680,(K682-K679)-K680)</f>
        <v>0</v>
      </c>
      <c r="L683" s="56">
        <f>IF(K677&lt;K674,(K677+1-K674)-K675,(K677-K674)-K675)+IF(K682&lt;K679,(K682+1-K679)-K680,(K682-K679)-K680)</f>
        <v>0</v>
      </c>
      <c r="M683" s="57"/>
      <c r="N683" s="31"/>
      <c r="O683" s="22"/>
    </row>
    <row r="684" spans="1:15" ht="21" customHeight="1">
      <c r="A684" s="58"/>
      <c r="B684" s="29" t="s">
        <v>35</v>
      </c>
      <c r="C684" s="71">
        <f>C683+D683+E683+F683+H683+I683+K683</f>
        <v>0</v>
      </c>
      <c r="D684" s="72"/>
      <c r="E684" s="72"/>
      <c r="F684" s="72"/>
      <c r="G684" s="72"/>
      <c r="H684" s="72"/>
      <c r="I684" s="72"/>
      <c r="J684" s="72"/>
      <c r="K684" s="72"/>
      <c r="L684" s="73"/>
      <c r="M684" s="58"/>
      <c r="N684" s="59"/>
      <c r="O684" s="59"/>
    </row>
    <row r="685" spans="1:15" ht="15" customHeight="1">
      <c r="A685" s="22"/>
      <c r="B685" s="22"/>
      <c r="C685" s="22"/>
      <c r="D685" s="22"/>
      <c r="E685" s="22"/>
      <c r="F685" s="22"/>
      <c r="G685" s="22"/>
      <c r="H685" s="22"/>
      <c r="I685" s="22"/>
      <c r="J685" s="22"/>
      <c r="K685" s="22"/>
      <c r="L685" s="22"/>
      <c r="M685" s="22"/>
      <c r="N685" s="22"/>
      <c r="O685" s="22"/>
    </row>
    <row r="686" spans="1:15" ht="15" customHeight="1">
      <c r="A686" s="22"/>
      <c r="B686" s="22"/>
      <c r="C686" s="22"/>
      <c r="D686" s="22"/>
      <c r="E686" s="22"/>
      <c r="F686" s="22"/>
      <c r="G686" s="22"/>
      <c r="H686" s="22"/>
      <c r="I686" s="22"/>
      <c r="J686" s="22"/>
      <c r="K686" s="22"/>
      <c r="L686" s="22"/>
      <c r="M686" s="22"/>
      <c r="N686" s="22"/>
      <c r="O686" s="22"/>
    </row>
    <row r="687" spans="1:15" ht="15" customHeight="1">
      <c r="A687" s="22"/>
      <c r="B687" s="22"/>
      <c r="C687" s="22"/>
      <c r="D687" s="22"/>
      <c r="E687" s="22"/>
      <c r="F687" s="22"/>
      <c r="G687" s="22"/>
      <c r="H687" s="22"/>
      <c r="I687" s="22"/>
      <c r="J687" s="22"/>
      <c r="K687" s="22"/>
      <c r="L687" s="22"/>
      <c r="M687" s="22"/>
      <c r="N687" s="22"/>
      <c r="O687" s="22"/>
    </row>
    <row r="688" spans="1:15" ht="15" customHeight="1">
      <c r="A688" s="22"/>
      <c r="B688" s="22"/>
      <c r="C688" s="22"/>
      <c r="D688" s="22"/>
      <c r="E688" s="22"/>
      <c r="F688" s="22"/>
      <c r="G688" s="22"/>
      <c r="H688" s="22"/>
      <c r="I688" s="22"/>
      <c r="J688" s="22"/>
      <c r="K688" s="22"/>
      <c r="L688" s="22"/>
      <c r="M688" s="22"/>
      <c r="N688" s="22"/>
      <c r="O688" s="22"/>
    </row>
    <row r="689" spans="1:15" ht="15.75">
      <c r="A689" s="81" t="s">
        <v>11</v>
      </c>
      <c r="B689" s="82"/>
      <c r="C689" s="82"/>
      <c r="D689" s="82"/>
      <c r="E689" s="26" t="s">
        <v>12</v>
      </c>
      <c r="F689" s="26">
        <v>37</v>
      </c>
      <c r="G689" s="26" t="s">
        <v>13</v>
      </c>
      <c r="H689" s="27">
        <f>7*F689+DATE(B$1,1,3)-WEEKDAY(DATE(B$1,1,3))-5</f>
        <v>45180</v>
      </c>
      <c r="I689" s="26" t="s">
        <v>14</v>
      </c>
      <c r="J689" s="83">
        <f>7*F689+DATE(B$1,1,3)-WEEKDAY(DATE(B$1,1,3))+1</f>
        <v>45186</v>
      </c>
      <c r="K689" s="84"/>
      <c r="L689" s="26"/>
      <c r="M689" s="85"/>
      <c r="N689" s="85"/>
      <c r="O689" s="22"/>
    </row>
    <row r="690" spans="1:15" ht="15.75">
      <c r="A690" s="22"/>
      <c r="B690" s="22"/>
      <c r="C690" s="22"/>
      <c r="D690" s="22"/>
      <c r="E690" s="22"/>
      <c r="F690" s="22"/>
      <c r="G690" s="22"/>
      <c r="H690" s="22"/>
      <c r="I690" s="22"/>
      <c r="J690" s="22"/>
      <c r="K690" s="22"/>
      <c r="L690" s="22"/>
      <c r="M690" s="22"/>
      <c r="N690" s="85" t="s">
        <v>15</v>
      </c>
      <c r="O690" s="85"/>
    </row>
    <row r="691" spans="1:15" ht="22.5" customHeight="1">
      <c r="A691" s="28"/>
      <c r="B691" s="29" t="s">
        <v>16</v>
      </c>
      <c r="C691" s="30" t="s">
        <v>17</v>
      </c>
      <c r="D691" s="30" t="s">
        <v>18</v>
      </c>
      <c r="E691" s="30" t="s">
        <v>19</v>
      </c>
      <c r="F691" s="86" t="s">
        <v>20</v>
      </c>
      <c r="G691" s="87"/>
      <c r="H691" s="30" t="s">
        <v>21</v>
      </c>
      <c r="I691" s="86" t="s">
        <v>22</v>
      </c>
      <c r="J691" s="87"/>
      <c r="K691" s="86" t="s">
        <v>23</v>
      </c>
      <c r="L691" s="87"/>
      <c r="M691" s="30" t="s">
        <v>24</v>
      </c>
      <c r="N691" s="31"/>
      <c r="O691" s="22"/>
    </row>
    <row r="692" spans="1:15" ht="8.25" customHeight="1">
      <c r="A692" s="32"/>
      <c r="B692" s="33" t="s">
        <v>25</v>
      </c>
      <c r="C692" s="34">
        <f>H689</f>
        <v>45180</v>
      </c>
      <c r="D692" s="34">
        <f>C692+1</f>
        <v>45181</v>
      </c>
      <c r="E692" s="34">
        <f>D692+1</f>
        <v>45182</v>
      </c>
      <c r="F692" s="35"/>
      <c r="G692" s="36">
        <f>E692+1</f>
        <v>45183</v>
      </c>
      <c r="H692" s="34">
        <f>G692+1</f>
        <v>45184</v>
      </c>
      <c r="I692" s="35"/>
      <c r="J692" s="36">
        <f>H692+1</f>
        <v>45185</v>
      </c>
      <c r="K692" s="35"/>
      <c r="L692" s="36">
        <f>J692+1</f>
        <v>45186</v>
      </c>
      <c r="M692" s="37"/>
      <c r="N692" s="31"/>
      <c r="O692" s="22"/>
    </row>
    <row r="693" spans="1:15" ht="22.5" customHeight="1">
      <c r="A693" s="38" t="s">
        <v>26</v>
      </c>
      <c r="B693" s="39" t="s">
        <v>27</v>
      </c>
      <c r="C693" s="40"/>
      <c r="D693" s="40"/>
      <c r="E693" s="40"/>
      <c r="F693" s="69"/>
      <c r="G693" s="77"/>
      <c r="H693" s="40"/>
      <c r="I693" s="69"/>
      <c r="J693" s="77"/>
      <c r="K693" s="69"/>
      <c r="L693" s="77"/>
      <c r="M693" s="41"/>
      <c r="N693" s="31"/>
      <c r="O693" s="22"/>
    </row>
    <row r="694" spans="1:15" ht="14.25" customHeight="1">
      <c r="A694" s="74" t="s">
        <v>28</v>
      </c>
      <c r="B694" s="43" t="s">
        <v>29</v>
      </c>
      <c r="C694" s="44">
        <f>IF(C695="oui","00:30",0)</f>
        <v>0</v>
      </c>
      <c r="D694" s="44">
        <f>IF(D695="oui","00:30",0)</f>
        <v>0</v>
      </c>
      <c r="E694" s="44">
        <f>IF(E695="oui","00:30",0)</f>
        <v>0</v>
      </c>
      <c r="F694" s="75">
        <f>IF(F695="oui","00:30",0)</f>
        <v>0</v>
      </c>
      <c r="G694" s="76"/>
      <c r="H694" s="44">
        <f>IF(H695="oui","00:30",0)</f>
        <v>0</v>
      </c>
      <c r="I694" s="75">
        <f>IF(I695="oui","00:30",0)</f>
        <v>0</v>
      </c>
      <c r="J694" s="76"/>
      <c r="K694" s="75">
        <f>IF(K695="oui","00:30",0)</f>
        <v>0</v>
      </c>
      <c r="L694" s="76"/>
      <c r="M694" s="45"/>
      <c r="N694" s="31"/>
      <c r="O694" s="22"/>
    </row>
    <row r="695" spans="1:15" ht="14.25" customHeight="1">
      <c r="A695" s="74"/>
      <c r="B695" s="46" t="s">
        <v>30</v>
      </c>
      <c r="C695" s="47" t="str">
        <f>IF(C693&gt;0,"OUI","")</f>
        <v/>
      </c>
      <c r="D695" s="47" t="str">
        <f>IF(D693&gt;0,"OUI","")</f>
        <v/>
      </c>
      <c r="E695" s="47" t="str">
        <f>IF(E693&gt;0,"OUI","")</f>
        <v/>
      </c>
      <c r="F695" s="75" t="str">
        <f>IF(F693&gt;0,"OUI","")</f>
        <v/>
      </c>
      <c r="G695" s="76"/>
      <c r="H695" s="47" t="str">
        <f>IF(H693&gt;0,"OUI","")</f>
        <v/>
      </c>
      <c r="I695" s="75" t="str">
        <f>IF(I693&gt;0,"OUI","")</f>
        <v/>
      </c>
      <c r="J695" s="76"/>
      <c r="K695" s="75" t="str">
        <f>IF(K693&gt;0,"OUI","")</f>
        <v/>
      </c>
      <c r="L695" s="76"/>
      <c r="M695" s="48"/>
      <c r="N695" s="31"/>
      <c r="O695" s="22"/>
    </row>
    <row r="696" spans="1:15" ht="22.5" customHeight="1">
      <c r="A696" s="49" t="s">
        <v>31</v>
      </c>
      <c r="B696" s="39" t="s">
        <v>32</v>
      </c>
      <c r="C696" s="40"/>
      <c r="D696" s="40"/>
      <c r="E696" s="40"/>
      <c r="F696" s="69"/>
      <c r="G696" s="77"/>
      <c r="H696" s="40"/>
      <c r="I696" s="69"/>
      <c r="J696" s="77"/>
      <c r="K696" s="69"/>
      <c r="L696" s="77"/>
      <c r="M696" s="41"/>
      <c r="N696" s="31"/>
      <c r="O696" s="22"/>
    </row>
    <row r="697" spans="1:15" ht="9.75" customHeight="1">
      <c r="A697" s="50"/>
      <c r="B697" s="78"/>
      <c r="C697" s="79"/>
      <c r="D697" s="79"/>
      <c r="E697" s="79"/>
      <c r="F697" s="79"/>
      <c r="G697" s="79"/>
      <c r="H697" s="79"/>
      <c r="I697" s="79"/>
      <c r="J697" s="79"/>
      <c r="K697" s="79"/>
      <c r="L697" s="79"/>
      <c r="M697" s="80"/>
      <c r="N697" s="31"/>
      <c r="O697" s="22"/>
    </row>
    <row r="698" spans="1:15" ht="22.5" customHeight="1">
      <c r="A698" s="42" t="s">
        <v>26</v>
      </c>
      <c r="B698" s="39" t="s">
        <v>27</v>
      </c>
      <c r="C698" s="40"/>
      <c r="D698" s="40"/>
      <c r="E698" s="40"/>
      <c r="F698" s="69"/>
      <c r="G698" s="70"/>
      <c r="H698" s="40"/>
      <c r="I698" s="69"/>
      <c r="J698" s="70"/>
      <c r="K698" s="69"/>
      <c r="L698" s="70"/>
      <c r="M698" s="41"/>
      <c r="N698" s="31"/>
      <c r="O698" s="22"/>
    </row>
    <row r="699" spans="1:15" ht="14.25" customHeight="1">
      <c r="A699" s="74" t="s">
        <v>28</v>
      </c>
      <c r="B699" s="43" t="s">
        <v>29</v>
      </c>
      <c r="C699" s="44">
        <f>IF(C700="oui","00:30",0)</f>
        <v>0</v>
      </c>
      <c r="D699" s="44">
        <f>IF(D700="oui","00:30",0)</f>
        <v>0</v>
      </c>
      <c r="E699" s="44">
        <f>IF(E700="oui","00:30",0)</f>
        <v>0</v>
      </c>
      <c r="F699" s="75">
        <f>IF(F700="oui","00:30",0)</f>
        <v>0</v>
      </c>
      <c r="G699" s="76"/>
      <c r="H699" s="44">
        <f>IF(H700="oui","00:30",0)</f>
        <v>0</v>
      </c>
      <c r="I699" s="75">
        <f>IF(I700="oui","00:30",0)</f>
        <v>0</v>
      </c>
      <c r="J699" s="76"/>
      <c r="K699" s="75">
        <f>IF(K700="oui","00:30",0)</f>
        <v>0</v>
      </c>
      <c r="L699" s="76"/>
      <c r="M699" s="45"/>
      <c r="N699" s="31"/>
      <c r="O699" s="22"/>
    </row>
    <row r="700" spans="1:15" ht="14.25" customHeight="1">
      <c r="A700" s="74"/>
      <c r="B700" s="46" t="s">
        <v>30</v>
      </c>
      <c r="C700" s="47" t="str">
        <f>IF(C698&gt;0,"OUI","")</f>
        <v/>
      </c>
      <c r="D700" s="47" t="str">
        <f>IF(D698&gt;0,"OUI","")</f>
        <v/>
      </c>
      <c r="E700" s="47" t="str">
        <f>IF(E698&gt;0,"OUI","")</f>
        <v/>
      </c>
      <c r="F700" s="75" t="str">
        <f>IF(F698&gt;0,"OUI","")</f>
        <v/>
      </c>
      <c r="G700" s="76"/>
      <c r="H700" s="47" t="str">
        <f>IF(H698&gt;0,"OUI","")</f>
        <v/>
      </c>
      <c r="I700" s="75" t="str">
        <f>IF(I698&gt;0,"OUI","")</f>
        <v/>
      </c>
      <c r="J700" s="76"/>
      <c r="K700" s="75" t="str">
        <f>IF(K698&gt;0,"OUI","")</f>
        <v/>
      </c>
      <c r="L700" s="76"/>
      <c r="M700" s="48"/>
      <c r="N700" s="31"/>
      <c r="O700" s="22"/>
    </row>
    <row r="701" spans="1:15" ht="22.5" customHeight="1">
      <c r="A701" s="49" t="s">
        <v>33</v>
      </c>
      <c r="B701" s="51" t="s">
        <v>32</v>
      </c>
      <c r="C701" s="40"/>
      <c r="D701" s="40"/>
      <c r="E701" s="40"/>
      <c r="F701" s="69"/>
      <c r="G701" s="70"/>
      <c r="H701" s="40"/>
      <c r="I701" s="69"/>
      <c r="J701" s="70"/>
      <c r="K701" s="69"/>
      <c r="L701" s="70"/>
      <c r="M701" s="52"/>
      <c r="N701" s="31"/>
      <c r="O701" s="22"/>
    </row>
    <row r="702" spans="1:15" ht="22.5" customHeight="1">
      <c r="A702" s="53"/>
      <c r="B702" s="29" t="s">
        <v>34</v>
      </c>
      <c r="C702" s="54">
        <f>IF(C696&lt;C693,(C696+1-C693)-C694,(C696-C693)-C694)+IF(C701&lt;C698,(C701+1-C698)-C699,(C701-C698)-C699)</f>
        <v>0</v>
      </c>
      <c r="D702" s="54">
        <f>IF(D696&lt;D693,(D696+1-D693)-D694,(D696-D693)-D694)+IF(D701&lt;D698,(D701+1-D698)-D699,(D701-D698)-D699)</f>
        <v>0</v>
      </c>
      <c r="E702" s="54">
        <f>IF(E696&lt;E693,(E696+1-E693)-E694,(E696-E693)-E694)+IF(E701&lt;E698,(E701+1-E698)-E699,(E701-E698)-E699)</f>
        <v>0</v>
      </c>
      <c r="F702" s="55">
        <f>IF(F696&lt;F693,(F696+1-F693)-F694,(F696-F693)-F694)+IF(F701&lt;F698,(F701+1-F698)-F699,(F701-F698)-F699)</f>
        <v>0</v>
      </c>
      <c r="G702" s="56">
        <f>IF(F696&lt;F693,(F696+1-F693)-F694,(F696-F693)-F694)+IF(F701&lt;F698,(F701+1-F698)-F699,(F701-F698)-F699)</f>
        <v>0</v>
      </c>
      <c r="H702" s="54">
        <f>IF(H696&lt;H693,(H696+1-H693)-H694,(H696-H693)-H694)+IF(H701&lt;H698,(H701+1-H698)-H699,(H701-H698)-H699)</f>
        <v>0</v>
      </c>
      <c r="I702" s="55">
        <f>IF(I696&lt;I693,(I696+1-I693)-I694,(I696-I693)-I694)+IF(I701&lt;I698,(I701+1-I698)-I699,(I701-I698)-I699)</f>
        <v>0</v>
      </c>
      <c r="J702" s="56">
        <f>IF(I696&lt;I693,(I696+1-I693)-I694,(I696-I693)-I694)+IF(I701&lt;I698,(I701+1-I698)-I699,(I701-I698)-I699)</f>
        <v>0</v>
      </c>
      <c r="K702" s="55">
        <f>IF(K696&lt;K693,(K696+1-K693)-K694,(K696-K693)-K694)+IF(K701&lt;K698,(K701+1-K698)-K699,(K701-K698)-K699)</f>
        <v>0</v>
      </c>
      <c r="L702" s="56">
        <f>IF(K696&lt;K693,(K696+1-K693)-K694,(K696-K693)-K694)+IF(K701&lt;K698,(K701+1-K698)-K699,(K701-K698)-K699)</f>
        <v>0</v>
      </c>
      <c r="M702" s="57"/>
      <c r="N702" s="31"/>
      <c r="O702" s="22"/>
    </row>
    <row r="703" spans="1:15" ht="21" customHeight="1">
      <c r="A703" s="58"/>
      <c r="B703" s="29" t="s">
        <v>35</v>
      </c>
      <c r="C703" s="71">
        <f>C702+D702+E702+F702+H702+I702+K702</f>
        <v>0</v>
      </c>
      <c r="D703" s="72"/>
      <c r="E703" s="72"/>
      <c r="F703" s="72"/>
      <c r="G703" s="72"/>
      <c r="H703" s="72"/>
      <c r="I703" s="72"/>
      <c r="J703" s="72"/>
      <c r="K703" s="72"/>
      <c r="L703" s="73"/>
      <c r="M703" s="58"/>
      <c r="N703" s="59"/>
      <c r="O703" s="59"/>
    </row>
    <row r="704" spans="1:15" ht="15" customHeight="1">
      <c r="A704" s="26"/>
      <c r="C704" s="60"/>
      <c r="D704" s="60"/>
      <c r="E704" s="60"/>
      <c r="F704" s="26"/>
      <c r="G704" s="61"/>
      <c r="H704" s="60"/>
      <c r="I704" s="60"/>
      <c r="J704" s="61"/>
      <c r="K704" s="60"/>
      <c r="L704" s="61"/>
      <c r="M704" s="62"/>
      <c r="N704" s="88"/>
      <c r="O704" s="89"/>
    </row>
    <row r="705" spans="1:15" ht="15" customHeight="1">
      <c r="L705" s="94" t="s">
        <v>36</v>
      </c>
      <c r="M705" s="95"/>
      <c r="N705" s="90"/>
      <c r="O705" s="91"/>
    </row>
    <row r="706" spans="1:15" ht="15" customHeight="1">
      <c r="L706" s="95"/>
      <c r="M706" s="95"/>
      <c r="N706" s="90"/>
      <c r="O706" s="91"/>
    </row>
    <row r="707" spans="1:15" ht="15" customHeight="1">
      <c r="N707" s="92"/>
      <c r="O707" s="93"/>
    </row>
    <row r="708" spans="1:15" ht="15.75">
      <c r="A708" s="81" t="s">
        <v>11</v>
      </c>
      <c r="B708" s="82"/>
      <c r="C708" s="82"/>
      <c r="D708" s="82"/>
      <c r="E708" s="26" t="s">
        <v>12</v>
      </c>
      <c r="F708" s="26">
        <v>38</v>
      </c>
      <c r="G708" s="26" t="s">
        <v>13</v>
      </c>
      <c r="H708" s="27">
        <f>7*F708+DATE(B$1,1,3)-WEEKDAY(DATE(B$1,1,3))-5</f>
        <v>45187</v>
      </c>
      <c r="I708" s="26" t="s">
        <v>14</v>
      </c>
      <c r="J708" s="83">
        <f>7*F708+DATE(B$1,1,3)-WEEKDAY(DATE(B$1,1,3))+1</f>
        <v>45193</v>
      </c>
      <c r="K708" s="84"/>
      <c r="L708" s="26"/>
      <c r="M708" s="85"/>
      <c r="N708" s="85"/>
      <c r="O708" s="22"/>
    </row>
    <row r="709" spans="1:15" ht="15.75">
      <c r="A709" s="22"/>
      <c r="B709" s="22"/>
      <c r="C709" s="22"/>
      <c r="D709" s="22"/>
      <c r="E709" s="22"/>
      <c r="F709" s="22"/>
      <c r="G709" s="22"/>
      <c r="H709" s="22"/>
      <c r="I709" s="22"/>
      <c r="J709" s="22"/>
      <c r="K709" s="22"/>
      <c r="L709" s="22"/>
      <c r="M709" s="22"/>
      <c r="N709" s="85" t="s">
        <v>15</v>
      </c>
      <c r="O709" s="85"/>
    </row>
    <row r="710" spans="1:15" ht="22.5" customHeight="1">
      <c r="A710" s="28"/>
      <c r="B710" s="29" t="s">
        <v>16</v>
      </c>
      <c r="C710" s="30" t="s">
        <v>17</v>
      </c>
      <c r="D710" s="30" t="s">
        <v>18</v>
      </c>
      <c r="E710" s="30" t="s">
        <v>19</v>
      </c>
      <c r="F710" s="86" t="s">
        <v>20</v>
      </c>
      <c r="G710" s="87"/>
      <c r="H710" s="30" t="s">
        <v>21</v>
      </c>
      <c r="I710" s="86" t="s">
        <v>22</v>
      </c>
      <c r="J710" s="87"/>
      <c r="K710" s="86" t="s">
        <v>23</v>
      </c>
      <c r="L710" s="87"/>
      <c r="M710" s="30" t="s">
        <v>24</v>
      </c>
      <c r="N710" s="31"/>
      <c r="O710" s="22"/>
    </row>
    <row r="711" spans="1:15" ht="8.25" customHeight="1">
      <c r="A711" s="32"/>
      <c r="B711" s="33" t="s">
        <v>25</v>
      </c>
      <c r="C711" s="34">
        <f>H708</f>
        <v>45187</v>
      </c>
      <c r="D711" s="34">
        <f>C711+1</f>
        <v>45188</v>
      </c>
      <c r="E711" s="34">
        <f>D711+1</f>
        <v>45189</v>
      </c>
      <c r="F711" s="35"/>
      <c r="G711" s="36">
        <f>E711+1</f>
        <v>45190</v>
      </c>
      <c r="H711" s="34">
        <f>G711+1</f>
        <v>45191</v>
      </c>
      <c r="I711" s="35"/>
      <c r="J711" s="36">
        <f>H711+1</f>
        <v>45192</v>
      </c>
      <c r="K711" s="35"/>
      <c r="L711" s="36">
        <f>J711+1</f>
        <v>45193</v>
      </c>
      <c r="M711" s="37"/>
      <c r="N711" s="31"/>
      <c r="O711" s="22"/>
    </row>
    <row r="712" spans="1:15" ht="22.5" customHeight="1">
      <c r="A712" s="38" t="s">
        <v>26</v>
      </c>
      <c r="B712" s="39" t="s">
        <v>27</v>
      </c>
      <c r="C712" s="40"/>
      <c r="D712" s="40"/>
      <c r="E712" s="40"/>
      <c r="F712" s="69"/>
      <c r="G712" s="77"/>
      <c r="H712" s="40"/>
      <c r="I712" s="69"/>
      <c r="J712" s="77"/>
      <c r="K712" s="69"/>
      <c r="L712" s="77"/>
      <c r="M712" s="41"/>
      <c r="N712" s="31"/>
      <c r="O712" s="22"/>
    </row>
    <row r="713" spans="1:15" ht="14.25" customHeight="1">
      <c r="A713" s="74" t="s">
        <v>28</v>
      </c>
      <c r="B713" s="43" t="s">
        <v>29</v>
      </c>
      <c r="C713" s="44">
        <f>IF(C714="oui","00:30",0)</f>
        <v>0</v>
      </c>
      <c r="D713" s="44">
        <f>IF(D714="oui","00:30",0)</f>
        <v>0</v>
      </c>
      <c r="E713" s="44">
        <f>IF(E714="oui","00:30",0)</f>
        <v>0</v>
      </c>
      <c r="F713" s="75">
        <f>IF(F714="oui","00:30",0)</f>
        <v>0</v>
      </c>
      <c r="G713" s="76"/>
      <c r="H713" s="44">
        <f>IF(H714="oui","00:30",0)</f>
        <v>0</v>
      </c>
      <c r="I713" s="75">
        <f>IF(I714="oui","00:30",0)</f>
        <v>0</v>
      </c>
      <c r="J713" s="76"/>
      <c r="K713" s="75">
        <f>IF(K714="oui","00:30",0)</f>
        <v>0</v>
      </c>
      <c r="L713" s="76"/>
      <c r="M713" s="45"/>
      <c r="N713" s="31"/>
      <c r="O713" s="22"/>
    </row>
    <row r="714" spans="1:15" ht="14.25" customHeight="1">
      <c r="A714" s="74"/>
      <c r="B714" s="46" t="s">
        <v>30</v>
      </c>
      <c r="C714" s="47" t="str">
        <f>IF(C712&gt;0,"OUI","")</f>
        <v/>
      </c>
      <c r="D714" s="47" t="str">
        <f>IF(D712&gt;0,"OUI","")</f>
        <v/>
      </c>
      <c r="E714" s="47" t="str">
        <f>IF(E712&gt;0,"OUI","")</f>
        <v/>
      </c>
      <c r="F714" s="75" t="str">
        <f>IF(F712&gt;0,"OUI","")</f>
        <v/>
      </c>
      <c r="G714" s="76"/>
      <c r="H714" s="47" t="str">
        <f>IF(H712&gt;0,"OUI","")</f>
        <v/>
      </c>
      <c r="I714" s="75" t="str">
        <f>IF(I712&gt;0,"OUI","")</f>
        <v/>
      </c>
      <c r="J714" s="76"/>
      <c r="K714" s="75" t="str">
        <f>IF(K712&gt;0,"OUI","")</f>
        <v/>
      </c>
      <c r="L714" s="76"/>
      <c r="M714" s="48"/>
      <c r="N714" s="31"/>
      <c r="O714" s="22"/>
    </row>
    <row r="715" spans="1:15" ht="22.5" customHeight="1">
      <c r="A715" s="49" t="s">
        <v>31</v>
      </c>
      <c r="B715" s="39" t="s">
        <v>32</v>
      </c>
      <c r="C715" s="40"/>
      <c r="D715" s="40"/>
      <c r="E715" s="40"/>
      <c r="F715" s="69"/>
      <c r="G715" s="77"/>
      <c r="H715" s="40"/>
      <c r="I715" s="69"/>
      <c r="J715" s="77"/>
      <c r="K715" s="69"/>
      <c r="L715" s="77"/>
      <c r="M715" s="41"/>
      <c r="N715" s="31"/>
      <c r="O715" s="22"/>
    </row>
    <row r="716" spans="1:15" ht="9.75" customHeight="1">
      <c r="A716" s="50"/>
      <c r="B716" s="78"/>
      <c r="C716" s="79"/>
      <c r="D716" s="79"/>
      <c r="E716" s="79"/>
      <c r="F716" s="79"/>
      <c r="G716" s="79"/>
      <c r="H716" s="79"/>
      <c r="I716" s="79"/>
      <c r="J716" s="79"/>
      <c r="K716" s="79"/>
      <c r="L716" s="79"/>
      <c r="M716" s="80"/>
      <c r="N716" s="31"/>
      <c r="O716" s="22"/>
    </row>
    <row r="717" spans="1:15" ht="22.5" customHeight="1">
      <c r="A717" s="42" t="s">
        <v>26</v>
      </c>
      <c r="B717" s="39" t="s">
        <v>27</v>
      </c>
      <c r="C717" s="40"/>
      <c r="D717" s="40"/>
      <c r="E717" s="40"/>
      <c r="F717" s="69"/>
      <c r="G717" s="70"/>
      <c r="H717" s="40"/>
      <c r="I717" s="69"/>
      <c r="J717" s="70"/>
      <c r="K717" s="69"/>
      <c r="L717" s="70"/>
      <c r="M717" s="41"/>
      <c r="N717" s="31"/>
      <c r="O717" s="22"/>
    </row>
    <row r="718" spans="1:15" ht="14.25" customHeight="1">
      <c r="A718" s="74" t="s">
        <v>28</v>
      </c>
      <c r="B718" s="43" t="s">
        <v>29</v>
      </c>
      <c r="C718" s="44">
        <f>IF(C719="oui","00:30",0)</f>
        <v>0</v>
      </c>
      <c r="D718" s="44">
        <f>IF(D719="oui","00:30",0)</f>
        <v>0</v>
      </c>
      <c r="E718" s="44">
        <f>IF(E719="oui","00:30",0)</f>
        <v>0</v>
      </c>
      <c r="F718" s="75">
        <f>IF(F719="oui","00:30",0)</f>
        <v>0</v>
      </c>
      <c r="G718" s="76"/>
      <c r="H718" s="44">
        <f>IF(H719="oui","00:30",0)</f>
        <v>0</v>
      </c>
      <c r="I718" s="75">
        <f>IF(I719="oui","00:30",0)</f>
        <v>0</v>
      </c>
      <c r="J718" s="76"/>
      <c r="K718" s="75">
        <f>IF(K719="oui","00:30",0)</f>
        <v>0</v>
      </c>
      <c r="L718" s="76"/>
      <c r="M718" s="45"/>
      <c r="N718" s="31"/>
      <c r="O718" s="22"/>
    </row>
    <row r="719" spans="1:15" ht="14.25" customHeight="1">
      <c r="A719" s="74"/>
      <c r="B719" s="46" t="s">
        <v>30</v>
      </c>
      <c r="C719" s="47" t="str">
        <f>IF(C717&gt;0,"OUI","")</f>
        <v/>
      </c>
      <c r="D719" s="47" t="str">
        <f>IF(D717&gt;0,"OUI","")</f>
        <v/>
      </c>
      <c r="E719" s="47" t="str">
        <f>IF(E717&gt;0,"OUI","")</f>
        <v/>
      </c>
      <c r="F719" s="75" t="str">
        <f>IF(F717&gt;0,"OUI","")</f>
        <v/>
      </c>
      <c r="G719" s="76"/>
      <c r="H719" s="47" t="str">
        <f>IF(H717&gt;0,"OUI","")</f>
        <v/>
      </c>
      <c r="I719" s="75" t="str">
        <f>IF(I717&gt;0,"OUI","")</f>
        <v/>
      </c>
      <c r="J719" s="76"/>
      <c r="K719" s="75" t="str">
        <f>IF(K717&gt;0,"OUI","")</f>
        <v/>
      </c>
      <c r="L719" s="76"/>
      <c r="M719" s="48"/>
      <c r="N719" s="31"/>
      <c r="O719" s="22"/>
    </row>
    <row r="720" spans="1:15" ht="22.5" customHeight="1">
      <c r="A720" s="49" t="s">
        <v>33</v>
      </c>
      <c r="B720" s="51" t="s">
        <v>32</v>
      </c>
      <c r="C720" s="40"/>
      <c r="D720" s="40"/>
      <c r="E720" s="40"/>
      <c r="F720" s="69"/>
      <c r="G720" s="70"/>
      <c r="H720" s="40"/>
      <c r="I720" s="69"/>
      <c r="J720" s="70"/>
      <c r="K720" s="69"/>
      <c r="L720" s="70"/>
      <c r="M720" s="52"/>
      <c r="N720" s="31"/>
      <c r="O720" s="22"/>
    </row>
    <row r="721" spans="1:15" ht="22.5" customHeight="1">
      <c r="A721" s="53"/>
      <c r="B721" s="29" t="s">
        <v>34</v>
      </c>
      <c r="C721" s="54">
        <f>IF(C715&lt;C712,(C715+1-C712)-C713,(C715-C712)-C713)+IF(C720&lt;C717,(C720+1-C717)-C718,(C720-C717)-C718)</f>
        <v>0</v>
      </c>
      <c r="D721" s="54">
        <f>IF(D715&lt;D712,(D715+1-D712)-D713,(D715-D712)-D713)+IF(D720&lt;D717,(D720+1-D717)-D718,(D720-D717)-D718)</f>
        <v>0</v>
      </c>
      <c r="E721" s="54">
        <f>IF(E715&lt;E712,(E715+1-E712)-E713,(E715-E712)-E713)+IF(E720&lt;E717,(E720+1-E717)-E718,(E720-E717)-E718)</f>
        <v>0</v>
      </c>
      <c r="F721" s="55">
        <f>IF(F715&lt;F712,(F715+1-F712)-F713,(F715-F712)-F713)+IF(F720&lt;F717,(F720+1-F717)-F718,(F720-F717)-F718)</f>
        <v>0</v>
      </c>
      <c r="G721" s="56">
        <f>IF(F715&lt;F712,(F715+1-F712)-F713,(F715-F712)-F713)+IF(F720&lt;F717,(F720+1-F717)-F718,(F720-F717)-F718)</f>
        <v>0</v>
      </c>
      <c r="H721" s="54">
        <f>IF(H715&lt;H712,(H715+1-H712)-H713,(H715-H712)-H713)+IF(H720&lt;H717,(H720+1-H717)-H718,(H720-H717)-H718)</f>
        <v>0</v>
      </c>
      <c r="I721" s="55">
        <f>IF(I715&lt;I712,(I715+1-I712)-I713,(I715-I712)-I713)+IF(I720&lt;I717,(I720+1-I717)-I718,(I720-I717)-I718)</f>
        <v>0</v>
      </c>
      <c r="J721" s="56">
        <f>IF(I715&lt;I712,(I715+1-I712)-I713,(I715-I712)-I713)+IF(I720&lt;I717,(I720+1-I717)-I718,(I720-I717)-I718)</f>
        <v>0</v>
      </c>
      <c r="K721" s="55">
        <f>IF(K715&lt;K712,(K715+1-K712)-K713,(K715-K712)-K713)+IF(K720&lt;K717,(K720+1-K717)-K718,(K720-K717)-K718)</f>
        <v>0</v>
      </c>
      <c r="L721" s="56">
        <f>IF(K715&lt;K712,(K715+1-K712)-K713,(K715-K712)-K713)+IF(K720&lt;K717,(K720+1-K717)-K718,(K720-K717)-K718)</f>
        <v>0</v>
      </c>
      <c r="M721" s="57"/>
      <c r="N721" s="31"/>
      <c r="O721" s="22"/>
    </row>
    <row r="722" spans="1:15" ht="21" customHeight="1">
      <c r="A722" s="58"/>
      <c r="B722" s="29" t="s">
        <v>35</v>
      </c>
      <c r="C722" s="71">
        <f>C721+D721+E721+F721+H721+I721+K721</f>
        <v>0</v>
      </c>
      <c r="D722" s="72"/>
      <c r="E722" s="72"/>
      <c r="F722" s="72"/>
      <c r="G722" s="72"/>
      <c r="H722" s="72"/>
      <c r="I722" s="72"/>
      <c r="J722" s="72"/>
      <c r="K722" s="72"/>
      <c r="L722" s="73"/>
      <c r="M722" s="58"/>
      <c r="N722" s="59"/>
      <c r="O722" s="59"/>
    </row>
    <row r="723" spans="1:15" ht="15" customHeight="1">
      <c r="A723" s="22"/>
      <c r="B723" s="22"/>
      <c r="C723" s="22"/>
      <c r="D723" s="22"/>
      <c r="E723" s="22"/>
      <c r="F723" s="22"/>
      <c r="G723" s="22"/>
      <c r="H723" s="22"/>
      <c r="I723" s="22"/>
      <c r="J723" s="22"/>
      <c r="K723" s="22"/>
      <c r="L723" s="22"/>
      <c r="M723" s="22"/>
      <c r="N723" s="22"/>
      <c r="O723" s="22"/>
    </row>
    <row r="724" spans="1:15" ht="15" customHeight="1">
      <c r="A724" s="22"/>
      <c r="B724" s="22"/>
      <c r="C724" s="22"/>
      <c r="D724" s="22"/>
      <c r="E724" s="22"/>
      <c r="F724" s="22"/>
      <c r="G724" s="22"/>
      <c r="H724" s="22"/>
      <c r="I724" s="22"/>
      <c r="J724" s="22"/>
      <c r="K724" s="22"/>
      <c r="L724" s="22"/>
      <c r="M724" s="22"/>
      <c r="N724" s="22"/>
      <c r="O724" s="22"/>
    </row>
    <row r="725" spans="1:15" ht="15" customHeight="1">
      <c r="A725" s="22"/>
      <c r="B725" s="22"/>
      <c r="C725" s="22"/>
      <c r="D725" s="22"/>
      <c r="E725" s="22"/>
      <c r="F725" s="22"/>
      <c r="G725" s="22"/>
      <c r="H725" s="22"/>
      <c r="I725" s="22"/>
      <c r="J725" s="22"/>
      <c r="K725" s="22"/>
      <c r="L725" s="22"/>
      <c r="M725" s="22"/>
      <c r="N725" s="22"/>
      <c r="O725" s="22"/>
    </row>
    <row r="726" spans="1:15" ht="15" customHeight="1">
      <c r="A726" s="22"/>
      <c r="B726" s="22"/>
      <c r="C726" s="22"/>
      <c r="D726" s="22"/>
      <c r="E726" s="22"/>
      <c r="F726" s="22"/>
      <c r="G726" s="22"/>
      <c r="H726" s="22"/>
      <c r="I726" s="22"/>
      <c r="J726" s="22"/>
      <c r="K726" s="22"/>
      <c r="L726" s="22"/>
      <c r="M726" s="22"/>
      <c r="N726" s="22"/>
      <c r="O726" s="22"/>
    </row>
    <row r="727" spans="1:15" ht="15.75">
      <c r="A727" s="81" t="s">
        <v>11</v>
      </c>
      <c r="B727" s="82"/>
      <c r="C727" s="82"/>
      <c r="D727" s="82"/>
      <c r="E727" s="26" t="s">
        <v>12</v>
      </c>
      <c r="F727" s="26">
        <v>39</v>
      </c>
      <c r="G727" s="26" t="s">
        <v>13</v>
      </c>
      <c r="H727" s="27">
        <f>7*F727+DATE(B$1,1,3)-WEEKDAY(DATE(B$1,1,3))-5</f>
        <v>45194</v>
      </c>
      <c r="I727" s="26" t="s">
        <v>14</v>
      </c>
      <c r="J727" s="83">
        <f>7*F727+DATE(B$1,1,3)-WEEKDAY(DATE(B$1,1,3))+1</f>
        <v>45200</v>
      </c>
      <c r="K727" s="84"/>
      <c r="L727" s="26"/>
      <c r="M727" s="85"/>
      <c r="N727" s="85"/>
      <c r="O727" s="22"/>
    </row>
    <row r="728" spans="1:15" ht="15.75">
      <c r="A728" s="22"/>
      <c r="B728" s="22"/>
      <c r="C728" s="22"/>
      <c r="D728" s="22"/>
      <c r="E728" s="22"/>
      <c r="F728" s="22"/>
      <c r="G728" s="22"/>
      <c r="H728" s="22"/>
      <c r="I728" s="22"/>
      <c r="J728" s="22"/>
      <c r="K728" s="22"/>
      <c r="L728" s="22"/>
      <c r="M728" s="22"/>
      <c r="N728" s="85" t="s">
        <v>15</v>
      </c>
      <c r="O728" s="85"/>
    </row>
    <row r="729" spans="1:15" ht="22.5" customHeight="1">
      <c r="A729" s="28"/>
      <c r="B729" s="29" t="s">
        <v>16</v>
      </c>
      <c r="C729" s="30" t="s">
        <v>17</v>
      </c>
      <c r="D729" s="30" t="s">
        <v>18</v>
      </c>
      <c r="E729" s="30" t="s">
        <v>19</v>
      </c>
      <c r="F729" s="86" t="s">
        <v>20</v>
      </c>
      <c r="G729" s="87"/>
      <c r="H729" s="30" t="s">
        <v>21</v>
      </c>
      <c r="I729" s="86" t="s">
        <v>22</v>
      </c>
      <c r="J729" s="87"/>
      <c r="K729" s="86" t="s">
        <v>23</v>
      </c>
      <c r="L729" s="87"/>
      <c r="M729" s="30" t="s">
        <v>24</v>
      </c>
      <c r="N729" s="31"/>
      <c r="O729" s="22"/>
    </row>
    <row r="730" spans="1:15" ht="8.25" customHeight="1">
      <c r="A730" s="32"/>
      <c r="B730" s="33" t="s">
        <v>25</v>
      </c>
      <c r="C730" s="34">
        <f>H727</f>
        <v>45194</v>
      </c>
      <c r="D730" s="34">
        <f>C730+1</f>
        <v>45195</v>
      </c>
      <c r="E730" s="34">
        <f>D730+1</f>
        <v>45196</v>
      </c>
      <c r="F730" s="35"/>
      <c r="G730" s="36">
        <f>E730+1</f>
        <v>45197</v>
      </c>
      <c r="H730" s="34">
        <f>G730+1</f>
        <v>45198</v>
      </c>
      <c r="I730" s="35"/>
      <c r="J730" s="36">
        <f>H730+1</f>
        <v>45199</v>
      </c>
      <c r="K730" s="35"/>
      <c r="L730" s="36">
        <f>J730+1</f>
        <v>45200</v>
      </c>
      <c r="M730" s="37"/>
      <c r="N730" s="31"/>
      <c r="O730" s="22"/>
    </row>
    <row r="731" spans="1:15" ht="22.5" customHeight="1">
      <c r="A731" s="38" t="s">
        <v>26</v>
      </c>
      <c r="B731" s="39" t="s">
        <v>27</v>
      </c>
      <c r="C731" s="40"/>
      <c r="D731" s="40"/>
      <c r="E731" s="40"/>
      <c r="F731" s="69"/>
      <c r="G731" s="77"/>
      <c r="H731" s="40"/>
      <c r="I731" s="69"/>
      <c r="J731" s="77"/>
      <c r="K731" s="69"/>
      <c r="L731" s="77"/>
      <c r="M731" s="41"/>
      <c r="N731" s="31"/>
      <c r="O731" s="22"/>
    </row>
    <row r="732" spans="1:15" ht="14.25" customHeight="1">
      <c r="A732" s="74" t="s">
        <v>28</v>
      </c>
      <c r="B732" s="43" t="s">
        <v>29</v>
      </c>
      <c r="C732" s="44">
        <f>IF(C733="oui","00:30",0)</f>
        <v>0</v>
      </c>
      <c r="D732" s="44">
        <f>IF(D733="oui","00:30",0)</f>
        <v>0</v>
      </c>
      <c r="E732" s="44">
        <f>IF(E733="oui","00:30",0)</f>
        <v>0</v>
      </c>
      <c r="F732" s="75">
        <f>IF(F733="oui","00:30",0)</f>
        <v>0</v>
      </c>
      <c r="G732" s="76"/>
      <c r="H732" s="44">
        <f>IF(H733="oui","00:30",0)</f>
        <v>0</v>
      </c>
      <c r="I732" s="75">
        <f>IF(I733="oui","00:30",0)</f>
        <v>0</v>
      </c>
      <c r="J732" s="76"/>
      <c r="K732" s="75">
        <f>IF(K733="oui","00:30",0)</f>
        <v>0</v>
      </c>
      <c r="L732" s="76"/>
      <c r="M732" s="45"/>
      <c r="N732" s="31"/>
      <c r="O732" s="22"/>
    </row>
    <row r="733" spans="1:15" ht="14.25" customHeight="1">
      <c r="A733" s="74"/>
      <c r="B733" s="46" t="s">
        <v>30</v>
      </c>
      <c r="C733" s="47" t="str">
        <f>IF(C731&gt;0,"OUI","")</f>
        <v/>
      </c>
      <c r="D733" s="47" t="str">
        <f>IF(D731&gt;0,"OUI","")</f>
        <v/>
      </c>
      <c r="E733" s="47" t="str">
        <f>IF(E731&gt;0,"OUI","")</f>
        <v/>
      </c>
      <c r="F733" s="75" t="str">
        <f>IF(F731&gt;0,"OUI","")</f>
        <v/>
      </c>
      <c r="G733" s="76"/>
      <c r="H733" s="47" t="str">
        <f>IF(H731&gt;0,"OUI","")</f>
        <v/>
      </c>
      <c r="I733" s="75" t="str">
        <f>IF(I731&gt;0,"OUI","")</f>
        <v/>
      </c>
      <c r="J733" s="76"/>
      <c r="K733" s="75" t="str">
        <f>IF(K731&gt;0,"OUI","")</f>
        <v/>
      </c>
      <c r="L733" s="76"/>
      <c r="M733" s="48"/>
      <c r="N733" s="31"/>
      <c r="O733" s="22"/>
    </row>
    <row r="734" spans="1:15" ht="22.5" customHeight="1">
      <c r="A734" s="49" t="s">
        <v>31</v>
      </c>
      <c r="B734" s="39" t="s">
        <v>32</v>
      </c>
      <c r="C734" s="40"/>
      <c r="D734" s="40"/>
      <c r="E734" s="40"/>
      <c r="F734" s="69"/>
      <c r="G734" s="77"/>
      <c r="H734" s="40"/>
      <c r="I734" s="69"/>
      <c r="J734" s="77"/>
      <c r="K734" s="69"/>
      <c r="L734" s="77"/>
      <c r="M734" s="41"/>
      <c r="N734" s="31"/>
      <c r="O734" s="22"/>
    </row>
    <row r="735" spans="1:15" ht="9.75" customHeight="1">
      <c r="A735" s="50"/>
      <c r="B735" s="78"/>
      <c r="C735" s="79"/>
      <c r="D735" s="79"/>
      <c r="E735" s="79"/>
      <c r="F735" s="79"/>
      <c r="G735" s="79"/>
      <c r="H735" s="79"/>
      <c r="I735" s="79"/>
      <c r="J735" s="79"/>
      <c r="K735" s="79"/>
      <c r="L735" s="79"/>
      <c r="M735" s="80"/>
      <c r="N735" s="31"/>
      <c r="O735" s="22"/>
    </row>
    <row r="736" spans="1:15" ht="22.5" customHeight="1">
      <c r="A736" s="42" t="s">
        <v>26</v>
      </c>
      <c r="B736" s="39" t="s">
        <v>27</v>
      </c>
      <c r="C736" s="40"/>
      <c r="D736" s="40"/>
      <c r="E736" s="40"/>
      <c r="F736" s="69"/>
      <c r="G736" s="70"/>
      <c r="H736" s="40"/>
      <c r="I736" s="69"/>
      <c r="J736" s="70"/>
      <c r="K736" s="69"/>
      <c r="L736" s="70"/>
      <c r="M736" s="41"/>
      <c r="N736" s="31"/>
      <c r="O736" s="22"/>
    </row>
    <row r="737" spans="1:15" ht="14.25" customHeight="1">
      <c r="A737" s="74" t="s">
        <v>28</v>
      </c>
      <c r="B737" s="43" t="s">
        <v>29</v>
      </c>
      <c r="C737" s="44">
        <f>IF(C738="oui","00:30",0)</f>
        <v>0</v>
      </c>
      <c r="D737" s="44">
        <f>IF(D738="oui","00:30",0)</f>
        <v>0</v>
      </c>
      <c r="E737" s="44">
        <f>IF(E738="oui","00:30",0)</f>
        <v>0</v>
      </c>
      <c r="F737" s="75">
        <f>IF(F738="oui","00:30",0)</f>
        <v>0</v>
      </c>
      <c r="G737" s="76"/>
      <c r="H737" s="44">
        <f>IF(H738="oui","00:30",0)</f>
        <v>0</v>
      </c>
      <c r="I737" s="75">
        <f>IF(I738="oui","00:30",0)</f>
        <v>0</v>
      </c>
      <c r="J737" s="76"/>
      <c r="K737" s="75">
        <f>IF(K738="oui","00:30",0)</f>
        <v>0</v>
      </c>
      <c r="L737" s="76"/>
      <c r="M737" s="45"/>
      <c r="N737" s="31"/>
      <c r="O737" s="22"/>
    </row>
    <row r="738" spans="1:15" ht="14.25" customHeight="1">
      <c r="A738" s="74"/>
      <c r="B738" s="46" t="s">
        <v>30</v>
      </c>
      <c r="C738" s="47" t="str">
        <f>IF(C736&gt;0,"OUI","")</f>
        <v/>
      </c>
      <c r="D738" s="47" t="str">
        <f>IF(D736&gt;0,"OUI","")</f>
        <v/>
      </c>
      <c r="E738" s="47" t="str">
        <f>IF(E736&gt;0,"OUI","")</f>
        <v/>
      </c>
      <c r="F738" s="75" t="str">
        <f>IF(F736&gt;0,"OUI","")</f>
        <v/>
      </c>
      <c r="G738" s="76"/>
      <c r="H738" s="47" t="str">
        <f>IF(H736&gt;0,"OUI","")</f>
        <v/>
      </c>
      <c r="I738" s="75" t="str">
        <f>IF(I736&gt;0,"OUI","")</f>
        <v/>
      </c>
      <c r="J738" s="76"/>
      <c r="K738" s="75" t="str">
        <f>IF(K736&gt;0,"OUI","")</f>
        <v/>
      </c>
      <c r="L738" s="76"/>
      <c r="M738" s="48"/>
      <c r="N738" s="31"/>
      <c r="O738" s="22"/>
    </row>
    <row r="739" spans="1:15" ht="22.5" customHeight="1">
      <c r="A739" s="49" t="s">
        <v>33</v>
      </c>
      <c r="B739" s="51" t="s">
        <v>32</v>
      </c>
      <c r="C739" s="40"/>
      <c r="D739" s="40"/>
      <c r="E739" s="40"/>
      <c r="F739" s="69"/>
      <c r="G739" s="70"/>
      <c r="H739" s="40"/>
      <c r="I739" s="69"/>
      <c r="J739" s="70"/>
      <c r="K739" s="69"/>
      <c r="L739" s="70"/>
      <c r="M739" s="52"/>
      <c r="N739" s="31"/>
      <c r="O739" s="22"/>
    </row>
    <row r="740" spans="1:15" ht="22.5" customHeight="1">
      <c r="A740" s="53"/>
      <c r="B740" s="29" t="s">
        <v>34</v>
      </c>
      <c r="C740" s="54">
        <f>IF(C734&lt;C731,(C734+1-C731)-C732,(C734-C731)-C732)+IF(C739&lt;C736,(C739+1-C736)-C737,(C739-C736)-C737)</f>
        <v>0</v>
      </c>
      <c r="D740" s="54">
        <f>IF(D734&lt;D731,(D734+1-D731)-D732,(D734-D731)-D732)+IF(D739&lt;D736,(D739+1-D736)-D737,(D739-D736)-D737)</f>
        <v>0</v>
      </c>
      <c r="E740" s="54">
        <f>IF(E734&lt;E731,(E734+1-E731)-E732,(E734-E731)-E732)+IF(E739&lt;E736,(E739+1-E736)-E737,(E739-E736)-E737)</f>
        <v>0</v>
      </c>
      <c r="F740" s="55">
        <f>IF(F734&lt;F731,(F734+1-F731)-F732,(F734-F731)-F732)+IF(F739&lt;F736,(F739+1-F736)-F737,(F739-F736)-F737)</f>
        <v>0</v>
      </c>
      <c r="G740" s="56">
        <f>IF(F734&lt;F731,(F734+1-F731)-F732,(F734-F731)-F732)+IF(F739&lt;F736,(F739+1-F736)-F737,(F739-F736)-F737)</f>
        <v>0</v>
      </c>
      <c r="H740" s="54">
        <f>IF(H734&lt;H731,(H734+1-H731)-H732,(H734-H731)-H732)+IF(H739&lt;H736,(H739+1-H736)-H737,(H739-H736)-H737)</f>
        <v>0</v>
      </c>
      <c r="I740" s="55">
        <f>IF(I734&lt;I731,(I734+1-I731)-I732,(I734-I731)-I732)+IF(I739&lt;I736,(I739+1-I736)-I737,(I739-I736)-I737)</f>
        <v>0</v>
      </c>
      <c r="J740" s="56">
        <f>IF(I734&lt;I731,(I734+1-I731)-I732,(I734-I731)-I732)+IF(I739&lt;I736,(I739+1-I736)-I737,(I739-I736)-I737)</f>
        <v>0</v>
      </c>
      <c r="K740" s="55">
        <f>IF(K734&lt;K731,(K734+1-K731)-K732,(K734-K731)-K732)+IF(K739&lt;K736,(K739+1-K736)-K737,(K739-K736)-K737)</f>
        <v>0</v>
      </c>
      <c r="L740" s="56">
        <f>IF(K734&lt;K731,(K734+1-K731)-K732,(K734-K731)-K732)+IF(K739&lt;K736,(K739+1-K736)-K737,(K739-K736)-K737)</f>
        <v>0</v>
      </c>
      <c r="M740" s="57"/>
      <c r="N740" s="31"/>
      <c r="O740" s="22"/>
    </row>
    <row r="741" spans="1:15" ht="21" customHeight="1">
      <c r="A741" s="58"/>
      <c r="B741" s="29" t="s">
        <v>35</v>
      </c>
      <c r="C741" s="71">
        <f>C740+D740+E740+F740+H740+I740+K740</f>
        <v>0</v>
      </c>
      <c r="D741" s="72"/>
      <c r="E741" s="72"/>
      <c r="F741" s="72"/>
      <c r="G741" s="72"/>
      <c r="H741" s="72"/>
      <c r="I741" s="72"/>
      <c r="J741" s="72"/>
      <c r="K741" s="72"/>
      <c r="L741" s="73"/>
      <c r="M741" s="58"/>
      <c r="N741" s="59"/>
      <c r="O741" s="59"/>
    </row>
    <row r="742" spans="1:15" ht="15" customHeight="1">
      <c r="A742" s="26"/>
      <c r="C742" s="60"/>
      <c r="D742" s="60"/>
      <c r="E742" s="60"/>
      <c r="F742" s="26"/>
      <c r="G742" s="61"/>
      <c r="H742" s="60"/>
      <c r="I742" s="60"/>
      <c r="J742" s="61"/>
      <c r="K742" s="60"/>
      <c r="L742" s="61"/>
      <c r="M742" s="62"/>
      <c r="N742" s="88"/>
      <c r="O742" s="89"/>
    </row>
    <row r="743" spans="1:15" ht="15" customHeight="1">
      <c r="L743" s="94" t="s">
        <v>36</v>
      </c>
      <c r="M743" s="95"/>
      <c r="N743" s="90"/>
      <c r="O743" s="91"/>
    </row>
    <row r="744" spans="1:15" ht="15" customHeight="1">
      <c r="L744" s="95"/>
      <c r="M744" s="95"/>
      <c r="N744" s="90"/>
      <c r="O744" s="91"/>
    </row>
    <row r="745" spans="1:15" ht="15" customHeight="1">
      <c r="N745" s="92"/>
      <c r="O745" s="93"/>
    </row>
    <row r="746" spans="1:15" ht="16.5" hidden="1" customHeight="1">
      <c r="A746" s="81" t="s">
        <v>11</v>
      </c>
      <c r="B746" s="82"/>
      <c r="C746" s="82"/>
      <c r="D746" s="82"/>
      <c r="E746" s="26" t="s">
        <v>12</v>
      </c>
      <c r="F746" s="26">
        <v>40</v>
      </c>
      <c r="G746" s="26" t="s">
        <v>13</v>
      </c>
      <c r="H746" s="27">
        <f>7*F746+DATE(B$1,1,3)-WEEKDAY(DATE(B$1,1,3))-5</f>
        <v>45201</v>
      </c>
      <c r="I746" s="26" t="s">
        <v>14</v>
      </c>
      <c r="J746" s="83">
        <f>7*F746+DATE(B$1,1,3)-WEEKDAY(DATE(B$1,1,3))+1</f>
        <v>45207</v>
      </c>
      <c r="K746" s="84"/>
      <c r="L746" s="26"/>
      <c r="M746" s="85"/>
      <c r="N746" s="85"/>
      <c r="O746" s="22"/>
    </row>
    <row r="747" spans="1:15" ht="15.75" hidden="1">
      <c r="A747" s="22"/>
      <c r="B747" s="22"/>
      <c r="C747" s="22"/>
      <c r="D747" s="22"/>
      <c r="E747" s="22"/>
      <c r="F747" s="22"/>
      <c r="G747" s="22"/>
      <c r="H747" s="22"/>
      <c r="I747" s="22"/>
      <c r="J747" s="22"/>
      <c r="K747" s="22"/>
      <c r="L747" s="22"/>
      <c r="M747" s="22"/>
      <c r="N747" s="85" t="s">
        <v>15</v>
      </c>
      <c r="O747" s="85"/>
    </row>
    <row r="748" spans="1:15" ht="22.5" hidden="1" customHeight="1">
      <c r="A748" s="28"/>
      <c r="B748" s="29" t="s">
        <v>16</v>
      </c>
      <c r="C748" s="30" t="s">
        <v>17</v>
      </c>
      <c r="D748" s="30" t="s">
        <v>18</v>
      </c>
      <c r="E748" s="30" t="s">
        <v>19</v>
      </c>
      <c r="F748" s="86" t="s">
        <v>20</v>
      </c>
      <c r="G748" s="87"/>
      <c r="H748" s="30" t="s">
        <v>21</v>
      </c>
      <c r="I748" s="86" t="s">
        <v>22</v>
      </c>
      <c r="J748" s="87"/>
      <c r="K748" s="86" t="s">
        <v>23</v>
      </c>
      <c r="L748" s="87"/>
      <c r="M748" s="30" t="s">
        <v>24</v>
      </c>
      <c r="N748" s="31"/>
      <c r="O748" s="22"/>
    </row>
    <row r="749" spans="1:15" ht="8.25" hidden="1" customHeight="1">
      <c r="A749" s="32"/>
      <c r="B749" s="33" t="s">
        <v>25</v>
      </c>
      <c r="C749" s="34">
        <f>H746</f>
        <v>45201</v>
      </c>
      <c r="D749" s="34">
        <f>C749+1</f>
        <v>45202</v>
      </c>
      <c r="E749" s="34">
        <f>D749+1</f>
        <v>45203</v>
      </c>
      <c r="F749" s="35"/>
      <c r="G749" s="36">
        <f>E749+1</f>
        <v>45204</v>
      </c>
      <c r="H749" s="34">
        <f>G749+1</f>
        <v>45205</v>
      </c>
      <c r="I749" s="35"/>
      <c r="J749" s="36">
        <f>H749+1</f>
        <v>45206</v>
      </c>
      <c r="K749" s="35"/>
      <c r="L749" s="36">
        <f>J749+1</f>
        <v>45207</v>
      </c>
      <c r="M749" s="37"/>
      <c r="N749" s="31"/>
      <c r="O749" s="22"/>
    </row>
    <row r="750" spans="1:15" ht="22.5" hidden="1" customHeight="1">
      <c r="A750" s="38" t="s">
        <v>26</v>
      </c>
      <c r="B750" s="39" t="s">
        <v>27</v>
      </c>
      <c r="C750" s="40"/>
      <c r="D750" s="40"/>
      <c r="E750" s="40"/>
      <c r="F750" s="69"/>
      <c r="G750" s="77"/>
      <c r="H750" s="40"/>
      <c r="I750" s="69"/>
      <c r="J750" s="77"/>
      <c r="K750" s="69"/>
      <c r="L750" s="77"/>
      <c r="M750" s="41"/>
      <c r="N750" s="31"/>
      <c r="O750" s="22"/>
    </row>
    <row r="751" spans="1:15" ht="14.25" hidden="1" customHeight="1">
      <c r="A751" s="74" t="s">
        <v>28</v>
      </c>
      <c r="B751" s="43" t="s">
        <v>29</v>
      </c>
      <c r="C751" s="44">
        <f>IF(C752="oui","00:30",0)</f>
        <v>0</v>
      </c>
      <c r="D751" s="44">
        <f>IF(D752="oui","00:30",0)</f>
        <v>0</v>
      </c>
      <c r="E751" s="44">
        <f>IF(E752="oui","00:30",0)</f>
        <v>0</v>
      </c>
      <c r="F751" s="75">
        <f>IF(F752="oui","00:30",0)</f>
        <v>0</v>
      </c>
      <c r="G751" s="76"/>
      <c r="H751" s="44">
        <f>IF(H752="oui","00:30",0)</f>
        <v>0</v>
      </c>
      <c r="I751" s="75">
        <f>IF(I752="oui","00:30",0)</f>
        <v>0</v>
      </c>
      <c r="J751" s="76"/>
      <c r="K751" s="75">
        <f>IF(K752="oui","00:30",0)</f>
        <v>0</v>
      </c>
      <c r="L751" s="76"/>
      <c r="M751" s="45"/>
      <c r="N751" s="31"/>
      <c r="O751" s="22"/>
    </row>
    <row r="752" spans="1:15" ht="14.25" hidden="1" customHeight="1">
      <c r="A752" s="74"/>
      <c r="B752" s="46" t="s">
        <v>30</v>
      </c>
      <c r="C752" s="47" t="str">
        <f>IF(C750&gt;0,"OUI","")</f>
        <v/>
      </c>
      <c r="D752" s="47" t="str">
        <f>IF(D750&gt;0,"OUI","")</f>
        <v/>
      </c>
      <c r="E752" s="47" t="str">
        <f>IF(E750&gt;0,"OUI","")</f>
        <v/>
      </c>
      <c r="F752" s="75" t="str">
        <f>IF(F750&gt;0,"OUI","")</f>
        <v/>
      </c>
      <c r="G752" s="76"/>
      <c r="H752" s="47" t="str">
        <f>IF(H750&gt;0,"OUI","")</f>
        <v/>
      </c>
      <c r="I752" s="75" t="str">
        <f>IF(I750&gt;0,"OUI","")</f>
        <v/>
      </c>
      <c r="J752" s="76"/>
      <c r="K752" s="75" t="str">
        <f>IF(K750&gt;0,"OUI","")</f>
        <v/>
      </c>
      <c r="L752" s="76"/>
      <c r="M752" s="48"/>
      <c r="N752" s="31"/>
      <c r="O752" s="22"/>
    </row>
    <row r="753" spans="1:15" ht="22.5" hidden="1" customHeight="1">
      <c r="A753" s="49" t="s">
        <v>31</v>
      </c>
      <c r="B753" s="39" t="s">
        <v>32</v>
      </c>
      <c r="C753" s="40"/>
      <c r="D753" s="40"/>
      <c r="E753" s="40"/>
      <c r="F753" s="69"/>
      <c r="G753" s="77"/>
      <c r="H753" s="40"/>
      <c r="I753" s="69"/>
      <c r="J753" s="77"/>
      <c r="K753" s="69"/>
      <c r="L753" s="77"/>
      <c r="M753" s="41"/>
      <c r="N753" s="31"/>
      <c r="O753" s="22"/>
    </row>
    <row r="754" spans="1:15" ht="9.75" hidden="1" customHeight="1">
      <c r="A754" s="50"/>
      <c r="B754" s="78"/>
      <c r="C754" s="79"/>
      <c r="D754" s="79"/>
      <c r="E754" s="79"/>
      <c r="F754" s="79"/>
      <c r="G754" s="79"/>
      <c r="H754" s="79"/>
      <c r="I754" s="79"/>
      <c r="J754" s="79"/>
      <c r="K754" s="79"/>
      <c r="L754" s="79"/>
      <c r="M754" s="80"/>
      <c r="N754" s="31"/>
      <c r="O754" s="22"/>
    </row>
    <row r="755" spans="1:15" ht="22.5" hidden="1" customHeight="1">
      <c r="A755" s="42" t="s">
        <v>26</v>
      </c>
      <c r="B755" s="39" t="s">
        <v>27</v>
      </c>
      <c r="C755" s="40"/>
      <c r="D755" s="40"/>
      <c r="E755" s="40"/>
      <c r="F755" s="69"/>
      <c r="G755" s="70"/>
      <c r="H755" s="40"/>
      <c r="I755" s="69"/>
      <c r="J755" s="70"/>
      <c r="K755" s="69"/>
      <c r="L755" s="70"/>
      <c r="M755" s="41"/>
      <c r="N755" s="31"/>
      <c r="O755" s="22"/>
    </row>
    <row r="756" spans="1:15" ht="14.25" hidden="1" customHeight="1">
      <c r="A756" s="74" t="s">
        <v>28</v>
      </c>
      <c r="B756" s="43" t="s">
        <v>29</v>
      </c>
      <c r="C756" s="44">
        <f>IF(C757="oui","00:30",0)</f>
        <v>0</v>
      </c>
      <c r="D756" s="44">
        <f>IF(D757="oui","00:30",0)</f>
        <v>0</v>
      </c>
      <c r="E756" s="44">
        <f>IF(E757="oui","00:30",0)</f>
        <v>0</v>
      </c>
      <c r="F756" s="75">
        <f>IF(F757="oui","00:30",0)</f>
        <v>0</v>
      </c>
      <c r="G756" s="76"/>
      <c r="H756" s="44">
        <f>IF(H757="oui","00:30",0)</f>
        <v>0</v>
      </c>
      <c r="I756" s="75">
        <f>IF(I757="oui","00:30",0)</f>
        <v>0</v>
      </c>
      <c r="J756" s="76"/>
      <c r="K756" s="75">
        <f>IF(K757="oui","00:30",0)</f>
        <v>0</v>
      </c>
      <c r="L756" s="76"/>
      <c r="M756" s="45"/>
      <c r="N756" s="31"/>
      <c r="O756" s="22"/>
    </row>
    <row r="757" spans="1:15" ht="14.25" hidden="1" customHeight="1">
      <c r="A757" s="74"/>
      <c r="B757" s="46" t="s">
        <v>30</v>
      </c>
      <c r="C757" s="47" t="str">
        <f>IF(C755&gt;0,"OUI","")</f>
        <v/>
      </c>
      <c r="D757" s="47" t="str">
        <f>IF(D755&gt;0,"OUI","")</f>
        <v/>
      </c>
      <c r="E757" s="47" t="str">
        <f>IF(E755&gt;0,"OUI","")</f>
        <v/>
      </c>
      <c r="F757" s="75" t="str">
        <f>IF(F755&gt;0,"OUI","")</f>
        <v/>
      </c>
      <c r="G757" s="76"/>
      <c r="H757" s="47" t="str">
        <f>IF(H755&gt;0,"OUI","")</f>
        <v/>
      </c>
      <c r="I757" s="75" t="str">
        <f>IF(I755&gt;0,"OUI","")</f>
        <v/>
      </c>
      <c r="J757" s="76"/>
      <c r="K757" s="75" t="str">
        <f>IF(K755&gt;0,"OUI","")</f>
        <v/>
      </c>
      <c r="L757" s="76"/>
      <c r="M757" s="48"/>
      <c r="N757" s="31"/>
      <c r="O757" s="22"/>
    </row>
    <row r="758" spans="1:15" ht="22.5" hidden="1" customHeight="1">
      <c r="A758" s="49" t="s">
        <v>33</v>
      </c>
      <c r="B758" s="51" t="s">
        <v>32</v>
      </c>
      <c r="C758" s="40"/>
      <c r="D758" s="40"/>
      <c r="E758" s="40"/>
      <c r="F758" s="69"/>
      <c r="G758" s="70"/>
      <c r="H758" s="40"/>
      <c r="I758" s="69"/>
      <c r="J758" s="70"/>
      <c r="K758" s="69"/>
      <c r="L758" s="70"/>
      <c r="M758" s="52"/>
      <c r="N758" s="31"/>
      <c r="O758" s="22"/>
    </row>
    <row r="759" spans="1:15" ht="22.5" hidden="1" customHeight="1">
      <c r="A759" s="53"/>
      <c r="B759" s="29" t="s">
        <v>34</v>
      </c>
      <c r="C759" s="54">
        <f>IF(C753&lt;C750,(C753+1-C750)-C751,(C753-C750)-C751)+IF(C758&lt;C755,(C758+1-C755)-C756,(C758-C755)-C756)</f>
        <v>0</v>
      </c>
      <c r="D759" s="54">
        <f>IF(D753&lt;D750,(D753+1-D750)-D751,(D753-D750)-D751)+IF(D758&lt;D755,(D758+1-D755)-D756,(D758-D755)-D756)</f>
        <v>0</v>
      </c>
      <c r="E759" s="54">
        <f>IF(E753&lt;E750,(E753+1-E750)-E751,(E753-E750)-E751)+IF(E758&lt;E755,(E758+1-E755)-E756,(E758-E755)-E756)</f>
        <v>0</v>
      </c>
      <c r="F759" s="55">
        <f>IF(F753&lt;F750,(F753+1-F750)-F751,(F753-F750)-F751)+IF(F758&lt;F755,(F758+1-F755)-F756,(F758-F755)-F756)</f>
        <v>0</v>
      </c>
      <c r="G759" s="56">
        <f>IF(F753&lt;F750,(F753+1-F750)-F751,(F753-F750)-F751)+IF(F758&lt;F755,(F758+1-F755)-F756,(F758-F755)-F756)</f>
        <v>0</v>
      </c>
      <c r="H759" s="54">
        <f>IF(H753&lt;H750,(H753+1-H750)-H751,(H753-H750)-H751)+IF(H758&lt;H755,(H758+1-H755)-H756,(H758-H755)-H756)</f>
        <v>0</v>
      </c>
      <c r="I759" s="55">
        <f>IF(I753&lt;I750,(I753+1-I750)-I751,(I753-I750)-I751)+IF(I758&lt;I755,(I758+1-I755)-I756,(I758-I755)-I756)</f>
        <v>0</v>
      </c>
      <c r="J759" s="56">
        <f>IF(I753&lt;I750,(I753+1-I750)-I751,(I753-I750)-I751)+IF(I758&lt;I755,(I758+1-I755)-I756,(I758-I755)-I756)</f>
        <v>0</v>
      </c>
      <c r="K759" s="55">
        <f>IF(K753&lt;K750,(K753+1-K750)-K751,(K753-K750)-K751)+IF(K758&lt;K755,(K758+1-K755)-K756,(K758-K755)-K756)</f>
        <v>0</v>
      </c>
      <c r="L759" s="56">
        <f>IF(K753&lt;K750,(K753+1-K750)-K751,(K753-K750)-K751)+IF(K758&lt;K755,(K758+1-K755)-K756,(K758-K755)-K756)</f>
        <v>0</v>
      </c>
      <c r="M759" s="57"/>
      <c r="N759" s="31"/>
      <c r="O759" s="22"/>
    </row>
    <row r="760" spans="1:15" ht="21" hidden="1" customHeight="1">
      <c r="A760" s="58"/>
      <c r="B760" s="29" t="s">
        <v>35</v>
      </c>
      <c r="C760" s="71">
        <f>C759+D759+E759+F759+H759+I759+K759</f>
        <v>0</v>
      </c>
      <c r="D760" s="72"/>
      <c r="E760" s="72"/>
      <c r="F760" s="72"/>
      <c r="G760" s="72"/>
      <c r="H760" s="72"/>
      <c r="I760" s="72"/>
      <c r="J760" s="72"/>
      <c r="K760" s="72"/>
      <c r="L760" s="73"/>
      <c r="M760" s="58"/>
      <c r="N760" s="59"/>
      <c r="O760" s="59"/>
    </row>
    <row r="761" spans="1:15" ht="15" hidden="1" customHeight="1">
      <c r="A761" s="22"/>
      <c r="B761" s="22"/>
      <c r="C761" s="22"/>
      <c r="D761" s="22"/>
      <c r="E761" s="22"/>
      <c r="F761" s="22"/>
      <c r="G761" s="22"/>
      <c r="H761" s="22"/>
      <c r="I761" s="22"/>
      <c r="J761" s="22"/>
      <c r="K761" s="22"/>
      <c r="L761" s="22"/>
      <c r="M761" s="22"/>
      <c r="N761" s="22"/>
      <c r="O761" s="22"/>
    </row>
    <row r="762" spans="1:15" ht="15" hidden="1" customHeight="1">
      <c r="A762" s="22"/>
      <c r="B762" s="22"/>
      <c r="C762" s="22"/>
      <c r="D762" s="22"/>
      <c r="E762" s="22"/>
      <c r="F762" s="22"/>
      <c r="G762" s="22"/>
      <c r="H762" s="22"/>
      <c r="I762" s="22"/>
      <c r="J762" s="22"/>
      <c r="K762" s="22"/>
      <c r="L762" s="22"/>
      <c r="M762" s="22"/>
      <c r="N762" s="22"/>
      <c r="O762" s="22"/>
    </row>
    <row r="763" spans="1:15" ht="15" hidden="1" customHeight="1">
      <c r="A763" s="22"/>
      <c r="B763" s="22"/>
      <c r="C763" s="22"/>
      <c r="D763" s="22"/>
      <c r="E763" s="22"/>
      <c r="F763" s="22"/>
      <c r="G763" s="22"/>
      <c r="H763" s="22"/>
      <c r="I763" s="22"/>
      <c r="J763" s="22"/>
      <c r="K763" s="22"/>
      <c r="L763" s="22"/>
      <c r="M763" s="22"/>
      <c r="N763" s="22"/>
      <c r="O763" s="22"/>
    </row>
    <row r="764" spans="1:15" ht="15" hidden="1" customHeight="1">
      <c r="A764" s="22"/>
      <c r="B764" s="22"/>
      <c r="C764" s="22"/>
      <c r="D764" s="22"/>
      <c r="E764" s="22"/>
      <c r="F764" s="22"/>
      <c r="G764" s="22"/>
      <c r="H764" s="22"/>
      <c r="I764" s="22"/>
      <c r="J764" s="22"/>
      <c r="K764" s="22"/>
      <c r="L764" s="22"/>
      <c r="M764" s="22"/>
      <c r="N764" s="22"/>
      <c r="O764" s="22"/>
    </row>
    <row r="765" spans="1:15" ht="15.75" hidden="1">
      <c r="A765" s="81" t="s">
        <v>11</v>
      </c>
      <c r="B765" s="82"/>
      <c r="C765" s="82"/>
      <c r="D765" s="82"/>
      <c r="E765" s="26" t="s">
        <v>12</v>
      </c>
      <c r="F765" s="26">
        <v>41</v>
      </c>
      <c r="G765" s="26" t="s">
        <v>13</v>
      </c>
      <c r="H765" s="27">
        <f>7*F765+DATE(B$1,1,3)-WEEKDAY(DATE(B$1,1,3))-5</f>
        <v>45208</v>
      </c>
      <c r="I765" s="26" t="s">
        <v>14</v>
      </c>
      <c r="J765" s="83">
        <f>7*F765+DATE(B$1,1,3)-WEEKDAY(DATE(B$1,1,3))+1</f>
        <v>45214</v>
      </c>
      <c r="K765" s="84"/>
      <c r="L765" s="26"/>
      <c r="M765" s="85"/>
      <c r="N765" s="85"/>
      <c r="O765" s="22"/>
    </row>
    <row r="766" spans="1:15" ht="15.75" hidden="1">
      <c r="A766" s="22"/>
      <c r="B766" s="22"/>
      <c r="C766" s="22"/>
      <c r="D766" s="22"/>
      <c r="E766" s="22"/>
      <c r="F766" s="22"/>
      <c r="G766" s="22"/>
      <c r="H766" s="22"/>
      <c r="I766" s="22"/>
      <c r="J766" s="22"/>
      <c r="K766" s="22"/>
      <c r="L766" s="22"/>
      <c r="M766" s="22"/>
      <c r="N766" s="85" t="s">
        <v>15</v>
      </c>
      <c r="O766" s="85"/>
    </row>
    <row r="767" spans="1:15" ht="22.5" hidden="1" customHeight="1">
      <c r="A767" s="28"/>
      <c r="B767" s="29" t="s">
        <v>16</v>
      </c>
      <c r="C767" s="30" t="s">
        <v>17</v>
      </c>
      <c r="D767" s="30" t="s">
        <v>18</v>
      </c>
      <c r="E767" s="30" t="s">
        <v>19</v>
      </c>
      <c r="F767" s="86" t="s">
        <v>20</v>
      </c>
      <c r="G767" s="87"/>
      <c r="H767" s="30" t="s">
        <v>21</v>
      </c>
      <c r="I767" s="86" t="s">
        <v>22</v>
      </c>
      <c r="J767" s="87"/>
      <c r="K767" s="86" t="s">
        <v>23</v>
      </c>
      <c r="L767" s="87"/>
      <c r="M767" s="30" t="s">
        <v>24</v>
      </c>
      <c r="N767" s="31"/>
      <c r="O767" s="22"/>
    </row>
    <row r="768" spans="1:15" ht="8.25" hidden="1" customHeight="1">
      <c r="A768" s="32"/>
      <c r="B768" s="33" t="s">
        <v>25</v>
      </c>
      <c r="C768" s="34">
        <f>H765</f>
        <v>45208</v>
      </c>
      <c r="D768" s="34">
        <f>C768+1</f>
        <v>45209</v>
      </c>
      <c r="E768" s="34">
        <f>D768+1</f>
        <v>45210</v>
      </c>
      <c r="F768" s="35"/>
      <c r="G768" s="36">
        <f>E768+1</f>
        <v>45211</v>
      </c>
      <c r="H768" s="34">
        <f>G768+1</f>
        <v>45212</v>
      </c>
      <c r="I768" s="35"/>
      <c r="J768" s="36">
        <f>H768+1</f>
        <v>45213</v>
      </c>
      <c r="K768" s="35"/>
      <c r="L768" s="36">
        <f>J768+1</f>
        <v>45214</v>
      </c>
      <c r="M768" s="37"/>
      <c r="N768" s="31"/>
      <c r="O768" s="22"/>
    </row>
    <row r="769" spans="1:15" ht="22.5" hidden="1" customHeight="1">
      <c r="A769" s="38" t="s">
        <v>26</v>
      </c>
      <c r="B769" s="39" t="s">
        <v>27</v>
      </c>
      <c r="C769" s="40"/>
      <c r="D769" s="40"/>
      <c r="E769" s="40"/>
      <c r="F769" s="69"/>
      <c r="G769" s="77"/>
      <c r="H769" s="40"/>
      <c r="I769" s="69"/>
      <c r="J769" s="77"/>
      <c r="K769" s="69"/>
      <c r="L769" s="77"/>
      <c r="M769" s="41"/>
      <c r="N769" s="31"/>
      <c r="O769" s="22"/>
    </row>
    <row r="770" spans="1:15" ht="14.25" hidden="1" customHeight="1">
      <c r="A770" s="74" t="s">
        <v>28</v>
      </c>
      <c r="B770" s="43" t="s">
        <v>29</v>
      </c>
      <c r="C770" s="44">
        <f>IF(C771="oui","00:30",0)</f>
        <v>0</v>
      </c>
      <c r="D770" s="44">
        <f>IF(D771="oui","00:30",0)</f>
        <v>0</v>
      </c>
      <c r="E770" s="44">
        <f>IF(E771="oui","00:30",0)</f>
        <v>0</v>
      </c>
      <c r="F770" s="75">
        <f>IF(F771="oui","00:30",0)</f>
        <v>0</v>
      </c>
      <c r="G770" s="76"/>
      <c r="H770" s="44">
        <f>IF(H771="oui","00:30",0)</f>
        <v>0</v>
      </c>
      <c r="I770" s="75">
        <f>IF(I771="oui","00:30",0)</f>
        <v>0</v>
      </c>
      <c r="J770" s="76"/>
      <c r="K770" s="75">
        <f>IF(K771="oui","00:30",0)</f>
        <v>0</v>
      </c>
      <c r="L770" s="76"/>
      <c r="M770" s="45"/>
      <c r="N770" s="31"/>
      <c r="O770" s="22"/>
    </row>
    <row r="771" spans="1:15" ht="14.25" hidden="1" customHeight="1">
      <c r="A771" s="74"/>
      <c r="B771" s="46" t="s">
        <v>30</v>
      </c>
      <c r="C771" s="47" t="str">
        <f>IF(C769&gt;0,"OUI","")</f>
        <v/>
      </c>
      <c r="D771" s="47" t="str">
        <f>IF(D769&gt;0,"OUI","")</f>
        <v/>
      </c>
      <c r="E771" s="47" t="str">
        <f>IF(E769&gt;0,"OUI","")</f>
        <v/>
      </c>
      <c r="F771" s="75" t="str">
        <f>IF(F769&gt;0,"OUI","")</f>
        <v/>
      </c>
      <c r="G771" s="76"/>
      <c r="H771" s="47" t="str">
        <f>IF(H769&gt;0,"OUI","")</f>
        <v/>
      </c>
      <c r="I771" s="75" t="str">
        <f>IF(I769&gt;0,"OUI","")</f>
        <v/>
      </c>
      <c r="J771" s="76"/>
      <c r="K771" s="75" t="str">
        <f>IF(K769&gt;0,"OUI","")</f>
        <v/>
      </c>
      <c r="L771" s="76"/>
      <c r="M771" s="48"/>
      <c r="N771" s="31"/>
      <c r="O771" s="22"/>
    </row>
    <row r="772" spans="1:15" ht="22.5" hidden="1" customHeight="1">
      <c r="A772" s="49" t="s">
        <v>31</v>
      </c>
      <c r="B772" s="39" t="s">
        <v>32</v>
      </c>
      <c r="C772" s="40"/>
      <c r="D772" s="40"/>
      <c r="E772" s="40"/>
      <c r="F772" s="69"/>
      <c r="G772" s="77"/>
      <c r="H772" s="40"/>
      <c r="I772" s="69"/>
      <c r="J772" s="77"/>
      <c r="K772" s="69"/>
      <c r="L772" s="77"/>
      <c r="M772" s="41"/>
      <c r="N772" s="31"/>
      <c r="O772" s="22"/>
    </row>
    <row r="773" spans="1:15" ht="9.75" hidden="1" customHeight="1">
      <c r="A773" s="50"/>
      <c r="B773" s="78"/>
      <c r="C773" s="79"/>
      <c r="D773" s="79"/>
      <c r="E773" s="79"/>
      <c r="F773" s="79"/>
      <c r="G773" s="79"/>
      <c r="H773" s="79"/>
      <c r="I773" s="79"/>
      <c r="J773" s="79"/>
      <c r="K773" s="79"/>
      <c r="L773" s="79"/>
      <c r="M773" s="80"/>
      <c r="N773" s="31"/>
      <c r="O773" s="22"/>
    </row>
    <row r="774" spans="1:15" ht="22.5" hidden="1" customHeight="1">
      <c r="A774" s="42" t="s">
        <v>26</v>
      </c>
      <c r="B774" s="39" t="s">
        <v>27</v>
      </c>
      <c r="C774" s="40"/>
      <c r="D774" s="40"/>
      <c r="E774" s="40"/>
      <c r="F774" s="69"/>
      <c r="G774" s="70"/>
      <c r="H774" s="40"/>
      <c r="I774" s="69"/>
      <c r="J774" s="70"/>
      <c r="K774" s="69"/>
      <c r="L774" s="70"/>
      <c r="M774" s="41"/>
      <c r="N774" s="31"/>
      <c r="O774" s="22"/>
    </row>
    <row r="775" spans="1:15" ht="14.25" hidden="1" customHeight="1">
      <c r="A775" s="74" t="s">
        <v>28</v>
      </c>
      <c r="B775" s="43" t="s">
        <v>29</v>
      </c>
      <c r="C775" s="44">
        <f>IF(C776="oui","00:30",0)</f>
        <v>0</v>
      </c>
      <c r="D775" s="44">
        <f>IF(D776="oui","00:30",0)</f>
        <v>0</v>
      </c>
      <c r="E775" s="44">
        <f>IF(E776="oui","00:30",0)</f>
        <v>0</v>
      </c>
      <c r="F775" s="75">
        <f>IF(F776="oui","00:30",0)</f>
        <v>0</v>
      </c>
      <c r="G775" s="76"/>
      <c r="H775" s="44">
        <f>IF(H776="oui","00:30",0)</f>
        <v>0</v>
      </c>
      <c r="I775" s="75">
        <f>IF(I776="oui","00:30",0)</f>
        <v>0</v>
      </c>
      <c r="J775" s="76"/>
      <c r="K775" s="75">
        <f>IF(K776="oui","00:30",0)</f>
        <v>0</v>
      </c>
      <c r="L775" s="76"/>
      <c r="M775" s="45"/>
      <c r="N775" s="31"/>
      <c r="O775" s="22"/>
    </row>
    <row r="776" spans="1:15" ht="14.25" hidden="1" customHeight="1">
      <c r="A776" s="74"/>
      <c r="B776" s="46" t="s">
        <v>30</v>
      </c>
      <c r="C776" s="47" t="str">
        <f>IF(C774&gt;0,"OUI","")</f>
        <v/>
      </c>
      <c r="D776" s="47" t="str">
        <f>IF(D774&gt;0,"OUI","")</f>
        <v/>
      </c>
      <c r="E776" s="47" t="str">
        <f>IF(E774&gt;0,"OUI","")</f>
        <v/>
      </c>
      <c r="F776" s="75" t="str">
        <f>IF(F774&gt;0,"OUI","")</f>
        <v/>
      </c>
      <c r="G776" s="76"/>
      <c r="H776" s="47" t="str">
        <f>IF(H774&gt;0,"OUI","")</f>
        <v/>
      </c>
      <c r="I776" s="75" t="str">
        <f>IF(I774&gt;0,"OUI","")</f>
        <v/>
      </c>
      <c r="J776" s="76"/>
      <c r="K776" s="75" t="str">
        <f>IF(K774&gt;0,"OUI","")</f>
        <v/>
      </c>
      <c r="L776" s="76"/>
      <c r="M776" s="48"/>
      <c r="N776" s="31"/>
      <c r="O776" s="22"/>
    </row>
    <row r="777" spans="1:15" ht="22.5" hidden="1" customHeight="1">
      <c r="A777" s="49" t="s">
        <v>33</v>
      </c>
      <c r="B777" s="51" t="s">
        <v>32</v>
      </c>
      <c r="C777" s="40"/>
      <c r="D777" s="40"/>
      <c r="E777" s="40"/>
      <c r="F777" s="69"/>
      <c r="G777" s="70"/>
      <c r="H777" s="40"/>
      <c r="I777" s="69"/>
      <c r="J777" s="70"/>
      <c r="K777" s="69"/>
      <c r="L777" s="70"/>
      <c r="M777" s="52"/>
      <c r="N777" s="31"/>
      <c r="O777" s="22"/>
    </row>
    <row r="778" spans="1:15" ht="22.5" hidden="1" customHeight="1">
      <c r="A778" s="53"/>
      <c r="B778" s="29" t="s">
        <v>34</v>
      </c>
      <c r="C778" s="54">
        <f>IF(C772&lt;C769,(C772+1-C769)-C770,(C772-C769)-C770)+IF(C777&lt;C774,(C777+1-C774)-C775,(C777-C774)-C775)</f>
        <v>0</v>
      </c>
      <c r="D778" s="54">
        <f>IF(D772&lt;D769,(D772+1-D769)-D770,(D772-D769)-D770)+IF(D777&lt;D774,(D777+1-D774)-D775,(D777-D774)-D775)</f>
        <v>0</v>
      </c>
      <c r="E778" s="54">
        <f>IF(E772&lt;E769,(E772+1-E769)-E770,(E772-E769)-E770)+IF(E777&lt;E774,(E777+1-E774)-E775,(E777-E774)-E775)</f>
        <v>0</v>
      </c>
      <c r="F778" s="55">
        <f>IF(F772&lt;F769,(F772+1-F769)-F770,(F772-F769)-F770)+IF(F777&lt;F774,(F777+1-F774)-F775,(F777-F774)-F775)</f>
        <v>0</v>
      </c>
      <c r="G778" s="56">
        <f>IF(F772&lt;F769,(F772+1-F769)-F770,(F772-F769)-F770)+IF(F777&lt;F774,(F777+1-F774)-F775,(F777-F774)-F775)</f>
        <v>0</v>
      </c>
      <c r="H778" s="54">
        <f>IF(H772&lt;H769,(H772+1-H769)-H770,(H772-H769)-H770)+IF(H777&lt;H774,(H777+1-H774)-H775,(H777-H774)-H775)</f>
        <v>0</v>
      </c>
      <c r="I778" s="55">
        <f>IF(I772&lt;I769,(I772+1-I769)-I770,(I772-I769)-I770)+IF(I777&lt;I774,(I777+1-I774)-I775,(I777-I774)-I775)</f>
        <v>0</v>
      </c>
      <c r="J778" s="56">
        <f>IF(I772&lt;I769,(I772+1-I769)-I770,(I772-I769)-I770)+IF(I777&lt;I774,(I777+1-I774)-I775,(I777-I774)-I775)</f>
        <v>0</v>
      </c>
      <c r="K778" s="55">
        <f>IF(K772&lt;K769,(K772+1-K769)-K770,(K772-K769)-K770)+IF(K777&lt;K774,(K777+1-K774)-K775,(K777-K774)-K775)</f>
        <v>0</v>
      </c>
      <c r="L778" s="56">
        <f>IF(K772&lt;K769,(K772+1-K769)-K770,(K772-K769)-K770)+IF(K777&lt;K774,(K777+1-K774)-K775,(K777-K774)-K775)</f>
        <v>0</v>
      </c>
      <c r="M778" s="57"/>
      <c r="N778" s="31"/>
      <c r="O778" s="22"/>
    </row>
    <row r="779" spans="1:15" ht="21" hidden="1" customHeight="1">
      <c r="A779" s="58"/>
      <c r="B779" s="29" t="s">
        <v>35</v>
      </c>
      <c r="C779" s="71">
        <f>C778+D778+E778+F778+H778+I778+K778</f>
        <v>0</v>
      </c>
      <c r="D779" s="72"/>
      <c r="E779" s="72"/>
      <c r="F779" s="72"/>
      <c r="G779" s="72"/>
      <c r="H779" s="72"/>
      <c r="I779" s="72"/>
      <c r="J779" s="72"/>
      <c r="K779" s="72"/>
      <c r="L779" s="73"/>
      <c r="M779" s="58"/>
      <c r="N779" s="59"/>
      <c r="O779" s="59"/>
    </row>
    <row r="780" spans="1:15" ht="15" hidden="1" customHeight="1">
      <c r="A780" s="26"/>
      <c r="C780" s="60"/>
      <c r="D780" s="60"/>
      <c r="E780" s="60"/>
      <c r="F780" s="26"/>
      <c r="G780" s="61"/>
      <c r="H780" s="60"/>
      <c r="I780" s="60"/>
      <c r="J780" s="61"/>
      <c r="K780" s="60"/>
      <c r="L780" s="61"/>
      <c r="M780" s="62"/>
      <c r="N780" s="88"/>
      <c r="O780" s="89"/>
    </row>
    <row r="781" spans="1:15" ht="15" hidden="1" customHeight="1">
      <c r="L781" s="94" t="s">
        <v>36</v>
      </c>
      <c r="M781" s="95"/>
      <c r="N781" s="90"/>
      <c r="O781" s="91"/>
    </row>
    <row r="782" spans="1:15" ht="15" hidden="1" customHeight="1">
      <c r="L782" s="95"/>
      <c r="M782" s="95"/>
      <c r="N782" s="90"/>
      <c r="O782" s="91"/>
    </row>
    <row r="783" spans="1:15" ht="15" hidden="1" customHeight="1">
      <c r="N783" s="92"/>
      <c r="O783" s="93"/>
    </row>
    <row r="784" spans="1:15" ht="15.75" hidden="1">
      <c r="A784" s="81" t="s">
        <v>11</v>
      </c>
      <c r="B784" s="82"/>
      <c r="C784" s="82"/>
      <c r="D784" s="82"/>
      <c r="E784" s="26" t="s">
        <v>12</v>
      </c>
      <c r="F784" s="26">
        <v>42</v>
      </c>
      <c r="G784" s="26" t="s">
        <v>13</v>
      </c>
      <c r="H784" s="27">
        <f>7*F784+DATE(B$1,1,3)-WEEKDAY(DATE(B$1,1,3))-5</f>
        <v>45215</v>
      </c>
      <c r="I784" s="26" t="s">
        <v>14</v>
      </c>
      <c r="J784" s="83">
        <f>7*F784+DATE(B$1,1,3)-WEEKDAY(DATE(B$1,1,3))+1</f>
        <v>45221</v>
      </c>
      <c r="K784" s="84"/>
      <c r="L784" s="26"/>
      <c r="M784" s="85"/>
      <c r="N784" s="85"/>
      <c r="O784" s="22"/>
    </row>
    <row r="785" spans="1:15" ht="15.75" hidden="1">
      <c r="A785" s="22"/>
      <c r="B785" s="22"/>
      <c r="C785" s="22"/>
      <c r="D785" s="22"/>
      <c r="E785" s="22"/>
      <c r="F785" s="22"/>
      <c r="G785" s="22"/>
      <c r="H785" s="22"/>
      <c r="I785" s="22"/>
      <c r="J785" s="22"/>
      <c r="K785" s="22"/>
      <c r="L785" s="22"/>
      <c r="M785" s="22"/>
      <c r="N785" s="85" t="s">
        <v>15</v>
      </c>
      <c r="O785" s="85"/>
    </row>
    <row r="786" spans="1:15" ht="22.5" hidden="1" customHeight="1">
      <c r="A786" s="28"/>
      <c r="B786" s="29" t="s">
        <v>16</v>
      </c>
      <c r="C786" s="30" t="s">
        <v>17</v>
      </c>
      <c r="D786" s="30" t="s">
        <v>18</v>
      </c>
      <c r="E786" s="30" t="s">
        <v>19</v>
      </c>
      <c r="F786" s="86" t="s">
        <v>20</v>
      </c>
      <c r="G786" s="87"/>
      <c r="H786" s="30" t="s">
        <v>21</v>
      </c>
      <c r="I786" s="86" t="s">
        <v>22</v>
      </c>
      <c r="J786" s="87"/>
      <c r="K786" s="86" t="s">
        <v>23</v>
      </c>
      <c r="L786" s="87"/>
      <c r="M786" s="30" t="s">
        <v>24</v>
      </c>
      <c r="N786" s="31"/>
      <c r="O786" s="22"/>
    </row>
    <row r="787" spans="1:15" ht="8.25" hidden="1" customHeight="1">
      <c r="A787" s="32"/>
      <c r="B787" s="33" t="s">
        <v>25</v>
      </c>
      <c r="C787" s="34">
        <f>H784</f>
        <v>45215</v>
      </c>
      <c r="D787" s="34">
        <f>C787+1</f>
        <v>45216</v>
      </c>
      <c r="E787" s="34">
        <f>D787+1</f>
        <v>45217</v>
      </c>
      <c r="F787" s="35"/>
      <c r="G787" s="36">
        <f>E787+1</f>
        <v>45218</v>
      </c>
      <c r="H787" s="34">
        <f>G787+1</f>
        <v>45219</v>
      </c>
      <c r="I787" s="35"/>
      <c r="J787" s="36">
        <f>H787+1</f>
        <v>45220</v>
      </c>
      <c r="K787" s="35"/>
      <c r="L787" s="36">
        <f>J787+1</f>
        <v>45221</v>
      </c>
      <c r="M787" s="37"/>
      <c r="N787" s="31"/>
      <c r="O787" s="22"/>
    </row>
    <row r="788" spans="1:15" ht="22.5" hidden="1" customHeight="1">
      <c r="A788" s="38" t="s">
        <v>26</v>
      </c>
      <c r="B788" s="39" t="s">
        <v>27</v>
      </c>
      <c r="C788" s="40"/>
      <c r="D788" s="40"/>
      <c r="E788" s="40"/>
      <c r="F788" s="69"/>
      <c r="G788" s="77"/>
      <c r="H788" s="40"/>
      <c r="I788" s="69"/>
      <c r="J788" s="77"/>
      <c r="K788" s="69"/>
      <c r="L788" s="77"/>
      <c r="M788" s="41"/>
      <c r="N788" s="31"/>
      <c r="O788" s="22"/>
    </row>
    <row r="789" spans="1:15" ht="14.25" hidden="1" customHeight="1">
      <c r="A789" s="74" t="s">
        <v>28</v>
      </c>
      <c r="B789" s="43" t="s">
        <v>29</v>
      </c>
      <c r="C789" s="44">
        <f>IF(C790="oui","00:30",0)</f>
        <v>0</v>
      </c>
      <c r="D789" s="44">
        <f>IF(D790="oui","00:30",0)</f>
        <v>0</v>
      </c>
      <c r="E789" s="44">
        <f>IF(E790="oui","00:30",0)</f>
        <v>0</v>
      </c>
      <c r="F789" s="75">
        <f>IF(F790="oui","00:30",0)</f>
        <v>0</v>
      </c>
      <c r="G789" s="76"/>
      <c r="H789" s="44">
        <f>IF(H790="oui","00:30",0)</f>
        <v>0</v>
      </c>
      <c r="I789" s="75">
        <f>IF(I790="oui","00:30",0)</f>
        <v>0</v>
      </c>
      <c r="J789" s="76"/>
      <c r="K789" s="75">
        <f>IF(K790="oui","00:30",0)</f>
        <v>0</v>
      </c>
      <c r="L789" s="76"/>
      <c r="M789" s="45"/>
      <c r="N789" s="31"/>
      <c r="O789" s="22"/>
    </row>
    <row r="790" spans="1:15" ht="14.25" hidden="1" customHeight="1">
      <c r="A790" s="74"/>
      <c r="B790" s="46" t="s">
        <v>30</v>
      </c>
      <c r="C790" s="47" t="str">
        <f>IF(C788&gt;0,"OUI","")</f>
        <v/>
      </c>
      <c r="D790" s="47" t="str">
        <f>IF(D788&gt;0,"OUI","")</f>
        <v/>
      </c>
      <c r="E790" s="47" t="str">
        <f>IF(E788&gt;0,"OUI","")</f>
        <v/>
      </c>
      <c r="F790" s="75" t="str">
        <f>IF(F788&gt;0,"OUI","")</f>
        <v/>
      </c>
      <c r="G790" s="76"/>
      <c r="H790" s="47" t="str">
        <f>IF(H788&gt;0,"OUI","")</f>
        <v/>
      </c>
      <c r="I790" s="75" t="str">
        <f>IF(I788&gt;0,"OUI","")</f>
        <v/>
      </c>
      <c r="J790" s="76"/>
      <c r="K790" s="75" t="str">
        <f>IF(K788&gt;0,"OUI","")</f>
        <v/>
      </c>
      <c r="L790" s="76"/>
      <c r="M790" s="48"/>
      <c r="N790" s="31"/>
      <c r="O790" s="22"/>
    </row>
    <row r="791" spans="1:15" ht="22.5" hidden="1" customHeight="1">
      <c r="A791" s="49" t="s">
        <v>31</v>
      </c>
      <c r="B791" s="39" t="s">
        <v>32</v>
      </c>
      <c r="C791" s="40"/>
      <c r="D791" s="40"/>
      <c r="E791" s="40"/>
      <c r="F791" s="69"/>
      <c r="G791" s="77"/>
      <c r="H791" s="40"/>
      <c r="I791" s="69"/>
      <c r="J791" s="77"/>
      <c r="K791" s="69"/>
      <c r="L791" s="77"/>
      <c r="M791" s="41"/>
      <c r="N791" s="31"/>
      <c r="O791" s="22"/>
    </row>
    <row r="792" spans="1:15" ht="9.75" hidden="1" customHeight="1">
      <c r="A792" s="50"/>
      <c r="B792" s="78"/>
      <c r="C792" s="79"/>
      <c r="D792" s="79"/>
      <c r="E792" s="79"/>
      <c r="F792" s="79"/>
      <c r="G792" s="79"/>
      <c r="H792" s="79"/>
      <c r="I792" s="79"/>
      <c r="J792" s="79"/>
      <c r="K792" s="79"/>
      <c r="L792" s="79"/>
      <c r="M792" s="80"/>
      <c r="N792" s="31"/>
      <c r="O792" s="22"/>
    </row>
    <row r="793" spans="1:15" ht="22.5" hidden="1" customHeight="1">
      <c r="A793" s="42" t="s">
        <v>26</v>
      </c>
      <c r="B793" s="39" t="s">
        <v>27</v>
      </c>
      <c r="C793" s="40"/>
      <c r="D793" s="40"/>
      <c r="E793" s="40"/>
      <c r="F793" s="69"/>
      <c r="G793" s="70"/>
      <c r="H793" s="40"/>
      <c r="I793" s="69"/>
      <c r="J793" s="70"/>
      <c r="K793" s="69"/>
      <c r="L793" s="70"/>
      <c r="M793" s="41"/>
      <c r="N793" s="31"/>
      <c r="O793" s="22"/>
    </row>
    <row r="794" spans="1:15" ht="14.25" hidden="1" customHeight="1">
      <c r="A794" s="74" t="s">
        <v>28</v>
      </c>
      <c r="B794" s="43" t="s">
        <v>29</v>
      </c>
      <c r="C794" s="44">
        <f>IF(C795="oui","00:30",0)</f>
        <v>0</v>
      </c>
      <c r="D794" s="44">
        <f>IF(D795="oui","00:30",0)</f>
        <v>0</v>
      </c>
      <c r="E794" s="44">
        <f>IF(E795="oui","00:30",0)</f>
        <v>0</v>
      </c>
      <c r="F794" s="75">
        <f>IF(F795="oui","00:30",0)</f>
        <v>0</v>
      </c>
      <c r="G794" s="76"/>
      <c r="H794" s="44">
        <f>IF(H795="oui","00:30",0)</f>
        <v>0</v>
      </c>
      <c r="I794" s="75">
        <f>IF(I795="oui","00:30",0)</f>
        <v>0</v>
      </c>
      <c r="J794" s="76"/>
      <c r="K794" s="75">
        <f>IF(K795="oui","00:30",0)</f>
        <v>0</v>
      </c>
      <c r="L794" s="76"/>
      <c r="M794" s="45"/>
      <c r="N794" s="31"/>
      <c r="O794" s="22"/>
    </row>
    <row r="795" spans="1:15" ht="14.25" hidden="1" customHeight="1">
      <c r="A795" s="74"/>
      <c r="B795" s="46" t="s">
        <v>30</v>
      </c>
      <c r="C795" s="47" t="str">
        <f>IF(C793&gt;0,"OUI","")</f>
        <v/>
      </c>
      <c r="D795" s="47" t="str">
        <f>IF(D793&gt;0,"OUI","")</f>
        <v/>
      </c>
      <c r="E795" s="47" t="str">
        <f>IF(E793&gt;0,"OUI","")</f>
        <v/>
      </c>
      <c r="F795" s="75" t="str">
        <f>IF(F793&gt;0,"OUI","")</f>
        <v/>
      </c>
      <c r="G795" s="76"/>
      <c r="H795" s="47" t="str">
        <f>IF(H793&gt;0,"OUI","")</f>
        <v/>
      </c>
      <c r="I795" s="75" t="str">
        <f>IF(I793&gt;0,"OUI","")</f>
        <v/>
      </c>
      <c r="J795" s="76"/>
      <c r="K795" s="75" t="str">
        <f>IF(K793&gt;0,"OUI","")</f>
        <v/>
      </c>
      <c r="L795" s="76"/>
      <c r="M795" s="48"/>
      <c r="N795" s="31"/>
      <c r="O795" s="22"/>
    </row>
    <row r="796" spans="1:15" ht="22.5" hidden="1" customHeight="1">
      <c r="A796" s="49" t="s">
        <v>33</v>
      </c>
      <c r="B796" s="51" t="s">
        <v>32</v>
      </c>
      <c r="C796" s="40"/>
      <c r="D796" s="40"/>
      <c r="E796" s="40"/>
      <c r="F796" s="69"/>
      <c r="G796" s="70"/>
      <c r="H796" s="40"/>
      <c r="I796" s="69"/>
      <c r="J796" s="70"/>
      <c r="K796" s="69"/>
      <c r="L796" s="70"/>
      <c r="M796" s="52"/>
      <c r="N796" s="31"/>
      <c r="O796" s="22"/>
    </row>
    <row r="797" spans="1:15" ht="22.5" hidden="1" customHeight="1">
      <c r="A797" s="53"/>
      <c r="B797" s="29" t="s">
        <v>34</v>
      </c>
      <c r="C797" s="54">
        <f>IF(C791&lt;C788,(C791+1-C788)-C789,(C791-C788)-C789)+IF(C796&lt;C793,(C796+1-C793)-C794,(C796-C793)-C794)</f>
        <v>0</v>
      </c>
      <c r="D797" s="54">
        <f>IF(D791&lt;D788,(D791+1-D788)-D789,(D791-D788)-D789)+IF(D796&lt;D793,(D796+1-D793)-D794,(D796-D793)-D794)</f>
        <v>0</v>
      </c>
      <c r="E797" s="54">
        <f>IF(E791&lt;E788,(E791+1-E788)-E789,(E791-E788)-E789)+IF(E796&lt;E793,(E796+1-E793)-E794,(E796-E793)-E794)</f>
        <v>0</v>
      </c>
      <c r="F797" s="55">
        <f>IF(F791&lt;F788,(F791+1-F788)-F789,(F791-F788)-F789)+IF(F796&lt;F793,(F796+1-F793)-F794,(F796-F793)-F794)</f>
        <v>0</v>
      </c>
      <c r="G797" s="56">
        <f>IF(F791&lt;F788,(F791+1-F788)-F789,(F791-F788)-F789)+IF(F796&lt;F793,(F796+1-F793)-F794,(F796-F793)-F794)</f>
        <v>0</v>
      </c>
      <c r="H797" s="54">
        <f>IF(H791&lt;H788,(H791+1-H788)-H789,(H791-H788)-H789)+IF(H796&lt;H793,(H796+1-H793)-H794,(H796-H793)-H794)</f>
        <v>0</v>
      </c>
      <c r="I797" s="55">
        <f>IF(I791&lt;I788,(I791+1-I788)-I789,(I791-I788)-I789)+IF(I796&lt;I793,(I796+1-I793)-I794,(I796-I793)-I794)</f>
        <v>0</v>
      </c>
      <c r="J797" s="56">
        <f>IF(I791&lt;I788,(I791+1-I788)-I789,(I791-I788)-I789)+IF(I796&lt;I793,(I796+1-I793)-I794,(I796-I793)-I794)</f>
        <v>0</v>
      </c>
      <c r="K797" s="55">
        <f>IF(K791&lt;K788,(K791+1-K788)-K789,(K791-K788)-K789)+IF(K796&lt;K793,(K796+1-K793)-K794,(K796-K793)-K794)</f>
        <v>0</v>
      </c>
      <c r="L797" s="56">
        <f>IF(K791&lt;K788,(K791+1-K788)-K789,(K791-K788)-K789)+IF(K796&lt;K793,(K796+1-K793)-K794,(K796-K793)-K794)</f>
        <v>0</v>
      </c>
      <c r="M797" s="57"/>
      <c r="N797" s="31"/>
      <c r="O797" s="22"/>
    </row>
    <row r="798" spans="1:15" ht="21" hidden="1" customHeight="1">
      <c r="A798" s="58"/>
      <c r="B798" s="29" t="s">
        <v>35</v>
      </c>
      <c r="C798" s="71">
        <f>C797+D797+E797+F797+H797+I797+K797</f>
        <v>0</v>
      </c>
      <c r="D798" s="72"/>
      <c r="E798" s="72"/>
      <c r="F798" s="72"/>
      <c r="G798" s="72"/>
      <c r="H798" s="72"/>
      <c r="I798" s="72"/>
      <c r="J798" s="72"/>
      <c r="K798" s="72"/>
      <c r="L798" s="73"/>
      <c r="M798" s="58"/>
      <c r="N798" s="59"/>
      <c r="O798" s="59"/>
    </row>
    <row r="799" spans="1:15" ht="15" hidden="1" customHeight="1">
      <c r="A799" s="22"/>
      <c r="B799" s="22"/>
      <c r="C799" s="22"/>
      <c r="D799" s="22"/>
      <c r="E799" s="22"/>
      <c r="F799" s="22"/>
      <c r="G799" s="22"/>
      <c r="H799" s="22"/>
      <c r="I799" s="22"/>
      <c r="J799" s="22"/>
      <c r="K799" s="22"/>
      <c r="L799" s="22"/>
      <c r="M799" s="22"/>
      <c r="N799" s="22"/>
      <c r="O799" s="22"/>
    </row>
    <row r="800" spans="1:15" ht="15" hidden="1" customHeight="1">
      <c r="A800" s="22"/>
      <c r="B800" s="22"/>
      <c r="C800" s="22"/>
      <c r="D800" s="22"/>
      <c r="E800" s="22"/>
      <c r="F800" s="22"/>
      <c r="G800" s="22"/>
      <c r="H800" s="22"/>
      <c r="I800" s="22"/>
      <c r="J800" s="22"/>
      <c r="K800" s="22"/>
      <c r="L800" s="22"/>
      <c r="M800" s="22"/>
      <c r="N800" s="22"/>
      <c r="O800" s="22"/>
    </row>
    <row r="801" spans="1:15" ht="15" hidden="1" customHeight="1">
      <c r="A801" s="22"/>
      <c r="B801" s="22"/>
      <c r="C801" s="22"/>
      <c r="D801" s="22"/>
      <c r="E801" s="22"/>
      <c r="F801" s="22"/>
      <c r="G801" s="22"/>
      <c r="H801" s="22"/>
      <c r="I801" s="22"/>
      <c r="J801" s="22"/>
      <c r="K801" s="22"/>
      <c r="L801" s="22"/>
      <c r="M801" s="22"/>
      <c r="N801" s="22"/>
      <c r="O801" s="22"/>
    </row>
    <row r="802" spans="1:15" ht="15" hidden="1" customHeight="1">
      <c r="A802" s="22"/>
      <c r="B802" s="22"/>
      <c r="C802" s="22"/>
      <c r="D802" s="22"/>
      <c r="E802" s="22"/>
      <c r="F802" s="22"/>
      <c r="G802" s="22"/>
      <c r="H802" s="22"/>
      <c r="I802" s="22"/>
      <c r="J802" s="22"/>
      <c r="K802" s="22"/>
      <c r="L802" s="22"/>
      <c r="M802" s="22"/>
      <c r="N802" s="22"/>
      <c r="O802" s="22"/>
    </row>
    <row r="803" spans="1:15" ht="15.75" hidden="1">
      <c r="A803" s="81" t="s">
        <v>11</v>
      </c>
      <c r="B803" s="82"/>
      <c r="C803" s="82"/>
      <c r="D803" s="82"/>
      <c r="E803" s="26" t="s">
        <v>12</v>
      </c>
      <c r="F803" s="26">
        <v>43</v>
      </c>
      <c r="G803" s="26" t="s">
        <v>13</v>
      </c>
      <c r="H803" s="27">
        <f>7*F803+DATE(B$1,1,3)-WEEKDAY(DATE(B$1,1,3))-5</f>
        <v>45222</v>
      </c>
      <c r="I803" s="26" t="s">
        <v>14</v>
      </c>
      <c r="J803" s="83">
        <f>7*F803+DATE(B$1,1,3)-WEEKDAY(DATE(B$1,1,3))+1</f>
        <v>45228</v>
      </c>
      <c r="K803" s="84"/>
      <c r="L803" s="26"/>
      <c r="M803" s="85"/>
      <c r="N803" s="85"/>
      <c r="O803" s="22"/>
    </row>
    <row r="804" spans="1:15" ht="15.75" hidden="1">
      <c r="A804" s="22"/>
      <c r="B804" s="22"/>
      <c r="C804" s="22"/>
      <c r="D804" s="22"/>
      <c r="E804" s="22"/>
      <c r="F804" s="22"/>
      <c r="G804" s="22"/>
      <c r="H804" s="22"/>
      <c r="I804" s="22"/>
      <c r="J804" s="22"/>
      <c r="K804" s="22"/>
      <c r="L804" s="22"/>
      <c r="M804" s="22"/>
      <c r="N804" s="85" t="s">
        <v>15</v>
      </c>
      <c r="O804" s="85"/>
    </row>
    <row r="805" spans="1:15" ht="22.5" hidden="1" customHeight="1">
      <c r="A805" s="28"/>
      <c r="B805" s="29" t="s">
        <v>16</v>
      </c>
      <c r="C805" s="30" t="s">
        <v>17</v>
      </c>
      <c r="D805" s="30" t="s">
        <v>18</v>
      </c>
      <c r="E805" s="30" t="s">
        <v>19</v>
      </c>
      <c r="F805" s="86" t="s">
        <v>20</v>
      </c>
      <c r="G805" s="87"/>
      <c r="H805" s="30" t="s">
        <v>21</v>
      </c>
      <c r="I805" s="86" t="s">
        <v>22</v>
      </c>
      <c r="J805" s="87"/>
      <c r="K805" s="86" t="s">
        <v>23</v>
      </c>
      <c r="L805" s="87"/>
      <c r="M805" s="30" t="s">
        <v>24</v>
      </c>
      <c r="N805" s="31"/>
      <c r="O805" s="22"/>
    </row>
    <row r="806" spans="1:15" ht="8.25" hidden="1" customHeight="1">
      <c r="A806" s="32"/>
      <c r="B806" s="33" t="s">
        <v>25</v>
      </c>
      <c r="C806" s="34">
        <f>H803</f>
        <v>45222</v>
      </c>
      <c r="D806" s="34">
        <f>C806+1</f>
        <v>45223</v>
      </c>
      <c r="E806" s="34">
        <f>D806+1</f>
        <v>45224</v>
      </c>
      <c r="F806" s="35"/>
      <c r="G806" s="36">
        <f>E806+1</f>
        <v>45225</v>
      </c>
      <c r="H806" s="34">
        <f>G806+1</f>
        <v>45226</v>
      </c>
      <c r="I806" s="35"/>
      <c r="J806" s="36">
        <f>H806+1</f>
        <v>45227</v>
      </c>
      <c r="K806" s="35"/>
      <c r="L806" s="36">
        <f>J806+1</f>
        <v>45228</v>
      </c>
      <c r="M806" s="37"/>
      <c r="N806" s="31"/>
      <c r="O806" s="22"/>
    </row>
    <row r="807" spans="1:15" ht="22.5" hidden="1" customHeight="1">
      <c r="A807" s="38" t="s">
        <v>26</v>
      </c>
      <c r="B807" s="39" t="s">
        <v>27</v>
      </c>
      <c r="C807" s="40"/>
      <c r="D807" s="40"/>
      <c r="E807" s="40"/>
      <c r="F807" s="69"/>
      <c r="G807" s="77"/>
      <c r="H807" s="40"/>
      <c r="I807" s="69"/>
      <c r="J807" s="77"/>
      <c r="K807" s="69"/>
      <c r="L807" s="77"/>
      <c r="M807" s="41"/>
      <c r="N807" s="31"/>
      <c r="O807" s="22"/>
    </row>
    <row r="808" spans="1:15" ht="14.25" hidden="1" customHeight="1">
      <c r="A808" s="74" t="s">
        <v>28</v>
      </c>
      <c r="B808" s="43" t="s">
        <v>29</v>
      </c>
      <c r="C808" s="44">
        <f>IF(C809="oui","00:30",0)</f>
        <v>0</v>
      </c>
      <c r="D808" s="44">
        <f>IF(D809="oui","00:30",0)</f>
        <v>0</v>
      </c>
      <c r="E808" s="44">
        <f>IF(E809="oui","00:30",0)</f>
        <v>0</v>
      </c>
      <c r="F808" s="75">
        <f>IF(F809="oui","00:30",0)</f>
        <v>0</v>
      </c>
      <c r="G808" s="76"/>
      <c r="H808" s="44">
        <f>IF(H809="oui","00:30",0)</f>
        <v>0</v>
      </c>
      <c r="I808" s="75">
        <f>IF(I809="oui","00:30",0)</f>
        <v>0</v>
      </c>
      <c r="J808" s="76"/>
      <c r="K808" s="75">
        <f>IF(K809="oui","00:30",0)</f>
        <v>0</v>
      </c>
      <c r="L808" s="76"/>
      <c r="M808" s="45"/>
      <c r="N808" s="31"/>
      <c r="O808" s="22"/>
    </row>
    <row r="809" spans="1:15" ht="14.25" hidden="1" customHeight="1">
      <c r="A809" s="74"/>
      <c r="B809" s="46" t="s">
        <v>30</v>
      </c>
      <c r="C809" s="47" t="str">
        <f>IF(C807&gt;0,"OUI","")</f>
        <v/>
      </c>
      <c r="D809" s="47" t="str">
        <f>IF(D807&gt;0,"OUI","")</f>
        <v/>
      </c>
      <c r="E809" s="47" t="str">
        <f>IF(E807&gt;0,"OUI","")</f>
        <v/>
      </c>
      <c r="F809" s="75" t="str">
        <f>IF(F807&gt;0,"OUI","")</f>
        <v/>
      </c>
      <c r="G809" s="76"/>
      <c r="H809" s="47" t="str">
        <f>IF(H807&gt;0,"OUI","")</f>
        <v/>
      </c>
      <c r="I809" s="75" t="str">
        <f>IF(I807&gt;0,"OUI","")</f>
        <v/>
      </c>
      <c r="J809" s="76"/>
      <c r="K809" s="75" t="str">
        <f>IF(K807&gt;0,"OUI","")</f>
        <v/>
      </c>
      <c r="L809" s="76"/>
      <c r="M809" s="48"/>
      <c r="N809" s="31"/>
      <c r="O809" s="22"/>
    </row>
    <row r="810" spans="1:15" ht="22.5" hidden="1" customHeight="1">
      <c r="A810" s="49" t="s">
        <v>31</v>
      </c>
      <c r="B810" s="39" t="s">
        <v>32</v>
      </c>
      <c r="C810" s="40"/>
      <c r="D810" s="40"/>
      <c r="E810" s="40"/>
      <c r="F810" s="69"/>
      <c r="G810" s="77"/>
      <c r="H810" s="40"/>
      <c r="I810" s="69"/>
      <c r="J810" s="77"/>
      <c r="K810" s="69"/>
      <c r="L810" s="77"/>
      <c r="M810" s="41"/>
      <c r="N810" s="31"/>
      <c r="O810" s="22"/>
    </row>
    <row r="811" spans="1:15" ht="9.75" hidden="1" customHeight="1">
      <c r="A811" s="50"/>
      <c r="B811" s="78"/>
      <c r="C811" s="79"/>
      <c r="D811" s="79"/>
      <c r="E811" s="79"/>
      <c r="F811" s="79"/>
      <c r="G811" s="79"/>
      <c r="H811" s="79"/>
      <c r="I811" s="79"/>
      <c r="J811" s="79"/>
      <c r="K811" s="79"/>
      <c r="L811" s="79"/>
      <c r="M811" s="80"/>
      <c r="N811" s="31"/>
      <c r="O811" s="22"/>
    </row>
    <row r="812" spans="1:15" ht="22.5" hidden="1" customHeight="1">
      <c r="A812" s="42" t="s">
        <v>26</v>
      </c>
      <c r="B812" s="39" t="s">
        <v>27</v>
      </c>
      <c r="C812" s="40"/>
      <c r="D812" s="40"/>
      <c r="E812" s="40"/>
      <c r="F812" s="69"/>
      <c r="G812" s="70"/>
      <c r="H812" s="40"/>
      <c r="I812" s="69"/>
      <c r="J812" s="70"/>
      <c r="K812" s="69"/>
      <c r="L812" s="70"/>
      <c r="M812" s="41"/>
      <c r="N812" s="31"/>
      <c r="O812" s="22"/>
    </row>
    <row r="813" spans="1:15" ht="14.25" hidden="1" customHeight="1">
      <c r="A813" s="74" t="s">
        <v>28</v>
      </c>
      <c r="B813" s="43" t="s">
        <v>29</v>
      </c>
      <c r="C813" s="44">
        <f>IF(C814="oui","00:30",0)</f>
        <v>0</v>
      </c>
      <c r="D813" s="44">
        <f>IF(D814="oui","00:30",0)</f>
        <v>0</v>
      </c>
      <c r="E813" s="44">
        <f>IF(E814="oui","00:30",0)</f>
        <v>0</v>
      </c>
      <c r="F813" s="75">
        <f>IF(F814="oui","00:30",0)</f>
        <v>0</v>
      </c>
      <c r="G813" s="76"/>
      <c r="H813" s="44">
        <f>IF(H814="oui","00:30",0)</f>
        <v>0</v>
      </c>
      <c r="I813" s="75">
        <f>IF(I814="oui","00:30",0)</f>
        <v>0</v>
      </c>
      <c r="J813" s="76"/>
      <c r="K813" s="75">
        <f>IF(K814="oui","00:30",0)</f>
        <v>0</v>
      </c>
      <c r="L813" s="76"/>
      <c r="M813" s="45"/>
      <c r="N813" s="31"/>
      <c r="O813" s="22"/>
    </row>
    <row r="814" spans="1:15" ht="14.25" hidden="1" customHeight="1">
      <c r="A814" s="74"/>
      <c r="B814" s="46" t="s">
        <v>30</v>
      </c>
      <c r="C814" s="47" t="str">
        <f>IF(C812&gt;0,"OUI","")</f>
        <v/>
      </c>
      <c r="D814" s="47" t="str">
        <f>IF(D812&gt;0,"OUI","")</f>
        <v/>
      </c>
      <c r="E814" s="47" t="str">
        <f>IF(E812&gt;0,"OUI","")</f>
        <v/>
      </c>
      <c r="F814" s="75" t="str">
        <f>IF(F812&gt;0,"OUI","")</f>
        <v/>
      </c>
      <c r="G814" s="76"/>
      <c r="H814" s="47" t="str">
        <f>IF(H812&gt;0,"OUI","")</f>
        <v/>
      </c>
      <c r="I814" s="75" t="str">
        <f>IF(I812&gt;0,"OUI","")</f>
        <v/>
      </c>
      <c r="J814" s="76"/>
      <c r="K814" s="75" t="str">
        <f>IF(K812&gt;0,"OUI","")</f>
        <v/>
      </c>
      <c r="L814" s="76"/>
      <c r="M814" s="48"/>
      <c r="N814" s="31"/>
      <c r="O814" s="22"/>
    </row>
    <row r="815" spans="1:15" ht="22.5" hidden="1" customHeight="1">
      <c r="A815" s="49" t="s">
        <v>33</v>
      </c>
      <c r="B815" s="51" t="s">
        <v>32</v>
      </c>
      <c r="C815" s="40"/>
      <c r="D815" s="40"/>
      <c r="E815" s="40"/>
      <c r="F815" s="69"/>
      <c r="G815" s="70"/>
      <c r="H815" s="40"/>
      <c r="I815" s="69"/>
      <c r="J815" s="70"/>
      <c r="K815" s="69"/>
      <c r="L815" s="70"/>
      <c r="M815" s="52"/>
      <c r="N815" s="31"/>
      <c r="O815" s="22"/>
    </row>
    <row r="816" spans="1:15" ht="22.5" hidden="1" customHeight="1">
      <c r="A816" s="53"/>
      <c r="B816" s="29" t="s">
        <v>34</v>
      </c>
      <c r="C816" s="54">
        <f>IF(C810&lt;C807,(C810+1-C807)-C808,(C810-C807)-C808)+IF(C815&lt;C812,(C815+1-C812)-C813,(C815-C812)-C813)</f>
        <v>0</v>
      </c>
      <c r="D816" s="54">
        <f>IF(D810&lt;D807,(D810+1-D807)-D808,(D810-D807)-D808)+IF(D815&lt;D812,(D815+1-D812)-D813,(D815-D812)-D813)</f>
        <v>0</v>
      </c>
      <c r="E816" s="54">
        <f>IF(E810&lt;E807,(E810+1-E807)-E808,(E810-E807)-E808)+IF(E815&lt;E812,(E815+1-E812)-E813,(E815-E812)-E813)</f>
        <v>0</v>
      </c>
      <c r="F816" s="55">
        <f>IF(F810&lt;F807,(F810+1-F807)-F808,(F810-F807)-F808)+IF(F815&lt;F812,(F815+1-F812)-F813,(F815-F812)-F813)</f>
        <v>0</v>
      </c>
      <c r="G816" s="56">
        <f>IF(F810&lt;F807,(F810+1-F807)-F808,(F810-F807)-F808)+IF(F815&lt;F812,(F815+1-F812)-F813,(F815-F812)-F813)</f>
        <v>0</v>
      </c>
      <c r="H816" s="54">
        <f>IF(H810&lt;H807,(H810+1-H807)-H808,(H810-H807)-H808)+IF(H815&lt;H812,(H815+1-H812)-H813,(H815-H812)-H813)</f>
        <v>0</v>
      </c>
      <c r="I816" s="55">
        <f>IF(I810&lt;I807,(I810+1-I807)-I808,(I810-I807)-I808)+IF(I815&lt;I812,(I815+1-I812)-I813,(I815-I812)-I813)</f>
        <v>0</v>
      </c>
      <c r="J816" s="56">
        <f>IF(I810&lt;I807,(I810+1-I807)-I808,(I810-I807)-I808)+IF(I815&lt;I812,(I815+1-I812)-I813,(I815-I812)-I813)</f>
        <v>0</v>
      </c>
      <c r="K816" s="55">
        <f>IF(K810&lt;K807,(K810+1-K807)-K808,(K810-K807)-K808)+IF(K815&lt;K812,(K815+1-K812)-K813,(K815-K812)-K813)</f>
        <v>0</v>
      </c>
      <c r="L816" s="56">
        <f>IF(K810&lt;K807,(K810+1-K807)-K808,(K810-K807)-K808)+IF(K815&lt;K812,(K815+1-K812)-K813,(K815-K812)-K813)</f>
        <v>0</v>
      </c>
      <c r="M816" s="57"/>
      <c r="N816" s="31"/>
      <c r="O816" s="22"/>
    </row>
    <row r="817" spans="1:15" ht="21" hidden="1" customHeight="1">
      <c r="A817" s="58"/>
      <c r="B817" s="29" t="s">
        <v>35</v>
      </c>
      <c r="C817" s="71">
        <f>C816+D816+E816+F816+H816+I816+K816</f>
        <v>0</v>
      </c>
      <c r="D817" s="72"/>
      <c r="E817" s="72"/>
      <c r="F817" s="72"/>
      <c r="G817" s="72"/>
      <c r="H817" s="72"/>
      <c r="I817" s="72"/>
      <c r="J817" s="72"/>
      <c r="K817" s="72"/>
      <c r="L817" s="73"/>
      <c r="M817" s="58"/>
      <c r="N817" s="59"/>
      <c r="O817" s="59"/>
    </row>
    <row r="818" spans="1:15" ht="15" hidden="1" customHeight="1">
      <c r="A818" s="26"/>
      <c r="C818" s="60"/>
      <c r="D818" s="60"/>
      <c r="E818" s="60"/>
      <c r="F818" s="26"/>
      <c r="G818" s="61"/>
      <c r="H818" s="60"/>
      <c r="I818" s="60"/>
      <c r="J818" s="61"/>
      <c r="K818" s="60"/>
      <c r="L818" s="61"/>
      <c r="M818" s="62"/>
      <c r="N818" s="88"/>
      <c r="O818" s="89"/>
    </row>
    <row r="819" spans="1:15" ht="15" hidden="1" customHeight="1">
      <c r="L819" s="94" t="s">
        <v>36</v>
      </c>
      <c r="M819" s="95"/>
      <c r="N819" s="90"/>
      <c r="O819" s="91"/>
    </row>
    <row r="820" spans="1:15" ht="15" hidden="1" customHeight="1">
      <c r="L820" s="95"/>
      <c r="M820" s="95"/>
      <c r="N820" s="90"/>
      <c r="O820" s="91"/>
    </row>
    <row r="821" spans="1:15" ht="15" hidden="1" customHeight="1">
      <c r="N821" s="92"/>
      <c r="O821" s="93"/>
    </row>
    <row r="822" spans="1:15" ht="15.75" hidden="1">
      <c r="A822" s="81" t="s">
        <v>11</v>
      </c>
      <c r="B822" s="82"/>
      <c r="C822" s="82"/>
      <c r="D822" s="82"/>
      <c r="E822" s="26" t="s">
        <v>12</v>
      </c>
      <c r="F822" s="26">
        <v>44</v>
      </c>
      <c r="G822" s="26" t="s">
        <v>13</v>
      </c>
      <c r="H822" s="27">
        <f>7*F822+DATE(B$1,1,3)-WEEKDAY(DATE(B$1,1,3))-5</f>
        <v>45229</v>
      </c>
      <c r="I822" s="26" t="s">
        <v>14</v>
      </c>
      <c r="J822" s="83">
        <f>7*F822+DATE(B$1,1,3)-WEEKDAY(DATE(B$1,1,3))+1</f>
        <v>45235</v>
      </c>
      <c r="K822" s="84"/>
      <c r="L822" s="26"/>
      <c r="M822" s="85"/>
      <c r="N822" s="85"/>
      <c r="O822" s="22"/>
    </row>
    <row r="823" spans="1:15" ht="15.75" hidden="1">
      <c r="A823" s="22"/>
      <c r="B823" s="22"/>
      <c r="C823" s="22"/>
      <c r="D823" s="22"/>
      <c r="E823" s="22"/>
      <c r="F823" s="22"/>
      <c r="G823" s="22"/>
      <c r="H823" s="22"/>
      <c r="I823" s="22"/>
      <c r="J823" s="22"/>
      <c r="K823" s="22"/>
      <c r="L823" s="22"/>
      <c r="M823" s="22"/>
      <c r="N823" s="85" t="s">
        <v>15</v>
      </c>
      <c r="O823" s="85"/>
    </row>
    <row r="824" spans="1:15" ht="22.5" hidden="1" customHeight="1">
      <c r="A824" s="28"/>
      <c r="B824" s="29" t="s">
        <v>16</v>
      </c>
      <c r="C824" s="30" t="s">
        <v>17</v>
      </c>
      <c r="D824" s="30" t="s">
        <v>18</v>
      </c>
      <c r="E824" s="30" t="s">
        <v>19</v>
      </c>
      <c r="F824" s="86" t="s">
        <v>20</v>
      </c>
      <c r="G824" s="87"/>
      <c r="H824" s="30" t="s">
        <v>21</v>
      </c>
      <c r="I824" s="86" t="s">
        <v>22</v>
      </c>
      <c r="J824" s="87"/>
      <c r="K824" s="86" t="s">
        <v>23</v>
      </c>
      <c r="L824" s="87"/>
      <c r="M824" s="30" t="s">
        <v>24</v>
      </c>
      <c r="N824" s="31"/>
      <c r="O824" s="22"/>
    </row>
    <row r="825" spans="1:15" ht="8.25" hidden="1" customHeight="1">
      <c r="A825" s="32"/>
      <c r="B825" s="33" t="s">
        <v>25</v>
      </c>
      <c r="C825" s="34">
        <f>H822</f>
        <v>45229</v>
      </c>
      <c r="D825" s="34">
        <f>C825+1</f>
        <v>45230</v>
      </c>
      <c r="E825" s="34">
        <f>D825+1</f>
        <v>45231</v>
      </c>
      <c r="F825" s="35"/>
      <c r="G825" s="36">
        <f>E825+1</f>
        <v>45232</v>
      </c>
      <c r="H825" s="34">
        <f>G825+1</f>
        <v>45233</v>
      </c>
      <c r="I825" s="35"/>
      <c r="J825" s="36">
        <f>H825+1</f>
        <v>45234</v>
      </c>
      <c r="K825" s="35"/>
      <c r="L825" s="36">
        <f>J825+1</f>
        <v>45235</v>
      </c>
      <c r="M825" s="37"/>
      <c r="N825" s="31"/>
      <c r="O825" s="22"/>
    </row>
    <row r="826" spans="1:15" ht="22.5" hidden="1" customHeight="1">
      <c r="A826" s="38" t="s">
        <v>26</v>
      </c>
      <c r="B826" s="39" t="s">
        <v>27</v>
      </c>
      <c r="C826" s="40"/>
      <c r="D826" s="40"/>
      <c r="E826" s="40"/>
      <c r="F826" s="69"/>
      <c r="G826" s="77"/>
      <c r="H826" s="40"/>
      <c r="I826" s="69"/>
      <c r="J826" s="77"/>
      <c r="K826" s="69"/>
      <c r="L826" s="77"/>
      <c r="M826" s="41"/>
      <c r="N826" s="31"/>
      <c r="O826" s="22"/>
    </row>
    <row r="827" spans="1:15" ht="14.25" hidden="1" customHeight="1">
      <c r="A827" s="74" t="s">
        <v>28</v>
      </c>
      <c r="B827" s="43" t="s">
        <v>29</v>
      </c>
      <c r="C827" s="44">
        <f>IF(C828="oui","00:30",0)</f>
        <v>0</v>
      </c>
      <c r="D827" s="44">
        <f>IF(D828="oui","00:30",0)</f>
        <v>0</v>
      </c>
      <c r="E827" s="44">
        <f>IF(E828="oui","00:30",0)</f>
        <v>0</v>
      </c>
      <c r="F827" s="75">
        <f>IF(F828="oui","00:30",0)</f>
        <v>0</v>
      </c>
      <c r="G827" s="76"/>
      <c r="H827" s="44">
        <f>IF(H828="oui","00:30",0)</f>
        <v>0</v>
      </c>
      <c r="I827" s="75">
        <f>IF(I828="oui","00:30",0)</f>
        <v>0</v>
      </c>
      <c r="J827" s="76"/>
      <c r="K827" s="75">
        <f>IF(K828="oui","00:30",0)</f>
        <v>0</v>
      </c>
      <c r="L827" s="76"/>
      <c r="M827" s="45"/>
      <c r="N827" s="31"/>
      <c r="O827" s="22"/>
    </row>
    <row r="828" spans="1:15" ht="14.25" hidden="1" customHeight="1">
      <c r="A828" s="74"/>
      <c r="B828" s="46" t="s">
        <v>30</v>
      </c>
      <c r="C828" s="47" t="str">
        <f>IF(C826&gt;0,"OUI","")</f>
        <v/>
      </c>
      <c r="D828" s="47" t="str">
        <f>IF(D826&gt;0,"OUI","")</f>
        <v/>
      </c>
      <c r="E828" s="47" t="str">
        <f>IF(E826&gt;0,"OUI","")</f>
        <v/>
      </c>
      <c r="F828" s="75" t="str">
        <f>IF(F826&gt;0,"OUI","")</f>
        <v/>
      </c>
      <c r="G828" s="76"/>
      <c r="H828" s="47" t="str">
        <f>IF(H826&gt;0,"OUI","")</f>
        <v/>
      </c>
      <c r="I828" s="75" t="str">
        <f>IF(I826&gt;0,"OUI","")</f>
        <v/>
      </c>
      <c r="J828" s="76"/>
      <c r="K828" s="75" t="str">
        <f>IF(K826&gt;0,"OUI","")</f>
        <v/>
      </c>
      <c r="L828" s="76"/>
      <c r="M828" s="48"/>
      <c r="N828" s="31"/>
      <c r="O828" s="22"/>
    </row>
    <row r="829" spans="1:15" ht="22.5" hidden="1" customHeight="1">
      <c r="A829" s="49" t="s">
        <v>31</v>
      </c>
      <c r="B829" s="39" t="s">
        <v>32</v>
      </c>
      <c r="C829" s="40"/>
      <c r="D829" s="40"/>
      <c r="E829" s="40"/>
      <c r="F829" s="69"/>
      <c r="G829" s="77"/>
      <c r="H829" s="40"/>
      <c r="I829" s="69"/>
      <c r="J829" s="77"/>
      <c r="K829" s="69"/>
      <c r="L829" s="77"/>
      <c r="M829" s="41"/>
      <c r="N829" s="31"/>
      <c r="O829" s="22"/>
    </row>
    <row r="830" spans="1:15" ht="9.75" hidden="1" customHeight="1">
      <c r="A830" s="50"/>
      <c r="B830" s="78"/>
      <c r="C830" s="79"/>
      <c r="D830" s="79"/>
      <c r="E830" s="79"/>
      <c r="F830" s="79"/>
      <c r="G830" s="79"/>
      <c r="H830" s="79"/>
      <c r="I830" s="79"/>
      <c r="J830" s="79"/>
      <c r="K830" s="79"/>
      <c r="L830" s="79"/>
      <c r="M830" s="80"/>
      <c r="N830" s="31"/>
      <c r="O830" s="22"/>
    </row>
    <row r="831" spans="1:15" ht="22.5" hidden="1" customHeight="1">
      <c r="A831" s="42" t="s">
        <v>26</v>
      </c>
      <c r="B831" s="39" t="s">
        <v>27</v>
      </c>
      <c r="C831" s="40"/>
      <c r="D831" s="40"/>
      <c r="E831" s="40"/>
      <c r="F831" s="69"/>
      <c r="G831" s="70"/>
      <c r="H831" s="40"/>
      <c r="I831" s="69"/>
      <c r="J831" s="70"/>
      <c r="K831" s="69"/>
      <c r="L831" s="70"/>
      <c r="M831" s="41"/>
      <c r="N831" s="31"/>
      <c r="O831" s="22"/>
    </row>
    <row r="832" spans="1:15" ht="14.25" hidden="1" customHeight="1">
      <c r="A832" s="74" t="s">
        <v>28</v>
      </c>
      <c r="B832" s="43" t="s">
        <v>29</v>
      </c>
      <c r="C832" s="44">
        <f>IF(C833="oui","00:30",0)</f>
        <v>0</v>
      </c>
      <c r="D832" s="44">
        <f>IF(D833="oui","00:30",0)</f>
        <v>0</v>
      </c>
      <c r="E832" s="44">
        <f>IF(E833="oui","00:30",0)</f>
        <v>0</v>
      </c>
      <c r="F832" s="75">
        <f>IF(F833="oui","00:30",0)</f>
        <v>0</v>
      </c>
      <c r="G832" s="76"/>
      <c r="H832" s="44">
        <f>IF(H833="oui","00:30",0)</f>
        <v>0</v>
      </c>
      <c r="I832" s="75">
        <f>IF(I833="oui","00:30",0)</f>
        <v>0</v>
      </c>
      <c r="J832" s="76"/>
      <c r="K832" s="75">
        <f>IF(K833="oui","00:30",0)</f>
        <v>0</v>
      </c>
      <c r="L832" s="76"/>
      <c r="M832" s="45"/>
      <c r="N832" s="31"/>
      <c r="O832" s="22"/>
    </row>
    <row r="833" spans="1:15" ht="14.25" hidden="1" customHeight="1">
      <c r="A833" s="74"/>
      <c r="B833" s="46" t="s">
        <v>30</v>
      </c>
      <c r="C833" s="47" t="str">
        <f>IF(C831&gt;0,"OUI","")</f>
        <v/>
      </c>
      <c r="D833" s="47" t="str">
        <f>IF(D831&gt;0,"OUI","")</f>
        <v/>
      </c>
      <c r="E833" s="47" t="str">
        <f>IF(E831&gt;0,"OUI","")</f>
        <v/>
      </c>
      <c r="F833" s="75" t="str">
        <f>IF(F831&gt;0,"OUI","")</f>
        <v/>
      </c>
      <c r="G833" s="76"/>
      <c r="H833" s="47" t="str">
        <f>IF(H831&gt;0,"OUI","")</f>
        <v/>
      </c>
      <c r="I833" s="75" t="str">
        <f>IF(I831&gt;0,"OUI","")</f>
        <v/>
      </c>
      <c r="J833" s="76"/>
      <c r="K833" s="75" t="str">
        <f>IF(K831&gt;0,"OUI","")</f>
        <v/>
      </c>
      <c r="L833" s="76"/>
      <c r="M833" s="48"/>
      <c r="N833" s="31"/>
      <c r="O833" s="22"/>
    </row>
    <row r="834" spans="1:15" ht="22.5" hidden="1" customHeight="1">
      <c r="A834" s="49" t="s">
        <v>33</v>
      </c>
      <c r="B834" s="51" t="s">
        <v>32</v>
      </c>
      <c r="C834" s="40"/>
      <c r="D834" s="40"/>
      <c r="E834" s="40"/>
      <c r="F834" s="69"/>
      <c r="G834" s="70"/>
      <c r="H834" s="40"/>
      <c r="I834" s="69"/>
      <c r="J834" s="70"/>
      <c r="K834" s="69"/>
      <c r="L834" s="70"/>
      <c r="M834" s="52"/>
      <c r="N834" s="31"/>
      <c r="O834" s="22"/>
    </row>
    <row r="835" spans="1:15" ht="22.5" hidden="1" customHeight="1">
      <c r="A835" s="53"/>
      <c r="B835" s="29" t="s">
        <v>34</v>
      </c>
      <c r="C835" s="54">
        <f>IF(C829&lt;C826,(C829+1-C826)-C827,(C829-C826)-C827)+IF(C834&lt;C831,(C834+1-C831)-C832,(C834-C831)-C832)</f>
        <v>0</v>
      </c>
      <c r="D835" s="54">
        <f>IF(D829&lt;D826,(D829+1-D826)-D827,(D829-D826)-D827)+IF(D834&lt;D831,(D834+1-D831)-D832,(D834-D831)-D832)</f>
        <v>0</v>
      </c>
      <c r="E835" s="54">
        <f>IF(E829&lt;E826,(E829+1-E826)-E827,(E829-E826)-E827)+IF(E834&lt;E831,(E834+1-E831)-E832,(E834-E831)-E832)</f>
        <v>0</v>
      </c>
      <c r="F835" s="55">
        <f>IF(F829&lt;F826,(F829+1-F826)-F827,(F829-F826)-F827)+IF(F834&lt;F831,(F834+1-F831)-F832,(F834-F831)-F832)</f>
        <v>0</v>
      </c>
      <c r="G835" s="56">
        <f>IF(F829&lt;F826,(F829+1-F826)-F827,(F829-F826)-F827)+IF(F834&lt;F831,(F834+1-F831)-F832,(F834-F831)-F832)</f>
        <v>0</v>
      </c>
      <c r="H835" s="54">
        <f>IF(H829&lt;H826,(H829+1-H826)-H827,(H829-H826)-H827)+IF(H834&lt;H831,(H834+1-H831)-H832,(H834-H831)-H832)</f>
        <v>0</v>
      </c>
      <c r="I835" s="55">
        <f>IF(I829&lt;I826,(I829+1-I826)-I827,(I829-I826)-I827)+IF(I834&lt;I831,(I834+1-I831)-I832,(I834-I831)-I832)</f>
        <v>0</v>
      </c>
      <c r="J835" s="56">
        <f>IF(I829&lt;I826,(I829+1-I826)-I827,(I829-I826)-I827)+IF(I834&lt;I831,(I834+1-I831)-I832,(I834-I831)-I832)</f>
        <v>0</v>
      </c>
      <c r="K835" s="55">
        <f>IF(K829&lt;K826,(K829+1-K826)-K827,(K829-K826)-K827)+IF(K834&lt;K831,(K834+1-K831)-K832,(K834-K831)-K832)</f>
        <v>0</v>
      </c>
      <c r="L835" s="56">
        <f>IF(K829&lt;K826,(K829+1-K826)-K827,(K829-K826)-K827)+IF(K834&lt;K831,(K834+1-K831)-K832,(K834-K831)-K832)</f>
        <v>0</v>
      </c>
      <c r="M835" s="57"/>
      <c r="N835" s="31"/>
      <c r="O835" s="22"/>
    </row>
    <row r="836" spans="1:15" ht="21" hidden="1" customHeight="1">
      <c r="A836" s="58"/>
      <c r="B836" s="29" t="s">
        <v>35</v>
      </c>
      <c r="C836" s="71">
        <f>C835+D835+E835+F835+H835+I835+K835</f>
        <v>0</v>
      </c>
      <c r="D836" s="72"/>
      <c r="E836" s="72"/>
      <c r="F836" s="72"/>
      <c r="G836" s="72"/>
      <c r="H836" s="72"/>
      <c r="I836" s="72"/>
      <c r="J836" s="72"/>
      <c r="K836" s="72"/>
      <c r="L836" s="73"/>
      <c r="M836" s="58"/>
      <c r="N836" s="59"/>
      <c r="O836" s="59"/>
    </row>
    <row r="837" spans="1:15" ht="15" hidden="1" customHeight="1">
      <c r="A837" s="22"/>
      <c r="B837" s="22"/>
      <c r="C837" s="22"/>
      <c r="D837" s="22"/>
      <c r="E837" s="22"/>
      <c r="F837" s="22"/>
      <c r="G837" s="22"/>
      <c r="H837" s="22"/>
      <c r="I837" s="22"/>
      <c r="J837" s="22"/>
      <c r="K837" s="22"/>
      <c r="L837" s="22"/>
      <c r="M837" s="22"/>
      <c r="N837" s="22"/>
      <c r="O837" s="22"/>
    </row>
    <row r="838" spans="1:15" ht="15" hidden="1" customHeight="1">
      <c r="A838" s="22"/>
      <c r="B838" s="22"/>
      <c r="C838" s="22"/>
      <c r="D838" s="22"/>
      <c r="E838" s="22"/>
      <c r="F838" s="22"/>
      <c r="G838" s="22"/>
      <c r="H838" s="22"/>
      <c r="I838" s="22"/>
      <c r="J838" s="22"/>
      <c r="K838" s="22"/>
      <c r="L838" s="22"/>
      <c r="M838" s="22"/>
      <c r="N838" s="22"/>
      <c r="O838" s="22"/>
    </row>
    <row r="839" spans="1:15" ht="15" hidden="1" customHeight="1">
      <c r="A839" s="22"/>
      <c r="B839" s="22"/>
      <c r="C839" s="22"/>
      <c r="D839" s="22"/>
      <c r="E839" s="22"/>
      <c r="F839" s="22"/>
      <c r="G839" s="22"/>
      <c r="H839" s="22"/>
      <c r="I839" s="22"/>
      <c r="J839" s="22"/>
      <c r="K839" s="22"/>
      <c r="L839" s="22"/>
      <c r="M839" s="22"/>
      <c r="N839" s="22"/>
      <c r="O839" s="22"/>
    </row>
    <row r="840" spans="1:15" ht="15" hidden="1" customHeight="1">
      <c r="A840" s="22"/>
      <c r="B840" s="22"/>
      <c r="C840" s="22"/>
      <c r="D840" s="22"/>
      <c r="E840" s="22"/>
      <c r="F840" s="22"/>
      <c r="G840" s="22"/>
      <c r="H840" s="22"/>
      <c r="I840" s="22"/>
      <c r="J840" s="22"/>
      <c r="K840" s="22"/>
      <c r="L840" s="22"/>
      <c r="M840" s="22"/>
      <c r="N840" s="22"/>
      <c r="O840" s="22"/>
    </row>
    <row r="841" spans="1:15" ht="15.75" hidden="1">
      <c r="A841" s="81" t="s">
        <v>11</v>
      </c>
      <c r="B841" s="82"/>
      <c r="C841" s="82"/>
      <c r="D841" s="82"/>
      <c r="E841" s="26" t="s">
        <v>12</v>
      </c>
      <c r="F841" s="26">
        <v>45</v>
      </c>
      <c r="G841" s="26" t="s">
        <v>13</v>
      </c>
      <c r="H841" s="27">
        <f>7*F841+DATE(B$1,1,3)-WEEKDAY(DATE(B$1,1,3))-5</f>
        <v>45236</v>
      </c>
      <c r="I841" s="26" t="s">
        <v>14</v>
      </c>
      <c r="J841" s="83">
        <f>7*F841+DATE(B$1,1,3)-WEEKDAY(DATE(B$1,1,3))+1</f>
        <v>45242</v>
      </c>
      <c r="K841" s="84"/>
      <c r="L841" s="26"/>
      <c r="M841" s="85"/>
      <c r="N841" s="85"/>
      <c r="O841" s="22"/>
    </row>
    <row r="842" spans="1:15" ht="15.75" hidden="1">
      <c r="A842" s="22"/>
      <c r="B842" s="22"/>
      <c r="C842" s="22"/>
      <c r="D842" s="22"/>
      <c r="E842" s="22"/>
      <c r="F842" s="22"/>
      <c r="G842" s="22"/>
      <c r="H842" s="22"/>
      <c r="I842" s="22"/>
      <c r="J842" s="22"/>
      <c r="K842" s="22"/>
      <c r="L842" s="22"/>
      <c r="M842" s="22"/>
      <c r="N842" s="85" t="s">
        <v>15</v>
      </c>
      <c r="O842" s="85"/>
    </row>
    <row r="843" spans="1:15" ht="22.5" hidden="1" customHeight="1">
      <c r="A843" s="28"/>
      <c r="B843" s="29" t="s">
        <v>16</v>
      </c>
      <c r="C843" s="30" t="s">
        <v>17</v>
      </c>
      <c r="D843" s="30" t="s">
        <v>18</v>
      </c>
      <c r="E843" s="30" t="s">
        <v>19</v>
      </c>
      <c r="F843" s="86" t="s">
        <v>20</v>
      </c>
      <c r="G843" s="87"/>
      <c r="H843" s="30" t="s">
        <v>21</v>
      </c>
      <c r="I843" s="86" t="s">
        <v>22</v>
      </c>
      <c r="J843" s="87"/>
      <c r="K843" s="86" t="s">
        <v>23</v>
      </c>
      <c r="L843" s="87"/>
      <c r="M843" s="30" t="s">
        <v>24</v>
      </c>
      <c r="N843" s="31"/>
      <c r="O843" s="22"/>
    </row>
    <row r="844" spans="1:15" ht="8.25" hidden="1" customHeight="1">
      <c r="A844" s="32"/>
      <c r="B844" s="33" t="s">
        <v>25</v>
      </c>
      <c r="C844" s="34">
        <f>H841</f>
        <v>45236</v>
      </c>
      <c r="D844" s="34">
        <f>C844+1</f>
        <v>45237</v>
      </c>
      <c r="E844" s="34">
        <f>D844+1</f>
        <v>45238</v>
      </c>
      <c r="F844" s="35"/>
      <c r="G844" s="36">
        <f>E844+1</f>
        <v>45239</v>
      </c>
      <c r="H844" s="34">
        <f>G844+1</f>
        <v>45240</v>
      </c>
      <c r="I844" s="35"/>
      <c r="J844" s="36">
        <f>H844+1</f>
        <v>45241</v>
      </c>
      <c r="K844" s="35"/>
      <c r="L844" s="36">
        <f>J844+1</f>
        <v>45242</v>
      </c>
      <c r="M844" s="37"/>
      <c r="N844" s="31"/>
      <c r="O844" s="22"/>
    </row>
    <row r="845" spans="1:15" ht="22.5" hidden="1" customHeight="1">
      <c r="A845" s="38" t="s">
        <v>26</v>
      </c>
      <c r="B845" s="39" t="s">
        <v>27</v>
      </c>
      <c r="C845" s="40"/>
      <c r="D845" s="40"/>
      <c r="E845" s="40"/>
      <c r="F845" s="69"/>
      <c r="G845" s="77"/>
      <c r="H845" s="40"/>
      <c r="I845" s="69"/>
      <c r="J845" s="77"/>
      <c r="K845" s="69"/>
      <c r="L845" s="77"/>
      <c r="M845" s="41"/>
      <c r="N845" s="31"/>
      <c r="O845" s="22"/>
    </row>
    <row r="846" spans="1:15" ht="14.25" hidden="1" customHeight="1">
      <c r="A846" s="74" t="s">
        <v>28</v>
      </c>
      <c r="B846" s="43" t="s">
        <v>29</v>
      </c>
      <c r="C846" s="44">
        <f>IF(C847="oui","00:30",0)</f>
        <v>0</v>
      </c>
      <c r="D846" s="44">
        <f>IF(D847="oui","00:30",0)</f>
        <v>0</v>
      </c>
      <c r="E846" s="44">
        <f>IF(E847="oui","00:30",0)</f>
        <v>0</v>
      </c>
      <c r="F846" s="75">
        <f>IF(F847="oui","00:30",0)</f>
        <v>0</v>
      </c>
      <c r="G846" s="76"/>
      <c r="H846" s="44">
        <f>IF(H847="oui","00:30",0)</f>
        <v>0</v>
      </c>
      <c r="I846" s="75">
        <f>IF(I847="oui","00:30",0)</f>
        <v>0</v>
      </c>
      <c r="J846" s="76"/>
      <c r="K846" s="75">
        <f>IF(K847="oui","00:30",0)</f>
        <v>0</v>
      </c>
      <c r="L846" s="76"/>
      <c r="M846" s="45"/>
      <c r="N846" s="31"/>
      <c r="O846" s="22"/>
    </row>
    <row r="847" spans="1:15" ht="14.25" hidden="1" customHeight="1">
      <c r="A847" s="74"/>
      <c r="B847" s="46" t="s">
        <v>30</v>
      </c>
      <c r="C847" s="47" t="str">
        <f>IF(C845&gt;0,"OUI","")</f>
        <v/>
      </c>
      <c r="D847" s="47" t="str">
        <f>IF(D845&gt;0,"OUI","")</f>
        <v/>
      </c>
      <c r="E847" s="47" t="str">
        <f>IF(E845&gt;0,"OUI","")</f>
        <v/>
      </c>
      <c r="F847" s="75" t="str">
        <f>IF(F845&gt;0,"OUI","")</f>
        <v/>
      </c>
      <c r="G847" s="76"/>
      <c r="H847" s="47" t="str">
        <f>IF(H845&gt;0,"OUI","")</f>
        <v/>
      </c>
      <c r="I847" s="75" t="str">
        <f>IF(I845&gt;0,"OUI","")</f>
        <v/>
      </c>
      <c r="J847" s="76"/>
      <c r="K847" s="75" t="str">
        <f>IF(K845&gt;0,"OUI","")</f>
        <v/>
      </c>
      <c r="L847" s="76"/>
      <c r="M847" s="48"/>
      <c r="N847" s="31"/>
      <c r="O847" s="22"/>
    </row>
    <row r="848" spans="1:15" ht="22.5" hidden="1" customHeight="1">
      <c r="A848" s="49" t="s">
        <v>31</v>
      </c>
      <c r="B848" s="39" t="s">
        <v>32</v>
      </c>
      <c r="C848" s="40"/>
      <c r="D848" s="40"/>
      <c r="E848" s="40"/>
      <c r="F848" s="69"/>
      <c r="G848" s="77"/>
      <c r="H848" s="40"/>
      <c r="I848" s="69"/>
      <c r="J848" s="77"/>
      <c r="K848" s="69"/>
      <c r="L848" s="77"/>
      <c r="M848" s="41"/>
      <c r="N848" s="31"/>
      <c r="O848" s="22"/>
    </row>
    <row r="849" spans="1:15" ht="9.75" hidden="1" customHeight="1">
      <c r="A849" s="50"/>
      <c r="B849" s="78"/>
      <c r="C849" s="79"/>
      <c r="D849" s="79"/>
      <c r="E849" s="79"/>
      <c r="F849" s="79"/>
      <c r="G849" s="79"/>
      <c r="H849" s="79"/>
      <c r="I849" s="79"/>
      <c r="J849" s="79"/>
      <c r="K849" s="79"/>
      <c r="L849" s="79"/>
      <c r="M849" s="80"/>
      <c r="N849" s="31"/>
      <c r="O849" s="22"/>
    </row>
    <row r="850" spans="1:15" ht="22.5" hidden="1" customHeight="1">
      <c r="A850" s="42" t="s">
        <v>26</v>
      </c>
      <c r="B850" s="39" t="s">
        <v>27</v>
      </c>
      <c r="C850" s="40"/>
      <c r="D850" s="40"/>
      <c r="E850" s="40"/>
      <c r="F850" s="69"/>
      <c r="G850" s="70"/>
      <c r="H850" s="40"/>
      <c r="I850" s="69"/>
      <c r="J850" s="70"/>
      <c r="K850" s="69"/>
      <c r="L850" s="70"/>
      <c r="M850" s="41"/>
      <c r="N850" s="31"/>
      <c r="O850" s="22"/>
    </row>
    <row r="851" spans="1:15" ht="14.25" hidden="1" customHeight="1">
      <c r="A851" s="74" t="s">
        <v>28</v>
      </c>
      <c r="B851" s="43" t="s">
        <v>29</v>
      </c>
      <c r="C851" s="44">
        <f>IF(C852="oui","00:30",0)</f>
        <v>0</v>
      </c>
      <c r="D851" s="44">
        <f>IF(D852="oui","00:30",0)</f>
        <v>0</v>
      </c>
      <c r="E851" s="44">
        <f>IF(E852="oui","00:30",0)</f>
        <v>0</v>
      </c>
      <c r="F851" s="75">
        <f>IF(F852="oui","00:30",0)</f>
        <v>0</v>
      </c>
      <c r="G851" s="76"/>
      <c r="H851" s="44">
        <f>IF(H852="oui","00:30",0)</f>
        <v>0</v>
      </c>
      <c r="I851" s="75">
        <f>IF(I852="oui","00:30",0)</f>
        <v>0</v>
      </c>
      <c r="J851" s="76"/>
      <c r="K851" s="75">
        <f>IF(K852="oui","00:30",0)</f>
        <v>0</v>
      </c>
      <c r="L851" s="76"/>
      <c r="M851" s="45"/>
      <c r="N851" s="31"/>
      <c r="O851" s="22"/>
    </row>
    <row r="852" spans="1:15" ht="14.25" hidden="1" customHeight="1">
      <c r="A852" s="74"/>
      <c r="B852" s="46" t="s">
        <v>30</v>
      </c>
      <c r="C852" s="47" t="str">
        <f>IF(C850&gt;0,"OUI","")</f>
        <v/>
      </c>
      <c r="D852" s="47" t="str">
        <f>IF(D850&gt;0,"OUI","")</f>
        <v/>
      </c>
      <c r="E852" s="47" t="str">
        <f>IF(E850&gt;0,"OUI","")</f>
        <v/>
      </c>
      <c r="F852" s="75" t="str">
        <f>IF(F850&gt;0,"OUI","")</f>
        <v/>
      </c>
      <c r="G852" s="76"/>
      <c r="H852" s="47" t="str">
        <f>IF(H850&gt;0,"OUI","")</f>
        <v/>
      </c>
      <c r="I852" s="75" t="str">
        <f>IF(I850&gt;0,"OUI","")</f>
        <v/>
      </c>
      <c r="J852" s="76"/>
      <c r="K852" s="75" t="str">
        <f>IF(K850&gt;0,"OUI","")</f>
        <v/>
      </c>
      <c r="L852" s="76"/>
      <c r="M852" s="48"/>
      <c r="N852" s="31"/>
      <c r="O852" s="22"/>
    </row>
    <row r="853" spans="1:15" ht="22.5" hidden="1" customHeight="1">
      <c r="A853" s="49" t="s">
        <v>33</v>
      </c>
      <c r="B853" s="51" t="s">
        <v>32</v>
      </c>
      <c r="C853" s="40"/>
      <c r="D853" s="40"/>
      <c r="E853" s="40"/>
      <c r="F853" s="69"/>
      <c r="G853" s="70"/>
      <c r="H853" s="40"/>
      <c r="I853" s="69"/>
      <c r="J853" s="70"/>
      <c r="K853" s="69"/>
      <c r="L853" s="70"/>
      <c r="M853" s="52"/>
      <c r="N853" s="31"/>
      <c r="O853" s="22"/>
    </row>
    <row r="854" spans="1:15" ht="22.5" hidden="1" customHeight="1">
      <c r="A854" s="53"/>
      <c r="B854" s="29" t="s">
        <v>34</v>
      </c>
      <c r="C854" s="54">
        <f>IF(C848&lt;C845,(C848+1-C845)-C846,(C848-C845)-C846)+IF(C853&lt;C850,(C853+1-C850)-C851,(C853-C850)-C851)</f>
        <v>0</v>
      </c>
      <c r="D854" s="54">
        <f>IF(D848&lt;D845,(D848+1-D845)-D846,(D848-D845)-D846)+IF(D853&lt;D850,(D853+1-D850)-D851,(D853-D850)-D851)</f>
        <v>0</v>
      </c>
      <c r="E854" s="54">
        <f>IF(E848&lt;E845,(E848+1-E845)-E846,(E848-E845)-E846)+IF(E853&lt;E850,(E853+1-E850)-E851,(E853-E850)-E851)</f>
        <v>0</v>
      </c>
      <c r="F854" s="55">
        <f>IF(F848&lt;F845,(F848+1-F845)-F846,(F848-F845)-F846)+IF(F853&lt;F850,(F853+1-F850)-F851,(F853-F850)-F851)</f>
        <v>0</v>
      </c>
      <c r="G854" s="56">
        <f>IF(F848&lt;F845,(F848+1-F845)-F846,(F848-F845)-F846)+IF(F853&lt;F850,(F853+1-F850)-F851,(F853-F850)-F851)</f>
        <v>0</v>
      </c>
      <c r="H854" s="54">
        <f>IF(H848&lt;H845,(H848+1-H845)-H846,(H848-H845)-H846)+IF(H853&lt;H850,(H853+1-H850)-H851,(H853-H850)-H851)</f>
        <v>0</v>
      </c>
      <c r="I854" s="55">
        <f>IF(I848&lt;I845,(I848+1-I845)-I846,(I848-I845)-I846)+IF(I853&lt;I850,(I853+1-I850)-I851,(I853-I850)-I851)</f>
        <v>0</v>
      </c>
      <c r="J854" s="56">
        <f>IF(I848&lt;I845,(I848+1-I845)-I846,(I848-I845)-I846)+IF(I853&lt;I850,(I853+1-I850)-I851,(I853-I850)-I851)</f>
        <v>0</v>
      </c>
      <c r="K854" s="55">
        <f>IF(K848&lt;K845,(K848+1-K845)-K846,(K848-K845)-K846)+IF(K853&lt;K850,(K853+1-K850)-K851,(K853-K850)-K851)</f>
        <v>0</v>
      </c>
      <c r="L854" s="56">
        <f>IF(K848&lt;K845,(K848+1-K845)-K846,(K848-K845)-K846)+IF(K853&lt;K850,(K853+1-K850)-K851,(K853-K850)-K851)</f>
        <v>0</v>
      </c>
      <c r="M854" s="57"/>
      <c r="N854" s="31"/>
      <c r="O854" s="22"/>
    </row>
    <row r="855" spans="1:15" ht="21" hidden="1" customHeight="1">
      <c r="A855" s="58"/>
      <c r="B855" s="29" t="s">
        <v>35</v>
      </c>
      <c r="C855" s="71">
        <f>C854+D854+E854+F854+H854+I854+K854</f>
        <v>0</v>
      </c>
      <c r="D855" s="72"/>
      <c r="E855" s="72"/>
      <c r="F855" s="72"/>
      <c r="G855" s="72"/>
      <c r="H855" s="72"/>
      <c r="I855" s="72"/>
      <c r="J855" s="72"/>
      <c r="K855" s="72"/>
      <c r="L855" s="73"/>
      <c r="M855" s="58"/>
      <c r="N855" s="59"/>
      <c r="O855" s="59"/>
    </row>
    <row r="856" spans="1:15" ht="15" hidden="1" customHeight="1">
      <c r="A856" s="26"/>
      <c r="C856" s="60"/>
      <c r="D856" s="60"/>
      <c r="E856" s="60"/>
      <c r="F856" s="26"/>
      <c r="G856" s="61"/>
      <c r="H856" s="60"/>
      <c r="I856" s="60"/>
      <c r="J856" s="61"/>
      <c r="K856" s="60"/>
      <c r="L856" s="61"/>
      <c r="M856" s="62"/>
      <c r="N856" s="88"/>
      <c r="O856" s="89"/>
    </row>
    <row r="857" spans="1:15" ht="15" hidden="1" customHeight="1">
      <c r="L857" s="94" t="s">
        <v>36</v>
      </c>
      <c r="M857" s="95"/>
      <c r="N857" s="90"/>
      <c r="O857" s="91"/>
    </row>
    <row r="858" spans="1:15" ht="15" hidden="1" customHeight="1">
      <c r="L858" s="95"/>
      <c r="M858" s="95"/>
      <c r="N858" s="90"/>
      <c r="O858" s="91"/>
    </row>
    <row r="859" spans="1:15" ht="15" hidden="1" customHeight="1">
      <c r="N859" s="92"/>
      <c r="O859" s="93"/>
    </row>
    <row r="860" spans="1:15" ht="15.75" hidden="1">
      <c r="A860" s="81" t="s">
        <v>11</v>
      </c>
      <c r="B860" s="82"/>
      <c r="C860" s="82"/>
      <c r="D860" s="82"/>
      <c r="E860" s="26" t="s">
        <v>12</v>
      </c>
      <c r="F860" s="26">
        <v>46</v>
      </c>
      <c r="G860" s="26" t="s">
        <v>13</v>
      </c>
      <c r="H860" s="27">
        <f>7*F860+DATE(B$1,1,3)-WEEKDAY(DATE(B$1,1,3))-5</f>
        <v>45243</v>
      </c>
      <c r="I860" s="26" t="s">
        <v>14</v>
      </c>
      <c r="J860" s="83">
        <f>7*F860+DATE(B$1,1,3)-WEEKDAY(DATE(B$1,1,3))+1</f>
        <v>45249</v>
      </c>
      <c r="K860" s="84"/>
      <c r="L860" s="26"/>
      <c r="M860" s="85"/>
      <c r="N860" s="85"/>
      <c r="O860" s="22"/>
    </row>
    <row r="861" spans="1:15" ht="15.75" hidden="1">
      <c r="A861" s="22"/>
      <c r="B861" s="22"/>
      <c r="C861" s="22"/>
      <c r="D861" s="22"/>
      <c r="E861" s="22"/>
      <c r="F861" s="22"/>
      <c r="G861" s="22"/>
      <c r="H861" s="22"/>
      <c r="I861" s="22"/>
      <c r="J861" s="22"/>
      <c r="K861" s="22"/>
      <c r="L861" s="22"/>
      <c r="M861" s="22"/>
      <c r="N861" s="85" t="s">
        <v>15</v>
      </c>
      <c r="O861" s="85"/>
    </row>
    <row r="862" spans="1:15" ht="22.5" hidden="1" customHeight="1">
      <c r="A862" s="28"/>
      <c r="B862" s="29" t="s">
        <v>16</v>
      </c>
      <c r="C862" s="30" t="s">
        <v>17</v>
      </c>
      <c r="D862" s="30" t="s">
        <v>18</v>
      </c>
      <c r="E862" s="30" t="s">
        <v>19</v>
      </c>
      <c r="F862" s="86" t="s">
        <v>20</v>
      </c>
      <c r="G862" s="87"/>
      <c r="H862" s="30" t="s">
        <v>21</v>
      </c>
      <c r="I862" s="86" t="s">
        <v>22</v>
      </c>
      <c r="J862" s="87"/>
      <c r="K862" s="86" t="s">
        <v>23</v>
      </c>
      <c r="L862" s="87"/>
      <c r="M862" s="30" t="s">
        <v>24</v>
      </c>
      <c r="N862" s="31"/>
      <c r="O862" s="22"/>
    </row>
    <row r="863" spans="1:15" ht="8.25" hidden="1" customHeight="1">
      <c r="A863" s="32"/>
      <c r="B863" s="33" t="s">
        <v>25</v>
      </c>
      <c r="C863" s="34">
        <f>H860</f>
        <v>45243</v>
      </c>
      <c r="D863" s="34">
        <f>C863+1</f>
        <v>45244</v>
      </c>
      <c r="E863" s="34">
        <f>D863+1</f>
        <v>45245</v>
      </c>
      <c r="F863" s="35"/>
      <c r="G863" s="36">
        <f>E863+1</f>
        <v>45246</v>
      </c>
      <c r="H863" s="34">
        <f>G863+1</f>
        <v>45247</v>
      </c>
      <c r="I863" s="35"/>
      <c r="J863" s="36">
        <f>H863+1</f>
        <v>45248</v>
      </c>
      <c r="K863" s="35"/>
      <c r="L863" s="36">
        <f>J863+1</f>
        <v>45249</v>
      </c>
      <c r="M863" s="37"/>
      <c r="N863" s="31"/>
      <c r="O863" s="22"/>
    </row>
    <row r="864" spans="1:15" ht="22.5" hidden="1" customHeight="1">
      <c r="A864" s="38" t="s">
        <v>26</v>
      </c>
      <c r="B864" s="39" t="s">
        <v>27</v>
      </c>
      <c r="C864" s="40"/>
      <c r="D864" s="40"/>
      <c r="E864" s="40"/>
      <c r="F864" s="69"/>
      <c r="G864" s="77"/>
      <c r="H864" s="40"/>
      <c r="I864" s="69"/>
      <c r="J864" s="77"/>
      <c r="K864" s="69"/>
      <c r="L864" s="77"/>
      <c r="M864" s="41"/>
      <c r="N864" s="31"/>
      <c r="O864" s="22"/>
    </row>
    <row r="865" spans="1:15" ht="14.25" hidden="1" customHeight="1">
      <c r="A865" s="74" t="s">
        <v>28</v>
      </c>
      <c r="B865" s="43" t="s">
        <v>29</v>
      </c>
      <c r="C865" s="44">
        <f>IF(C866="oui","00:30",0)</f>
        <v>0</v>
      </c>
      <c r="D865" s="44">
        <f>IF(D866="oui","00:30",0)</f>
        <v>0</v>
      </c>
      <c r="E865" s="44">
        <f>IF(E866="oui","00:30",0)</f>
        <v>0</v>
      </c>
      <c r="F865" s="75">
        <f>IF(F866="oui","00:30",0)</f>
        <v>0</v>
      </c>
      <c r="G865" s="76"/>
      <c r="H865" s="44">
        <f>IF(H866="oui","00:30",0)</f>
        <v>0</v>
      </c>
      <c r="I865" s="75">
        <f>IF(I866="oui","00:30",0)</f>
        <v>0</v>
      </c>
      <c r="J865" s="76"/>
      <c r="K865" s="75">
        <f>IF(K866="oui","00:30",0)</f>
        <v>0</v>
      </c>
      <c r="L865" s="76"/>
      <c r="M865" s="45"/>
      <c r="N865" s="31"/>
      <c r="O865" s="22"/>
    </row>
    <row r="866" spans="1:15" ht="14.25" hidden="1" customHeight="1">
      <c r="A866" s="74"/>
      <c r="B866" s="46" t="s">
        <v>30</v>
      </c>
      <c r="C866" s="47" t="str">
        <f>IF(C864&gt;0,"OUI","")</f>
        <v/>
      </c>
      <c r="D866" s="47" t="str">
        <f>IF(D864&gt;0,"OUI","")</f>
        <v/>
      </c>
      <c r="E866" s="47" t="str">
        <f>IF(E864&gt;0,"OUI","")</f>
        <v/>
      </c>
      <c r="F866" s="75" t="str">
        <f>IF(F864&gt;0,"OUI","")</f>
        <v/>
      </c>
      <c r="G866" s="76"/>
      <c r="H866" s="47" t="str">
        <f>IF(H864&gt;0,"OUI","")</f>
        <v/>
      </c>
      <c r="I866" s="75" t="str">
        <f>IF(I864&gt;0,"OUI","")</f>
        <v/>
      </c>
      <c r="J866" s="76"/>
      <c r="K866" s="75" t="str">
        <f>IF(K864&gt;0,"OUI","")</f>
        <v/>
      </c>
      <c r="L866" s="76"/>
      <c r="M866" s="48"/>
      <c r="N866" s="31"/>
      <c r="O866" s="22"/>
    </row>
    <row r="867" spans="1:15" ht="22.5" hidden="1" customHeight="1">
      <c r="A867" s="49" t="s">
        <v>31</v>
      </c>
      <c r="B867" s="39" t="s">
        <v>32</v>
      </c>
      <c r="C867" s="40"/>
      <c r="D867" s="40"/>
      <c r="E867" s="40"/>
      <c r="F867" s="69"/>
      <c r="G867" s="77"/>
      <c r="H867" s="40"/>
      <c r="I867" s="69"/>
      <c r="J867" s="77"/>
      <c r="K867" s="69"/>
      <c r="L867" s="77"/>
      <c r="M867" s="41"/>
      <c r="N867" s="31"/>
      <c r="O867" s="22"/>
    </row>
    <row r="868" spans="1:15" ht="9.75" hidden="1" customHeight="1">
      <c r="A868" s="50"/>
      <c r="B868" s="78"/>
      <c r="C868" s="79"/>
      <c r="D868" s="79"/>
      <c r="E868" s="79"/>
      <c r="F868" s="79"/>
      <c r="G868" s="79"/>
      <c r="H868" s="79"/>
      <c r="I868" s="79"/>
      <c r="J868" s="79"/>
      <c r="K868" s="79"/>
      <c r="L868" s="79"/>
      <c r="M868" s="80"/>
      <c r="N868" s="31"/>
      <c r="O868" s="22"/>
    </row>
    <row r="869" spans="1:15" ht="22.5" hidden="1" customHeight="1">
      <c r="A869" s="42" t="s">
        <v>26</v>
      </c>
      <c r="B869" s="39" t="s">
        <v>27</v>
      </c>
      <c r="C869" s="40"/>
      <c r="D869" s="40"/>
      <c r="E869" s="40"/>
      <c r="F869" s="69"/>
      <c r="G869" s="70"/>
      <c r="H869" s="40"/>
      <c r="I869" s="69"/>
      <c r="J869" s="70"/>
      <c r="K869" s="69"/>
      <c r="L869" s="70"/>
      <c r="M869" s="41"/>
      <c r="N869" s="31"/>
      <c r="O869" s="22"/>
    </row>
    <row r="870" spans="1:15" ht="14.25" hidden="1" customHeight="1">
      <c r="A870" s="74" t="s">
        <v>28</v>
      </c>
      <c r="B870" s="43" t="s">
        <v>29</v>
      </c>
      <c r="C870" s="44">
        <f>IF(C871="oui","00:30",0)</f>
        <v>0</v>
      </c>
      <c r="D870" s="44">
        <f>IF(D871="oui","00:30",0)</f>
        <v>0</v>
      </c>
      <c r="E870" s="44">
        <f>IF(E871="oui","00:30",0)</f>
        <v>0</v>
      </c>
      <c r="F870" s="75">
        <f>IF(F871="oui","00:30",0)</f>
        <v>0</v>
      </c>
      <c r="G870" s="76"/>
      <c r="H870" s="44">
        <f>IF(H871="oui","00:30",0)</f>
        <v>0</v>
      </c>
      <c r="I870" s="75">
        <f>IF(I871="oui","00:30",0)</f>
        <v>0</v>
      </c>
      <c r="J870" s="76"/>
      <c r="K870" s="75">
        <f>IF(K871="oui","00:30",0)</f>
        <v>0</v>
      </c>
      <c r="L870" s="76"/>
      <c r="M870" s="45"/>
      <c r="N870" s="31"/>
      <c r="O870" s="22"/>
    </row>
    <row r="871" spans="1:15" ht="14.25" hidden="1" customHeight="1">
      <c r="A871" s="74"/>
      <c r="B871" s="46" t="s">
        <v>30</v>
      </c>
      <c r="C871" s="47" t="str">
        <f>IF(C869&gt;0,"OUI","")</f>
        <v/>
      </c>
      <c r="D871" s="47" t="str">
        <f>IF(D869&gt;0,"OUI","")</f>
        <v/>
      </c>
      <c r="E871" s="47" t="str">
        <f>IF(E869&gt;0,"OUI","")</f>
        <v/>
      </c>
      <c r="F871" s="75" t="str">
        <f>IF(F869&gt;0,"OUI","")</f>
        <v/>
      </c>
      <c r="G871" s="76"/>
      <c r="H871" s="47" t="str">
        <f>IF(H869&gt;0,"OUI","")</f>
        <v/>
      </c>
      <c r="I871" s="75" t="str">
        <f>IF(I869&gt;0,"OUI","")</f>
        <v/>
      </c>
      <c r="J871" s="76"/>
      <c r="K871" s="75" t="str">
        <f>IF(K869&gt;0,"OUI","")</f>
        <v/>
      </c>
      <c r="L871" s="76"/>
      <c r="M871" s="48"/>
      <c r="N871" s="31"/>
      <c r="O871" s="22"/>
    </row>
    <row r="872" spans="1:15" ht="22.5" hidden="1" customHeight="1">
      <c r="A872" s="49" t="s">
        <v>33</v>
      </c>
      <c r="B872" s="51" t="s">
        <v>32</v>
      </c>
      <c r="C872" s="40"/>
      <c r="D872" s="40"/>
      <c r="E872" s="40"/>
      <c r="F872" s="69"/>
      <c r="G872" s="70"/>
      <c r="H872" s="40"/>
      <c r="I872" s="69"/>
      <c r="J872" s="70"/>
      <c r="K872" s="69"/>
      <c r="L872" s="70"/>
      <c r="M872" s="52"/>
      <c r="N872" s="31"/>
      <c r="O872" s="22"/>
    </row>
    <row r="873" spans="1:15" ht="22.5" hidden="1" customHeight="1">
      <c r="A873" s="53"/>
      <c r="B873" s="29" t="s">
        <v>34</v>
      </c>
      <c r="C873" s="54">
        <f>IF(C867&lt;C864,(C867+1-C864)-C865,(C867-C864)-C865)+IF(C872&lt;C869,(C872+1-C869)-C870,(C872-C869)-C870)</f>
        <v>0</v>
      </c>
      <c r="D873" s="54">
        <f>IF(D867&lt;D864,(D867+1-D864)-D865,(D867-D864)-D865)+IF(D872&lt;D869,(D872+1-D869)-D870,(D872-D869)-D870)</f>
        <v>0</v>
      </c>
      <c r="E873" s="54">
        <f>IF(E867&lt;E864,(E867+1-E864)-E865,(E867-E864)-E865)+IF(E872&lt;E869,(E872+1-E869)-E870,(E872-E869)-E870)</f>
        <v>0</v>
      </c>
      <c r="F873" s="55">
        <f>IF(F867&lt;F864,(F867+1-F864)-F865,(F867-F864)-F865)+IF(F872&lt;F869,(F872+1-F869)-F870,(F872-F869)-F870)</f>
        <v>0</v>
      </c>
      <c r="G873" s="56">
        <f>IF(F867&lt;F864,(F867+1-F864)-F865,(F867-F864)-F865)+IF(F872&lt;F869,(F872+1-F869)-F870,(F872-F869)-F870)</f>
        <v>0</v>
      </c>
      <c r="H873" s="54">
        <f>IF(H867&lt;H864,(H867+1-H864)-H865,(H867-H864)-H865)+IF(H872&lt;H869,(H872+1-H869)-H870,(H872-H869)-H870)</f>
        <v>0</v>
      </c>
      <c r="I873" s="55">
        <f>IF(I867&lt;I864,(I867+1-I864)-I865,(I867-I864)-I865)+IF(I872&lt;I869,(I872+1-I869)-I870,(I872-I869)-I870)</f>
        <v>0</v>
      </c>
      <c r="J873" s="56">
        <f>IF(I867&lt;I864,(I867+1-I864)-I865,(I867-I864)-I865)+IF(I872&lt;I869,(I872+1-I869)-I870,(I872-I869)-I870)</f>
        <v>0</v>
      </c>
      <c r="K873" s="55">
        <f>IF(K867&lt;K864,(K867+1-K864)-K865,(K867-K864)-K865)+IF(K872&lt;K869,(K872+1-K869)-K870,(K872-K869)-K870)</f>
        <v>0</v>
      </c>
      <c r="L873" s="56">
        <f>IF(K867&lt;K864,(K867+1-K864)-K865,(K867-K864)-K865)+IF(K872&lt;K869,(K872+1-K869)-K870,(K872-K869)-K870)</f>
        <v>0</v>
      </c>
      <c r="M873" s="57"/>
      <c r="N873" s="31"/>
      <c r="O873" s="22"/>
    </row>
    <row r="874" spans="1:15" ht="21" hidden="1" customHeight="1">
      <c r="A874" s="58"/>
      <c r="B874" s="29" t="s">
        <v>35</v>
      </c>
      <c r="C874" s="71">
        <f>C873+D873+E873+F873+H873+I873+K873</f>
        <v>0</v>
      </c>
      <c r="D874" s="72"/>
      <c r="E874" s="72"/>
      <c r="F874" s="72"/>
      <c r="G874" s="72"/>
      <c r="H874" s="72"/>
      <c r="I874" s="72"/>
      <c r="J874" s="72"/>
      <c r="K874" s="72"/>
      <c r="L874" s="73"/>
      <c r="M874" s="58"/>
      <c r="N874" s="59"/>
      <c r="O874" s="59"/>
    </row>
    <row r="875" spans="1:15" ht="15" hidden="1" customHeight="1">
      <c r="A875" s="26"/>
      <c r="B875" s="65"/>
      <c r="C875" s="66"/>
      <c r="D875" s="66"/>
      <c r="E875" s="66"/>
      <c r="F875" s="67"/>
      <c r="G875" s="66"/>
      <c r="H875" s="66"/>
      <c r="I875" s="67"/>
      <c r="J875" s="66"/>
      <c r="K875" s="67"/>
      <c r="L875" s="66"/>
      <c r="M875" s="68"/>
      <c r="N875" s="22"/>
      <c r="O875" s="22"/>
    </row>
    <row r="876" spans="1:15" ht="15" hidden="1" customHeight="1">
      <c r="A876" s="26"/>
      <c r="B876" s="65"/>
      <c r="C876" s="66"/>
      <c r="D876" s="66"/>
      <c r="E876" s="66"/>
      <c r="F876" s="67"/>
      <c r="G876" s="66"/>
      <c r="H876" s="66"/>
      <c r="I876" s="67"/>
      <c r="J876" s="66"/>
      <c r="K876" s="67"/>
      <c r="L876" s="66"/>
      <c r="M876" s="68"/>
      <c r="N876" s="22"/>
      <c r="O876" s="22"/>
    </row>
    <row r="877" spans="1:15" ht="15" hidden="1" customHeight="1">
      <c r="A877" s="26"/>
      <c r="B877" s="65"/>
      <c r="C877" s="66"/>
      <c r="D877" s="66"/>
      <c r="E877" s="66"/>
      <c r="F877" s="67"/>
      <c r="G877" s="66"/>
      <c r="H877" s="66"/>
      <c r="I877" s="67"/>
      <c r="J877" s="66"/>
      <c r="K877" s="67"/>
      <c r="L877" s="66"/>
      <c r="M877" s="68"/>
      <c r="N877" s="22"/>
      <c r="O877" s="22"/>
    </row>
    <row r="878" spans="1:15" ht="15" hidden="1" customHeight="1">
      <c r="A878" s="26"/>
      <c r="B878" s="65"/>
      <c r="C878" s="66"/>
      <c r="D878" s="66"/>
      <c r="E878" s="66"/>
      <c r="F878" s="67"/>
      <c r="G878" s="66"/>
      <c r="H878" s="66"/>
      <c r="I878" s="67"/>
      <c r="J878" s="66"/>
      <c r="K878" s="67"/>
      <c r="L878" s="66"/>
      <c r="M878" s="68"/>
      <c r="N878" s="22"/>
      <c r="O878" s="22"/>
    </row>
    <row r="879" spans="1:15" ht="15.75" hidden="1">
      <c r="A879" s="81" t="s">
        <v>11</v>
      </c>
      <c r="B879" s="82"/>
      <c r="C879" s="82"/>
      <c r="D879" s="82"/>
      <c r="E879" s="26" t="s">
        <v>12</v>
      </c>
      <c r="F879" s="26">
        <v>47</v>
      </c>
      <c r="G879" s="26" t="s">
        <v>13</v>
      </c>
      <c r="H879" s="27">
        <f>7*F879+DATE(B$1,1,3)-WEEKDAY(DATE(B$1,1,3))-5</f>
        <v>45250</v>
      </c>
      <c r="I879" s="26" t="s">
        <v>14</v>
      </c>
      <c r="J879" s="83">
        <f>7*F879+DATE(B$1,1,3)-WEEKDAY(DATE(B$1,1,3))+1</f>
        <v>45256</v>
      </c>
      <c r="K879" s="84"/>
      <c r="L879" s="26"/>
      <c r="M879" s="85"/>
      <c r="N879" s="85"/>
      <c r="O879" s="22"/>
    </row>
    <row r="880" spans="1:15" ht="15.75" hidden="1">
      <c r="A880" s="22"/>
      <c r="B880" s="22"/>
      <c r="C880" s="22"/>
      <c r="D880" s="22"/>
      <c r="E880" s="22"/>
      <c r="F880" s="22"/>
      <c r="G880" s="22"/>
      <c r="H880" s="22"/>
      <c r="I880" s="22"/>
      <c r="J880" s="22"/>
      <c r="K880" s="22"/>
      <c r="L880" s="22"/>
      <c r="M880" s="22"/>
      <c r="N880" s="85" t="s">
        <v>15</v>
      </c>
      <c r="O880" s="85"/>
    </row>
    <row r="881" spans="1:15" ht="22.5" hidden="1" customHeight="1">
      <c r="A881" s="28"/>
      <c r="B881" s="29" t="s">
        <v>16</v>
      </c>
      <c r="C881" s="30" t="s">
        <v>17</v>
      </c>
      <c r="D881" s="30" t="s">
        <v>18</v>
      </c>
      <c r="E881" s="30" t="s">
        <v>19</v>
      </c>
      <c r="F881" s="86" t="s">
        <v>20</v>
      </c>
      <c r="G881" s="87"/>
      <c r="H881" s="30" t="s">
        <v>21</v>
      </c>
      <c r="I881" s="86" t="s">
        <v>22</v>
      </c>
      <c r="J881" s="87"/>
      <c r="K881" s="86" t="s">
        <v>23</v>
      </c>
      <c r="L881" s="87"/>
      <c r="M881" s="30" t="s">
        <v>24</v>
      </c>
      <c r="N881" s="31"/>
      <c r="O881" s="22"/>
    </row>
    <row r="882" spans="1:15" ht="8.25" hidden="1" customHeight="1">
      <c r="A882" s="32"/>
      <c r="B882" s="33" t="s">
        <v>25</v>
      </c>
      <c r="C882" s="34">
        <f>H879</f>
        <v>45250</v>
      </c>
      <c r="D882" s="34">
        <f>C882+1</f>
        <v>45251</v>
      </c>
      <c r="E882" s="34">
        <f>D882+1</f>
        <v>45252</v>
      </c>
      <c r="F882" s="35"/>
      <c r="G882" s="36">
        <f>E882+1</f>
        <v>45253</v>
      </c>
      <c r="H882" s="34">
        <f>G882+1</f>
        <v>45254</v>
      </c>
      <c r="I882" s="35"/>
      <c r="J882" s="36">
        <f>H882+1</f>
        <v>45255</v>
      </c>
      <c r="K882" s="35"/>
      <c r="L882" s="36">
        <f>J882+1</f>
        <v>45256</v>
      </c>
      <c r="M882" s="37"/>
      <c r="N882" s="31"/>
      <c r="O882" s="22"/>
    </row>
    <row r="883" spans="1:15" ht="22.5" hidden="1" customHeight="1">
      <c r="A883" s="38" t="s">
        <v>26</v>
      </c>
      <c r="B883" s="39" t="s">
        <v>27</v>
      </c>
      <c r="C883" s="40"/>
      <c r="D883" s="40"/>
      <c r="E883" s="40"/>
      <c r="F883" s="69"/>
      <c r="G883" s="77"/>
      <c r="H883" s="40"/>
      <c r="I883" s="69"/>
      <c r="J883" s="77"/>
      <c r="K883" s="69"/>
      <c r="L883" s="77"/>
      <c r="M883" s="41"/>
      <c r="N883" s="31"/>
      <c r="O883" s="22"/>
    </row>
    <row r="884" spans="1:15" ht="14.25" hidden="1" customHeight="1">
      <c r="A884" s="74" t="s">
        <v>28</v>
      </c>
      <c r="B884" s="43" t="s">
        <v>29</v>
      </c>
      <c r="C884" s="44">
        <f>IF(C885="oui","00:30",0)</f>
        <v>0</v>
      </c>
      <c r="D884" s="44">
        <f>IF(D885="oui","00:30",0)</f>
        <v>0</v>
      </c>
      <c r="E884" s="44">
        <f>IF(E885="oui","00:30",0)</f>
        <v>0</v>
      </c>
      <c r="F884" s="75">
        <f>IF(F885="oui","00:30",0)</f>
        <v>0</v>
      </c>
      <c r="G884" s="76"/>
      <c r="H884" s="44">
        <f>IF(H885="oui","00:30",0)</f>
        <v>0</v>
      </c>
      <c r="I884" s="75">
        <f>IF(I885="oui","00:30",0)</f>
        <v>0</v>
      </c>
      <c r="J884" s="76"/>
      <c r="K884" s="75">
        <f>IF(K885="oui","00:30",0)</f>
        <v>0</v>
      </c>
      <c r="L884" s="76"/>
      <c r="M884" s="45"/>
      <c r="N884" s="31"/>
      <c r="O884" s="22"/>
    </row>
    <row r="885" spans="1:15" ht="14.25" hidden="1" customHeight="1">
      <c r="A885" s="74"/>
      <c r="B885" s="46" t="s">
        <v>30</v>
      </c>
      <c r="C885" s="47" t="str">
        <f>IF(C883&gt;0,"OUI","")</f>
        <v/>
      </c>
      <c r="D885" s="47" t="str">
        <f>IF(D883&gt;0,"OUI","")</f>
        <v/>
      </c>
      <c r="E885" s="47" t="str">
        <f>IF(E883&gt;0,"OUI","")</f>
        <v/>
      </c>
      <c r="F885" s="75" t="str">
        <f>IF(F883&gt;0,"OUI","")</f>
        <v/>
      </c>
      <c r="G885" s="76"/>
      <c r="H885" s="47" t="str">
        <f>IF(H883&gt;0,"OUI","")</f>
        <v/>
      </c>
      <c r="I885" s="75" t="str">
        <f>IF(I883&gt;0,"OUI","")</f>
        <v/>
      </c>
      <c r="J885" s="76"/>
      <c r="K885" s="75" t="str">
        <f>IF(K883&gt;0,"OUI","")</f>
        <v/>
      </c>
      <c r="L885" s="76"/>
      <c r="M885" s="48"/>
      <c r="N885" s="31"/>
      <c r="O885" s="22"/>
    </row>
    <row r="886" spans="1:15" ht="22.5" hidden="1" customHeight="1">
      <c r="A886" s="49" t="s">
        <v>31</v>
      </c>
      <c r="B886" s="39" t="s">
        <v>32</v>
      </c>
      <c r="C886" s="40"/>
      <c r="D886" s="40"/>
      <c r="E886" s="40"/>
      <c r="F886" s="69"/>
      <c r="G886" s="77"/>
      <c r="H886" s="40"/>
      <c r="I886" s="69"/>
      <c r="J886" s="77"/>
      <c r="K886" s="69"/>
      <c r="L886" s="77"/>
      <c r="M886" s="41"/>
      <c r="N886" s="31"/>
      <c r="O886" s="22"/>
    </row>
    <row r="887" spans="1:15" ht="9.75" hidden="1" customHeight="1">
      <c r="A887" s="50"/>
      <c r="B887" s="78"/>
      <c r="C887" s="79"/>
      <c r="D887" s="79"/>
      <c r="E887" s="79"/>
      <c r="F887" s="79"/>
      <c r="G887" s="79"/>
      <c r="H887" s="79"/>
      <c r="I887" s="79"/>
      <c r="J887" s="79"/>
      <c r="K887" s="79"/>
      <c r="L887" s="79"/>
      <c r="M887" s="80"/>
      <c r="N887" s="31"/>
      <c r="O887" s="22"/>
    </row>
    <row r="888" spans="1:15" ht="22.5" hidden="1" customHeight="1">
      <c r="A888" s="42" t="s">
        <v>26</v>
      </c>
      <c r="B888" s="39" t="s">
        <v>27</v>
      </c>
      <c r="C888" s="40"/>
      <c r="D888" s="40"/>
      <c r="E888" s="40"/>
      <c r="F888" s="69"/>
      <c r="G888" s="70"/>
      <c r="H888" s="40"/>
      <c r="I888" s="69"/>
      <c r="J888" s="70"/>
      <c r="K888" s="69"/>
      <c r="L888" s="70"/>
      <c r="M888" s="41"/>
      <c r="N888" s="31"/>
      <c r="O888" s="22"/>
    </row>
    <row r="889" spans="1:15" ht="14.25" hidden="1" customHeight="1">
      <c r="A889" s="74" t="s">
        <v>28</v>
      </c>
      <c r="B889" s="43" t="s">
        <v>29</v>
      </c>
      <c r="C889" s="44">
        <f>IF(C890="oui","00:30",0)</f>
        <v>0</v>
      </c>
      <c r="D889" s="44">
        <f>IF(D890="oui","00:30",0)</f>
        <v>0</v>
      </c>
      <c r="E889" s="44">
        <f>IF(E890="oui","00:30",0)</f>
        <v>0</v>
      </c>
      <c r="F889" s="75">
        <f>IF(F890="oui","00:30",0)</f>
        <v>0</v>
      </c>
      <c r="G889" s="76"/>
      <c r="H889" s="44">
        <f>IF(H890="oui","00:30",0)</f>
        <v>0</v>
      </c>
      <c r="I889" s="75">
        <f>IF(I890="oui","00:30",0)</f>
        <v>0</v>
      </c>
      <c r="J889" s="76"/>
      <c r="K889" s="75">
        <f>IF(K890="oui","00:30",0)</f>
        <v>0</v>
      </c>
      <c r="L889" s="76"/>
      <c r="M889" s="45"/>
      <c r="N889" s="31"/>
      <c r="O889" s="22"/>
    </row>
    <row r="890" spans="1:15" ht="14.25" hidden="1" customHeight="1">
      <c r="A890" s="74"/>
      <c r="B890" s="46" t="s">
        <v>30</v>
      </c>
      <c r="C890" s="47" t="str">
        <f>IF(C888&gt;0,"OUI","")</f>
        <v/>
      </c>
      <c r="D890" s="47" t="str">
        <f>IF(D888&gt;0,"OUI","")</f>
        <v/>
      </c>
      <c r="E890" s="47" t="str">
        <f>IF(E888&gt;0,"OUI","")</f>
        <v/>
      </c>
      <c r="F890" s="75" t="str">
        <f>IF(F888&gt;0,"OUI","")</f>
        <v/>
      </c>
      <c r="G890" s="76"/>
      <c r="H890" s="47" t="str">
        <f>IF(H888&gt;0,"OUI","")</f>
        <v/>
      </c>
      <c r="I890" s="75" t="str">
        <f>IF(I888&gt;0,"OUI","")</f>
        <v/>
      </c>
      <c r="J890" s="76"/>
      <c r="K890" s="75" t="str">
        <f>IF(K888&gt;0,"OUI","")</f>
        <v/>
      </c>
      <c r="L890" s="76"/>
      <c r="M890" s="48"/>
      <c r="N890" s="31"/>
      <c r="O890" s="22"/>
    </row>
    <row r="891" spans="1:15" ht="22.5" hidden="1" customHeight="1">
      <c r="A891" s="49" t="s">
        <v>33</v>
      </c>
      <c r="B891" s="51" t="s">
        <v>32</v>
      </c>
      <c r="C891" s="40"/>
      <c r="D891" s="40"/>
      <c r="E891" s="40"/>
      <c r="F891" s="69"/>
      <c r="G891" s="70"/>
      <c r="H891" s="40"/>
      <c r="I891" s="69"/>
      <c r="J891" s="70"/>
      <c r="K891" s="69"/>
      <c r="L891" s="70"/>
      <c r="M891" s="52"/>
      <c r="N891" s="31"/>
      <c r="O891" s="22"/>
    </row>
    <row r="892" spans="1:15" ht="22.5" hidden="1" customHeight="1">
      <c r="A892" s="53"/>
      <c r="B892" s="29" t="s">
        <v>34</v>
      </c>
      <c r="C892" s="54">
        <f>IF(C886&lt;C883,(C886+1-C883)-C884,(C886-C883)-C884)+IF(C891&lt;C888,(C891+1-C888)-C889,(C891-C888)-C889)</f>
        <v>0</v>
      </c>
      <c r="D892" s="54">
        <f>IF(D886&lt;D883,(D886+1-D883)-D884,(D886-D883)-D884)+IF(D891&lt;D888,(D891+1-D888)-D889,(D891-D888)-D889)</f>
        <v>0</v>
      </c>
      <c r="E892" s="54">
        <f>IF(E886&lt;E883,(E886+1-E883)-E884,(E886-E883)-E884)+IF(E891&lt;E888,(E891+1-E888)-E889,(E891-E888)-E889)</f>
        <v>0</v>
      </c>
      <c r="F892" s="55">
        <f>IF(F886&lt;F883,(F886+1-F883)-F884,(F886-F883)-F884)+IF(F891&lt;F888,(F891+1-F888)-F889,(F891-F888)-F889)</f>
        <v>0</v>
      </c>
      <c r="G892" s="56">
        <f>IF(F886&lt;F883,(F886+1-F883)-F884,(F886-F883)-F884)+IF(F891&lt;F888,(F891+1-F888)-F889,(F891-F888)-F889)</f>
        <v>0</v>
      </c>
      <c r="H892" s="54">
        <f>IF(H886&lt;H883,(H886+1-H883)-H884,(H886-H883)-H884)+IF(H891&lt;H888,(H891+1-H888)-H889,(H891-H888)-H889)</f>
        <v>0</v>
      </c>
      <c r="I892" s="55">
        <f>IF(I886&lt;I883,(I886+1-I883)-I884,(I886-I883)-I884)+IF(I891&lt;I888,(I891+1-I888)-I889,(I891-I888)-I889)</f>
        <v>0</v>
      </c>
      <c r="J892" s="56">
        <f>IF(I886&lt;I883,(I886+1-I883)-I884,(I886-I883)-I884)+IF(I891&lt;I888,(I891+1-I888)-I889,(I891-I888)-I889)</f>
        <v>0</v>
      </c>
      <c r="K892" s="55">
        <f>IF(K886&lt;K883,(K886+1-K883)-K884,(K886-K883)-K884)+IF(K891&lt;K888,(K891+1-K888)-K889,(K891-K888)-K889)</f>
        <v>0</v>
      </c>
      <c r="L892" s="56">
        <f>IF(K886&lt;K883,(K886+1-K883)-K884,(K886-K883)-K884)+IF(K891&lt;K888,(K891+1-K888)-K889,(K891-K888)-K889)</f>
        <v>0</v>
      </c>
      <c r="M892" s="57"/>
      <c r="N892" s="31"/>
      <c r="O892" s="22"/>
    </row>
    <row r="893" spans="1:15" ht="21" hidden="1" customHeight="1">
      <c r="A893" s="58"/>
      <c r="B893" s="29" t="s">
        <v>35</v>
      </c>
      <c r="C893" s="71">
        <f>C892+D892+E892+F892+H892+I892+K892</f>
        <v>0</v>
      </c>
      <c r="D893" s="72"/>
      <c r="E893" s="72"/>
      <c r="F893" s="72"/>
      <c r="G893" s="72"/>
      <c r="H893" s="72"/>
      <c r="I893" s="72"/>
      <c r="J893" s="72"/>
      <c r="K893" s="72"/>
      <c r="L893" s="73"/>
      <c r="M893" s="58"/>
      <c r="N893" s="59"/>
      <c r="O893" s="59"/>
    </row>
    <row r="894" spans="1:15" ht="15" hidden="1" customHeight="1">
      <c r="A894" s="26"/>
      <c r="C894" s="60"/>
      <c r="D894" s="60"/>
      <c r="E894" s="60"/>
      <c r="F894" s="26"/>
      <c r="G894" s="61"/>
      <c r="H894" s="60"/>
      <c r="I894" s="60"/>
      <c r="J894" s="61"/>
      <c r="K894" s="60"/>
      <c r="L894" s="61"/>
      <c r="M894" s="62"/>
      <c r="N894" s="88"/>
      <c r="O894" s="89"/>
    </row>
    <row r="895" spans="1:15" ht="15" hidden="1" customHeight="1">
      <c r="L895" s="94" t="s">
        <v>36</v>
      </c>
      <c r="M895" s="95"/>
      <c r="N895" s="90"/>
      <c r="O895" s="91"/>
    </row>
    <row r="896" spans="1:15" ht="15" hidden="1" customHeight="1">
      <c r="L896" s="95"/>
      <c r="M896" s="95"/>
      <c r="N896" s="90"/>
      <c r="O896" s="91"/>
    </row>
    <row r="897" spans="1:15" ht="15" hidden="1" customHeight="1">
      <c r="N897" s="92"/>
      <c r="O897" s="93"/>
    </row>
    <row r="898" spans="1:15" ht="15.75" hidden="1">
      <c r="A898" s="81" t="s">
        <v>11</v>
      </c>
      <c r="B898" s="82"/>
      <c r="C898" s="82"/>
      <c r="D898" s="82"/>
      <c r="E898" s="26" t="s">
        <v>12</v>
      </c>
      <c r="F898" s="26">
        <v>48</v>
      </c>
      <c r="G898" s="26" t="s">
        <v>13</v>
      </c>
      <c r="H898" s="27">
        <f>7*F898+DATE(B$1,1,3)-WEEKDAY(DATE(B$1,1,3))-5</f>
        <v>45257</v>
      </c>
      <c r="I898" s="26" t="s">
        <v>14</v>
      </c>
      <c r="J898" s="83">
        <f>7*F898+DATE(B$1,1,3)-WEEKDAY(DATE(B$1,1,3))+1</f>
        <v>45263</v>
      </c>
      <c r="K898" s="84"/>
      <c r="L898" s="26"/>
      <c r="M898" s="85"/>
      <c r="N898" s="85"/>
      <c r="O898" s="22"/>
    </row>
    <row r="899" spans="1:15" ht="15.75" hidden="1">
      <c r="A899" s="22"/>
      <c r="B899" s="22"/>
      <c r="C899" s="22"/>
      <c r="D899" s="22"/>
      <c r="E899" s="22"/>
      <c r="F899" s="22"/>
      <c r="G899" s="22"/>
      <c r="H899" s="22"/>
      <c r="I899" s="22"/>
      <c r="J899" s="22"/>
      <c r="K899" s="22"/>
      <c r="L899" s="22"/>
      <c r="M899" s="22"/>
      <c r="N899" s="85" t="s">
        <v>15</v>
      </c>
      <c r="O899" s="85"/>
    </row>
    <row r="900" spans="1:15" ht="22.5" hidden="1" customHeight="1">
      <c r="A900" s="28"/>
      <c r="B900" s="29" t="s">
        <v>16</v>
      </c>
      <c r="C900" s="30" t="s">
        <v>17</v>
      </c>
      <c r="D900" s="30" t="s">
        <v>18</v>
      </c>
      <c r="E900" s="30" t="s">
        <v>19</v>
      </c>
      <c r="F900" s="86" t="s">
        <v>20</v>
      </c>
      <c r="G900" s="87"/>
      <c r="H900" s="30" t="s">
        <v>21</v>
      </c>
      <c r="I900" s="86" t="s">
        <v>22</v>
      </c>
      <c r="J900" s="87"/>
      <c r="K900" s="86" t="s">
        <v>23</v>
      </c>
      <c r="L900" s="87"/>
      <c r="M900" s="30" t="s">
        <v>24</v>
      </c>
      <c r="N900" s="31"/>
      <c r="O900" s="22"/>
    </row>
    <row r="901" spans="1:15" ht="8.25" hidden="1" customHeight="1">
      <c r="A901" s="32"/>
      <c r="B901" s="33" t="s">
        <v>25</v>
      </c>
      <c r="C901" s="34">
        <f>H898</f>
        <v>45257</v>
      </c>
      <c r="D901" s="34">
        <f>C901+1</f>
        <v>45258</v>
      </c>
      <c r="E901" s="34">
        <f>D901+1</f>
        <v>45259</v>
      </c>
      <c r="F901" s="35"/>
      <c r="G901" s="36">
        <f>E901+1</f>
        <v>45260</v>
      </c>
      <c r="H901" s="34">
        <f>G901+1</f>
        <v>45261</v>
      </c>
      <c r="I901" s="35"/>
      <c r="J901" s="36">
        <f>H901+1</f>
        <v>45262</v>
      </c>
      <c r="K901" s="35"/>
      <c r="L901" s="36">
        <f>J901+1</f>
        <v>45263</v>
      </c>
      <c r="M901" s="37"/>
      <c r="N901" s="31"/>
      <c r="O901" s="22"/>
    </row>
    <row r="902" spans="1:15" ht="22.5" hidden="1" customHeight="1">
      <c r="A902" s="38" t="s">
        <v>26</v>
      </c>
      <c r="B902" s="39" t="s">
        <v>27</v>
      </c>
      <c r="C902" s="40"/>
      <c r="D902" s="40"/>
      <c r="E902" s="40"/>
      <c r="F902" s="69"/>
      <c r="G902" s="77"/>
      <c r="H902" s="40"/>
      <c r="I902" s="69"/>
      <c r="J902" s="77"/>
      <c r="K902" s="69"/>
      <c r="L902" s="77"/>
      <c r="M902" s="41"/>
      <c r="N902" s="31"/>
      <c r="O902" s="22"/>
    </row>
    <row r="903" spans="1:15" ht="14.25" hidden="1" customHeight="1">
      <c r="A903" s="74" t="s">
        <v>28</v>
      </c>
      <c r="B903" s="43" t="s">
        <v>29</v>
      </c>
      <c r="C903" s="44">
        <f>IF(C904="oui","00:30",0)</f>
        <v>0</v>
      </c>
      <c r="D903" s="44">
        <f>IF(D904="oui","00:30",0)</f>
        <v>0</v>
      </c>
      <c r="E903" s="44">
        <f>IF(E904="oui","00:30",0)</f>
        <v>0</v>
      </c>
      <c r="F903" s="75">
        <f>IF(F904="oui","00:30",0)</f>
        <v>0</v>
      </c>
      <c r="G903" s="76"/>
      <c r="H903" s="44">
        <f>IF(H904="oui","00:30",0)</f>
        <v>0</v>
      </c>
      <c r="I903" s="75">
        <f>IF(I904="oui","00:30",0)</f>
        <v>0</v>
      </c>
      <c r="J903" s="76"/>
      <c r="K903" s="75">
        <f>IF(K904="oui","00:30",0)</f>
        <v>0</v>
      </c>
      <c r="L903" s="76"/>
      <c r="M903" s="45"/>
      <c r="N903" s="31"/>
      <c r="O903" s="22"/>
    </row>
    <row r="904" spans="1:15" ht="14.25" hidden="1" customHeight="1">
      <c r="A904" s="74"/>
      <c r="B904" s="46" t="s">
        <v>30</v>
      </c>
      <c r="C904" s="47" t="str">
        <f>IF(C902&gt;0,"OUI","")</f>
        <v/>
      </c>
      <c r="D904" s="47" t="str">
        <f>IF(D902&gt;0,"OUI","")</f>
        <v/>
      </c>
      <c r="E904" s="47" t="str">
        <f>IF(E902&gt;0,"OUI","")</f>
        <v/>
      </c>
      <c r="F904" s="75" t="str">
        <f>IF(F902&gt;0,"OUI","")</f>
        <v/>
      </c>
      <c r="G904" s="76"/>
      <c r="H904" s="47" t="str">
        <f>IF(H902&gt;0,"OUI","")</f>
        <v/>
      </c>
      <c r="I904" s="75" t="str">
        <f>IF(I902&gt;0,"OUI","")</f>
        <v/>
      </c>
      <c r="J904" s="76"/>
      <c r="K904" s="75" t="str">
        <f>IF(K902&gt;0,"OUI","")</f>
        <v/>
      </c>
      <c r="L904" s="76"/>
      <c r="M904" s="48"/>
      <c r="N904" s="31"/>
      <c r="O904" s="22"/>
    </row>
    <row r="905" spans="1:15" ht="22.5" hidden="1" customHeight="1">
      <c r="A905" s="49" t="s">
        <v>31</v>
      </c>
      <c r="B905" s="39" t="s">
        <v>32</v>
      </c>
      <c r="C905" s="40"/>
      <c r="D905" s="40"/>
      <c r="E905" s="40"/>
      <c r="F905" s="69"/>
      <c r="G905" s="77"/>
      <c r="H905" s="40"/>
      <c r="I905" s="69"/>
      <c r="J905" s="77"/>
      <c r="K905" s="69"/>
      <c r="L905" s="77"/>
      <c r="M905" s="41"/>
      <c r="N905" s="31"/>
      <c r="O905" s="22"/>
    </row>
    <row r="906" spans="1:15" ht="9.75" hidden="1" customHeight="1">
      <c r="A906" s="50"/>
      <c r="B906" s="78"/>
      <c r="C906" s="79"/>
      <c r="D906" s="79"/>
      <c r="E906" s="79"/>
      <c r="F906" s="79"/>
      <c r="G906" s="79"/>
      <c r="H906" s="79"/>
      <c r="I906" s="79"/>
      <c r="J906" s="79"/>
      <c r="K906" s="79"/>
      <c r="L906" s="79"/>
      <c r="M906" s="80"/>
      <c r="N906" s="31"/>
      <c r="O906" s="22"/>
    </row>
    <row r="907" spans="1:15" ht="22.5" hidden="1" customHeight="1">
      <c r="A907" s="42" t="s">
        <v>26</v>
      </c>
      <c r="B907" s="39" t="s">
        <v>27</v>
      </c>
      <c r="C907" s="40"/>
      <c r="D907" s="40"/>
      <c r="E907" s="40"/>
      <c r="F907" s="69"/>
      <c r="G907" s="70"/>
      <c r="H907" s="40"/>
      <c r="I907" s="69"/>
      <c r="J907" s="70"/>
      <c r="K907" s="69"/>
      <c r="L907" s="70"/>
      <c r="M907" s="41"/>
      <c r="N907" s="31"/>
      <c r="O907" s="22"/>
    </row>
    <row r="908" spans="1:15" ht="14.25" hidden="1" customHeight="1">
      <c r="A908" s="74" t="s">
        <v>28</v>
      </c>
      <c r="B908" s="43" t="s">
        <v>29</v>
      </c>
      <c r="C908" s="44">
        <f>IF(C909="oui","00:30",0)</f>
        <v>0</v>
      </c>
      <c r="D908" s="44">
        <f>IF(D909="oui","00:30",0)</f>
        <v>0</v>
      </c>
      <c r="E908" s="44">
        <f>IF(E909="oui","00:30",0)</f>
        <v>0</v>
      </c>
      <c r="F908" s="75">
        <f>IF(F909="oui","00:30",0)</f>
        <v>0</v>
      </c>
      <c r="G908" s="76"/>
      <c r="H908" s="44">
        <f>IF(H909="oui","00:30",0)</f>
        <v>0</v>
      </c>
      <c r="I908" s="75">
        <f>IF(I909="oui","00:30",0)</f>
        <v>0</v>
      </c>
      <c r="J908" s="76"/>
      <c r="K908" s="75">
        <f>IF(K909="oui","00:30",0)</f>
        <v>0</v>
      </c>
      <c r="L908" s="76"/>
      <c r="M908" s="45"/>
      <c r="N908" s="31"/>
      <c r="O908" s="22"/>
    </row>
    <row r="909" spans="1:15" ht="14.25" hidden="1" customHeight="1">
      <c r="A909" s="74"/>
      <c r="B909" s="46" t="s">
        <v>30</v>
      </c>
      <c r="C909" s="47" t="str">
        <f>IF(C907&gt;0,"OUI","")</f>
        <v/>
      </c>
      <c r="D909" s="47" t="str">
        <f>IF(D907&gt;0,"OUI","")</f>
        <v/>
      </c>
      <c r="E909" s="47" t="str">
        <f>IF(E907&gt;0,"OUI","")</f>
        <v/>
      </c>
      <c r="F909" s="75" t="str">
        <f>IF(F907&gt;0,"OUI","")</f>
        <v/>
      </c>
      <c r="G909" s="76"/>
      <c r="H909" s="47" t="str">
        <f>IF(H907&gt;0,"OUI","")</f>
        <v/>
      </c>
      <c r="I909" s="75" t="str">
        <f>IF(I907&gt;0,"OUI","")</f>
        <v/>
      </c>
      <c r="J909" s="76"/>
      <c r="K909" s="75" t="str">
        <f>IF(K907&gt;0,"OUI","")</f>
        <v/>
      </c>
      <c r="L909" s="76"/>
      <c r="M909" s="48"/>
      <c r="N909" s="31"/>
      <c r="O909" s="22"/>
    </row>
    <row r="910" spans="1:15" ht="22.5" hidden="1" customHeight="1">
      <c r="A910" s="49" t="s">
        <v>33</v>
      </c>
      <c r="B910" s="51" t="s">
        <v>32</v>
      </c>
      <c r="C910" s="40"/>
      <c r="D910" s="40"/>
      <c r="E910" s="40"/>
      <c r="F910" s="69"/>
      <c r="G910" s="70"/>
      <c r="H910" s="40"/>
      <c r="I910" s="69"/>
      <c r="J910" s="70"/>
      <c r="K910" s="69"/>
      <c r="L910" s="70"/>
      <c r="M910" s="52"/>
      <c r="N910" s="31"/>
      <c r="O910" s="22"/>
    </row>
    <row r="911" spans="1:15" ht="22.5" hidden="1" customHeight="1">
      <c r="A911" s="53"/>
      <c r="B911" s="29" t="s">
        <v>34</v>
      </c>
      <c r="C911" s="54">
        <f>IF(C905&lt;C902,(C905+1-C902)-C903,(C905-C902)-C903)+IF(C910&lt;C907,(C910+1-C907)-C908,(C910-C907)-C908)</f>
        <v>0</v>
      </c>
      <c r="D911" s="54">
        <f>IF(D905&lt;D902,(D905+1-D902)-D903,(D905-D902)-D903)+IF(D910&lt;D907,(D910+1-D907)-D908,(D910-D907)-D908)</f>
        <v>0</v>
      </c>
      <c r="E911" s="54">
        <f>IF(E905&lt;E902,(E905+1-E902)-E903,(E905-E902)-E903)+IF(E910&lt;E907,(E910+1-E907)-E908,(E910-E907)-E908)</f>
        <v>0</v>
      </c>
      <c r="F911" s="55">
        <f>IF(F905&lt;F902,(F905+1-F902)-F903,(F905-F902)-F903)+IF(F910&lt;F907,(F910+1-F907)-F908,(F910-F907)-F908)</f>
        <v>0</v>
      </c>
      <c r="G911" s="56">
        <f>IF(F905&lt;F902,(F905+1-F902)-F903,(F905-F902)-F903)+IF(F910&lt;F907,(F910+1-F907)-F908,(F910-F907)-F908)</f>
        <v>0</v>
      </c>
      <c r="H911" s="54">
        <f>IF(H905&lt;H902,(H905+1-H902)-H903,(H905-H902)-H903)+IF(H910&lt;H907,(H910+1-H907)-H908,(H910-H907)-H908)</f>
        <v>0</v>
      </c>
      <c r="I911" s="55">
        <f>IF(I905&lt;I902,(I905+1-I902)-I903,(I905-I902)-I903)+IF(I910&lt;I907,(I910+1-I907)-I908,(I910-I907)-I908)</f>
        <v>0</v>
      </c>
      <c r="J911" s="56">
        <f>IF(I905&lt;I902,(I905+1-I902)-I903,(I905-I902)-I903)+IF(I910&lt;I907,(I910+1-I907)-I908,(I910-I907)-I908)</f>
        <v>0</v>
      </c>
      <c r="K911" s="55">
        <f>IF(K905&lt;K902,(K905+1-K902)-K903,(K905-K902)-K903)+IF(K910&lt;K907,(K910+1-K907)-K908,(K910-K907)-K908)</f>
        <v>0</v>
      </c>
      <c r="L911" s="56">
        <f>IF(K905&lt;K902,(K905+1-K902)-K903,(K905-K902)-K903)+IF(K910&lt;K907,(K910+1-K907)-K908,(K910-K907)-K908)</f>
        <v>0</v>
      </c>
      <c r="M911" s="57"/>
      <c r="N911" s="31"/>
      <c r="O911" s="22"/>
    </row>
    <row r="912" spans="1:15" ht="21" hidden="1" customHeight="1">
      <c r="A912" s="58"/>
      <c r="B912" s="29" t="s">
        <v>35</v>
      </c>
      <c r="C912" s="71">
        <f>C911+D911+E911+F911+H911+I911+K911</f>
        <v>0</v>
      </c>
      <c r="D912" s="72"/>
      <c r="E912" s="72"/>
      <c r="F912" s="72"/>
      <c r="G912" s="72"/>
      <c r="H912" s="72"/>
      <c r="I912" s="72"/>
      <c r="J912" s="72"/>
      <c r="K912" s="72"/>
      <c r="L912" s="73"/>
      <c r="M912" s="58"/>
      <c r="N912" s="59"/>
      <c r="O912" s="59"/>
    </row>
    <row r="913" spans="1:15" ht="15" hidden="1" customHeight="1">
      <c r="A913" s="22"/>
      <c r="B913" s="22"/>
      <c r="C913" s="22"/>
      <c r="D913" s="22"/>
      <c r="E913" s="22"/>
      <c r="F913" s="22"/>
      <c r="G913" s="22"/>
      <c r="H913" s="22"/>
      <c r="I913" s="22"/>
      <c r="J913" s="22"/>
      <c r="K913" s="22"/>
      <c r="L913" s="22"/>
      <c r="M913" s="22"/>
      <c r="N913" s="22"/>
      <c r="O913" s="22"/>
    </row>
    <row r="914" spans="1:15" ht="15" hidden="1" customHeight="1">
      <c r="A914" s="22"/>
      <c r="B914" s="22"/>
      <c r="C914" s="22"/>
      <c r="D914" s="22"/>
      <c r="E914" s="22"/>
      <c r="F914" s="22"/>
      <c r="G914" s="22"/>
      <c r="H914" s="22"/>
      <c r="I914" s="22"/>
      <c r="J914" s="22"/>
      <c r="K914" s="22"/>
      <c r="L914" s="22"/>
      <c r="M914" s="22"/>
      <c r="N914" s="22"/>
      <c r="O914" s="22"/>
    </row>
    <row r="915" spans="1:15" ht="15" hidden="1" customHeight="1">
      <c r="A915" s="22"/>
      <c r="B915" s="22"/>
      <c r="C915" s="22"/>
      <c r="D915" s="22"/>
      <c r="E915" s="22"/>
      <c r="F915" s="22"/>
      <c r="G915" s="22"/>
      <c r="H915" s="22"/>
      <c r="I915" s="22"/>
      <c r="J915" s="22"/>
      <c r="K915" s="22"/>
      <c r="L915" s="22"/>
      <c r="M915" s="22"/>
      <c r="N915" s="22"/>
      <c r="O915" s="22"/>
    </row>
    <row r="916" spans="1:15" ht="15" hidden="1" customHeight="1">
      <c r="A916" s="22"/>
      <c r="B916" s="22"/>
      <c r="C916" s="22"/>
      <c r="D916" s="22"/>
      <c r="E916" s="22"/>
      <c r="F916" s="22"/>
      <c r="G916" s="22"/>
      <c r="H916" s="22"/>
      <c r="I916" s="22"/>
      <c r="J916" s="22"/>
      <c r="K916" s="22"/>
      <c r="L916" s="22"/>
      <c r="M916" s="22"/>
      <c r="N916" s="22"/>
      <c r="O916" s="22"/>
    </row>
    <row r="917" spans="1:15" ht="15.75" hidden="1">
      <c r="A917" s="81" t="s">
        <v>11</v>
      </c>
      <c r="B917" s="82"/>
      <c r="C917" s="82"/>
      <c r="D917" s="82"/>
      <c r="E917" s="26" t="s">
        <v>12</v>
      </c>
      <c r="F917" s="26">
        <v>49</v>
      </c>
      <c r="G917" s="26" t="s">
        <v>13</v>
      </c>
      <c r="H917" s="27">
        <f>7*F917+DATE(B$1,1,3)-WEEKDAY(DATE(B$1,1,3))-5</f>
        <v>45264</v>
      </c>
      <c r="I917" s="26" t="s">
        <v>14</v>
      </c>
      <c r="J917" s="83">
        <f>7*F917+DATE(B$1,1,3)-WEEKDAY(DATE(B$1,1,3))+1</f>
        <v>45270</v>
      </c>
      <c r="K917" s="84"/>
      <c r="L917" s="26"/>
      <c r="M917" s="85"/>
      <c r="N917" s="85"/>
      <c r="O917" s="22"/>
    </row>
    <row r="918" spans="1:15" ht="15.75" hidden="1">
      <c r="A918" s="22"/>
      <c r="B918" s="22"/>
      <c r="C918" s="22"/>
      <c r="D918" s="22"/>
      <c r="E918" s="22"/>
      <c r="F918" s="22"/>
      <c r="G918" s="22"/>
      <c r="H918" s="22"/>
      <c r="I918" s="22"/>
      <c r="J918" s="22"/>
      <c r="K918" s="22"/>
      <c r="L918" s="22"/>
      <c r="M918" s="22"/>
      <c r="N918" s="85" t="s">
        <v>15</v>
      </c>
      <c r="O918" s="85"/>
    </row>
    <row r="919" spans="1:15" ht="22.5" hidden="1" customHeight="1">
      <c r="A919" s="28"/>
      <c r="B919" s="29" t="s">
        <v>16</v>
      </c>
      <c r="C919" s="30" t="s">
        <v>17</v>
      </c>
      <c r="D919" s="30" t="s">
        <v>18</v>
      </c>
      <c r="E919" s="30" t="s">
        <v>19</v>
      </c>
      <c r="F919" s="86" t="s">
        <v>20</v>
      </c>
      <c r="G919" s="87"/>
      <c r="H919" s="30" t="s">
        <v>21</v>
      </c>
      <c r="I919" s="86" t="s">
        <v>22</v>
      </c>
      <c r="J919" s="87"/>
      <c r="K919" s="86" t="s">
        <v>23</v>
      </c>
      <c r="L919" s="87"/>
      <c r="M919" s="30" t="s">
        <v>24</v>
      </c>
      <c r="N919" s="31"/>
      <c r="O919" s="22"/>
    </row>
    <row r="920" spans="1:15" ht="8.25" hidden="1" customHeight="1">
      <c r="A920" s="32"/>
      <c r="B920" s="33" t="s">
        <v>25</v>
      </c>
      <c r="C920" s="34">
        <f>H917</f>
        <v>45264</v>
      </c>
      <c r="D920" s="34">
        <f>C920+1</f>
        <v>45265</v>
      </c>
      <c r="E920" s="34">
        <f>D920+1</f>
        <v>45266</v>
      </c>
      <c r="F920" s="35"/>
      <c r="G920" s="36">
        <f>E920+1</f>
        <v>45267</v>
      </c>
      <c r="H920" s="34">
        <f>G920+1</f>
        <v>45268</v>
      </c>
      <c r="I920" s="35"/>
      <c r="J920" s="36">
        <f>H920+1</f>
        <v>45269</v>
      </c>
      <c r="K920" s="35"/>
      <c r="L920" s="36">
        <f>J920+1</f>
        <v>45270</v>
      </c>
      <c r="M920" s="37"/>
      <c r="N920" s="31"/>
      <c r="O920" s="22"/>
    </row>
    <row r="921" spans="1:15" ht="22.5" hidden="1" customHeight="1">
      <c r="A921" s="38" t="s">
        <v>26</v>
      </c>
      <c r="B921" s="39" t="s">
        <v>27</v>
      </c>
      <c r="C921" s="40"/>
      <c r="D921" s="40"/>
      <c r="E921" s="40"/>
      <c r="F921" s="69"/>
      <c r="G921" s="77"/>
      <c r="H921" s="40"/>
      <c r="I921" s="69"/>
      <c r="J921" s="77"/>
      <c r="K921" s="69"/>
      <c r="L921" s="77"/>
      <c r="M921" s="41"/>
      <c r="N921" s="31"/>
      <c r="O921" s="22"/>
    </row>
    <row r="922" spans="1:15" ht="14.25" hidden="1" customHeight="1">
      <c r="A922" s="74" t="s">
        <v>28</v>
      </c>
      <c r="B922" s="43" t="s">
        <v>29</v>
      </c>
      <c r="C922" s="44">
        <f>IF(C923="oui","00:30",0)</f>
        <v>0</v>
      </c>
      <c r="D922" s="44">
        <f>IF(D923="oui","00:30",0)</f>
        <v>0</v>
      </c>
      <c r="E922" s="44">
        <f>IF(E923="oui","00:30",0)</f>
        <v>0</v>
      </c>
      <c r="F922" s="75">
        <f>IF(F923="oui","00:30",0)</f>
        <v>0</v>
      </c>
      <c r="G922" s="76"/>
      <c r="H922" s="44">
        <f>IF(H923="oui","00:30",0)</f>
        <v>0</v>
      </c>
      <c r="I922" s="75">
        <f>IF(I923="oui","00:30",0)</f>
        <v>0</v>
      </c>
      <c r="J922" s="76"/>
      <c r="K922" s="75">
        <f>IF(K923="oui","00:30",0)</f>
        <v>0</v>
      </c>
      <c r="L922" s="76"/>
      <c r="M922" s="45"/>
      <c r="N922" s="31"/>
      <c r="O922" s="22"/>
    </row>
    <row r="923" spans="1:15" ht="14.25" hidden="1" customHeight="1">
      <c r="A923" s="74"/>
      <c r="B923" s="46" t="s">
        <v>30</v>
      </c>
      <c r="C923" s="47" t="str">
        <f>IF(C921&gt;0,"OUI","")</f>
        <v/>
      </c>
      <c r="D923" s="47" t="str">
        <f>IF(D921&gt;0,"OUI","")</f>
        <v/>
      </c>
      <c r="E923" s="47" t="str">
        <f>IF(E921&gt;0,"OUI","")</f>
        <v/>
      </c>
      <c r="F923" s="75" t="str">
        <f>IF(F921&gt;0,"OUI","")</f>
        <v/>
      </c>
      <c r="G923" s="76"/>
      <c r="H923" s="47" t="str">
        <f>IF(H921&gt;0,"OUI","")</f>
        <v/>
      </c>
      <c r="I923" s="75" t="str">
        <f>IF(I921&gt;0,"OUI","")</f>
        <v/>
      </c>
      <c r="J923" s="76"/>
      <c r="K923" s="75" t="str">
        <f>IF(K921&gt;0,"OUI","")</f>
        <v/>
      </c>
      <c r="L923" s="76"/>
      <c r="M923" s="48"/>
      <c r="N923" s="31"/>
      <c r="O923" s="22"/>
    </row>
    <row r="924" spans="1:15" ht="22.5" hidden="1" customHeight="1">
      <c r="A924" s="49" t="s">
        <v>31</v>
      </c>
      <c r="B924" s="39" t="s">
        <v>32</v>
      </c>
      <c r="C924" s="40"/>
      <c r="D924" s="40"/>
      <c r="E924" s="40"/>
      <c r="F924" s="69"/>
      <c r="G924" s="77"/>
      <c r="H924" s="40"/>
      <c r="I924" s="69"/>
      <c r="J924" s="77"/>
      <c r="K924" s="69"/>
      <c r="L924" s="77"/>
      <c r="M924" s="41"/>
      <c r="N924" s="31"/>
      <c r="O924" s="22"/>
    </row>
    <row r="925" spans="1:15" ht="9.75" hidden="1" customHeight="1">
      <c r="A925" s="50"/>
      <c r="B925" s="78"/>
      <c r="C925" s="79"/>
      <c r="D925" s="79"/>
      <c r="E925" s="79"/>
      <c r="F925" s="79"/>
      <c r="G925" s="79"/>
      <c r="H925" s="79"/>
      <c r="I925" s="79"/>
      <c r="J925" s="79"/>
      <c r="K925" s="79"/>
      <c r="L925" s="79"/>
      <c r="M925" s="80"/>
      <c r="N925" s="31"/>
      <c r="O925" s="22"/>
    </row>
    <row r="926" spans="1:15" ht="22.5" hidden="1" customHeight="1">
      <c r="A926" s="42" t="s">
        <v>26</v>
      </c>
      <c r="B926" s="39" t="s">
        <v>27</v>
      </c>
      <c r="C926" s="40"/>
      <c r="D926" s="40"/>
      <c r="E926" s="40"/>
      <c r="F926" s="69"/>
      <c r="G926" s="70"/>
      <c r="H926" s="40"/>
      <c r="I926" s="69"/>
      <c r="J926" s="70"/>
      <c r="K926" s="69"/>
      <c r="L926" s="70"/>
      <c r="M926" s="41"/>
      <c r="N926" s="31"/>
      <c r="O926" s="22"/>
    </row>
    <row r="927" spans="1:15" ht="14.25" hidden="1" customHeight="1">
      <c r="A927" s="74" t="s">
        <v>28</v>
      </c>
      <c r="B927" s="43" t="s">
        <v>29</v>
      </c>
      <c r="C927" s="44">
        <f>IF(C928="oui","00:30",0)</f>
        <v>0</v>
      </c>
      <c r="D927" s="44">
        <f>IF(D928="oui","00:30",0)</f>
        <v>0</v>
      </c>
      <c r="E927" s="44">
        <f>IF(E928="oui","00:30",0)</f>
        <v>0</v>
      </c>
      <c r="F927" s="75">
        <f>IF(F928="oui","00:30",0)</f>
        <v>0</v>
      </c>
      <c r="G927" s="76"/>
      <c r="H927" s="44">
        <f>IF(H928="oui","00:30",0)</f>
        <v>0</v>
      </c>
      <c r="I927" s="75">
        <f>IF(I928="oui","00:30",0)</f>
        <v>0</v>
      </c>
      <c r="J927" s="76"/>
      <c r="K927" s="75">
        <f>IF(K928="oui","00:30",0)</f>
        <v>0</v>
      </c>
      <c r="L927" s="76"/>
      <c r="M927" s="45"/>
      <c r="N927" s="31"/>
      <c r="O927" s="22"/>
    </row>
    <row r="928" spans="1:15" ht="14.25" hidden="1" customHeight="1">
      <c r="A928" s="74"/>
      <c r="B928" s="46" t="s">
        <v>30</v>
      </c>
      <c r="C928" s="47" t="str">
        <f>IF(C926&gt;0,"OUI","")</f>
        <v/>
      </c>
      <c r="D928" s="47" t="str">
        <f>IF(D926&gt;0,"OUI","")</f>
        <v/>
      </c>
      <c r="E928" s="47" t="str">
        <f>IF(E926&gt;0,"OUI","")</f>
        <v/>
      </c>
      <c r="F928" s="75" t="str">
        <f>IF(F926&gt;0,"OUI","")</f>
        <v/>
      </c>
      <c r="G928" s="76"/>
      <c r="H928" s="47" t="str">
        <f>IF(H926&gt;0,"OUI","")</f>
        <v/>
      </c>
      <c r="I928" s="75" t="str">
        <f>IF(I926&gt;0,"OUI","")</f>
        <v/>
      </c>
      <c r="J928" s="76"/>
      <c r="K928" s="75" t="str">
        <f>IF(K926&gt;0,"OUI","")</f>
        <v/>
      </c>
      <c r="L928" s="76"/>
      <c r="M928" s="48"/>
      <c r="N928" s="31"/>
      <c r="O928" s="22"/>
    </row>
    <row r="929" spans="1:15" ht="22.5" hidden="1" customHeight="1">
      <c r="A929" s="49" t="s">
        <v>33</v>
      </c>
      <c r="B929" s="51" t="s">
        <v>32</v>
      </c>
      <c r="C929" s="40"/>
      <c r="D929" s="40"/>
      <c r="E929" s="40"/>
      <c r="F929" s="69"/>
      <c r="G929" s="70"/>
      <c r="H929" s="40"/>
      <c r="I929" s="69"/>
      <c r="J929" s="70"/>
      <c r="K929" s="69"/>
      <c r="L929" s="70"/>
      <c r="M929" s="52"/>
      <c r="N929" s="31"/>
      <c r="O929" s="22"/>
    </row>
    <row r="930" spans="1:15" ht="22.5" hidden="1" customHeight="1">
      <c r="A930" s="53"/>
      <c r="B930" s="29" t="s">
        <v>34</v>
      </c>
      <c r="C930" s="54">
        <f>IF(C924&lt;C921,(C924+1-C921)-C922,(C924-C921)-C922)+IF(C929&lt;C926,(C929+1-C926)-C927,(C929-C926)-C927)</f>
        <v>0</v>
      </c>
      <c r="D930" s="54">
        <f>IF(D924&lt;D921,(D924+1-D921)-D922,(D924-D921)-D922)+IF(D929&lt;D926,(D929+1-D926)-D927,(D929-D926)-D927)</f>
        <v>0</v>
      </c>
      <c r="E930" s="54">
        <f>IF(E924&lt;E921,(E924+1-E921)-E922,(E924-E921)-E922)+IF(E929&lt;E926,(E929+1-E926)-E927,(E929-E926)-E927)</f>
        <v>0</v>
      </c>
      <c r="F930" s="55">
        <f>IF(F924&lt;F921,(F924+1-F921)-F922,(F924-F921)-F922)+IF(F929&lt;F926,(F929+1-F926)-F927,(F929-F926)-F927)</f>
        <v>0</v>
      </c>
      <c r="G930" s="56">
        <f>IF(F924&lt;F921,(F924+1-F921)-F922,(F924-F921)-F922)+IF(F929&lt;F926,(F929+1-F926)-F927,(F929-F926)-F927)</f>
        <v>0</v>
      </c>
      <c r="H930" s="54">
        <f>IF(H924&lt;H921,(H924+1-H921)-H922,(H924-H921)-H922)+IF(H929&lt;H926,(H929+1-H926)-H927,(H929-H926)-H927)</f>
        <v>0</v>
      </c>
      <c r="I930" s="55">
        <f>IF(I924&lt;I921,(I924+1-I921)-I922,(I924-I921)-I922)+IF(I929&lt;I926,(I929+1-I926)-I927,(I929-I926)-I927)</f>
        <v>0</v>
      </c>
      <c r="J930" s="56">
        <f>IF(I924&lt;I921,(I924+1-I921)-I922,(I924-I921)-I922)+IF(I929&lt;I926,(I929+1-I926)-I927,(I929-I926)-I927)</f>
        <v>0</v>
      </c>
      <c r="K930" s="55">
        <f>IF(K924&lt;K921,(K924+1-K921)-K922,(K924-K921)-K922)+IF(K929&lt;K926,(K929+1-K926)-K927,(K929-K926)-K927)</f>
        <v>0</v>
      </c>
      <c r="L930" s="56">
        <f>IF(K924&lt;K921,(K924+1-K921)-K922,(K924-K921)-K922)+IF(K929&lt;K926,(K929+1-K926)-K927,(K929-K926)-K927)</f>
        <v>0</v>
      </c>
      <c r="M930" s="57"/>
      <c r="N930" s="31"/>
      <c r="O930" s="22"/>
    </row>
    <row r="931" spans="1:15" ht="21" hidden="1" customHeight="1">
      <c r="A931" s="58"/>
      <c r="B931" s="29" t="s">
        <v>35</v>
      </c>
      <c r="C931" s="71">
        <f>C930+D930+E930+F930+H930+I930+K930</f>
        <v>0</v>
      </c>
      <c r="D931" s="72"/>
      <c r="E931" s="72"/>
      <c r="F931" s="72"/>
      <c r="G931" s="72"/>
      <c r="H931" s="72"/>
      <c r="I931" s="72"/>
      <c r="J931" s="72"/>
      <c r="K931" s="72"/>
      <c r="L931" s="73"/>
      <c r="M931" s="58"/>
      <c r="N931" s="59"/>
      <c r="O931" s="59"/>
    </row>
    <row r="932" spans="1:15" ht="15" hidden="1" customHeight="1">
      <c r="A932" s="26"/>
      <c r="C932" s="60"/>
      <c r="D932" s="60"/>
      <c r="E932" s="60"/>
      <c r="F932" s="26"/>
      <c r="G932" s="61"/>
      <c r="H932" s="60"/>
      <c r="I932" s="60"/>
      <c r="J932" s="61"/>
      <c r="K932" s="60"/>
      <c r="L932" s="61"/>
      <c r="M932" s="62"/>
      <c r="N932" s="88"/>
      <c r="O932" s="89"/>
    </row>
    <row r="933" spans="1:15" ht="15" hidden="1" customHeight="1">
      <c r="L933" s="94" t="s">
        <v>36</v>
      </c>
      <c r="M933" s="95"/>
      <c r="N933" s="90"/>
      <c r="O933" s="91"/>
    </row>
    <row r="934" spans="1:15" ht="15" hidden="1" customHeight="1">
      <c r="L934" s="95"/>
      <c r="M934" s="95"/>
      <c r="N934" s="90"/>
      <c r="O934" s="91"/>
    </row>
    <row r="935" spans="1:15" ht="15" hidden="1" customHeight="1">
      <c r="N935" s="92"/>
      <c r="O935" s="93"/>
    </row>
    <row r="936" spans="1:15" ht="15.75" hidden="1">
      <c r="A936" s="81" t="s">
        <v>11</v>
      </c>
      <c r="B936" s="82"/>
      <c r="C936" s="82"/>
      <c r="D936" s="82"/>
      <c r="E936" s="26" t="s">
        <v>12</v>
      </c>
      <c r="F936" s="26">
        <v>50</v>
      </c>
      <c r="G936" s="26" t="s">
        <v>13</v>
      </c>
      <c r="H936" s="27">
        <f>7*F936+DATE(B$1,1,3)-WEEKDAY(DATE(B$1,1,3))-5</f>
        <v>45271</v>
      </c>
      <c r="I936" s="26" t="s">
        <v>14</v>
      </c>
      <c r="J936" s="83">
        <f>7*F936+DATE(B$1,1,3)-WEEKDAY(DATE(B$1,1,3))+1</f>
        <v>45277</v>
      </c>
      <c r="K936" s="84"/>
      <c r="L936" s="26"/>
      <c r="M936" s="85"/>
      <c r="N936" s="85"/>
      <c r="O936" s="22"/>
    </row>
    <row r="937" spans="1:15" ht="15.75" hidden="1">
      <c r="A937" s="22"/>
      <c r="B937" s="22"/>
      <c r="C937" s="22"/>
      <c r="D937" s="22"/>
      <c r="E937" s="22"/>
      <c r="F937" s="22"/>
      <c r="G937" s="22"/>
      <c r="H937" s="22"/>
      <c r="I937" s="22"/>
      <c r="J937" s="22"/>
      <c r="K937" s="22"/>
      <c r="L937" s="22"/>
      <c r="M937" s="22"/>
      <c r="N937" s="85" t="s">
        <v>15</v>
      </c>
      <c r="O937" s="85"/>
    </row>
    <row r="938" spans="1:15" ht="22.5" hidden="1" customHeight="1">
      <c r="A938" s="28"/>
      <c r="B938" s="29" t="s">
        <v>16</v>
      </c>
      <c r="C938" s="30" t="s">
        <v>17</v>
      </c>
      <c r="D938" s="30" t="s">
        <v>18</v>
      </c>
      <c r="E938" s="30" t="s">
        <v>19</v>
      </c>
      <c r="F938" s="86" t="s">
        <v>20</v>
      </c>
      <c r="G938" s="87"/>
      <c r="H938" s="30" t="s">
        <v>21</v>
      </c>
      <c r="I938" s="86" t="s">
        <v>22</v>
      </c>
      <c r="J938" s="87"/>
      <c r="K938" s="86" t="s">
        <v>23</v>
      </c>
      <c r="L938" s="87"/>
      <c r="M938" s="30" t="s">
        <v>24</v>
      </c>
      <c r="N938" s="31"/>
      <c r="O938" s="22"/>
    </row>
    <row r="939" spans="1:15" ht="8.25" hidden="1" customHeight="1">
      <c r="A939" s="32"/>
      <c r="B939" s="33" t="s">
        <v>25</v>
      </c>
      <c r="C939" s="34">
        <f>H936</f>
        <v>45271</v>
      </c>
      <c r="D939" s="34">
        <f>C939+1</f>
        <v>45272</v>
      </c>
      <c r="E939" s="34">
        <f>D939+1</f>
        <v>45273</v>
      </c>
      <c r="F939" s="35"/>
      <c r="G939" s="36">
        <f>E939+1</f>
        <v>45274</v>
      </c>
      <c r="H939" s="34">
        <f>G939+1</f>
        <v>45275</v>
      </c>
      <c r="I939" s="35"/>
      <c r="J939" s="36">
        <f>H939+1</f>
        <v>45276</v>
      </c>
      <c r="K939" s="35"/>
      <c r="L939" s="36">
        <f>J939+1</f>
        <v>45277</v>
      </c>
      <c r="M939" s="37"/>
      <c r="N939" s="31"/>
      <c r="O939" s="22"/>
    </row>
    <row r="940" spans="1:15" ht="22.5" hidden="1" customHeight="1">
      <c r="A940" s="38" t="s">
        <v>26</v>
      </c>
      <c r="B940" s="39" t="s">
        <v>27</v>
      </c>
      <c r="C940" s="40"/>
      <c r="D940" s="40"/>
      <c r="E940" s="40"/>
      <c r="F940" s="69"/>
      <c r="G940" s="77"/>
      <c r="H940" s="40"/>
      <c r="I940" s="69"/>
      <c r="J940" s="77"/>
      <c r="K940" s="69"/>
      <c r="L940" s="77"/>
      <c r="M940" s="41"/>
      <c r="N940" s="31"/>
      <c r="O940" s="22"/>
    </row>
    <row r="941" spans="1:15" ht="14.25" hidden="1" customHeight="1">
      <c r="A941" s="74" t="s">
        <v>28</v>
      </c>
      <c r="B941" s="43" t="s">
        <v>29</v>
      </c>
      <c r="C941" s="44">
        <f>IF(C942="oui","00:30",0)</f>
        <v>0</v>
      </c>
      <c r="D941" s="44">
        <f>IF(D942="oui","00:30",0)</f>
        <v>0</v>
      </c>
      <c r="E941" s="44">
        <f>IF(E942="oui","00:30",0)</f>
        <v>0</v>
      </c>
      <c r="F941" s="75">
        <f>IF(F942="oui","00:30",0)</f>
        <v>0</v>
      </c>
      <c r="G941" s="76"/>
      <c r="H941" s="44">
        <f>IF(H942="oui","00:30",0)</f>
        <v>0</v>
      </c>
      <c r="I941" s="75">
        <f>IF(I942="oui","00:30",0)</f>
        <v>0</v>
      </c>
      <c r="J941" s="76"/>
      <c r="K941" s="75">
        <f>IF(K942="oui","00:30",0)</f>
        <v>0</v>
      </c>
      <c r="L941" s="76"/>
      <c r="M941" s="45"/>
      <c r="N941" s="31"/>
      <c r="O941" s="22"/>
    </row>
    <row r="942" spans="1:15" ht="14.25" hidden="1" customHeight="1">
      <c r="A942" s="74"/>
      <c r="B942" s="46" t="s">
        <v>30</v>
      </c>
      <c r="C942" s="47" t="str">
        <f>IF(C940&gt;0,"OUI","")</f>
        <v/>
      </c>
      <c r="D942" s="47" t="str">
        <f>IF(D940&gt;0,"OUI","")</f>
        <v/>
      </c>
      <c r="E942" s="47" t="str">
        <f>IF(E940&gt;0,"OUI","")</f>
        <v/>
      </c>
      <c r="F942" s="75" t="str">
        <f>IF(F940&gt;0,"OUI","")</f>
        <v/>
      </c>
      <c r="G942" s="76"/>
      <c r="H942" s="47" t="str">
        <f>IF(H940&gt;0,"OUI","")</f>
        <v/>
      </c>
      <c r="I942" s="75" t="str">
        <f>IF(I940&gt;0,"OUI","")</f>
        <v/>
      </c>
      <c r="J942" s="76"/>
      <c r="K942" s="75" t="str">
        <f>IF(K940&gt;0,"OUI","")</f>
        <v/>
      </c>
      <c r="L942" s="76"/>
      <c r="M942" s="48"/>
      <c r="N942" s="31"/>
      <c r="O942" s="22"/>
    </row>
    <row r="943" spans="1:15" ht="22.5" hidden="1" customHeight="1">
      <c r="A943" s="49" t="s">
        <v>31</v>
      </c>
      <c r="B943" s="39" t="s">
        <v>32</v>
      </c>
      <c r="C943" s="40"/>
      <c r="D943" s="40"/>
      <c r="E943" s="40"/>
      <c r="F943" s="69"/>
      <c r="G943" s="77"/>
      <c r="H943" s="40"/>
      <c r="I943" s="69"/>
      <c r="J943" s="77"/>
      <c r="K943" s="69"/>
      <c r="L943" s="77"/>
      <c r="M943" s="41"/>
      <c r="N943" s="31"/>
      <c r="O943" s="22"/>
    </row>
    <row r="944" spans="1:15" ht="9.75" hidden="1" customHeight="1">
      <c r="A944" s="50"/>
      <c r="B944" s="78"/>
      <c r="C944" s="79"/>
      <c r="D944" s="79"/>
      <c r="E944" s="79"/>
      <c r="F944" s="79"/>
      <c r="G944" s="79"/>
      <c r="H944" s="79"/>
      <c r="I944" s="79"/>
      <c r="J944" s="79"/>
      <c r="K944" s="79"/>
      <c r="L944" s="79"/>
      <c r="M944" s="80"/>
      <c r="N944" s="31"/>
      <c r="O944" s="22"/>
    </row>
    <row r="945" spans="1:15" ht="22.5" hidden="1" customHeight="1">
      <c r="A945" s="42" t="s">
        <v>26</v>
      </c>
      <c r="B945" s="39" t="s">
        <v>27</v>
      </c>
      <c r="C945" s="40"/>
      <c r="D945" s="40"/>
      <c r="E945" s="40"/>
      <c r="F945" s="69"/>
      <c r="G945" s="70"/>
      <c r="H945" s="40"/>
      <c r="I945" s="69"/>
      <c r="J945" s="70"/>
      <c r="K945" s="69"/>
      <c r="L945" s="70"/>
      <c r="M945" s="41"/>
      <c r="N945" s="31"/>
      <c r="O945" s="22"/>
    </row>
    <row r="946" spans="1:15" ht="14.25" hidden="1" customHeight="1">
      <c r="A946" s="74" t="s">
        <v>28</v>
      </c>
      <c r="B946" s="43" t="s">
        <v>29</v>
      </c>
      <c r="C946" s="44">
        <f>IF(C947="oui","00:30",0)</f>
        <v>0</v>
      </c>
      <c r="D946" s="44">
        <f>IF(D947="oui","00:30",0)</f>
        <v>0</v>
      </c>
      <c r="E946" s="44">
        <f>IF(E947="oui","00:30",0)</f>
        <v>0</v>
      </c>
      <c r="F946" s="75">
        <f>IF(F947="oui","00:30",0)</f>
        <v>0</v>
      </c>
      <c r="G946" s="76"/>
      <c r="H946" s="44">
        <f>IF(H947="oui","00:30",0)</f>
        <v>0</v>
      </c>
      <c r="I946" s="75">
        <f>IF(I947="oui","00:30",0)</f>
        <v>0</v>
      </c>
      <c r="J946" s="76"/>
      <c r="K946" s="75">
        <f>IF(K947="oui","00:30",0)</f>
        <v>0</v>
      </c>
      <c r="L946" s="76"/>
      <c r="M946" s="45"/>
      <c r="N946" s="31"/>
      <c r="O946" s="22"/>
    </row>
    <row r="947" spans="1:15" ht="14.25" hidden="1" customHeight="1">
      <c r="A947" s="74"/>
      <c r="B947" s="46" t="s">
        <v>30</v>
      </c>
      <c r="C947" s="47" t="str">
        <f>IF(C945&gt;0,"OUI","")</f>
        <v/>
      </c>
      <c r="D947" s="47" t="str">
        <f>IF(D945&gt;0,"OUI","")</f>
        <v/>
      </c>
      <c r="E947" s="47" t="str">
        <f>IF(E945&gt;0,"OUI","")</f>
        <v/>
      </c>
      <c r="F947" s="75" t="str">
        <f>IF(F945&gt;0,"OUI","")</f>
        <v/>
      </c>
      <c r="G947" s="76"/>
      <c r="H947" s="47" t="str">
        <f>IF(H945&gt;0,"OUI","")</f>
        <v/>
      </c>
      <c r="I947" s="75" t="str">
        <f>IF(I945&gt;0,"OUI","")</f>
        <v/>
      </c>
      <c r="J947" s="76"/>
      <c r="K947" s="75" t="str">
        <f>IF(K945&gt;0,"OUI","")</f>
        <v/>
      </c>
      <c r="L947" s="76"/>
      <c r="M947" s="48"/>
      <c r="N947" s="31"/>
      <c r="O947" s="22"/>
    </row>
    <row r="948" spans="1:15" ht="22.5" hidden="1" customHeight="1">
      <c r="A948" s="49" t="s">
        <v>33</v>
      </c>
      <c r="B948" s="51" t="s">
        <v>32</v>
      </c>
      <c r="C948" s="40"/>
      <c r="D948" s="40"/>
      <c r="E948" s="40"/>
      <c r="F948" s="69"/>
      <c r="G948" s="70"/>
      <c r="H948" s="40"/>
      <c r="I948" s="69"/>
      <c r="J948" s="70"/>
      <c r="K948" s="69"/>
      <c r="L948" s="70"/>
      <c r="M948" s="52"/>
      <c r="N948" s="31"/>
      <c r="O948" s="22"/>
    </row>
    <row r="949" spans="1:15" ht="22.5" hidden="1" customHeight="1">
      <c r="A949" s="53"/>
      <c r="B949" s="29" t="s">
        <v>34</v>
      </c>
      <c r="C949" s="54">
        <f>IF(C943&lt;C940,(C943+1-C940)-C941,(C943-C940)-C941)+IF(C948&lt;C945,(C948+1-C945)-C946,(C948-C945)-C946)</f>
        <v>0</v>
      </c>
      <c r="D949" s="54">
        <f>IF(D943&lt;D940,(D943+1-D940)-D941,(D943-D940)-D941)+IF(D948&lt;D945,(D948+1-D945)-D946,(D948-D945)-D946)</f>
        <v>0</v>
      </c>
      <c r="E949" s="54">
        <f>IF(E943&lt;E940,(E943+1-E940)-E941,(E943-E940)-E941)+IF(E948&lt;E945,(E948+1-E945)-E946,(E948-E945)-E946)</f>
        <v>0</v>
      </c>
      <c r="F949" s="55">
        <f>IF(F943&lt;F940,(F943+1-F940)-F941,(F943-F940)-F941)+IF(F948&lt;F945,(F948+1-F945)-F946,(F948-F945)-F946)</f>
        <v>0</v>
      </c>
      <c r="G949" s="56">
        <f>IF(F943&lt;F940,(F943+1-F940)-F941,(F943-F940)-F941)+IF(F948&lt;F945,(F948+1-F945)-F946,(F948-F945)-F946)</f>
        <v>0</v>
      </c>
      <c r="H949" s="54">
        <f>IF(H943&lt;H940,(H943+1-H940)-H941,(H943-H940)-H941)+IF(H948&lt;H945,(H948+1-H945)-H946,(H948-H945)-H946)</f>
        <v>0</v>
      </c>
      <c r="I949" s="55">
        <f>IF(I943&lt;I940,(I943+1-I940)-I941,(I943-I940)-I941)+IF(I948&lt;I945,(I948+1-I945)-I946,(I948-I945)-I946)</f>
        <v>0</v>
      </c>
      <c r="J949" s="56">
        <f>IF(I943&lt;I940,(I943+1-I940)-I941,(I943-I940)-I941)+IF(I948&lt;I945,(I948+1-I945)-I946,(I948-I945)-I946)</f>
        <v>0</v>
      </c>
      <c r="K949" s="55">
        <f>IF(K943&lt;K940,(K943+1-K940)-K941,(K943-K940)-K941)+IF(K948&lt;K945,(K948+1-K945)-K946,(K948-K945)-K946)</f>
        <v>0</v>
      </c>
      <c r="L949" s="56">
        <f>IF(K943&lt;K940,(K943+1-K940)-K941,(K943-K940)-K941)+IF(K948&lt;K945,(K948+1-K945)-K946,(K948-K945)-K946)</f>
        <v>0</v>
      </c>
      <c r="M949" s="57"/>
      <c r="N949" s="31"/>
      <c r="O949" s="22"/>
    </row>
    <row r="950" spans="1:15" ht="21" hidden="1" customHeight="1">
      <c r="A950" s="58"/>
      <c r="B950" s="29" t="s">
        <v>35</v>
      </c>
      <c r="C950" s="71">
        <f>C949+D949+E949+F949+H949+I949+K949</f>
        <v>0</v>
      </c>
      <c r="D950" s="72"/>
      <c r="E950" s="72"/>
      <c r="F950" s="72"/>
      <c r="G950" s="72"/>
      <c r="H950" s="72"/>
      <c r="I950" s="72"/>
      <c r="J950" s="72"/>
      <c r="K950" s="72"/>
      <c r="L950" s="73"/>
      <c r="M950" s="58"/>
      <c r="N950" s="59"/>
      <c r="O950" s="59"/>
    </row>
    <row r="951" spans="1:15" ht="15" hidden="1" customHeight="1">
      <c r="A951" s="22"/>
      <c r="B951" s="22"/>
      <c r="C951" s="22"/>
      <c r="D951" s="22"/>
      <c r="E951" s="22"/>
      <c r="F951" s="22"/>
      <c r="G951" s="22"/>
      <c r="H951" s="22"/>
      <c r="I951" s="22"/>
      <c r="J951" s="22"/>
      <c r="K951" s="22"/>
      <c r="L951" s="22"/>
      <c r="M951" s="22"/>
      <c r="N951" s="22"/>
      <c r="O951" s="22"/>
    </row>
    <row r="952" spans="1:15" ht="15" hidden="1" customHeight="1">
      <c r="A952" s="22"/>
      <c r="B952" s="22"/>
      <c r="C952" s="22"/>
      <c r="D952" s="22"/>
      <c r="E952" s="22"/>
      <c r="F952" s="22"/>
      <c r="G952" s="22"/>
      <c r="H952" s="22"/>
      <c r="I952" s="22"/>
      <c r="J952" s="22"/>
      <c r="K952" s="22"/>
      <c r="L952" s="22"/>
      <c r="M952" s="22"/>
      <c r="N952" s="22"/>
      <c r="O952" s="22"/>
    </row>
    <row r="953" spans="1:15" ht="15" hidden="1" customHeight="1">
      <c r="A953" s="22"/>
      <c r="B953" s="22"/>
      <c r="C953" s="22"/>
      <c r="D953" s="22"/>
      <c r="E953" s="22"/>
      <c r="F953" s="22"/>
      <c r="G953" s="22"/>
      <c r="H953" s="22"/>
      <c r="I953" s="22"/>
      <c r="J953" s="22"/>
      <c r="K953" s="22"/>
      <c r="L953" s="22"/>
      <c r="M953" s="22"/>
      <c r="N953" s="22"/>
      <c r="O953" s="22"/>
    </row>
    <row r="954" spans="1:15" ht="15" hidden="1" customHeight="1">
      <c r="A954" s="22"/>
      <c r="B954" s="22"/>
      <c r="C954" s="22"/>
      <c r="D954" s="22"/>
      <c r="E954" s="22"/>
      <c r="F954" s="22"/>
      <c r="G954" s="22"/>
      <c r="H954" s="22"/>
      <c r="I954" s="22"/>
      <c r="J954" s="22"/>
      <c r="K954" s="22"/>
      <c r="L954" s="22"/>
      <c r="M954" s="22"/>
      <c r="N954" s="22"/>
      <c r="O954" s="22"/>
    </row>
    <row r="955" spans="1:15" ht="15.75" hidden="1">
      <c r="A955" s="81" t="s">
        <v>11</v>
      </c>
      <c r="B955" s="82"/>
      <c r="C955" s="82"/>
      <c r="D955" s="82"/>
      <c r="E955" s="26" t="s">
        <v>12</v>
      </c>
      <c r="F955" s="26">
        <v>51</v>
      </c>
      <c r="G955" s="26" t="s">
        <v>13</v>
      </c>
      <c r="H955" s="27">
        <f>7*F955+DATE(B$1,1,3)-WEEKDAY(DATE(B$1,1,3))-5</f>
        <v>45278</v>
      </c>
      <c r="I955" s="26" t="s">
        <v>14</v>
      </c>
      <c r="J955" s="83">
        <f>7*F955+DATE(B$1,1,3)-WEEKDAY(DATE(B$1,1,3))+1</f>
        <v>45284</v>
      </c>
      <c r="K955" s="84"/>
      <c r="L955" s="26"/>
      <c r="M955" s="85"/>
      <c r="N955" s="85"/>
      <c r="O955" s="22"/>
    </row>
    <row r="956" spans="1:15" ht="15.75" hidden="1">
      <c r="A956" s="22"/>
      <c r="B956" s="22"/>
      <c r="C956" s="22"/>
      <c r="D956" s="22"/>
      <c r="E956" s="22"/>
      <c r="F956" s="22"/>
      <c r="G956" s="22"/>
      <c r="H956" s="22"/>
      <c r="I956" s="22"/>
      <c r="J956" s="22"/>
      <c r="K956" s="22"/>
      <c r="L956" s="22"/>
      <c r="M956" s="22"/>
      <c r="N956" s="85" t="s">
        <v>15</v>
      </c>
      <c r="O956" s="85"/>
    </row>
    <row r="957" spans="1:15" ht="22.5" hidden="1" customHeight="1">
      <c r="A957" s="28"/>
      <c r="B957" s="29" t="s">
        <v>16</v>
      </c>
      <c r="C957" s="30" t="s">
        <v>17</v>
      </c>
      <c r="D957" s="30" t="s">
        <v>18</v>
      </c>
      <c r="E957" s="30" t="s">
        <v>19</v>
      </c>
      <c r="F957" s="86" t="s">
        <v>20</v>
      </c>
      <c r="G957" s="87"/>
      <c r="H957" s="30" t="s">
        <v>21</v>
      </c>
      <c r="I957" s="86" t="s">
        <v>22</v>
      </c>
      <c r="J957" s="87"/>
      <c r="K957" s="86" t="s">
        <v>23</v>
      </c>
      <c r="L957" s="87"/>
      <c r="M957" s="30" t="s">
        <v>24</v>
      </c>
      <c r="N957" s="31"/>
      <c r="O957" s="22"/>
    </row>
    <row r="958" spans="1:15" ht="8.25" hidden="1" customHeight="1">
      <c r="A958" s="32"/>
      <c r="B958" s="33" t="s">
        <v>25</v>
      </c>
      <c r="C958" s="34">
        <f>H955</f>
        <v>45278</v>
      </c>
      <c r="D958" s="34">
        <f>C958+1</f>
        <v>45279</v>
      </c>
      <c r="E958" s="34">
        <f>D958+1</f>
        <v>45280</v>
      </c>
      <c r="F958" s="35"/>
      <c r="G958" s="36">
        <f>E958+1</f>
        <v>45281</v>
      </c>
      <c r="H958" s="34">
        <f>G958+1</f>
        <v>45282</v>
      </c>
      <c r="I958" s="35"/>
      <c r="J958" s="36">
        <f>H958+1</f>
        <v>45283</v>
      </c>
      <c r="K958" s="35"/>
      <c r="L958" s="36">
        <f>J958+1</f>
        <v>45284</v>
      </c>
      <c r="M958" s="37"/>
      <c r="N958" s="31"/>
      <c r="O958" s="22"/>
    </row>
    <row r="959" spans="1:15" ht="22.5" hidden="1" customHeight="1">
      <c r="A959" s="38" t="s">
        <v>26</v>
      </c>
      <c r="B959" s="39" t="s">
        <v>27</v>
      </c>
      <c r="C959" s="40"/>
      <c r="D959" s="40"/>
      <c r="E959" s="40"/>
      <c r="F959" s="69"/>
      <c r="G959" s="77"/>
      <c r="H959" s="40"/>
      <c r="I959" s="69"/>
      <c r="J959" s="77"/>
      <c r="K959" s="69"/>
      <c r="L959" s="77"/>
      <c r="M959" s="41"/>
      <c r="N959" s="31"/>
      <c r="O959" s="22"/>
    </row>
    <row r="960" spans="1:15" ht="14.25" hidden="1" customHeight="1">
      <c r="A960" s="74" t="s">
        <v>28</v>
      </c>
      <c r="B960" s="43" t="s">
        <v>29</v>
      </c>
      <c r="C960" s="44">
        <f>IF(C961="oui","00:30",0)</f>
        <v>0</v>
      </c>
      <c r="D960" s="44">
        <f>IF(D961="oui","00:30",0)</f>
        <v>0</v>
      </c>
      <c r="E960" s="44">
        <f>IF(E961="oui","00:30",0)</f>
        <v>0</v>
      </c>
      <c r="F960" s="75">
        <f>IF(F961="oui","00:30",0)</f>
        <v>0</v>
      </c>
      <c r="G960" s="76"/>
      <c r="H960" s="44">
        <f>IF(H961="oui","00:30",0)</f>
        <v>0</v>
      </c>
      <c r="I960" s="75">
        <f>IF(I961="oui","00:30",0)</f>
        <v>0</v>
      </c>
      <c r="J960" s="76"/>
      <c r="K960" s="75">
        <f>IF(K961="oui","00:30",0)</f>
        <v>0</v>
      </c>
      <c r="L960" s="76"/>
      <c r="M960" s="45"/>
      <c r="N960" s="31"/>
      <c r="O960" s="22"/>
    </row>
    <row r="961" spans="1:15" ht="14.25" hidden="1" customHeight="1">
      <c r="A961" s="74"/>
      <c r="B961" s="46" t="s">
        <v>30</v>
      </c>
      <c r="C961" s="47" t="str">
        <f>IF(C959&gt;0,"OUI","")</f>
        <v/>
      </c>
      <c r="D961" s="47" t="str">
        <f>IF(D959&gt;0,"OUI","")</f>
        <v/>
      </c>
      <c r="E961" s="47" t="str">
        <f>IF(E959&gt;0,"OUI","")</f>
        <v/>
      </c>
      <c r="F961" s="75" t="str">
        <f>IF(F959&gt;0,"OUI","")</f>
        <v/>
      </c>
      <c r="G961" s="76"/>
      <c r="H961" s="47" t="str">
        <f>IF(H959&gt;0,"OUI","")</f>
        <v/>
      </c>
      <c r="I961" s="75" t="str">
        <f>IF(I959&gt;0,"OUI","")</f>
        <v/>
      </c>
      <c r="J961" s="76"/>
      <c r="K961" s="75" t="str">
        <f>IF(K959&gt;0,"OUI","")</f>
        <v/>
      </c>
      <c r="L961" s="76"/>
      <c r="M961" s="48"/>
      <c r="N961" s="31"/>
      <c r="O961" s="22"/>
    </row>
    <row r="962" spans="1:15" ht="22.5" hidden="1" customHeight="1">
      <c r="A962" s="49" t="s">
        <v>31</v>
      </c>
      <c r="B962" s="39" t="s">
        <v>32</v>
      </c>
      <c r="C962" s="40"/>
      <c r="D962" s="40"/>
      <c r="E962" s="40"/>
      <c r="F962" s="69"/>
      <c r="G962" s="77"/>
      <c r="H962" s="40"/>
      <c r="I962" s="69"/>
      <c r="J962" s="77"/>
      <c r="K962" s="69"/>
      <c r="L962" s="77"/>
      <c r="M962" s="41"/>
      <c r="N962" s="31"/>
      <c r="O962" s="22"/>
    </row>
    <row r="963" spans="1:15" ht="9.75" hidden="1" customHeight="1">
      <c r="A963" s="50"/>
      <c r="B963" s="78"/>
      <c r="C963" s="79"/>
      <c r="D963" s="79"/>
      <c r="E963" s="79"/>
      <c r="F963" s="79"/>
      <c r="G963" s="79"/>
      <c r="H963" s="79"/>
      <c r="I963" s="79"/>
      <c r="J963" s="79"/>
      <c r="K963" s="79"/>
      <c r="L963" s="79"/>
      <c r="M963" s="80"/>
      <c r="N963" s="31"/>
      <c r="O963" s="22"/>
    </row>
    <row r="964" spans="1:15" ht="22.5" hidden="1" customHeight="1">
      <c r="A964" s="42" t="s">
        <v>26</v>
      </c>
      <c r="B964" s="39" t="s">
        <v>27</v>
      </c>
      <c r="C964" s="40"/>
      <c r="D964" s="40"/>
      <c r="E964" s="40"/>
      <c r="F964" s="69"/>
      <c r="G964" s="70"/>
      <c r="H964" s="40"/>
      <c r="I964" s="69"/>
      <c r="J964" s="70"/>
      <c r="K964" s="69"/>
      <c r="L964" s="70"/>
      <c r="M964" s="41"/>
      <c r="N964" s="31"/>
      <c r="O964" s="22"/>
    </row>
    <row r="965" spans="1:15" ht="14.25" hidden="1" customHeight="1">
      <c r="A965" s="74" t="s">
        <v>28</v>
      </c>
      <c r="B965" s="43" t="s">
        <v>29</v>
      </c>
      <c r="C965" s="44">
        <f>IF(C966="oui","00:30",0)</f>
        <v>0</v>
      </c>
      <c r="D965" s="44">
        <f>IF(D966="oui","00:30",0)</f>
        <v>0</v>
      </c>
      <c r="E965" s="44">
        <f>IF(E966="oui","00:30",0)</f>
        <v>0</v>
      </c>
      <c r="F965" s="75">
        <f>IF(F966="oui","00:30",0)</f>
        <v>0</v>
      </c>
      <c r="G965" s="76"/>
      <c r="H965" s="44">
        <f>IF(H966="oui","00:30",0)</f>
        <v>0</v>
      </c>
      <c r="I965" s="75">
        <f>IF(I966="oui","00:30",0)</f>
        <v>0</v>
      </c>
      <c r="J965" s="76"/>
      <c r="K965" s="75">
        <f>IF(K966="oui","00:30",0)</f>
        <v>0</v>
      </c>
      <c r="L965" s="76"/>
      <c r="M965" s="45"/>
      <c r="N965" s="31"/>
      <c r="O965" s="22"/>
    </row>
    <row r="966" spans="1:15" ht="14.25" hidden="1" customHeight="1">
      <c r="A966" s="74"/>
      <c r="B966" s="46" t="s">
        <v>30</v>
      </c>
      <c r="C966" s="47" t="str">
        <f>IF(C964&gt;0,"OUI","")</f>
        <v/>
      </c>
      <c r="D966" s="47" t="str">
        <f>IF(D964&gt;0,"OUI","")</f>
        <v/>
      </c>
      <c r="E966" s="47" t="str">
        <f>IF(E964&gt;0,"OUI","")</f>
        <v/>
      </c>
      <c r="F966" s="75" t="str">
        <f>IF(F964&gt;0,"OUI","")</f>
        <v/>
      </c>
      <c r="G966" s="76"/>
      <c r="H966" s="47" t="str">
        <f>IF(H964&gt;0,"OUI","")</f>
        <v/>
      </c>
      <c r="I966" s="75" t="str">
        <f>IF(I964&gt;0,"OUI","")</f>
        <v/>
      </c>
      <c r="J966" s="76"/>
      <c r="K966" s="75" t="str">
        <f>IF(K964&gt;0,"OUI","")</f>
        <v/>
      </c>
      <c r="L966" s="76"/>
      <c r="M966" s="48"/>
      <c r="N966" s="31"/>
      <c r="O966" s="22"/>
    </row>
    <row r="967" spans="1:15" ht="22.5" hidden="1" customHeight="1">
      <c r="A967" s="49" t="s">
        <v>33</v>
      </c>
      <c r="B967" s="51" t="s">
        <v>32</v>
      </c>
      <c r="C967" s="40"/>
      <c r="D967" s="40"/>
      <c r="E967" s="40"/>
      <c r="F967" s="69"/>
      <c r="G967" s="70"/>
      <c r="H967" s="40"/>
      <c r="I967" s="69"/>
      <c r="J967" s="70"/>
      <c r="K967" s="69"/>
      <c r="L967" s="70"/>
      <c r="M967" s="52"/>
      <c r="N967" s="31"/>
      <c r="O967" s="22"/>
    </row>
    <row r="968" spans="1:15" ht="22.5" hidden="1" customHeight="1">
      <c r="A968" s="53"/>
      <c r="B968" s="29" t="s">
        <v>34</v>
      </c>
      <c r="C968" s="54">
        <f>IF(C962&lt;C959,(C962+1-C959)-C960,(C962-C959)-C960)+IF(C967&lt;C964,(C967+1-C964)-C965,(C967-C964)-C965)</f>
        <v>0</v>
      </c>
      <c r="D968" s="54">
        <f>IF(D962&lt;D959,(D962+1-D959)-D960,(D962-D959)-D960)+IF(D967&lt;D964,(D967+1-D964)-D965,(D967-D964)-D965)</f>
        <v>0</v>
      </c>
      <c r="E968" s="54">
        <f>IF(E962&lt;E959,(E962+1-E959)-E960,(E962-E959)-E960)+IF(E967&lt;E964,(E967+1-E964)-E965,(E967-E964)-E965)</f>
        <v>0</v>
      </c>
      <c r="F968" s="55">
        <f>IF(F962&lt;F959,(F962+1-F959)-F960,(F962-F959)-F960)+IF(F967&lt;F964,(F967+1-F964)-F965,(F967-F964)-F965)</f>
        <v>0</v>
      </c>
      <c r="G968" s="56">
        <f>IF(F962&lt;F959,(F962+1-F959)-F960,(F962-F959)-F960)+IF(F967&lt;F964,(F967+1-F964)-F965,(F967-F964)-F965)</f>
        <v>0</v>
      </c>
      <c r="H968" s="54">
        <f>IF(H962&lt;H959,(H962+1-H959)-H960,(H962-H959)-H960)+IF(H967&lt;H964,(H967+1-H964)-H965,(H967-H964)-H965)</f>
        <v>0</v>
      </c>
      <c r="I968" s="55">
        <f>IF(I962&lt;I959,(I962+1-I959)-I960,(I962-I959)-I960)+IF(I967&lt;I964,(I967+1-I964)-I965,(I967-I964)-I965)</f>
        <v>0</v>
      </c>
      <c r="J968" s="56">
        <f>IF(I962&lt;I959,(I962+1-I959)-I960,(I962-I959)-I960)+IF(I967&lt;I964,(I967+1-I964)-I965,(I967-I964)-I965)</f>
        <v>0</v>
      </c>
      <c r="K968" s="55">
        <f>IF(K962&lt;K959,(K962+1-K959)-K960,(K962-K959)-K960)+IF(K967&lt;K964,(K967+1-K964)-K965,(K967-K964)-K965)</f>
        <v>0</v>
      </c>
      <c r="L968" s="56">
        <f>IF(K962&lt;K959,(K962+1-K959)-K960,(K962-K959)-K960)+IF(K967&lt;K964,(K967+1-K964)-K965,(K967-K964)-K965)</f>
        <v>0</v>
      </c>
      <c r="M968" s="57"/>
      <c r="N968" s="31"/>
      <c r="O968" s="22"/>
    </row>
    <row r="969" spans="1:15" ht="21" hidden="1" customHeight="1">
      <c r="A969" s="58"/>
      <c r="B969" s="29" t="s">
        <v>35</v>
      </c>
      <c r="C969" s="71">
        <f>C968+D968+E968+F968+H968+I968+K968</f>
        <v>0</v>
      </c>
      <c r="D969" s="72"/>
      <c r="E969" s="72"/>
      <c r="F969" s="72"/>
      <c r="G969" s="72"/>
      <c r="H969" s="72"/>
      <c r="I969" s="72"/>
      <c r="J969" s="72"/>
      <c r="K969" s="72"/>
      <c r="L969" s="73"/>
      <c r="M969" s="58"/>
      <c r="N969" s="59"/>
      <c r="O969" s="59"/>
    </row>
    <row r="970" spans="1:15" ht="15" hidden="1" customHeight="1">
      <c r="A970" s="26"/>
      <c r="C970" s="60"/>
      <c r="D970" s="60"/>
      <c r="E970" s="60"/>
      <c r="F970" s="26"/>
      <c r="G970" s="61"/>
      <c r="H970" s="60"/>
      <c r="I970" s="60"/>
      <c r="J970" s="61"/>
      <c r="K970" s="60"/>
      <c r="L970" s="61"/>
      <c r="M970" s="62"/>
      <c r="N970" s="88"/>
      <c r="O970" s="89"/>
    </row>
    <row r="971" spans="1:15" ht="15" hidden="1" customHeight="1">
      <c r="L971" s="94" t="s">
        <v>36</v>
      </c>
      <c r="M971" s="95"/>
      <c r="N971" s="90"/>
      <c r="O971" s="91"/>
    </row>
    <row r="972" spans="1:15" ht="15" hidden="1" customHeight="1">
      <c r="L972" s="95"/>
      <c r="M972" s="95"/>
      <c r="N972" s="90"/>
      <c r="O972" s="91"/>
    </row>
    <row r="973" spans="1:15" ht="15" hidden="1" customHeight="1">
      <c r="N973" s="92"/>
      <c r="O973" s="93"/>
    </row>
    <row r="974" spans="1:15" ht="15.75" hidden="1">
      <c r="A974" s="81" t="s">
        <v>11</v>
      </c>
      <c r="B974" s="82"/>
      <c r="C974" s="82"/>
      <c r="D974" s="82"/>
      <c r="E974" s="26" t="s">
        <v>12</v>
      </c>
      <c r="F974" s="26">
        <v>52</v>
      </c>
      <c r="G974" s="26" t="s">
        <v>13</v>
      </c>
      <c r="H974" s="27">
        <f>7*F974+DATE(B$1,1,3)-WEEKDAY(DATE(B$1,1,3))-5</f>
        <v>45285</v>
      </c>
      <c r="I974" s="26" t="s">
        <v>14</v>
      </c>
      <c r="J974" s="83">
        <f>7*F974+DATE(B$1,1,3)-WEEKDAY(DATE(B$1,1,3))+1</f>
        <v>45291</v>
      </c>
      <c r="K974" s="84"/>
      <c r="L974" s="26"/>
      <c r="M974" s="85"/>
      <c r="N974" s="85"/>
      <c r="O974" s="22"/>
    </row>
    <row r="975" spans="1:15" ht="15.75" hidden="1">
      <c r="A975" s="22"/>
      <c r="B975" s="22"/>
      <c r="C975" s="22"/>
      <c r="D975" s="22"/>
      <c r="E975" s="22"/>
      <c r="F975" s="22"/>
      <c r="G975" s="22"/>
      <c r="H975" s="22"/>
      <c r="I975" s="22"/>
      <c r="J975" s="22"/>
      <c r="K975" s="22"/>
      <c r="L975" s="22"/>
      <c r="M975" s="22"/>
      <c r="N975" s="85" t="s">
        <v>15</v>
      </c>
      <c r="O975" s="85"/>
    </row>
    <row r="976" spans="1:15" ht="22.5" hidden="1" customHeight="1">
      <c r="A976" s="28"/>
      <c r="B976" s="29" t="s">
        <v>16</v>
      </c>
      <c r="C976" s="30" t="s">
        <v>17</v>
      </c>
      <c r="D976" s="30" t="s">
        <v>18</v>
      </c>
      <c r="E976" s="30" t="s">
        <v>19</v>
      </c>
      <c r="F976" s="86" t="s">
        <v>20</v>
      </c>
      <c r="G976" s="87"/>
      <c r="H976" s="30" t="s">
        <v>21</v>
      </c>
      <c r="I976" s="86" t="s">
        <v>22</v>
      </c>
      <c r="J976" s="87"/>
      <c r="K976" s="86" t="s">
        <v>23</v>
      </c>
      <c r="L976" s="87"/>
      <c r="M976" s="30" t="s">
        <v>24</v>
      </c>
      <c r="N976" s="31"/>
      <c r="O976" s="22"/>
    </row>
    <row r="977" spans="1:15" ht="8.25" hidden="1" customHeight="1">
      <c r="A977" s="32"/>
      <c r="B977" s="33" t="s">
        <v>25</v>
      </c>
      <c r="C977" s="34">
        <f>H974</f>
        <v>45285</v>
      </c>
      <c r="D977" s="34">
        <f>C977+1</f>
        <v>45286</v>
      </c>
      <c r="E977" s="34">
        <f>D977+1</f>
        <v>45287</v>
      </c>
      <c r="F977" s="35"/>
      <c r="G977" s="36">
        <f>E977+1</f>
        <v>45288</v>
      </c>
      <c r="H977" s="34">
        <f>G977+1</f>
        <v>45289</v>
      </c>
      <c r="I977" s="35"/>
      <c r="J977" s="36">
        <f>H977+1</f>
        <v>45290</v>
      </c>
      <c r="K977" s="35"/>
      <c r="L977" s="36">
        <f>J977+1</f>
        <v>45291</v>
      </c>
      <c r="M977" s="37"/>
      <c r="N977" s="31"/>
      <c r="O977" s="22"/>
    </row>
    <row r="978" spans="1:15" ht="22.5" hidden="1" customHeight="1">
      <c r="A978" s="38" t="s">
        <v>26</v>
      </c>
      <c r="B978" s="39" t="s">
        <v>27</v>
      </c>
      <c r="C978" s="40"/>
      <c r="D978" s="40"/>
      <c r="E978" s="40"/>
      <c r="F978" s="69"/>
      <c r="G978" s="77"/>
      <c r="H978" s="40"/>
      <c r="I978" s="69"/>
      <c r="J978" s="77"/>
      <c r="K978" s="69"/>
      <c r="L978" s="77"/>
      <c r="M978" s="41"/>
      <c r="N978" s="31"/>
      <c r="O978" s="22"/>
    </row>
    <row r="979" spans="1:15" ht="14.25" hidden="1" customHeight="1">
      <c r="A979" s="74" t="s">
        <v>28</v>
      </c>
      <c r="B979" s="43" t="s">
        <v>29</v>
      </c>
      <c r="C979" s="44">
        <f>IF(C980="oui","00:30",0)</f>
        <v>0</v>
      </c>
      <c r="D979" s="44">
        <f>IF(D980="oui","00:30",0)</f>
        <v>0</v>
      </c>
      <c r="E979" s="44">
        <f>IF(E980="oui","00:30",0)</f>
        <v>0</v>
      </c>
      <c r="F979" s="75">
        <f>IF(F980="oui","00:30",0)</f>
        <v>0</v>
      </c>
      <c r="G979" s="76"/>
      <c r="H979" s="44">
        <f>IF(H980="oui","00:30",0)</f>
        <v>0</v>
      </c>
      <c r="I979" s="75">
        <f>IF(I980="oui","00:30",0)</f>
        <v>0</v>
      </c>
      <c r="J979" s="76"/>
      <c r="K979" s="75">
        <f>IF(K980="oui","00:30",0)</f>
        <v>0</v>
      </c>
      <c r="L979" s="76"/>
      <c r="M979" s="45"/>
      <c r="N979" s="31"/>
      <c r="O979" s="22"/>
    </row>
    <row r="980" spans="1:15" ht="14.25" hidden="1" customHeight="1">
      <c r="A980" s="74"/>
      <c r="B980" s="46" t="s">
        <v>30</v>
      </c>
      <c r="C980" s="47" t="str">
        <f>IF(C978&gt;0,"OUI","")</f>
        <v/>
      </c>
      <c r="D980" s="47" t="str">
        <f>IF(D978&gt;0,"OUI","")</f>
        <v/>
      </c>
      <c r="E980" s="47" t="str">
        <f>IF(E978&gt;0,"OUI","")</f>
        <v/>
      </c>
      <c r="F980" s="75" t="str">
        <f>IF(F978&gt;0,"OUI","")</f>
        <v/>
      </c>
      <c r="G980" s="76"/>
      <c r="H980" s="47" t="str">
        <f>IF(H978&gt;0,"OUI","")</f>
        <v/>
      </c>
      <c r="I980" s="75" t="str">
        <f>IF(I978&gt;0,"OUI","")</f>
        <v/>
      </c>
      <c r="J980" s="76"/>
      <c r="K980" s="75" t="str">
        <f>IF(K978&gt;0,"OUI","")</f>
        <v/>
      </c>
      <c r="L980" s="76"/>
      <c r="M980" s="48"/>
      <c r="N980" s="31"/>
      <c r="O980" s="22"/>
    </row>
    <row r="981" spans="1:15" ht="22.5" hidden="1" customHeight="1">
      <c r="A981" s="49" t="s">
        <v>31</v>
      </c>
      <c r="B981" s="39" t="s">
        <v>32</v>
      </c>
      <c r="C981" s="40"/>
      <c r="D981" s="40"/>
      <c r="E981" s="40"/>
      <c r="F981" s="69"/>
      <c r="G981" s="77"/>
      <c r="H981" s="40"/>
      <c r="I981" s="69"/>
      <c r="J981" s="77"/>
      <c r="K981" s="69"/>
      <c r="L981" s="77"/>
      <c r="M981" s="41"/>
      <c r="N981" s="31"/>
      <c r="O981" s="22"/>
    </row>
    <row r="982" spans="1:15" ht="9.75" hidden="1" customHeight="1">
      <c r="A982" s="50"/>
      <c r="B982" s="78"/>
      <c r="C982" s="79"/>
      <c r="D982" s="79"/>
      <c r="E982" s="79"/>
      <c r="F982" s="79"/>
      <c r="G982" s="79"/>
      <c r="H982" s="79"/>
      <c r="I982" s="79"/>
      <c r="J982" s="79"/>
      <c r="K982" s="79"/>
      <c r="L982" s="79"/>
      <c r="M982" s="80"/>
      <c r="N982" s="31"/>
      <c r="O982" s="22"/>
    </row>
    <row r="983" spans="1:15" ht="22.5" hidden="1" customHeight="1">
      <c r="A983" s="42" t="s">
        <v>26</v>
      </c>
      <c r="B983" s="39" t="s">
        <v>27</v>
      </c>
      <c r="C983" s="40"/>
      <c r="D983" s="40"/>
      <c r="E983" s="40"/>
      <c r="F983" s="69"/>
      <c r="G983" s="70"/>
      <c r="H983" s="40"/>
      <c r="I983" s="69"/>
      <c r="J983" s="70"/>
      <c r="K983" s="69"/>
      <c r="L983" s="70"/>
      <c r="M983" s="41"/>
      <c r="N983" s="31"/>
      <c r="O983" s="22"/>
    </row>
    <row r="984" spans="1:15" ht="14.25" hidden="1" customHeight="1">
      <c r="A984" s="74" t="s">
        <v>28</v>
      </c>
      <c r="B984" s="43" t="s">
        <v>29</v>
      </c>
      <c r="C984" s="44">
        <f>IF(C985="oui","00:30",0)</f>
        <v>0</v>
      </c>
      <c r="D984" s="44">
        <f>IF(D985="oui","00:30",0)</f>
        <v>0</v>
      </c>
      <c r="E984" s="44">
        <f>IF(E985="oui","00:30",0)</f>
        <v>0</v>
      </c>
      <c r="F984" s="75">
        <f>IF(F985="oui","00:30",0)</f>
        <v>0</v>
      </c>
      <c r="G984" s="76"/>
      <c r="H984" s="44">
        <f>IF(H985="oui","00:30",0)</f>
        <v>0</v>
      </c>
      <c r="I984" s="75">
        <f>IF(I985="oui","00:30",0)</f>
        <v>0</v>
      </c>
      <c r="J984" s="76"/>
      <c r="K984" s="75">
        <f>IF(K985="oui","00:30",0)</f>
        <v>0</v>
      </c>
      <c r="L984" s="76"/>
      <c r="M984" s="45"/>
      <c r="N984" s="31"/>
      <c r="O984" s="22"/>
    </row>
    <row r="985" spans="1:15" ht="14.25" hidden="1" customHeight="1">
      <c r="A985" s="74"/>
      <c r="B985" s="46" t="s">
        <v>30</v>
      </c>
      <c r="C985" s="47" t="str">
        <f>IF(C983&gt;0,"OUI","")</f>
        <v/>
      </c>
      <c r="D985" s="47" t="str">
        <f>IF(D983&gt;0,"OUI","")</f>
        <v/>
      </c>
      <c r="E985" s="47" t="str">
        <f>IF(E983&gt;0,"OUI","")</f>
        <v/>
      </c>
      <c r="F985" s="75" t="str">
        <f>IF(F983&gt;0,"OUI","")</f>
        <v/>
      </c>
      <c r="G985" s="76"/>
      <c r="H985" s="47" t="str">
        <f>IF(H983&gt;0,"OUI","")</f>
        <v/>
      </c>
      <c r="I985" s="75" t="str">
        <f>IF(I983&gt;0,"OUI","")</f>
        <v/>
      </c>
      <c r="J985" s="76"/>
      <c r="K985" s="75" t="str">
        <f>IF(K983&gt;0,"OUI","")</f>
        <v/>
      </c>
      <c r="L985" s="76"/>
      <c r="M985" s="48"/>
      <c r="N985" s="31"/>
      <c r="O985" s="22"/>
    </row>
    <row r="986" spans="1:15" ht="22.5" hidden="1" customHeight="1">
      <c r="A986" s="49" t="s">
        <v>33</v>
      </c>
      <c r="B986" s="51" t="s">
        <v>32</v>
      </c>
      <c r="C986" s="40"/>
      <c r="D986" s="40"/>
      <c r="E986" s="40"/>
      <c r="F986" s="69"/>
      <c r="G986" s="70"/>
      <c r="H986" s="40"/>
      <c r="I986" s="69"/>
      <c r="J986" s="70"/>
      <c r="K986" s="69"/>
      <c r="L986" s="70"/>
      <c r="M986" s="52"/>
      <c r="N986" s="31"/>
      <c r="O986" s="22"/>
    </row>
    <row r="987" spans="1:15" ht="22.5" hidden="1" customHeight="1">
      <c r="A987" s="53"/>
      <c r="B987" s="29" t="s">
        <v>34</v>
      </c>
      <c r="C987" s="54">
        <f>IF(C981&lt;C978,(C981+1-C978)-C979,(C981-C978)-C979)+IF(C986&lt;C983,(C986+1-C983)-C984,(C986-C983)-C984)</f>
        <v>0</v>
      </c>
      <c r="D987" s="54">
        <f>IF(D981&lt;D978,(D981+1-D978)-D979,(D981-D978)-D979)+IF(D986&lt;D983,(D986+1-D983)-D984,(D986-D983)-D984)</f>
        <v>0</v>
      </c>
      <c r="E987" s="54">
        <f>IF(E981&lt;E978,(E981+1-E978)-E979,(E981-E978)-E979)+IF(E986&lt;E983,(E986+1-E983)-E984,(E986-E983)-E984)</f>
        <v>0</v>
      </c>
      <c r="F987" s="55">
        <f>IF(F981&lt;F978,(F981+1-F978)-F979,(F981-F978)-F979)+IF(F986&lt;F983,(F986+1-F983)-F984,(F986-F983)-F984)</f>
        <v>0</v>
      </c>
      <c r="G987" s="56">
        <f>IF(F981&lt;F978,(F981+1-F978)-F979,(F981-F978)-F979)+IF(F986&lt;F983,(F986+1-F983)-F984,(F986-F983)-F984)</f>
        <v>0</v>
      </c>
      <c r="H987" s="54">
        <f>IF(H981&lt;H978,(H981+1-H978)-H979,(H981-H978)-H979)+IF(H986&lt;H983,(H986+1-H983)-H984,(H986-H983)-H984)</f>
        <v>0</v>
      </c>
      <c r="I987" s="55">
        <f>IF(I981&lt;I978,(I981+1-I978)-I979,(I981-I978)-I979)+IF(I986&lt;I983,(I986+1-I983)-I984,(I986-I983)-I984)</f>
        <v>0</v>
      </c>
      <c r="J987" s="56">
        <f>IF(I981&lt;I978,(I981+1-I978)-I979,(I981-I978)-I979)+IF(I986&lt;I983,(I986+1-I983)-I984,(I986-I983)-I984)</f>
        <v>0</v>
      </c>
      <c r="K987" s="55">
        <f>IF(K981&lt;K978,(K981+1-K978)-K979,(K981-K978)-K979)+IF(K986&lt;K983,(K986+1-K983)-K984,(K986-K983)-K984)</f>
        <v>0</v>
      </c>
      <c r="L987" s="56">
        <f>IF(K981&lt;K978,(K981+1-K978)-K979,(K981-K978)-K979)+IF(K986&lt;K983,(K986+1-K983)-K984,(K986-K983)-K984)</f>
        <v>0</v>
      </c>
      <c r="M987" s="57"/>
      <c r="N987" s="31"/>
      <c r="O987" s="22"/>
    </row>
    <row r="988" spans="1:15" ht="21" hidden="1" customHeight="1">
      <c r="A988" s="58"/>
      <c r="B988" s="29" t="s">
        <v>35</v>
      </c>
      <c r="C988" s="71">
        <f>C987+D987+E987+F987+H987+I987+K987</f>
        <v>0</v>
      </c>
      <c r="D988" s="72"/>
      <c r="E988" s="72"/>
      <c r="F988" s="72"/>
      <c r="G988" s="72"/>
      <c r="H988" s="72"/>
      <c r="I988" s="72"/>
      <c r="J988" s="72"/>
      <c r="K988" s="72"/>
      <c r="L988" s="73"/>
      <c r="M988" s="58"/>
      <c r="N988" s="59"/>
      <c r="O988" s="59"/>
    </row>
  </sheetData>
  <sheetProtection selectLockedCells="1"/>
  <mergeCells count="1873">
    <mergeCell ref="B3:C3"/>
    <mergeCell ref="A5:D5"/>
    <mergeCell ref="J5:K5"/>
    <mergeCell ref="M5:N5"/>
    <mergeCell ref="N6:O6"/>
    <mergeCell ref="F7:G7"/>
    <mergeCell ref="I7:J7"/>
    <mergeCell ref="K7:L7"/>
    <mergeCell ref="F12:G12"/>
    <mergeCell ref="I12:J12"/>
    <mergeCell ref="K12:L12"/>
    <mergeCell ref="B13:M13"/>
    <mergeCell ref="F14:G14"/>
    <mergeCell ref="I14:J14"/>
    <mergeCell ref="K14:L14"/>
    <mergeCell ref="F9:G9"/>
    <mergeCell ref="I9:J9"/>
    <mergeCell ref="K9:L9"/>
    <mergeCell ref="A10:A11"/>
    <mergeCell ref="F10:G10"/>
    <mergeCell ref="I10:J10"/>
    <mergeCell ref="K10:L10"/>
    <mergeCell ref="F11:G11"/>
    <mergeCell ref="I11:J11"/>
    <mergeCell ref="K11:L11"/>
    <mergeCell ref="A24:D24"/>
    <mergeCell ref="J24:K24"/>
    <mergeCell ref="M24:N24"/>
    <mergeCell ref="N25:O25"/>
    <mergeCell ref="F26:G26"/>
    <mergeCell ref="I26:J26"/>
    <mergeCell ref="K26:L26"/>
    <mergeCell ref="F17:G17"/>
    <mergeCell ref="I17:J17"/>
    <mergeCell ref="K17:L17"/>
    <mergeCell ref="C19:L19"/>
    <mergeCell ref="N20:O23"/>
    <mergeCell ref="L21:M22"/>
    <mergeCell ref="A15:A16"/>
    <mergeCell ref="F15:G15"/>
    <mergeCell ref="I15:J15"/>
    <mergeCell ref="K15:L15"/>
    <mergeCell ref="F16:G16"/>
    <mergeCell ref="I16:J16"/>
    <mergeCell ref="K16:L16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F28:G28"/>
    <mergeCell ref="I28:J28"/>
    <mergeCell ref="K28:L28"/>
    <mergeCell ref="A29:A30"/>
    <mergeCell ref="F29:G29"/>
    <mergeCell ref="I29:J29"/>
    <mergeCell ref="K29:L29"/>
    <mergeCell ref="F30:G30"/>
    <mergeCell ref="I30:J30"/>
    <mergeCell ref="K30:L30"/>
    <mergeCell ref="A48:A49"/>
    <mergeCell ref="F48:G48"/>
    <mergeCell ref="I48:J48"/>
    <mergeCell ref="K48:L48"/>
    <mergeCell ref="F49:G49"/>
    <mergeCell ref="I49:J49"/>
    <mergeCell ref="K49:L49"/>
    <mergeCell ref="M43:N43"/>
    <mergeCell ref="N44:O44"/>
    <mergeCell ref="F45:G45"/>
    <mergeCell ref="I45:J45"/>
    <mergeCell ref="K45:L45"/>
    <mergeCell ref="F47:G47"/>
    <mergeCell ref="I47:J47"/>
    <mergeCell ref="K47:L47"/>
    <mergeCell ref="F36:G36"/>
    <mergeCell ref="I36:J36"/>
    <mergeCell ref="K36:L36"/>
    <mergeCell ref="C38:L38"/>
    <mergeCell ref="A43:D43"/>
    <mergeCell ref="J43:K43"/>
    <mergeCell ref="F55:G55"/>
    <mergeCell ref="I55:J55"/>
    <mergeCell ref="K55:L55"/>
    <mergeCell ref="C57:L57"/>
    <mergeCell ref="N58:O61"/>
    <mergeCell ref="L59:M60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F66:G66"/>
    <mergeCell ref="I66:J66"/>
    <mergeCell ref="K66:L66"/>
    <mergeCell ref="A67:A68"/>
    <mergeCell ref="F67:G67"/>
    <mergeCell ref="I67:J67"/>
    <mergeCell ref="K67:L67"/>
    <mergeCell ref="F68:G68"/>
    <mergeCell ref="I68:J68"/>
    <mergeCell ref="K68:L68"/>
    <mergeCell ref="A62:D62"/>
    <mergeCell ref="J62:K62"/>
    <mergeCell ref="M62:N62"/>
    <mergeCell ref="N63:O63"/>
    <mergeCell ref="F64:G64"/>
    <mergeCell ref="I64:J64"/>
    <mergeCell ref="K64:L64"/>
    <mergeCell ref="F74:G74"/>
    <mergeCell ref="I74:J74"/>
    <mergeCell ref="K74:L74"/>
    <mergeCell ref="C76:L76"/>
    <mergeCell ref="A81:D81"/>
    <mergeCell ref="J81:K81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F88:G88"/>
    <mergeCell ref="I88:J88"/>
    <mergeCell ref="K88:L88"/>
    <mergeCell ref="B89:M89"/>
    <mergeCell ref="F90:G90"/>
    <mergeCell ref="I90:J90"/>
    <mergeCell ref="K90:L90"/>
    <mergeCell ref="A86:A87"/>
    <mergeCell ref="F86:G86"/>
    <mergeCell ref="I86:J86"/>
    <mergeCell ref="K86:L86"/>
    <mergeCell ref="F87:G87"/>
    <mergeCell ref="I87:J87"/>
    <mergeCell ref="K87:L87"/>
    <mergeCell ref="M81:N81"/>
    <mergeCell ref="N82:O82"/>
    <mergeCell ref="F83:G83"/>
    <mergeCell ref="I83:J83"/>
    <mergeCell ref="K83:L83"/>
    <mergeCell ref="F85:G85"/>
    <mergeCell ref="I85:J85"/>
    <mergeCell ref="K85:L85"/>
    <mergeCell ref="A100:D100"/>
    <mergeCell ref="J100:K100"/>
    <mergeCell ref="M100:N100"/>
    <mergeCell ref="N101:O101"/>
    <mergeCell ref="F102:G102"/>
    <mergeCell ref="I102:J102"/>
    <mergeCell ref="K102:L102"/>
    <mergeCell ref="F93:G93"/>
    <mergeCell ref="I93:J93"/>
    <mergeCell ref="K93:L93"/>
    <mergeCell ref="C95:L95"/>
    <mergeCell ref="N96:O99"/>
    <mergeCell ref="L97:M98"/>
    <mergeCell ref="A91:A92"/>
    <mergeCell ref="F91:G91"/>
    <mergeCell ref="I91:J91"/>
    <mergeCell ref="K91:L91"/>
    <mergeCell ref="F92:G92"/>
    <mergeCell ref="I92:J92"/>
    <mergeCell ref="K92:L92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F104:G104"/>
    <mergeCell ref="I104:J104"/>
    <mergeCell ref="K104:L104"/>
    <mergeCell ref="A105:A106"/>
    <mergeCell ref="F105:G105"/>
    <mergeCell ref="I105:J105"/>
    <mergeCell ref="K105:L105"/>
    <mergeCell ref="F106:G106"/>
    <mergeCell ref="I106:J106"/>
    <mergeCell ref="K106:L106"/>
    <mergeCell ref="A124:A125"/>
    <mergeCell ref="F124:G124"/>
    <mergeCell ref="I124:J124"/>
    <mergeCell ref="K124:L124"/>
    <mergeCell ref="F125:G125"/>
    <mergeCell ref="I125:J125"/>
    <mergeCell ref="K125:L125"/>
    <mergeCell ref="M119:N119"/>
    <mergeCell ref="N120:O120"/>
    <mergeCell ref="F121:G121"/>
    <mergeCell ref="I121:J121"/>
    <mergeCell ref="K121:L121"/>
    <mergeCell ref="F123:G123"/>
    <mergeCell ref="I123:J123"/>
    <mergeCell ref="K123:L123"/>
    <mergeCell ref="F112:G112"/>
    <mergeCell ref="I112:J112"/>
    <mergeCell ref="K112:L112"/>
    <mergeCell ref="C114:L114"/>
    <mergeCell ref="A119:D119"/>
    <mergeCell ref="J119:K119"/>
    <mergeCell ref="F131:G131"/>
    <mergeCell ref="I131:J131"/>
    <mergeCell ref="K131:L131"/>
    <mergeCell ref="C133:L133"/>
    <mergeCell ref="N134:O137"/>
    <mergeCell ref="L135:M136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F142:G142"/>
    <mergeCell ref="I142:J142"/>
    <mergeCell ref="K142:L142"/>
    <mergeCell ref="A143:A144"/>
    <mergeCell ref="F143:G143"/>
    <mergeCell ref="I143:J143"/>
    <mergeCell ref="K143:L143"/>
    <mergeCell ref="F144:G144"/>
    <mergeCell ref="I144:J144"/>
    <mergeCell ref="K144:L144"/>
    <mergeCell ref="A138:D138"/>
    <mergeCell ref="J138:K138"/>
    <mergeCell ref="M138:N138"/>
    <mergeCell ref="N139:O139"/>
    <mergeCell ref="F140:G140"/>
    <mergeCell ref="I140:J140"/>
    <mergeCell ref="K140:L140"/>
    <mergeCell ref="F150:G150"/>
    <mergeCell ref="I150:J150"/>
    <mergeCell ref="K150:L150"/>
    <mergeCell ref="C152:L152"/>
    <mergeCell ref="A157:D157"/>
    <mergeCell ref="J157:K157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F164:G164"/>
    <mergeCell ref="I164:J164"/>
    <mergeCell ref="K164:L164"/>
    <mergeCell ref="B165:M165"/>
    <mergeCell ref="F166:G166"/>
    <mergeCell ref="I166:J166"/>
    <mergeCell ref="K166:L166"/>
    <mergeCell ref="A162:A163"/>
    <mergeCell ref="F162:G162"/>
    <mergeCell ref="I162:J162"/>
    <mergeCell ref="K162:L162"/>
    <mergeCell ref="F163:G163"/>
    <mergeCell ref="I163:J163"/>
    <mergeCell ref="K163:L163"/>
    <mergeCell ref="M157:N157"/>
    <mergeCell ref="N158:O158"/>
    <mergeCell ref="F159:G159"/>
    <mergeCell ref="I159:J159"/>
    <mergeCell ref="K159:L159"/>
    <mergeCell ref="F161:G161"/>
    <mergeCell ref="I161:J161"/>
    <mergeCell ref="K161:L161"/>
    <mergeCell ref="A176:D176"/>
    <mergeCell ref="J176:K176"/>
    <mergeCell ref="M176:N176"/>
    <mergeCell ref="N177:O177"/>
    <mergeCell ref="F178:G178"/>
    <mergeCell ref="I178:J178"/>
    <mergeCell ref="K178:L178"/>
    <mergeCell ref="F169:G169"/>
    <mergeCell ref="I169:J169"/>
    <mergeCell ref="K169:L169"/>
    <mergeCell ref="C171:L171"/>
    <mergeCell ref="N172:O175"/>
    <mergeCell ref="L173:M174"/>
    <mergeCell ref="A167:A168"/>
    <mergeCell ref="F167:G167"/>
    <mergeCell ref="I167:J167"/>
    <mergeCell ref="K167:L167"/>
    <mergeCell ref="F168:G168"/>
    <mergeCell ref="I168:J168"/>
    <mergeCell ref="K168:L168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F180:G180"/>
    <mergeCell ref="I180:J180"/>
    <mergeCell ref="K180:L180"/>
    <mergeCell ref="A181:A182"/>
    <mergeCell ref="F181:G181"/>
    <mergeCell ref="I181:J181"/>
    <mergeCell ref="K181:L181"/>
    <mergeCell ref="F182:G182"/>
    <mergeCell ref="I182:J182"/>
    <mergeCell ref="K182:L182"/>
    <mergeCell ref="A200:A201"/>
    <mergeCell ref="F200:G200"/>
    <mergeCell ref="I200:J200"/>
    <mergeCell ref="K200:L200"/>
    <mergeCell ref="F201:G201"/>
    <mergeCell ref="I201:J201"/>
    <mergeCell ref="K201:L201"/>
    <mergeCell ref="M195:N195"/>
    <mergeCell ref="N196:O196"/>
    <mergeCell ref="F197:G197"/>
    <mergeCell ref="I197:J197"/>
    <mergeCell ref="K197:L197"/>
    <mergeCell ref="F199:G199"/>
    <mergeCell ref="I199:J199"/>
    <mergeCell ref="K199:L199"/>
    <mergeCell ref="F188:G188"/>
    <mergeCell ref="I188:J188"/>
    <mergeCell ref="K188:L188"/>
    <mergeCell ref="C190:L190"/>
    <mergeCell ref="A195:D195"/>
    <mergeCell ref="J195:K195"/>
    <mergeCell ref="F207:G207"/>
    <mergeCell ref="I207:J207"/>
    <mergeCell ref="K207:L207"/>
    <mergeCell ref="C209:L209"/>
    <mergeCell ref="N210:O213"/>
    <mergeCell ref="L211:M212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F218:G218"/>
    <mergeCell ref="I218:J218"/>
    <mergeCell ref="K218:L218"/>
    <mergeCell ref="A219:A220"/>
    <mergeCell ref="F219:G219"/>
    <mergeCell ref="I219:J219"/>
    <mergeCell ref="K219:L219"/>
    <mergeCell ref="F220:G220"/>
    <mergeCell ref="I220:J220"/>
    <mergeCell ref="K220:L220"/>
    <mergeCell ref="A214:D214"/>
    <mergeCell ref="J214:K214"/>
    <mergeCell ref="M214:N214"/>
    <mergeCell ref="N215:O215"/>
    <mergeCell ref="F216:G216"/>
    <mergeCell ref="I216:J216"/>
    <mergeCell ref="K216:L216"/>
    <mergeCell ref="F226:G226"/>
    <mergeCell ref="I226:J226"/>
    <mergeCell ref="K226:L226"/>
    <mergeCell ref="C228:L228"/>
    <mergeCell ref="A233:D233"/>
    <mergeCell ref="J233:K233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F240:G240"/>
    <mergeCell ref="I240:J240"/>
    <mergeCell ref="K240:L240"/>
    <mergeCell ref="B241:M241"/>
    <mergeCell ref="F242:G242"/>
    <mergeCell ref="I242:J242"/>
    <mergeCell ref="K242:L242"/>
    <mergeCell ref="A238:A239"/>
    <mergeCell ref="F238:G238"/>
    <mergeCell ref="I238:J238"/>
    <mergeCell ref="K238:L238"/>
    <mergeCell ref="F239:G239"/>
    <mergeCell ref="I239:J239"/>
    <mergeCell ref="K239:L239"/>
    <mergeCell ref="M233:N233"/>
    <mergeCell ref="N234:O234"/>
    <mergeCell ref="F235:G235"/>
    <mergeCell ref="I235:J235"/>
    <mergeCell ref="K235:L235"/>
    <mergeCell ref="F237:G237"/>
    <mergeCell ref="I237:J237"/>
    <mergeCell ref="K237:L237"/>
    <mergeCell ref="A252:D252"/>
    <mergeCell ref="J252:K252"/>
    <mergeCell ref="M252:N252"/>
    <mergeCell ref="N253:O253"/>
    <mergeCell ref="F254:G254"/>
    <mergeCell ref="I254:J254"/>
    <mergeCell ref="K254:L254"/>
    <mergeCell ref="F245:G245"/>
    <mergeCell ref="I245:J245"/>
    <mergeCell ref="K245:L245"/>
    <mergeCell ref="C247:L247"/>
    <mergeCell ref="N248:O251"/>
    <mergeCell ref="L249:M250"/>
    <mergeCell ref="A243:A244"/>
    <mergeCell ref="F243:G243"/>
    <mergeCell ref="I243:J243"/>
    <mergeCell ref="K243:L243"/>
    <mergeCell ref="F244:G244"/>
    <mergeCell ref="I244:J244"/>
    <mergeCell ref="K244:L244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F256:G256"/>
    <mergeCell ref="I256:J256"/>
    <mergeCell ref="K256:L256"/>
    <mergeCell ref="A257:A258"/>
    <mergeCell ref="F257:G257"/>
    <mergeCell ref="I257:J257"/>
    <mergeCell ref="K257:L257"/>
    <mergeCell ref="F258:G258"/>
    <mergeCell ref="I258:J258"/>
    <mergeCell ref="K258:L258"/>
    <mergeCell ref="A276:A277"/>
    <mergeCell ref="F276:G276"/>
    <mergeCell ref="I276:J276"/>
    <mergeCell ref="K276:L276"/>
    <mergeCell ref="F277:G277"/>
    <mergeCell ref="I277:J277"/>
    <mergeCell ref="K277:L277"/>
    <mergeCell ref="M271:N271"/>
    <mergeCell ref="N272:O272"/>
    <mergeCell ref="F273:G273"/>
    <mergeCell ref="I273:J273"/>
    <mergeCell ref="K273:L273"/>
    <mergeCell ref="F275:G275"/>
    <mergeCell ref="I275:J275"/>
    <mergeCell ref="K275:L275"/>
    <mergeCell ref="F264:G264"/>
    <mergeCell ref="I264:J264"/>
    <mergeCell ref="K264:L264"/>
    <mergeCell ref="C266:L266"/>
    <mergeCell ref="A271:D271"/>
    <mergeCell ref="J271:K271"/>
    <mergeCell ref="F283:G283"/>
    <mergeCell ref="I283:J283"/>
    <mergeCell ref="K283:L283"/>
    <mergeCell ref="C285:L285"/>
    <mergeCell ref="N286:O289"/>
    <mergeCell ref="L287:M288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F294:G294"/>
    <mergeCell ref="I294:J294"/>
    <mergeCell ref="K294:L294"/>
    <mergeCell ref="A295:A296"/>
    <mergeCell ref="F295:G295"/>
    <mergeCell ref="I295:J295"/>
    <mergeCell ref="K295:L295"/>
    <mergeCell ref="F296:G296"/>
    <mergeCell ref="I296:J296"/>
    <mergeCell ref="K296:L296"/>
    <mergeCell ref="A290:D290"/>
    <mergeCell ref="J290:K290"/>
    <mergeCell ref="M290:N290"/>
    <mergeCell ref="N291:O291"/>
    <mergeCell ref="F292:G292"/>
    <mergeCell ref="I292:J292"/>
    <mergeCell ref="K292:L292"/>
    <mergeCell ref="F302:G302"/>
    <mergeCell ref="I302:J302"/>
    <mergeCell ref="K302:L302"/>
    <mergeCell ref="C304:L304"/>
    <mergeCell ref="A309:D309"/>
    <mergeCell ref="J309:K309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F316:G316"/>
    <mergeCell ref="I316:J316"/>
    <mergeCell ref="K316:L316"/>
    <mergeCell ref="B317:M317"/>
    <mergeCell ref="F318:G318"/>
    <mergeCell ref="I318:J318"/>
    <mergeCell ref="K318:L318"/>
    <mergeCell ref="A314:A315"/>
    <mergeCell ref="F314:G314"/>
    <mergeCell ref="I314:J314"/>
    <mergeCell ref="K314:L314"/>
    <mergeCell ref="F315:G315"/>
    <mergeCell ref="I315:J315"/>
    <mergeCell ref="K315:L315"/>
    <mergeCell ref="M309:N309"/>
    <mergeCell ref="N310:O310"/>
    <mergeCell ref="F311:G311"/>
    <mergeCell ref="I311:J311"/>
    <mergeCell ref="K311:L311"/>
    <mergeCell ref="F313:G313"/>
    <mergeCell ref="I313:J313"/>
    <mergeCell ref="K313:L313"/>
    <mergeCell ref="A328:D328"/>
    <mergeCell ref="J328:K328"/>
    <mergeCell ref="M328:N328"/>
    <mergeCell ref="N329:O329"/>
    <mergeCell ref="F330:G330"/>
    <mergeCell ref="I330:J330"/>
    <mergeCell ref="K330:L330"/>
    <mergeCell ref="F321:G321"/>
    <mergeCell ref="I321:J321"/>
    <mergeCell ref="K321:L321"/>
    <mergeCell ref="C323:L323"/>
    <mergeCell ref="N324:O327"/>
    <mergeCell ref="L325:M326"/>
    <mergeCell ref="A319:A320"/>
    <mergeCell ref="F319:G319"/>
    <mergeCell ref="I319:J319"/>
    <mergeCell ref="K319:L319"/>
    <mergeCell ref="F320:G320"/>
    <mergeCell ref="I320:J320"/>
    <mergeCell ref="K320:L320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F332:G332"/>
    <mergeCell ref="I332:J332"/>
    <mergeCell ref="K332:L332"/>
    <mergeCell ref="A333:A334"/>
    <mergeCell ref="F333:G333"/>
    <mergeCell ref="I333:J333"/>
    <mergeCell ref="K333:L333"/>
    <mergeCell ref="F334:G334"/>
    <mergeCell ref="I334:J334"/>
    <mergeCell ref="K334:L334"/>
    <mergeCell ref="A352:A353"/>
    <mergeCell ref="F352:G352"/>
    <mergeCell ref="I352:J352"/>
    <mergeCell ref="K352:L352"/>
    <mergeCell ref="F353:G353"/>
    <mergeCell ref="I353:J353"/>
    <mergeCell ref="K353:L353"/>
    <mergeCell ref="M347:N347"/>
    <mergeCell ref="N348:O348"/>
    <mergeCell ref="F349:G349"/>
    <mergeCell ref="I349:J349"/>
    <mergeCell ref="K349:L349"/>
    <mergeCell ref="F351:G351"/>
    <mergeCell ref="I351:J351"/>
    <mergeCell ref="K351:L351"/>
    <mergeCell ref="F340:G340"/>
    <mergeCell ref="I340:J340"/>
    <mergeCell ref="K340:L340"/>
    <mergeCell ref="C342:L342"/>
    <mergeCell ref="A347:D347"/>
    <mergeCell ref="J347:K347"/>
    <mergeCell ref="F359:G359"/>
    <mergeCell ref="I359:J359"/>
    <mergeCell ref="K359:L359"/>
    <mergeCell ref="C361:L361"/>
    <mergeCell ref="N362:O365"/>
    <mergeCell ref="L363:M364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F370:G370"/>
    <mergeCell ref="I370:J370"/>
    <mergeCell ref="K370:L370"/>
    <mergeCell ref="A371:A372"/>
    <mergeCell ref="F371:G371"/>
    <mergeCell ref="I371:J371"/>
    <mergeCell ref="K371:L371"/>
    <mergeCell ref="F372:G372"/>
    <mergeCell ref="I372:J372"/>
    <mergeCell ref="K372:L372"/>
    <mergeCell ref="A366:D366"/>
    <mergeCell ref="J366:K366"/>
    <mergeCell ref="M366:N366"/>
    <mergeCell ref="N367:O367"/>
    <mergeCell ref="F368:G368"/>
    <mergeCell ref="I368:J368"/>
    <mergeCell ref="K368:L368"/>
    <mergeCell ref="F378:G378"/>
    <mergeCell ref="I378:J378"/>
    <mergeCell ref="K378:L378"/>
    <mergeCell ref="C380:L380"/>
    <mergeCell ref="A385:D385"/>
    <mergeCell ref="J385:K385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F392:G392"/>
    <mergeCell ref="I392:J392"/>
    <mergeCell ref="K392:L392"/>
    <mergeCell ref="B393:M393"/>
    <mergeCell ref="F394:G394"/>
    <mergeCell ref="I394:J394"/>
    <mergeCell ref="K394:L394"/>
    <mergeCell ref="A390:A391"/>
    <mergeCell ref="F390:G390"/>
    <mergeCell ref="I390:J390"/>
    <mergeCell ref="K390:L390"/>
    <mergeCell ref="F391:G391"/>
    <mergeCell ref="I391:J391"/>
    <mergeCell ref="K391:L391"/>
    <mergeCell ref="M385:N385"/>
    <mergeCell ref="N386:O386"/>
    <mergeCell ref="F387:G387"/>
    <mergeCell ref="I387:J387"/>
    <mergeCell ref="K387:L387"/>
    <mergeCell ref="F389:G389"/>
    <mergeCell ref="I389:J389"/>
    <mergeCell ref="K389:L389"/>
    <mergeCell ref="A404:D404"/>
    <mergeCell ref="J404:K404"/>
    <mergeCell ref="M404:N404"/>
    <mergeCell ref="N405:O405"/>
    <mergeCell ref="F406:G406"/>
    <mergeCell ref="I406:J406"/>
    <mergeCell ref="K406:L406"/>
    <mergeCell ref="F397:G397"/>
    <mergeCell ref="I397:J397"/>
    <mergeCell ref="K397:L397"/>
    <mergeCell ref="C399:L399"/>
    <mergeCell ref="N400:O403"/>
    <mergeCell ref="L401:M402"/>
    <mergeCell ref="A395:A396"/>
    <mergeCell ref="F395:G395"/>
    <mergeCell ref="I395:J395"/>
    <mergeCell ref="K395:L395"/>
    <mergeCell ref="F396:G396"/>
    <mergeCell ref="I396:J396"/>
    <mergeCell ref="K396:L396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F408:G408"/>
    <mergeCell ref="I408:J408"/>
    <mergeCell ref="K408:L408"/>
    <mergeCell ref="A409:A410"/>
    <mergeCell ref="F409:G409"/>
    <mergeCell ref="I409:J409"/>
    <mergeCell ref="K409:L409"/>
    <mergeCell ref="F410:G410"/>
    <mergeCell ref="I410:J410"/>
    <mergeCell ref="K410:L410"/>
    <mergeCell ref="A428:A429"/>
    <mergeCell ref="F428:G428"/>
    <mergeCell ref="I428:J428"/>
    <mergeCell ref="K428:L428"/>
    <mergeCell ref="F429:G429"/>
    <mergeCell ref="I429:J429"/>
    <mergeCell ref="K429:L429"/>
    <mergeCell ref="M423:N423"/>
    <mergeCell ref="N424:O424"/>
    <mergeCell ref="F425:G425"/>
    <mergeCell ref="I425:J425"/>
    <mergeCell ref="K425:L425"/>
    <mergeCell ref="F427:G427"/>
    <mergeCell ref="I427:J427"/>
    <mergeCell ref="K427:L427"/>
    <mergeCell ref="F416:G416"/>
    <mergeCell ref="I416:J416"/>
    <mergeCell ref="K416:L416"/>
    <mergeCell ref="C418:L418"/>
    <mergeCell ref="A423:D423"/>
    <mergeCell ref="J423:K423"/>
    <mergeCell ref="F435:G435"/>
    <mergeCell ref="I435:J435"/>
    <mergeCell ref="K435:L435"/>
    <mergeCell ref="C437:L437"/>
    <mergeCell ref="N438:O441"/>
    <mergeCell ref="L439:M440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F446:G446"/>
    <mergeCell ref="I446:J446"/>
    <mergeCell ref="K446:L446"/>
    <mergeCell ref="A447:A448"/>
    <mergeCell ref="F447:G447"/>
    <mergeCell ref="I447:J447"/>
    <mergeCell ref="K447:L447"/>
    <mergeCell ref="F448:G448"/>
    <mergeCell ref="I448:J448"/>
    <mergeCell ref="K448:L448"/>
    <mergeCell ref="A442:D442"/>
    <mergeCell ref="J442:K442"/>
    <mergeCell ref="M442:N442"/>
    <mergeCell ref="N443:O443"/>
    <mergeCell ref="F444:G444"/>
    <mergeCell ref="I444:J444"/>
    <mergeCell ref="K444:L444"/>
    <mergeCell ref="F454:G454"/>
    <mergeCell ref="I454:J454"/>
    <mergeCell ref="K454:L454"/>
    <mergeCell ref="C456:L456"/>
    <mergeCell ref="A461:D461"/>
    <mergeCell ref="J461:K461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F468:G468"/>
    <mergeCell ref="I468:J468"/>
    <mergeCell ref="K468:L468"/>
    <mergeCell ref="B469:M469"/>
    <mergeCell ref="F470:G470"/>
    <mergeCell ref="I470:J470"/>
    <mergeCell ref="K470:L470"/>
    <mergeCell ref="A466:A467"/>
    <mergeCell ref="F466:G466"/>
    <mergeCell ref="I466:J466"/>
    <mergeCell ref="K466:L466"/>
    <mergeCell ref="F467:G467"/>
    <mergeCell ref="I467:J467"/>
    <mergeCell ref="K467:L467"/>
    <mergeCell ref="M461:N461"/>
    <mergeCell ref="N462:O462"/>
    <mergeCell ref="F463:G463"/>
    <mergeCell ref="I463:J463"/>
    <mergeCell ref="K463:L463"/>
    <mergeCell ref="F465:G465"/>
    <mergeCell ref="I465:J465"/>
    <mergeCell ref="K465:L465"/>
    <mergeCell ref="A480:D480"/>
    <mergeCell ref="J480:K480"/>
    <mergeCell ref="M480:N480"/>
    <mergeCell ref="N481:O481"/>
    <mergeCell ref="F482:G482"/>
    <mergeCell ref="I482:J482"/>
    <mergeCell ref="K482:L482"/>
    <mergeCell ref="F473:G473"/>
    <mergeCell ref="I473:J473"/>
    <mergeCell ref="K473:L473"/>
    <mergeCell ref="C475:L475"/>
    <mergeCell ref="N476:O479"/>
    <mergeCell ref="L477:M478"/>
    <mergeCell ref="A471:A472"/>
    <mergeCell ref="F471:G471"/>
    <mergeCell ref="I471:J471"/>
    <mergeCell ref="K471:L471"/>
    <mergeCell ref="F472:G472"/>
    <mergeCell ref="I472:J472"/>
    <mergeCell ref="K472:L472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F484:G484"/>
    <mergeCell ref="I484:J484"/>
    <mergeCell ref="K484:L484"/>
    <mergeCell ref="A485:A486"/>
    <mergeCell ref="F485:G485"/>
    <mergeCell ref="I485:J485"/>
    <mergeCell ref="K485:L485"/>
    <mergeCell ref="F486:G486"/>
    <mergeCell ref="I486:J486"/>
    <mergeCell ref="K486:L486"/>
    <mergeCell ref="A504:A505"/>
    <mergeCell ref="F504:G504"/>
    <mergeCell ref="I504:J504"/>
    <mergeCell ref="K504:L504"/>
    <mergeCell ref="F505:G505"/>
    <mergeCell ref="I505:J505"/>
    <mergeCell ref="K505:L505"/>
    <mergeCell ref="M499:N499"/>
    <mergeCell ref="N500:O500"/>
    <mergeCell ref="F501:G501"/>
    <mergeCell ref="I501:J501"/>
    <mergeCell ref="K501:L501"/>
    <mergeCell ref="F503:G503"/>
    <mergeCell ref="I503:J503"/>
    <mergeCell ref="K503:L503"/>
    <mergeCell ref="F492:G492"/>
    <mergeCell ref="I492:J492"/>
    <mergeCell ref="K492:L492"/>
    <mergeCell ref="C494:L494"/>
    <mergeCell ref="A499:D499"/>
    <mergeCell ref="J499:K499"/>
    <mergeCell ref="F511:G511"/>
    <mergeCell ref="I511:J511"/>
    <mergeCell ref="K511:L511"/>
    <mergeCell ref="C513:L513"/>
    <mergeCell ref="N514:O517"/>
    <mergeCell ref="L515:M516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  <mergeCell ref="F522:G522"/>
    <mergeCell ref="I522:J522"/>
    <mergeCell ref="K522:L522"/>
    <mergeCell ref="A523:A524"/>
    <mergeCell ref="F523:G523"/>
    <mergeCell ref="I523:J523"/>
    <mergeCell ref="K523:L523"/>
    <mergeCell ref="F524:G524"/>
    <mergeCell ref="I524:J524"/>
    <mergeCell ref="K524:L524"/>
    <mergeCell ref="A518:D518"/>
    <mergeCell ref="J518:K518"/>
    <mergeCell ref="M518:N518"/>
    <mergeCell ref="N519:O519"/>
    <mergeCell ref="F520:G520"/>
    <mergeCell ref="I520:J520"/>
    <mergeCell ref="K520:L520"/>
    <mergeCell ref="F530:G530"/>
    <mergeCell ref="I530:J530"/>
    <mergeCell ref="K530:L530"/>
    <mergeCell ref="C532:L532"/>
    <mergeCell ref="A537:D537"/>
    <mergeCell ref="J537:K537"/>
    <mergeCell ref="A528:A529"/>
    <mergeCell ref="F528:G528"/>
    <mergeCell ref="I528:J528"/>
    <mergeCell ref="K528:L528"/>
    <mergeCell ref="F529:G529"/>
    <mergeCell ref="I529:J529"/>
    <mergeCell ref="K529:L529"/>
    <mergeCell ref="F525:G525"/>
    <mergeCell ref="I525:J525"/>
    <mergeCell ref="K525:L525"/>
    <mergeCell ref="B526:M526"/>
    <mergeCell ref="F527:G527"/>
    <mergeCell ref="I527:J527"/>
    <mergeCell ref="K527:L527"/>
    <mergeCell ref="F544:G544"/>
    <mergeCell ref="I544:J544"/>
    <mergeCell ref="K544:L544"/>
    <mergeCell ref="B545:M545"/>
    <mergeCell ref="F546:G546"/>
    <mergeCell ref="I546:J546"/>
    <mergeCell ref="K546:L546"/>
    <mergeCell ref="A542:A543"/>
    <mergeCell ref="F542:G542"/>
    <mergeCell ref="I542:J542"/>
    <mergeCell ref="K542:L542"/>
    <mergeCell ref="F543:G543"/>
    <mergeCell ref="I543:J543"/>
    <mergeCell ref="K543:L543"/>
    <mergeCell ref="M537:N537"/>
    <mergeCell ref="N538:O538"/>
    <mergeCell ref="F539:G539"/>
    <mergeCell ref="I539:J539"/>
    <mergeCell ref="K539:L539"/>
    <mergeCell ref="F541:G541"/>
    <mergeCell ref="I541:J541"/>
    <mergeCell ref="K541:L541"/>
    <mergeCell ref="A556:D556"/>
    <mergeCell ref="J556:K556"/>
    <mergeCell ref="M556:N556"/>
    <mergeCell ref="N557:O557"/>
    <mergeCell ref="F558:G558"/>
    <mergeCell ref="I558:J558"/>
    <mergeCell ref="K558:L558"/>
    <mergeCell ref="F549:G549"/>
    <mergeCell ref="I549:J549"/>
    <mergeCell ref="K549:L549"/>
    <mergeCell ref="C551:L551"/>
    <mergeCell ref="N552:O555"/>
    <mergeCell ref="L553:M554"/>
    <mergeCell ref="A547:A548"/>
    <mergeCell ref="F547:G547"/>
    <mergeCell ref="I547:J547"/>
    <mergeCell ref="K547:L547"/>
    <mergeCell ref="F548:G548"/>
    <mergeCell ref="I548:J548"/>
    <mergeCell ref="K548:L548"/>
    <mergeCell ref="A566:A567"/>
    <mergeCell ref="F566:G566"/>
    <mergeCell ref="I566:J566"/>
    <mergeCell ref="K566:L566"/>
    <mergeCell ref="F567:G567"/>
    <mergeCell ref="I567:J567"/>
    <mergeCell ref="K567:L567"/>
    <mergeCell ref="F563:G563"/>
    <mergeCell ref="I563:J563"/>
    <mergeCell ref="K563:L563"/>
    <mergeCell ref="B564:M564"/>
    <mergeCell ref="F565:G565"/>
    <mergeCell ref="I565:J565"/>
    <mergeCell ref="K565:L565"/>
    <mergeCell ref="F560:G560"/>
    <mergeCell ref="I560:J560"/>
    <mergeCell ref="K560:L560"/>
    <mergeCell ref="A561:A562"/>
    <mergeCell ref="F561:G561"/>
    <mergeCell ref="I561:J561"/>
    <mergeCell ref="K561:L561"/>
    <mergeCell ref="F562:G562"/>
    <mergeCell ref="I562:J562"/>
    <mergeCell ref="K562:L562"/>
    <mergeCell ref="A580:A581"/>
    <mergeCell ref="F580:G580"/>
    <mergeCell ref="I580:J580"/>
    <mergeCell ref="K580:L580"/>
    <mergeCell ref="F581:G581"/>
    <mergeCell ref="I581:J581"/>
    <mergeCell ref="K581:L581"/>
    <mergeCell ref="M575:N575"/>
    <mergeCell ref="N576:O576"/>
    <mergeCell ref="F577:G577"/>
    <mergeCell ref="I577:J577"/>
    <mergeCell ref="K577:L577"/>
    <mergeCell ref="F579:G579"/>
    <mergeCell ref="I579:J579"/>
    <mergeCell ref="K579:L579"/>
    <mergeCell ref="F568:G568"/>
    <mergeCell ref="I568:J568"/>
    <mergeCell ref="K568:L568"/>
    <mergeCell ref="C570:L570"/>
    <mergeCell ref="A575:D575"/>
    <mergeCell ref="J575:K575"/>
    <mergeCell ref="F587:G587"/>
    <mergeCell ref="I587:J587"/>
    <mergeCell ref="K587:L587"/>
    <mergeCell ref="C589:L589"/>
    <mergeCell ref="N590:O593"/>
    <mergeCell ref="L591:M592"/>
    <mergeCell ref="A585:A586"/>
    <mergeCell ref="F585:G585"/>
    <mergeCell ref="I585:J585"/>
    <mergeCell ref="K585:L585"/>
    <mergeCell ref="F586:G586"/>
    <mergeCell ref="I586:J586"/>
    <mergeCell ref="K586:L586"/>
    <mergeCell ref="F582:G582"/>
    <mergeCell ref="I582:J582"/>
    <mergeCell ref="K582:L582"/>
    <mergeCell ref="B583:M583"/>
    <mergeCell ref="F584:G584"/>
    <mergeCell ref="I584:J584"/>
    <mergeCell ref="K584:L584"/>
    <mergeCell ref="F598:G598"/>
    <mergeCell ref="I598:J598"/>
    <mergeCell ref="K598:L598"/>
    <mergeCell ref="A599:A600"/>
    <mergeCell ref="F599:G599"/>
    <mergeCell ref="I599:J599"/>
    <mergeCell ref="K599:L599"/>
    <mergeCell ref="F600:G600"/>
    <mergeCell ref="I600:J600"/>
    <mergeCell ref="K600:L600"/>
    <mergeCell ref="A594:D594"/>
    <mergeCell ref="J594:K594"/>
    <mergeCell ref="M594:N594"/>
    <mergeCell ref="N595:O595"/>
    <mergeCell ref="F596:G596"/>
    <mergeCell ref="I596:J596"/>
    <mergeCell ref="K596:L596"/>
    <mergeCell ref="F606:G606"/>
    <mergeCell ref="I606:J606"/>
    <mergeCell ref="K606:L606"/>
    <mergeCell ref="C608:L608"/>
    <mergeCell ref="A613:D613"/>
    <mergeCell ref="J613:K613"/>
    <mergeCell ref="A604:A605"/>
    <mergeCell ref="F604:G604"/>
    <mergeCell ref="I604:J604"/>
    <mergeCell ref="K604:L604"/>
    <mergeCell ref="F605:G605"/>
    <mergeCell ref="I605:J605"/>
    <mergeCell ref="K605:L605"/>
    <mergeCell ref="F601:G601"/>
    <mergeCell ref="I601:J601"/>
    <mergeCell ref="K601:L601"/>
    <mergeCell ref="B602:M602"/>
    <mergeCell ref="F603:G603"/>
    <mergeCell ref="I603:J603"/>
    <mergeCell ref="K603:L603"/>
    <mergeCell ref="F620:G620"/>
    <mergeCell ref="I620:J620"/>
    <mergeCell ref="K620:L620"/>
    <mergeCell ref="B621:M621"/>
    <mergeCell ref="F622:G622"/>
    <mergeCell ref="I622:J622"/>
    <mergeCell ref="K622:L622"/>
    <mergeCell ref="A618:A619"/>
    <mergeCell ref="F618:G618"/>
    <mergeCell ref="I618:J618"/>
    <mergeCell ref="K618:L618"/>
    <mergeCell ref="F619:G619"/>
    <mergeCell ref="I619:J619"/>
    <mergeCell ref="K619:L619"/>
    <mergeCell ref="M613:N613"/>
    <mergeCell ref="N614:O614"/>
    <mergeCell ref="F615:G615"/>
    <mergeCell ref="I615:J615"/>
    <mergeCell ref="K615:L615"/>
    <mergeCell ref="F617:G617"/>
    <mergeCell ref="I617:J617"/>
    <mergeCell ref="K617:L617"/>
    <mergeCell ref="A632:D632"/>
    <mergeCell ref="J632:K632"/>
    <mergeCell ref="M632:N632"/>
    <mergeCell ref="N633:O633"/>
    <mergeCell ref="F634:G634"/>
    <mergeCell ref="I634:J634"/>
    <mergeCell ref="K634:L634"/>
    <mergeCell ref="F625:G625"/>
    <mergeCell ref="I625:J625"/>
    <mergeCell ref="K625:L625"/>
    <mergeCell ref="C627:L627"/>
    <mergeCell ref="N628:O631"/>
    <mergeCell ref="L629:M630"/>
    <mergeCell ref="A623:A624"/>
    <mergeCell ref="F623:G623"/>
    <mergeCell ref="I623:J623"/>
    <mergeCell ref="K623:L623"/>
    <mergeCell ref="F624:G624"/>
    <mergeCell ref="I624:J624"/>
    <mergeCell ref="K624:L624"/>
    <mergeCell ref="A642:A643"/>
    <mergeCell ref="F642:G642"/>
    <mergeCell ref="I642:J642"/>
    <mergeCell ref="K642:L642"/>
    <mergeCell ref="F643:G643"/>
    <mergeCell ref="I643:J643"/>
    <mergeCell ref="K643:L643"/>
    <mergeCell ref="F639:G639"/>
    <mergeCell ref="I639:J639"/>
    <mergeCell ref="K639:L639"/>
    <mergeCell ref="B640:M640"/>
    <mergeCell ref="F641:G641"/>
    <mergeCell ref="I641:J641"/>
    <mergeCell ref="K641:L641"/>
    <mergeCell ref="F636:G636"/>
    <mergeCell ref="I636:J636"/>
    <mergeCell ref="K636:L636"/>
    <mergeCell ref="A637:A638"/>
    <mergeCell ref="F637:G637"/>
    <mergeCell ref="I637:J637"/>
    <mergeCell ref="K637:L637"/>
    <mergeCell ref="F638:G638"/>
    <mergeCell ref="I638:J638"/>
    <mergeCell ref="K638:L638"/>
    <mergeCell ref="A656:A657"/>
    <mergeCell ref="F656:G656"/>
    <mergeCell ref="I656:J656"/>
    <mergeCell ref="K656:L656"/>
    <mergeCell ref="F657:G657"/>
    <mergeCell ref="I657:J657"/>
    <mergeCell ref="K657:L657"/>
    <mergeCell ref="M651:N651"/>
    <mergeCell ref="N652:O652"/>
    <mergeCell ref="F653:G653"/>
    <mergeCell ref="I653:J653"/>
    <mergeCell ref="K653:L653"/>
    <mergeCell ref="F655:G655"/>
    <mergeCell ref="I655:J655"/>
    <mergeCell ref="K655:L655"/>
    <mergeCell ref="F644:G644"/>
    <mergeCell ref="I644:J644"/>
    <mergeCell ref="K644:L644"/>
    <mergeCell ref="C646:L646"/>
    <mergeCell ref="A651:D651"/>
    <mergeCell ref="J651:K651"/>
    <mergeCell ref="F663:G663"/>
    <mergeCell ref="I663:J663"/>
    <mergeCell ref="K663:L663"/>
    <mergeCell ref="C665:L665"/>
    <mergeCell ref="N666:O669"/>
    <mergeCell ref="L667:M668"/>
    <mergeCell ref="A661:A662"/>
    <mergeCell ref="F661:G661"/>
    <mergeCell ref="I661:J661"/>
    <mergeCell ref="K661:L661"/>
    <mergeCell ref="F662:G662"/>
    <mergeCell ref="I662:J662"/>
    <mergeCell ref="K662:L662"/>
    <mergeCell ref="F658:G658"/>
    <mergeCell ref="I658:J658"/>
    <mergeCell ref="K658:L658"/>
    <mergeCell ref="B659:M659"/>
    <mergeCell ref="F660:G660"/>
    <mergeCell ref="I660:J660"/>
    <mergeCell ref="K660:L660"/>
    <mergeCell ref="F674:G674"/>
    <mergeCell ref="I674:J674"/>
    <mergeCell ref="K674:L674"/>
    <mergeCell ref="A675:A676"/>
    <mergeCell ref="F675:G675"/>
    <mergeCell ref="I675:J675"/>
    <mergeCell ref="K675:L675"/>
    <mergeCell ref="F676:G676"/>
    <mergeCell ref="I676:J676"/>
    <mergeCell ref="K676:L676"/>
    <mergeCell ref="A670:D670"/>
    <mergeCell ref="J670:K670"/>
    <mergeCell ref="M670:N670"/>
    <mergeCell ref="N671:O671"/>
    <mergeCell ref="F672:G672"/>
    <mergeCell ref="I672:J672"/>
    <mergeCell ref="K672:L672"/>
    <mergeCell ref="F682:G682"/>
    <mergeCell ref="I682:J682"/>
    <mergeCell ref="K682:L682"/>
    <mergeCell ref="C684:L684"/>
    <mergeCell ref="A689:D689"/>
    <mergeCell ref="J689:K689"/>
    <mergeCell ref="A680:A681"/>
    <mergeCell ref="F680:G680"/>
    <mergeCell ref="I680:J680"/>
    <mergeCell ref="K680:L680"/>
    <mergeCell ref="F681:G681"/>
    <mergeCell ref="I681:J681"/>
    <mergeCell ref="K681:L681"/>
    <mergeCell ref="F677:G677"/>
    <mergeCell ref="I677:J677"/>
    <mergeCell ref="K677:L677"/>
    <mergeCell ref="B678:M678"/>
    <mergeCell ref="F679:G679"/>
    <mergeCell ref="I679:J679"/>
    <mergeCell ref="K679:L679"/>
    <mergeCell ref="F696:G696"/>
    <mergeCell ref="I696:J696"/>
    <mergeCell ref="K696:L696"/>
    <mergeCell ref="B697:M697"/>
    <mergeCell ref="F698:G698"/>
    <mergeCell ref="I698:J698"/>
    <mergeCell ref="K698:L698"/>
    <mergeCell ref="A694:A695"/>
    <mergeCell ref="F694:G694"/>
    <mergeCell ref="I694:J694"/>
    <mergeCell ref="K694:L694"/>
    <mergeCell ref="F695:G695"/>
    <mergeCell ref="I695:J695"/>
    <mergeCell ref="K695:L695"/>
    <mergeCell ref="M689:N689"/>
    <mergeCell ref="N690:O690"/>
    <mergeCell ref="F691:G691"/>
    <mergeCell ref="I691:J691"/>
    <mergeCell ref="K691:L691"/>
    <mergeCell ref="F693:G693"/>
    <mergeCell ref="I693:J693"/>
    <mergeCell ref="K693:L693"/>
    <mergeCell ref="A708:D708"/>
    <mergeCell ref="J708:K708"/>
    <mergeCell ref="M708:N708"/>
    <mergeCell ref="N709:O709"/>
    <mergeCell ref="F710:G710"/>
    <mergeCell ref="I710:J710"/>
    <mergeCell ref="K710:L710"/>
    <mergeCell ref="F701:G701"/>
    <mergeCell ref="I701:J701"/>
    <mergeCell ref="K701:L701"/>
    <mergeCell ref="C703:L703"/>
    <mergeCell ref="N704:O707"/>
    <mergeCell ref="L705:M706"/>
    <mergeCell ref="A699:A700"/>
    <mergeCell ref="F699:G699"/>
    <mergeCell ref="I699:J699"/>
    <mergeCell ref="K699:L699"/>
    <mergeCell ref="F700:G700"/>
    <mergeCell ref="I700:J700"/>
    <mergeCell ref="K700:L700"/>
    <mergeCell ref="A718:A719"/>
    <mergeCell ref="F718:G718"/>
    <mergeCell ref="I718:J718"/>
    <mergeCell ref="K718:L718"/>
    <mergeCell ref="F719:G719"/>
    <mergeCell ref="I719:J719"/>
    <mergeCell ref="K719:L719"/>
    <mergeCell ref="F715:G715"/>
    <mergeCell ref="I715:J715"/>
    <mergeCell ref="K715:L715"/>
    <mergeCell ref="B716:M716"/>
    <mergeCell ref="F717:G717"/>
    <mergeCell ref="I717:J717"/>
    <mergeCell ref="K717:L717"/>
    <mergeCell ref="F712:G712"/>
    <mergeCell ref="I712:J712"/>
    <mergeCell ref="K712:L712"/>
    <mergeCell ref="A713:A714"/>
    <mergeCell ref="F713:G713"/>
    <mergeCell ref="I713:J713"/>
    <mergeCell ref="K713:L713"/>
    <mergeCell ref="F714:G714"/>
    <mergeCell ref="I714:J714"/>
    <mergeCell ref="K714:L714"/>
    <mergeCell ref="A732:A733"/>
    <mergeCell ref="F732:G732"/>
    <mergeCell ref="I732:J732"/>
    <mergeCell ref="K732:L732"/>
    <mergeCell ref="F733:G733"/>
    <mergeCell ref="I733:J733"/>
    <mergeCell ref="K733:L733"/>
    <mergeCell ref="M727:N727"/>
    <mergeCell ref="N728:O728"/>
    <mergeCell ref="F729:G729"/>
    <mergeCell ref="I729:J729"/>
    <mergeCell ref="K729:L729"/>
    <mergeCell ref="F731:G731"/>
    <mergeCell ref="I731:J731"/>
    <mergeCell ref="K731:L731"/>
    <mergeCell ref="F720:G720"/>
    <mergeCell ref="I720:J720"/>
    <mergeCell ref="K720:L720"/>
    <mergeCell ref="C722:L722"/>
    <mergeCell ref="A727:D727"/>
    <mergeCell ref="J727:K727"/>
    <mergeCell ref="F739:G739"/>
    <mergeCell ref="I739:J739"/>
    <mergeCell ref="K739:L739"/>
    <mergeCell ref="C741:L741"/>
    <mergeCell ref="N742:O745"/>
    <mergeCell ref="L743:M744"/>
    <mergeCell ref="A737:A738"/>
    <mergeCell ref="F737:G737"/>
    <mergeCell ref="I737:J737"/>
    <mergeCell ref="K737:L737"/>
    <mergeCell ref="F738:G738"/>
    <mergeCell ref="I738:J738"/>
    <mergeCell ref="K738:L738"/>
    <mergeCell ref="F734:G734"/>
    <mergeCell ref="I734:J734"/>
    <mergeCell ref="K734:L734"/>
    <mergeCell ref="B735:M735"/>
    <mergeCell ref="F736:G736"/>
    <mergeCell ref="I736:J736"/>
    <mergeCell ref="K736:L736"/>
    <mergeCell ref="F750:G750"/>
    <mergeCell ref="I750:J750"/>
    <mergeCell ref="K750:L750"/>
    <mergeCell ref="A751:A752"/>
    <mergeCell ref="F751:G751"/>
    <mergeCell ref="I751:J751"/>
    <mergeCell ref="K751:L751"/>
    <mergeCell ref="F752:G752"/>
    <mergeCell ref="I752:J752"/>
    <mergeCell ref="K752:L752"/>
    <mergeCell ref="A746:D746"/>
    <mergeCell ref="J746:K746"/>
    <mergeCell ref="M746:N746"/>
    <mergeCell ref="N747:O747"/>
    <mergeCell ref="F748:G748"/>
    <mergeCell ref="I748:J748"/>
    <mergeCell ref="K748:L748"/>
    <mergeCell ref="F758:G758"/>
    <mergeCell ref="I758:J758"/>
    <mergeCell ref="K758:L758"/>
    <mergeCell ref="C760:L760"/>
    <mergeCell ref="A765:D765"/>
    <mergeCell ref="J765:K765"/>
    <mergeCell ref="A756:A757"/>
    <mergeCell ref="F756:G756"/>
    <mergeCell ref="I756:J756"/>
    <mergeCell ref="K756:L756"/>
    <mergeCell ref="F757:G757"/>
    <mergeCell ref="I757:J757"/>
    <mergeCell ref="K757:L757"/>
    <mergeCell ref="F753:G753"/>
    <mergeCell ref="I753:J753"/>
    <mergeCell ref="K753:L753"/>
    <mergeCell ref="B754:M754"/>
    <mergeCell ref="F755:G755"/>
    <mergeCell ref="I755:J755"/>
    <mergeCell ref="K755:L755"/>
    <mergeCell ref="F772:G772"/>
    <mergeCell ref="I772:J772"/>
    <mergeCell ref="K772:L772"/>
    <mergeCell ref="B773:M773"/>
    <mergeCell ref="F774:G774"/>
    <mergeCell ref="I774:J774"/>
    <mergeCell ref="K774:L774"/>
    <mergeCell ref="A770:A771"/>
    <mergeCell ref="F770:G770"/>
    <mergeCell ref="I770:J770"/>
    <mergeCell ref="K770:L770"/>
    <mergeCell ref="F771:G771"/>
    <mergeCell ref="I771:J771"/>
    <mergeCell ref="K771:L771"/>
    <mergeCell ref="M765:N765"/>
    <mergeCell ref="N766:O766"/>
    <mergeCell ref="F767:G767"/>
    <mergeCell ref="I767:J767"/>
    <mergeCell ref="K767:L767"/>
    <mergeCell ref="F769:G769"/>
    <mergeCell ref="I769:J769"/>
    <mergeCell ref="K769:L769"/>
    <mergeCell ref="A784:D784"/>
    <mergeCell ref="J784:K784"/>
    <mergeCell ref="M784:N784"/>
    <mergeCell ref="N785:O785"/>
    <mergeCell ref="F786:G786"/>
    <mergeCell ref="I786:J786"/>
    <mergeCell ref="K786:L786"/>
    <mergeCell ref="F777:G777"/>
    <mergeCell ref="I777:J777"/>
    <mergeCell ref="K777:L777"/>
    <mergeCell ref="C779:L779"/>
    <mergeCell ref="N780:O783"/>
    <mergeCell ref="L781:M782"/>
    <mergeCell ref="A775:A776"/>
    <mergeCell ref="F775:G775"/>
    <mergeCell ref="I775:J775"/>
    <mergeCell ref="K775:L775"/>
    <mergeCell ref="F776:G776"/>
    <mergeCell ref="I776:J776"/>
    <mergeCell ref="K776:L776"/>
    <mergeCell ref="A794:A795"/>
    <mergeCell ref="F794:G794"/>
    <mergeCell ref="I794:J794"/>
    <mergeCell ref="K794:L794"/>
    <mergeCell ref="F795:G795"/>
    <mergeCell ref="I795:J795"/>
    <mergeCell ref="K795:L795"/>
    <mergeCell ref="F791:G791"/>
    <mergeCell ref="I791:J791"/>
    <mergeCell ref="K791:L791"/>
    <mergeCell ref="B792:M792"/>
    <mergeCell ref="F793:G793"/>
    <mergeCell ref="I793:J793"/>
    <mergeCell ref="K793:L793"/>
    <mergeCell ref="F788:G788"/>
    <mergeCell ref="I788:J788"/>
    <mergeCell ref="K788:L788"/>
    <mergeCell ref="A789:A790"/>
    <mergeCell ref="F789:G789"/>
    <mergeCell ref="I789:J789"/>
    <mergeCell ref="K789:L789"/>
    <mergeCell ref="F790:G790"/>
    <mergeCell ref="I790:J790"/>
    <mergeCell ref="K790:L790"/>
    <mergeCell ref="A808:A809"/>
    <mergeCell ref="F808:G808"/>
    <mergeCell ref="I808:J808"/>
    <mergeCell ref="K808:L808"/>
    <mergeCell ref="F809:G809"/>
    <mergeCell ref="I809:J809"/>
    <mergeCell ref="K809:L809"/>
    <mergeCell ref="M803:N803"/>
    <mergeCell ref="N804:O804"/>
    <mergeCell ref="F805:G805"/>
    <mergeCell ref="I805:J805"/>
    <mergeCell ref="K805:L805"/>
    <mergeCell ref="F807:G807"/>
    <mergeCell ref="I807:J807"/>
    <mergeCell ref="K807:L807"/>
    <mergeCell ref="F796:G796"/>
    <mergeCell ref="I796:J796"/>
    <mergeCell ref="K796:L796"/>
    <mergeCell ref="C798:L798"/>
    <mergeCell ref="A803:D803"/>
    <mergeCell ref="J803:K803"/>
    <mergeCell ref="F815:G815"/>
    <mergeCell ref="I815:J815"/>
    <mergeCell ref="K815:L815"/>
    <mergeCell ref="C817:L817"/>
    <mergeCell ref="N818:O821"/>
    <mergeCell ref="L819:M820"/>
    <mergeCell ref="A813:A814"/>
    <mergeCell ref="F813:G813"/>
    <mergeCell ref="I813:J813"/>
    <mergeCell ref="K813:L813"/>
    <mergeCell ref="F814:G814"/>
    <mergeCell ref="I814:J814"/>
    <mergeCell ref="K814:L814"/>
    <mergeCell ref="F810:G810"/>
    <mergeCell ref="I810:J810"/>
    <mergeCell ref="K810:L810"/>
    <mergeCell ref="B811:M811"/>
    <mergeCell ref="F812:G812"/>
    <mergeCell ref="I812:J812"/>
    <mergeCell ref="K812:L812"/>
    <mergeCell ref="F826:G826"/>
    <mergeCell ref="I826:J826"/>
    <mergeCell ref="K826:L826"/>
    <mergeCell ref="A827:A828"/>
    <mergeCell ref="F827:G827"/>
    <mergeCell ref="I827:J827"/>
    <mergeCell ref="K827:L827"/>
    <mergeCell ref="F828:G828"/>
    <mergeCell ref="I828:J828"/>
    <mergeCell ref="K828:L828"/>
    <mergeCell ref="A822:D822"/>
    <mergeCell ref="J822:K822"/>
    <mergeCell ref="M822:N822"/>
    <mergeCell ref="N823:O823"/>
    <mergeCell ref="F824:G824"/>
    <mergeCell ref="I824:J824"/>
    <mergeCell ref="K824:L824"/>
    <mergeCell ref="F834:G834"/>
    <mergeCell ref="I834:J834"/>
    <mergeCell ref="K834:L834"/>
    <mergeCell ref="C836:L836"/>
    <mergeCell ref="A841:D841"/>
    <mergeCell ref="J841:K841"/>
    <mergeCell ref="A832:A833"/>
    <mergeCell ref="F832:G832"/>
    <mergeCell ref="I832:J832"/>
    <mergeCell ref="K832:L832"/>
    <mergeCell ref="F833:G833"/>
    <mergeCell ref="I833:J833"/>
    <mergeCell ref="K833:L833"/>
    <mergeCell ref="F829:G829"/>
    <mergeCell ref="I829:J829"/>
    <mergeCell ref="K829:L829"/>
    <mergeCell ref="B830:M830"/>
    <mergeCell ref="F831:G831"/>
    <mergeCell ref="I831:J831"/>
    <mergeCell ref="K831:L831"/>
    <mergeCell ref="F848:G848"/>
    <mergeCell ref="I848:J848"/>
    <mergeCell ref="K848:L848"/>
    <mergeCell ref="B849:M849"/>
    <mergeCell ref="F850:G850"/>
    <mergeCell ref="I850:J850"/>
    <mergeCell ref="K850:L850"/>
    <mergeCell ref="A846:A847"/>
    <mergeCell ref="F846:G846"/>
    <mergeCell ref="I846:J846"/>
    <mergeCell ref="K846:L846"/>
    <mergeCell ref="F847:G847"/>
    <mergeCell ref="I847:J847"/>
    <mergeCell ref="K847:L847"/>
    <mergeCell ref="M841:N841"/>
    <mergeCell ref="N842:O842"/>
    <mergeCell ref="F843:G843"/>
    <mergeCell ref="I843:J843"/>
    <mergeCell ref="K843:L843"/>
    <mergeCell ref="F845:G845"/>
    <mergeCell ref="I845:J845"/>
    <mergeCell ref="K845:L845"/>
    <mergeCell ref="A860:D860"/>
    <mergeCell ref="J860:K860"/>
    <mergeCell ref="M860:N860"/>
    <mergeCell ref="N861:O861"/>
    <mergeCell ref="F862:G862"/>
    <mergeCell ref="I862:J862"/>
    <mergeCell ref="K862:L862"/>
    <mergeCell ref="F853:G853"/>
    <mergeCell ref="I853:J853"/>
    <mergeCell ref="K853:L853"/>
    <mergeCell ref="C855:L855"/>
    <mergeCell ref="N856:O859"/>
    <mergeCell ref="L857:M858"/>
    <mergeCell ref="A851:A852"/>
    <mergeCell ref="F851:G851"/>
    <mergeCell ref="I851:J851"/>
    <mergeCell ref="K851:L851"/>
    <mergeCell ref="F852:G852"/>
    <mergeCell ref="I852:J852"/>
    <mergeCell ref="K852:L852"/>
    <mergeCell ref="A870:A871"/>
    <mergeCell ref="F870:G870"/>
    <mergeCell ref="I870:J870"/>
    <mergeCell ref="K870:L870"/>
    <mergeCell ref="F871:G871"/>
    <mergeCell ref="I871:J871"/>
    <mergeCell ref="K871:L871"/>
    <mergeCell ref="F867:G867"/>
    <mergeCell ref="I867:J867"/>
    <mergeCell ref="K867:L867"/>
    <mergeCell ref="B868:M868"/>
    <mergeCell ref="F869:G869"/>
    <mergeCell ref="I869:J869"/>
    <mergeCell ref="K869:L869"/>
    <mergeCell ref="F864:G864"/>
    <mergeCell ref="I864:J864"/>
    <mergeCell ref="K864:L864"/>
    <mergeCell ref="A865:A866"/>
    <mergeCell ref="F865:G865"/>
    <mergeCell ref="I865:J865"/>
    <mergeCell ref="K865:L865"/>
    <mergeCell ref="F866:G866"/>
    <mergeCell ref="I866:J866"/>
    <mergeCell ref="K866:L866"/>
    <mergeCell ref="A884:A885"/>
    <mergeCell ref="F884:G884"/>
    <mergeCell ref="I884:J884"/>
    <mergeCell ref="K884:L884"/>
    <mergeCell ref="F885:G885"/>
    <mergeCell ref="I885:J885"/>
    <mergeCell ref="K885:L885"/>
    <mergeCell ref="M879:N879"/>
    <mergeCell ref="N880:O880"/>
    <mergeCell ref="F881:G881"/>
    <mergeCell ref="I881:J881"/>
    <mergeCell ref="K881:L881"/>
    <mergeCell ref="F883:G883"/>
    <mergeCell ref="I883:J883"/>
    <mergeCell ref="K883:L883"/>
    <mergeCell ref="F872:G872"/>
    <mergeCell ref="I872:J872"/>
    <mergeCell ref="K872:L872"/>
    <mergeCell ref="C874:L874"/>
    <mergeCell ref="A879:D879"/>
    <mergeCell ref="J879:K879"/>
    <mergeCell ref="F891:G891"/>
    <mergeCell ref="I891:J891"/>
    <mergeCell ref="K891:L891"/>
    <mergeCell ref="C893:L893"/>
    <mergeCell ref="N894:O897"/>
    <mergeCell ref="L895:M896"/>
    <mergeCell ref="A889:A890"/>
    <mergeCell ref="F889:G889"/>
    <mergeCell ref="I889:J889"/>
    <mergeCell ref="K889:L889"/>
    <mergeCell ref="F890:G890"/>
    <mergeCell ref="I890:J890"/>
    <mergeCell ref="K890:L890"/>
    <mergeCell ref="F886:G886"/>
    <mergeCell ref="I886:J886"/>
    <mergeCell ref="K886:L886"/>
    <mergeCell ref="B887:M887"/>
    <mergeCell ref="F888:G888"/>
    <mergeCell ref="I888:J888"/>
    <mergeCell ref="K888:L888"/>
    <mergeCell ref="F902:G902"/>
    <mergeCell ref="I902:J902"/>
    <mergeCell ref="K902:L902"/>
    <mergeCell ref="A903:A904"/>
    <mergeCell ref="F903:G903"/>
    <mergeCell ref="I903:J903"/>
    <mergeCell ref="K903:L903"/>
    <mergeCell ref="F904:G904"/>
    <mergeCell ref="I904:J904"/>
    <mergeCell ref="K904:L904"/>
    <mergeCell ref="A898:D898"/>
    <mergeCell ref="J898:K898"/>
    <mergeCell ref="M898:N898"/>
    <mergeCell ref="N899:O899"/>
    <mergeCell ref="F900:G900"/>
    <mergeCell ref="I900:J900"/>
    <mergeCell ref="K900:L900"/>
    <mergeCell ref="F910:G910"/>
    <mergeCell ref="I910:J910"/>
    <mergeCell ref="K910:L910"/>
    <mergeCell ref="C912:L912"/>
    <mergeCell ref="A917:D917"/>
    <mergeCell ref="J917:K917"/>
    <mergeCell ref="A908:A909"/>
    <mergeCell ref="F908:G908"/>
    <mergeCell ref="I908:J908"/>
    <mergeCell ref="K908:L908"/>
    <mergeCell ref="F909:G909"/>
    <mergeCell ref="I909:J909"/>
    <mergeCell ref="K909:L909"/>
    <mergeCell ref="F905:G905"/>
    <mergeCell ref="I905:J905"/>
    <mergeCell ref="K905:L905"/>
    <mergeCell ref="B906:M906"/>
    <mergeCell ref="F907:G907"/>
    <mergeCell ref="I907:J907"/>
    <mergeCell ref="K907:L907"/>
    <mergeCell ref="F924:G924"/>
    <mergeCell ref="I924:J924"/>
    <mergeCell ref="K924:L924"/>
    <mergeCell ref="B925:M925"/>
    <mergeCell ref="F926:G926"/>
    <mergeCell ref="I926:J926"/>
    <mergeCell ref="K926:L926"/>
    <mergeCell ref="A922:A923"/>
    <mergeCell ref="F922:G922"/>
    <mergeCell ref="I922:J922"/>
    <mergeCell ref="K922:L922"/>
    <mergeCell ref="F923:G923"/>
    <mergeCell ref="I923:J923"/>
    <mergeCell ref="K923:L923"/>
    <mergeCell ref="M917:N917"/>
    <mergeCell ref="N918:O918"/>
    <mergeCell ref="F919:G919"/>
    <mergeCell ref="I919:J919"/>
    <mergeCell ref="K919:L919"/>
    <mergeCell ref="F921:G921"/>
    <mergeCell ref="I921:J921"/>
    <mergeCell ref="K921:L921"/>
    <mergeCell ref="A936:D936"/>
    <mergeCell ref="J936:K936"/>
    <mergeCell ref="M936:N936"/>
    <mergeCell ref="N937:O937"/>
    <mergeCell ref="F938:G938"/>
    <mergeCell ref="I938:J938"/>
    <mergeCell ref="K938:L938"/>
    <mergeCell ref="F929:G929"/>
    <mergeCell ref="I929:J929"/>
    <mergeCell ref="K929:L929"/>
    <mergeCell ref="C931:L931"/>
    <mergeCell ref="N932:O935"/>
    <mergeCell ref="L933:M934"/>
    <mergeCell ref="A927:A928"/>
    <mergeCell ref="F927:G927"/>
    <mergeCell ref="I927:J927"/>
    <mergeCell ref="K927:L927"/>
    <mergeCell ref="F928:G928"/>
    <mergeCell ref="I928:J928"/>
    <mergeCell ref="K928:L928"/>
    <mergeCell ref="A946:A947"/>
    <mergeCell ref="F946:G946"/>
    <mergeCell ref="I946:J946"/>
    <mergeCell ref="K946:L946"/>
    <mergeCell ref="F947:G947"/>
    <mergeCell ref="I947:J947"/>
    <mergeCell ref="K947:L947"/>
    <mergeCell ref="F943:G943"/>
    <mergeCell ref="I943:J943"/>
    <mergeCell ref="K943:L943"/>
    <mergeCell ref="B944:M944"/>
    <mergeCell ref="F945:G945"/>
    <mergeCell ref="I945:J945"/>
    <mergeCell ref="K945:L945"/>
    <mergeCell ref="F940:G940"/>
    <mergeCell ref="I940:J940"/>
    <mergeCell ref="K940:L940"/>
    <mergeCell ref="A941:A942"/>
    <mergeCell ref="F941:G941"/>
    <mergeCell ref="I941:J941"/>
    <mergeCell ref="K941:L941"/>
    <mergeCell ref="F942:G942"/>
    <mergeCell ref="I942:J942"/>
    <mergeCell ref="K942:L942"/>
    <mergeCell ref="A960:A961"/>
    <mergeCell ref="F960:G960"/>
    <mergeCell ref="I960:J960"/>
    <mergeCell ref="K960:L960"/>
    <mergeCell ref="F961:G961"/>
    <mergeCell ref="I961:J961"/>
    <mergeCell ref="K961:L961"/>
    <mergeCell ref="M955:N955"/>
    <mergeCell ref="N956:O956"/>
    <mergeCell ref="F957:G957"/>
    <mergeCell ref="I957:J957"/>
    <mergeCell ref="K957:L957"/>
    <mergeCell ref="F959:G959"/>
    <mergeCell ref="I959:J959"/>
    <mergeCell ref="K959:L959"/>
    <mergeCell ref="F948:G948"/>
    <mergeCell ref="I948:J948"/>
    <mergeCell ref="K948:L948"/>
    <mergeCell ref="C950:L950"/>
    <mergeCell ref="A955:D955"/>
    <mergeCell ref="J955:K955"/>
    <mergeCell ref="F967:G967"/>
    <mergeCell ref="I967:J967"/>
    <mergeCell ref="K967:L967"/>
    <mergeCell ref="C969:L969"/>
    <mergeCell ref="N970:O973"/>
    <mergeCell ref="L971:M972"/>
    <mergeCell ref="A965:A966"/>
    <mergeCell ref="F965:G965"/>
    <mergeCell ref="I965:J965"/>
    <mergeCell ref="K965:L965"/>
    <mergeCell ref="F966:G966"/>
    <mergeCell ref="I966:J966"/>
    <mergeCell ref="K966:L966"/>
    <mergeCell ref="F962:G962"/>
    <mergeCell ref="I962:J962"/>
    <mergeCell ref="K962:L962"/>
    <mergeCell ref="B963:M963"/>
    <mergeCell ref="F964:G964"/>
    <mergeCell ref="I964:J964"/>
    <mergeCell ref="K964:L964"/>
    <mergeCell ref="F978:G978"/>
    <mergeCell ref="I978:J978"/>
    <mergeCell ref="K978:L978"/>
    <mergeCell ref="A979:A980"/>
    <mergeCell ref="F979:G979"/>
    <mergeCell ref="I979:J979"/>
    <mergeCell ref="K979:L979"/>
    <mergeCell ref="F980:G980"/>
    <mergeCell ref="I980:J980"/>
    <mergeCell ref="K980:L980"/>
    <mergeCell ref="A974:D974"/>
    <mergeCell ref="J974:K974"/>
    <mergeCell ref="M974:N974"/>
    <mergeCell ref="N975:O975"/>
    <mergeCell ref="F976:G976"/>
    <mergeCell ref="I976:J976"/>
    <mergeCell ref="K976:L976"/>
    <mergeCell ref="F986:G986"/>
    <mergeCell ref="I986:J986"/>
    <mergeCell ref="K986:L986"/>
    <mergeCell ref="C988:L988"/>
    <mergeCell ref="A984:A985"/>
    <mergeCell ref="F984:G984"/>
    <mergeCell ref="I984:J984"/>
    <mergeCell ref="K984:L984"/>
    <mergeCell ref="F985:G985"/>
    <mergeCell ref="I985:J985"/>
    <mergeCell ref="K985:L985"/>
    <mergeCell ref="F981:G981"/>
    <mergeCell ref="I981:J981"/>
    <mergeCell ref="K981:L981"/>
    <mergeCell ref="B982:M982"/>
    <mergeCell ref="F983:G983"/>
    <mergeCell ref="I983:J983"/>
    <mergeCell ref="K983:L983"/>
  </mergeCells>
  <printOptions horizontalCentered="1"/>
  <pageMargins left="0.11811023622047245" right="0.11811023622047245" top="0.55118110236220474" bottom="0.55118110236220474" header="0" footer="0.31496062992125984"/>
  <pageSetup paperSize="9" scale="73" orientation="landscape" r:id="rId1"/>
  <rowBreaks count="25" manualBreakCount="25">
    <brk id="39" max="15" man="1"/>
    <brk id="77" max="15" man="1"/>
    <brk id="115" max="15" man="1"/>
    <brk id="153" max="15" man="1"/>
    <brk id="191" max="15" man="1"/>
    <brk id="229" max="15" man="1"/>
    <brk id="267" max="15" man="1"/>
    <brk id="305" max="15" man="1"/>
    <brk id="343" max="15" man="1"/>
    <brk id="381" max="15" man="1"/>
    <brk id="419" max="15" man="1"/>
    <brk id="457" max="15" man="1"/>
    <brk id="495" max="15" man="1"/>
    <brk id="533" max="15" man="1"/>
    <brk id="571" max="15" man="1"/>
    <brk id="609" max="15" man="1"/>
    <brk id="647" max="15" man="1"/>
    <brk id="685" max="15" man="1"/>
    <brk id="723" max="15" man="1"/>
    <brk id="761" max="15" man="1"/>
    <brk id="799" max="15" man="1"/>
    <brk id="837" max="15" man="1"/>
    <brk id="875" max="15" man="1"/>
    <brk id="913" max="15" man="1"/>
    <brk id="951" max="15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CDFD7-B272-4635-B5B5-B32CEEFDB159}">
  <sheetPr codeName="Feuil35"/>
  <dimension ref="A1:J6"/>
  <sheetViews>
    <sheetView tabSelected="1" workbookViewId="0">
      <selection activeCell="H4" sqref="H4"/>
    </sheetView>
  </sheetViews>
  <sheetFormatPr defaultColWidth="11.42578125" defaultRowHeight="15"/>
  <cols>
    <col min="1" max="1" width="12.28515625" style="7" bestFit="1" customWidth="1"/>
    <col min="2" max="2" width="23.42578125" style="8" bestFit="1" customWidth="1"/>
    <col min="3" max="3" width="8.7109375" style="9" bestFit="1" customWidth="1"/>
    <col min="4" max="5" width="9.28515625" hidden="1" customWidth="1"/>
    <col min="9" max="9" width="8" bestFit="1" customWidth="1"/>
    <col min="10" max="11" width="10.5703125" bestFit="1" customWidth="1"/>
    <col min="12" max="12" width="6.85546875" bestFit="1" customWidth="1"/>
    <col min="13" max="13" width="9.85546875" bestFit="1" customWidth="1"/>
    <col min="14" max="14" width="10.5703125" bestFit="1" customWidth="1"/>
    <col min="242" max="245" width="13.28515625" customWidth="1"/>
    <col min="246" max="254" width="11.85546875" customWidth="1"/>
    <col min="257" max="257" width="12.28515625" bestFit="1" customWidth="1"/>
    <col min="258" max="258" width="23.42578125" bestFit="1" customWidth="1"/>
    <col min="259" max="259" width="8.7109375" bestFit="1" customWidth="1"/>
    <col min="260" max="261" width="0" hidden="1" customWidth="1"/>
    <col min="265" max="265" width="7.5703125" bestFit="1" customWidth="1"/>
    <col min="266" max="267" width="10.5703125" bestFit="1" customWidth="1"/>
    <col min="268" max="268" width="6.85546875" bestFit="1" customWidth="1"/>
    <col min="269" max="269" width="9.85546875" bestFit="1" customWidth="1"/>
    <col min="270" max="270" width="10.5703125" bestFit="1" customWidth="1"/>
    <col min="498" max="501" width="13.28515625" customWidth="1"/>
    <col min="502" max="510" width="11.85546875" customWidth="1"/>
    <col min="513" max="513" width="12.28515625" bestFit="1" customWidth="1"/>
    <col min="514" max="514" width="23.42578125" bestFit="1" customWidth="1"/>
    <col min="515" max="515" width="8.7109375" bestFit="1" customWidth="1"/>
    <col min="516" max="517" width="0" hidden="1" customWidth="1"/>
    <col min="521" max="521" width="7.5703125" bestFit="1" customWidth="1"/>
    <col min="522" max="523" width="10.5703125" bestFit="1" customWidth="1"/>
    <col min="524" max="524" width="6.85546875" bestFit="1" customWidth="1"/>
    <col min="525" max="525" width="9.85546875" bestFit="1" customWidth="1"/>
    <col min="526" max="526" width="10.5703125" bestFit="1" customWidth="1"/>
    <col min="754" max="757" width="13.28515625" customWidth="1"/>
    <col min="758" max="766" width="11.85546875" customWidth="1"/>
    <col min="769" max="769" width="12.28515625" bestFit="1" customWidth="1"/>
    <col min="770" max="770" width="23.42578125" bestFit="1" customWidth="1"/>
    <col min="771" max="771" width="8.7109375" bestFit="1" customWidth="1"/>
    <col min="772" max="773" width="0" hidden="1" customWidth="1"/>
    <col min="777" max="777" width="7.5703125" bestFit="1" customWidth="1"/>
    <col min="778" max="779" width="10.5703125" bestFit="1" customWidth="1"/>
    <col min="780" max="780" width="6.85546875" bestFit="1" customWidth="1"/>
    <col min="781" max="781" width="9.85546875" bestFit="1" customWidth="1"/>
    <col min="782" max="782" width="10.5703125" bestFit="1" customWidth="1"/>
    <col min="1010" max="1013" width="13.28515625" customWidth="1"/>
    <col min="1014" max="1022" width="11.85546875" customWidth="1"/>
    <col min="1025" max="1025" width="12.28515625" bestFit="1" customWidth="1"/>
    <col min="1026" max="1026" width="23.42578125" bestFit="1" customWidth="1"/>
    <col min="1027" max="1027" width="8.7109375" bestFit="1" customWidth="1"/>
    <col min="1028" max="1029" width="0" hidden="1" customWidth="1"/>
    <col min="1033" max="1033" width="7.5703125" bestFit="1" customWidth="1"/>
    <col min="1034" max="1035" width="10.5703125" bestFit="1" customWidth="1"/>
    <col min="1036" max="1036" width="6.85546875" bestFit="1" customWidth="1"/>
    <col min="1037" max="1037" width="9.85546875" bestFit="1" customWidth="1"/>
    <col min="1038" max="1038" width="10.5703125" bestFit="1" customWidth="1"/>
    <col min="1266" max="1269" width="13.28515625" customWidth="1"/>
    <col min="1270" max="1278" width="11.85546875" customWidth="1"/>
    <col min="1281" max="1281" width="12.28515625" bestFit="1" customWidth="1"/>
    <col min="1282" max="1282" width="23.42578125" bestFit="1" customWidth="1"/>
    <col min="1283" max="1283" width="8.7109375" bestFit="1" customWidth="1"/>
    <col min="1284" max="1285" width="0" hidden="1" customWidth="1"/>
    <col min="1289" max="1289" width="7.5703125" bestFit="1" customWidth="1"/>
    <col min="1290" max="1291" width="10.5703125" bestFit="1" customWidth="1"/>
    <col min="1292" max="1292" width="6.85546875" bestFit="1" customWidth="1"/>
    <col min="1293" max="1293" width="9.85546875" bestFit="1" customWidth="1"/>
    <col min="1294" max="1294" width="10.5703125" bestFit="1" customWidth="1"/>
    <col min="1522" max="1525" width="13.28515625" customWidth="1"/>
    <col min="1526" max="1534" width="11.85546875" customWidth="1"/>
    <col min="1537" max="1537" width="12.28515625" bestFit="1" customWidth="1"/>
    <col min="1538" max="1538" width="23.42578125" bestFit="1" customWidth="1"/>
    <col min="1539" max="1539" width="8.7109375" bestFit="1" customWidth="1"/>
    <col min="1540" max="1541" width="0" hidden="1" customWidth="1"/>
    <col min="1545" max="1545" width="7.5703125" bestFit="1" customWidth="1"/>
    <col min="1546" max="1547" width="10.5703125" bestFit="1" customWidth="1"/>
    <col min="1548" max="1548" width="6.85546875" bestFit="1" customWidth="1"/>
    <col min="1549" max="1549" width="9.85546875" bestFit="1" customWidth="1"/>
    <col min="1550" max="1550" width="10.5703125" bestFit="1" customWidth="1"/>
    <col min="1778" max="1781" width="13.28515625" customWidth="1"/>
    <col min="1782" max="1790" width="11.85546875" customWidth="1"/>
    <col min="1793" max="1793" width="12.28515625" bestFit="1" customWidth="1"/>
    <col min="1794" max="1794" width="23.42578125" bestFit="1" customWidth="1"/>
    <col min="1795" max="1795" width="8.7109375" bestFit="1" customWidth="1"/>
    <col min="1796" max="1797" width="0" hidden="1" customWidth="1"/>
    <col min="1801" max="1801" width="7.5703125" bestFit="1" customWidth="1"/>
    <col min="1802" max="1803" width="10.5703125" bestFit="1" customWidth="1"/>
    <col min="1804" max="1804" width="6.85546875" bestFit="1" customWidth="1"/>
    <col min="1805" max="1805" width="9.85546875" bestFit="1" customWidth="1"/>
    <col min="1806" max="1806" width="10.5703125" bestFit="1" customWidth="1"/>
    <col min="2034" max="2037" width="13.28515625" customWidth="1"/>
    <col min="2038" max="2046" width="11.85546875" customWidth="1"/>
    <col min="2049" max="2049" width="12.28515625" bestFit="1" customWidth="1"/>
    <col min="2050" max="2050" width="23.42578125" bestFit="1" customWidth="1"/>
    <col min="2051" max="2051" width="8.7109375" bestFit="1" customWidth="1"/>
    <col min="2052" max="2053" width="0" hidden="1" customWidth="1"/>
    <col min="2057" max="2057" width="7.5703125" bestFit="1" customWidth="1"/>
    <col min="2058" max="2059" width="10.5703125" bestFit="1" customWidth="1"/>
    <col min="2060" max="2060" width="6.85546875" bestFit="1" customWidth="1"/>
    <col min="2061" max="2061" width="9.85546875" bestFit="1" customWidth="1"/>
    <col min="2062" max="2062" width="10.5703125" bestFit="1" customWidth="1"/>
    <col min="2290" max="2293" width="13.28515625" customWidth="1"/>
    <col min="2294" max="2302" width="11.85546875" customWidth="1"/>
    <col min="2305" max="2305" width="12.28515625" bestFit="1" customWidth="1"/>
    <col min="2306" max="2306" width="23.42578125" bestFit="1" customWidth="1"/>
    <col min="2307" max="2307" width="8.7109375" bestFit="1" customWidth="1"/>
    <col min="2308" max="2309" width="0" hidden="1" customWidth="1"/>
    <col min="2313" max="2313" width="7.5703125" bestFit="1" customWidth="1"/>
    <col min="2314" max="2315" width="10.5703125" bestFit="1" customWidth="1"/>
    <col min="2316" max="2316" width="6.85546875" bestFit="1" customWidth="1"/>
    <col min="2317" max="2317" width="9.85546875" bestFit="1" customWidth="1"/>
    <col min="2318" max="2318" width="10.5703125" bestFit="1" customWidth="1"/>
    <col min="2546" max="2549" width="13.28515625" customWidth="1"/>
    <col min="2550" max="2558" width="11.85546875" customWidth="1"/>
    <col min="2561" max="2561" width="12.28515625" bestFit="1" customWidth="1"/>
    <col min="2562" max="2562" width="23.42578125" bestFit="1" customWidth="1"/>
    <col min="2563" max="2563" width="8.7109375" bestFit="1" customWidth="1"/>
    <col min="2564" max="2565" width="0" hidden="1" customWidth="1"/>
    <col min="2569" max="2569" width="7.5703125" bestFit="1" customWidth="1"/>
    <col min="2570" max="2571" width="10.5703125" bestFit="1" customWidth="1"/>
    <col min="2572" max="2572" width="6.85546875" bestFit="1" customWidth="1"/>
    <col min="2573" max="2573" width="9.85546875" bestFit="1" customWidth="1"/>
    <col min="2574" max="2574" width="10.5703125" bestFit="1" customWidth="1"/>
    <col min="2802" max="2805" width="13.28515625" customWidth="1"/>
    <col min="2806" max="2814" width="11.85546875" customWidth="1"/>
    <col min="2817" max="2817" width="12.28515625" bestFit="1" customWidth="1"/>
    <col min="2818" max="2818" width="23.42578125" bestFit="1" customWidth="1"/>
    <col min="2819" max="2819" width="8.7109375" bestFit="1" customWidth="1"/>
    <col min="2820" max="2821" width="0" hidden="1" customWidth="1"/>
    <col min="2825" max="2825" width="7.5703125" bestFit="1" customWidth="1"/>
    <col min="2826" max="2827" width="10.5703125" bestFit="1" customWidth="1"/>
    <col min="2828" max="2828" width="6.85546875" bestFit="1" customWidth="1"/>
    <col min="2829" max="2829" width="9.85546875" bestFit="1" customWidth="1"/>
    <col min="2830" max="2830" width="10.5703125" bestFit="1" customWidth="1"/>
    <col min="3058" max="3061" width="13.28515625" customWidth="1"/>
    <col min="3062" max="3070" width="11.85546875" customWidth="1"/>
    <col min="3073" max="3073" width="12.28515625" bestFit="1" customWidth="1"/>
    <col min="3074" max="3074" width="23.42578125" bestFit="1" customWidth="1"/>
    <col min="3075" max="3075" width="8.7109375" bestFit="1" customWidth="1"/>
    <col min="3076" max="3077" width="0" hidden="1" customWidth="1"/>
    <col min="3081" max="3081" width="7.5703125" bestFit="1" customWidth="1"/>
    <col min="3082" max="3083" width="10.5703125" bestFit="1" customWidth="1"/>
    <col min="3084" max="3084" width="6.85546875" bestFit="1" customWidth="1"/>
    <col min="3085" max="3085" width="9.85546875" bestFit="1" customWidth="1"/>
    <col min="3086" max="3086" width="10.5703125" bestFit="1" customWidth="1"/>
    <col min="3314" max="3317" width="13.28515625" customWidth="1"/>
    <col min="3318" max="3326" width="11.85546875" customWidth="1"/>
    <col min="3329" max="3329" width="12.28515625" bestFit="1" customWidth="1"/>
    <col min="3330" max="3330" width="23.42578125" bestFit="1" customWidth="1"/>
    <col min="3331" max="3331" width="8.7109375" bestFit="1" customWidth="1"/>
    <col min="3332" max="3333" width="0" hidden="1" customWidth="1"/>
    <col min="3337" max="3337" width="7.5703125" bestFit="1" customWidth="1"/>
    <col min="3338" max="3339" width="10.5703125" bestFit="1" customWidth="1"/>
    <col min="3340" max="3340" width="6.85546875" bestFit="1" customWidth="1"/>
    <col min="3341" max="3341" width="9.85546875" bestFit="1" customWidth="1"/>
    <col min="3342" max="3342" width="10.5703125" bestFit="1" customWidth="1"/>
    <col min="3570" max="3573" width="13.28515625" customWidth="1"/>
    <col min="3574" max="3582" width="11.85546875" customWidth="1"/>
    <col min="3585" max="3585" width="12.28515625" bestFit="1" customWidth="1"/>
    <col min="3586" max="3586" width="23.42578125" bestFit="1" customWidth="1"/>
    <col min="3587" max="3587" width="8.7109375" bestFit="1" customWidth="1"/>
    <col min="3588" max="3589" width="0" hidden="1" customWidth="1"/>
    <col min="3593" max="3593" width="7.5703125" bestFit="1" customWidth="1"/>
    <col min="3594" max="3595" width="10.5703125" bestFit="1" customWidth="1"/>
    <col min="3596" max="3596" width="6.85546875" bestFit="1" customWidth="1"/>
    <col min="3597" max="3597" width="9.85546875" bestFit="1" customWidth="1"/>
    <col min="3598" max="3598" width="10.5703125" bestFit="1" customWidth="1"/>
    <col min="3826" max="3829" width="13.28515625" customWidth="1"/>
    <col min="3830" max="3838" width="11.85546875" customWidth="1"/>
    <col min="3841" max="3841" width="12.28515625" bestFit="1" customWidth="1"/>
    <col min="3842" max="3842" width="23.42578125" bestFit="1" customWidth="1"/>
    <col min="3843" max="3843" width="8.7109375" bestFit="1" customWidth="1"/>
    <col min="3844" max="3845" width="0" hidden="1" customWidth="1"/>
    <col min="3849" max="3849" width="7.5703125" bestFit="1" customWidth="1"/>
    <col min="3850" max="3851" width="10.5703125" bestFit="1" customWidth="1"/>
    <col min="3852" max="3852" width="6.85546875" bestFit="1" customWidth="1"/>
    <col min="3853" max="3853" width="9.85546875" bestFit="1" customWidth="1"/>
    <col min="3854" max="3854" width="10.5703125" bestFit="1" customWidth="1"/>
    <col min="4082" max="4085" width="13.28515625" customWidth="1"/>
    <col min="4086" max="4094" width="11.85546875" customWidth="1"/>
    <col min="4097" max="4097" width="12.28515625" bestFit="1" customWidth="1"/>
    <col min="4098" max="4098" width="23.42578125" bestFit="1" customWidth="1"/>
    <col min="4099" max="4099" width="8.7109375" bestFit="1" customWidth="1"/>
    <col min="4100" max="4101" width="0" hidden="1" customWidth="1"/>
    <col min="4105" max="4105" width="7.5703125" bestFit="1" customWidth="1"/>
    <col min="4106" max="4107" width="10.5703125" bestFit="1" customWidth="1"/>
    <col min="4108" max="4108" width="6.85546875" bestFit="1" customWidth="1"/>
    <col min="4109" max="4109" width="9.85546875" bestFit="1" customWidth="1"/>
    <col min="4110" max="4110" width="10.5703125" bestFit="1" customWidth="1"/>
    <col min="4338" max="4341" width="13.28515625" customWidth="1"/>
    <col min="4342" max="4350" width="11.85546875" customWidth="1"/>
    <col min="4353" max="4353" width="12.28515625" bestFit="1" customWidth="1"/>
    <col min="4354" max="4354" width="23.42578125" bestFit="1" customWidth="1"/>
    <col min="4355" max="4355" width="8.7109375" bestFit="1" customWidth="1"/>
    <col min="4356" max="4357" width="0" hidden="1" customWidth="1"/>
    <col min="4361" max="4361" width="7.5703125" bestFit="1" customWidth="1"/>
    <col min="4362" max="4363" width="10.5703125" bestFit="1" customWidth="1"/>
    <col min="4364" max="4364" width="6.85546875" bestFit="1" customWidth="1"/>
    <col min="4365" max="4365" width="9.85546875" bestFit="1" customWidth="1"/>
    <col min="4366" max="4366" width="10.5703125" bestFit="1" customWidth="1"/>
    <col min="4594" max="4597" width="13.28515625" customWidth="1"/>
    <col min="4598" max="4606" width="11.85546875" customWidth="1"/>
    <col min="4609" max="4609" width="12.28515625" bestFit="1" customWidth="1"/>
    <col min="4610" max="4610" width="23.42578125" bestFit="1" customWidth="1"/>
    <col min="4611" max="4611" width="8.7109375" bestFit="1" customWidth="1"/>
    <col min="4612" max="4613" width="0" hidden="1" customWidth="1"/>
    <col min="4617" max="4617" width="7.5703125" bestFit="1" customWidth="1"/>
    <col min="4618" max="4619" width="10.5703125" bestFit="1" customWidth="1"/>
    <col min="4620" max="4620" width="6.85546875" bestFit="1" customWidth="1"/>
    <col min="4621" max="4621" width="9.85546875" bestFit="1" customWidth="1"/>
    <col min="4622" max="4622" width="10.5703125" bestFit="1" customWidth="1"/>
    <col min="4850" max="4853" width="13.28515625" customWidth="1"/>
    <col min="4854" max="4862" width="11.85546875" customWidth="1"/>
    <col min="4865" max="4865" width="12.28515625" bestFit="1" customWidth="1"/>
    <col min="4866" max="4866" width="23.42578125" bestFit="1" customWidth="1"/>
    <col min="4867" max="4867" width="8.7109375" bestFit="1" customWidth="1"/>
    <col min="4868" max="4869" width="0" hidden="1" customWidth="1"/>
    <col min="4873" max="4873" width="7.5703125" bestFit="1" customWidth="1"/>
    <col min="4874" max="4875" width="10.5703125" bestFit="1" customWidth="1"/>
    <col min="4876" max="4876" width="6.85546875" bestFit="1" customWidth="1"/>
    <col min="4877" max="4877" width="9.85546875" bestFit="1" customWidth="1"/>
    <col min="4878" max="4878" width="10.5703125" bestFit="1" customWidth="1"/>
    <col min="5106" max="5109" width="13.28515625" customWidth="1"/>
    <col min="5110" max="5118" width="11.85546875" customWidth="1"/>
    <col min="5121" max="5121" width="12.28515625" bestFit="1" customWidth="1"/>
    <col min="5122" max="5122" width="23.42578125" bestFit="1" customWidth="1"/>
    <col min="5123" max="5123" width="8.7109375" bestFit="1" customWidth="1"/>
    <col min="5124" max="5125" width="0" hidden="1" customWidth="1"/>
    <col min="5129" max="5129" width="7.5703125" bestFit="1" customWidth="1"/>
    <col min="5130" max="5131" width="10.5703125" bestFit="1" customWidth="1"/>
    <col min="5132" max="5132" width="6.85546875" bestFit="1" customWidth="1"/>
    <col min="5133" max="5133" width="9.85546875" bestFit="1" customWidth="1"/>
    <col min="5134" max="5134" width="10.5703125" bestFit="1" customWidth="1"/>
    <col min="5362" max="5365" width="13.28515625" customWidth="1"/>
    <col min="5366" max="5374" width="11.85546875" customWidth="1"/>
    <col min="5377" max="5377" width="12.28515625" bestFit="1" customWidth="1"/>
    <col min="5378" max="5378" width="23.42578125" bestFit="1" customWidth="1"/>
    <col min="5379" max="5379" width="8.7109375" bestFit="1" customWidth="1"/>
    <col min="5380" max="5381" width="0" hidden="1" customWidth="1"/>
    <col min="5385" max="5385" width="7.5703125" bestFit="1" customWidth="1"/>
    <col min="5386" max="5387" width="10.5703125" bestFit="1" customWidth="1"/>
    <col min="5388" max="5388" width="6.85546875" bestFit="1" customWidth="1"/>
    <col min="5389" max="5389" width="9.85546875" bestFit="1" customWidth="1"/>
    <col min="5390" max="5390" width="10.5703125" bestFit="1" customWidth="1"/>
    <col min="5618" max="5621" width="13.28515625" customWidth="1"/>
    <col min="5622" max="5630" width="11.85546875" customWidth="1"/>
    <col min="5633" max="5633" width="12.28515625" bestFit="1" customWidth="1"/>
    <col min="5634" max="5634" width="23.42578125" bestFit="1" customWidth="1"/>
    <col min="5635" max="5635" width="8.7109375" bestFit="1" customWidth="1"/>
    <col min="5636" max="5637" width="0" hidden="1" customWidth="1"/>
    <col min="5641" max="5641" width="7.5703125" bestFit="1" customWidth="1"/>
    <col min="5642" max="5643" width="10.5703125" bestFit="1" customWidth="1"/>
    <col min="5644" max="5644" width="6.85546875" bestFit="1" customWidth="1"/>
    <col min="5645" max="5645" width="9.85546875" bestFit="1" customWidth="1"/>
    <col min="5646" max="5646" width="10.5703125" bestFit="1" customWidth="1"/>
    <col min="5874" max="5877" width="13.28515625" customWidth="1"/>
    <col min="5878" max="5886" width="11.85546875" customWidth="1"/>
    <col min="5889" max="5889" width="12.28515625" bestFit="1" customWidth="1"/>
    <col min="5890" max="5890" width="23.42578125" bestFit="1" customWidth="1"/>
    <col min="5891" max="5891" width="8.7109375" bestFit="1" customWidth="1"/>
    <col min="5892" max="5893" width="0" hidden="1" customWidth="1"/>
    <col min="5897" max="5897" width="7.5703125" bestFit="1" customWidth="1"/>
    <col min="5898" max="5899" width="10.5703125" bestFit="1" customWidth="1"/>
    <col min="5900" max="5900" width="6.85546875" bestFit="1" customWidth="1"/>
    <col min="5901" max="5901" width="9.85546875" bestFit="1" customWidth="1"/>
    <col min="5902" max="5902" width="10.5703125" bestFit="1" customWidth="1"/>
    <col min="6130" max="6133" width="13.28515625" customWidth="1"/>
    <col min="6134" max="6142" width="11.85546875" customWidth="1"/>
    <col min="6145" max="6145" width="12.28515625" bestFit="1" customWidth="1"/>
    <col min="6146" max="6146" width="23.42578125" bestFit="1" customWidth="1"/>
    <col min="6147" max="6147" width="8.7109375" bestFit="1" customWidth="1"/>
    <col min="6148" max="6149" width="0" hidden="1" customWidth="1"/>
    <col min="6153" max="6153" width="7.5703125" bestFit="1" customWidth="1"/>
    <col min="6154" max="6155" width="10.5703125" bestFit="1" customWidth="1"/>
    <col min="6156" max="6156" width="6.85546875" bestFit="1" customWidth="1"/>
    <col min="6157" max="6157" width="9.85546875" bestFit="1" customWidth="1"/>
    <col min="6158" max="6158" width="10.5703125" bestFit="1" customWidth="1"/>
    <col min="6386" max="6389" width="13.28515625" customWidth="1"/>
    <col min="6390" max="6398" width="11.85546875" customWidth="1"/>
    <col min="6401" max="6401" width="12.28515625" bestFit="1" customWidth="1"/>
    <col min="6402" max="6402" width="23.42578125" bestFit="1" customWidth="1"/>
    <col min="6403" max="6403" width="8.7109375" bestFit="1" customWidth="1"/>
    <col min="6404" max="6405" width="0" hidden="1" customWidth="1"/>
    <col min="6409" max="6409" width="7.5703125" bestFit="1" customWidth="1"/>
    <col min="6410" max="6411" width="10.5703125" bestFit="1" customWidth="1"/>
    <col min="6412" max="6412" width="6.85546875" bestFit="1" customWidth="1"/>
    <col min="6413" max="6413" width="9.85546875" bestFit="1" customWidth="1"/>
    <col min="6414" max="6414" width="10.5703125" bestFit="1" customWidth="1"/>
    <col min="6642" max="6645" width="13.28515625" customWidth="1"/>
    <col min="6646" max="6654" width="11.85546875" customWidth="1"/>
    <col min="6657" max="6657" width="12.28515625" bestFit="1" customWidth="1"/>
    <col min="6658" max="6658" width="23.42578125" bestFit="1" customWidth="1"/>
    <col min="6659" max="6659" width="8.7109375" bestFit="1" customWidth="1"/>
    <col min="6660" max="6661" width="0" hidden="1" customWidth="1"/>
    <col min="6665" max="6665" width="7.5703125" bestFit="1" customWidth="1"/>
    <col min="6666" max="6667" width="10.5703125" bestFit="1" customWidth="1"/>
    <col min="6668" max="6668" width="6.85546875" bestFit="1" customWidth="1"/>
    <col min="6669" max="6669" width="9.85546875" bestFit="1" customWidth="1"/>
    <col min="6670" max="6670" width="10.5703125" bestFit="1" customWidth="1"/>
    <col min="6898" max="6901" width="13.28515625" customWidth="1"/>
    <col min="6902" max="6910" width="11.85546875" customWidth="1"/>
    <col min="6913" max="6913" width="12.28515625" bestFit="1" customWidth="1"/>
    <col min="6914" max="6914" width="23.42578125" bestFit="1" customWidth="1"/>
    <col min="6915" max="6915" width="8.7109375" bestFit="1" customWidth="1"/>
    <col min="6916" max="6917" width="0" hidden="1" customWidth="1"/>
    <col min="6921" max="6921" width="7.5703125" bestFit="1" customWidth="1"/>
    <col min="6922" max="6923" width="10.5703125" bestFit="1" customWidth="1"/>
    <col min="6924" max="6924" width="6.85546875" bestFit="1" customWidth="1"/>
    <col min="6925" max="6925" width="9.85546875" bestFit="1" customWidth="1"/>
    <col min="6926" max="6926" width="10.5703125" bestFit="1" customWidth="1"/>
    <col min="7154" max="7157" width="13.28515625" customWidth="1"/>
    <col min="7158" max="7166" width="11.85546875" customWidth="1"/>
    <col min="7169" max="7169" width="12.28515625" bestFit="1" customWidth="1"/>
    <col min="7170" max="7170" width="23.42578125" bestFit="1" customWidth="1"/>
    <col min="7171" max="7171" width="8.7109375" bestFit="1" customWidth="1"/>
    <col min="7172" max="7173" width="0" hidden="1" customWidth="1"/>
    <col min="7177" max="7177" width="7.5703125" bestFit="1" customWidth="1"/>
    <col min="7178" max="7179" width="10.5703125" bestFit="1" customWidth="1"/>
    <col min="7180" max="7180" width="6.85546875" bestFit="1" customWidth="1"/>
    <col min="7181" max="7181" width="9.85546875" bestFit="1" customWidth="1"/>
    <col min="7182" max="7182" width="10.5703125" bestFit="1" customWidth="1"/>
    <col min="7410" max="7413" width="13.28515625" customWidth="1"/>
    <col min="7414" max="7422" width="11.85546875" customWidth="1"/>
    <col min="7425" max="7425" width="12.28515625" bestFit="1" customWidth="1"/>
    <col min="7426" max="7426" width="23.42578125" bestFit="1" customWidth="1"/>
    <col min="7427" max="7427" width="8.7109375" bestFit="1" customWidth="1"/>
    <col min="7428" max="7429" width="0" hidden="1" customWidth="1"/>
    <col min="7433" max="7433" width="7.5703125" bestFit="1" customWidth="1"/>
    <col min="7434" max="7435" width="10.5703125" bestFit="1" customWidth="1"/>
    <col min="7436" max="7436" width="6.85546875" bestFit="1" customWidth="1"/>
    <col min="7437" max="7437" width="9.85546875" bestFit="1" customWidth="1"/>
    <col min="7438" max="7438" width="10.5703125" bestFit="1" customWidth="1"/>
    <col min="7666" max="7669" width="13.28515625" customWidth="1"/>
    <col min="7670" max="7678" width="11.85546875" customWidth="1"/>
    <col min="7681" max="7681" width="12.28515625" bestFit="1" customWidth="1"/>
    <col min="7682" max="7682" width="23.42578125" bestFit="1" customWidth="1"/>
    <col min="7683" max="7683" width="8.7109375" bestFit="1" customWidth="1"/>
    <col min="7684" max="7685" width="0" hidden="1" customWidth="1"/>
    <col min="7689" max="7689" width="7.5703125" bestFit="1" customWidth="1"/>
    <col min="7690" max="7691" width="10.5703125" bestFit="1" customWidth="1"/>
    <col min="7692" max="7692" width="6.85546875" bestFit="1" customWidth="1"/>
    <col min="7693" max="7693" width="9.85546875" bestFit="1" customWidth="1"/>
    <col min="7694" max="7694" width="10.5703125" bestFit="1" customWidth="1"/>
    <col min="7922" max="7925" width="13.28515625" customWidth="1"/>
    <col min="7926" max="7934" width="11.85546875" customWidth="1"/>
    <col min="7937" max="7937" width="12.28515625" bestFit="1" customWidth="1"/>
    <col min="7938" max="7938" width="23.42578125" bestFit="1" customWidth="1"/>
    <col min="7939" max="7939" width="8.7109375" bestFit="1" customWidth="1"/>
    <col min="7940" max="7941" width="0" hidden="1" customWidth="1"/>
    <col min="7945" max="7945" width="7.5703125" bestFit="1" customWidth="1"/>
    <col min="7946" max="7947" width="10.5703125" bestFit="1" customWidth="1"/>
    <col min="7948" max="7948" width="6.85546875" bestFit="1" customWidth="1"/>
    <col min="7949" max="7949" width="9.85546875" bestFit="1" customWidth="1"/>
    <col min="7950" max="7950" width="10.5703125" bestFit="1" customWidth="1"/>
    <col min="8178" max="8181" width="13.28515625" customWidth="1"/>
    <col min="8182" max="8190" width="11.85546875" customWidth="1"/>
    <col min="8193" max="8193" width="12.28515625" bestFit="1" customWidth="1"/>
    <col min="8194" max="8194" width="23.42578125" bestFit="1" customWidth="1"/>
    <col min="8195" max="8195" width="8.7109375" bestFit="1" customWidth="1"/>
    <col min="8196" max="8197" width="0" hidden="1" customWidth="1"/>
    <col min="8201" max="8201" width="7.5703125" bestFit="1" customWidth="1"/>
    <col min="8202" max="8203" width="10.5703125" bestFit="1" customWidth="1"/>
    <col min="8204" max="8204" width="6.85546875" bestFit="1" customWidth="1"/>
    <col min="8205" max="8205" width="9.85546875" bestFit="1" customWidth="1"/>
    <col min="8206" max="8206" width="10.5703125" bestFit="1" customWidth="1"/>
    <col min="8434" max="8437" width="13.28515625" customWidth="1"/>
    <col min="8438" max="8446" width="11.85546875" customWidth="1"/>
    <col min="8449" max="8449" width="12.28515625" bestFit="1" customWidth="1"/>
    <col min="8450" max="8450" width="23.42578125" bestFit="1" customWidth="1"/>
    <col min="8451" max="8451" width="8.7109375" bestFit="1" customWidth="1"/>
    <col min="8452" max="8453" width="0" hidden="1" customWidth="1"/>
    <col min="8457" max="8457" width="7.5703125" bestFit="1" customWidth="1"/>
    <col min="8458" max="8459" width="10.5703125" bestFit="1" customWidth="1"/>
    <col min="8460" max="8460" width="6.85546875" bestFit="1" customWidth="1"/>
    <col min="8461" max="8461" width="9.85546875" bestFit="1" customWidth="1"/>
    <col min="8462" max="8462" width="10.5703125" bestFit="1" customWidth="1"/>
    <col min="8690" max="8693" width="13.28515625" customWidth="1"/>
    <col min="8694" max="8702" width="11.85546875" customWidth="1"/>
    <col min="8705" max="8705" width="12.28515625" bestFit="1" customWidth="1"/>
    <col min="8706" max="8706" width="23.42578125" bestFit="1" customWidth="1"/>
    <col min="8707" max="8707" width="8.7109375" bestFit="1" customWidth="1"/>
    <col min="8708" max="8709" width="0" hidden="1" customWidth="1"/>
    <col min="8713" max="8713" width="7.5703125" bestFit="1" customWidth="1"/>
    <col min="8714" max="8715" width="10.5703125" bestFit="1" customWidth="1"/>
    <col min="8716" max="8716" width="6.85546875" bestFit="1" customWidth="1"/>
    <col min="8717" max="8717" width="9.85546875" bestFit="1" customWidth="1"/>
    <col min="8718" max="8718" width="10.5703125" bestFit="1" customWidth="1"/>
    <col min="8946" max="8949" width="13.28515625" customWidth="1"/>
    <col min="8950" max="8958" width="11.85546875" customWidth="1"/>
    <col min="8961" max="8961" width="12.28515625" bestFit="1" customWidth="1"/>
    <col min="8962" max="8962" width="23.42578125" bestFit="1" customWidth="1"/>
    <col min="8963" max="8963" width="8.7109375" bestFit="1" customWidth="1"/>
    <col min="8964" max="8965" width="0" hidden="1" customWidth="1"/>
    <col min="8969" max="8969" width="7.5703125" bestFit="1" customWidth="1"/>
    <col min="8970" max="8971" width="10.5703125" bestFit="1" customWidth="1"/>
    <col min="8972" max="8972" width="6.85546875" bestFit="1" customWidth="1"/>
    <col min="8973" max="8973" width="9.85546875" bestFit="1" customWidth="1"/>
    <col min="8974" max="8974" width="10.5703125" bestFit="1" customWidth="1"/>
    <col min="9202" max="9205" width="13.28515625" customWidth="1"/>
    <col min="9206" max="9214" width="11.85546875" customWidth="1"/>
    <col min="9217" max="9217" width="12.28515625" bestFit="1" customWidth="1"/>
    <col min="9218" max="9218" width="23.42578125" bestFit="1" customWidth="1"/>
    <col min="9219" max="9219" width="8.7109375" bestFit="1" customWidth="1"/>
    <col min="9220" max="9221" width="0" hidden="1" customWidth="1"/>
    <col min="9225" max="9225" width="7.5703125" bestFit="1" customWidth="1"/>
    <col min="9226" max="9227" width="10.5703125" bestFit="1" customWidth="1"/>
    <col min="9228" max="9228" width="6.85546875" bestFit="1" customWidth="1"/>
    <col min="9229" max="9229" width="9.85546875" bestFit="1" customWidth="1"/>
    <col min="9230" max="9230" width="10.5703125" bestFit="1" customWidth="1"/>
    <col min="9458" max="9461" width="13.28515625" customWidth="1"/>
    <col min="9462" max="9470" width="11.85546875" customWidth="1"/>
    <col min="9473" max="9473" width="12.28515625" bestFit="1" customWidth="1"/>
    <col min="9474" max="9474" width="23.42578125" bestFit="1" customWidth="1"/>
    <col min="9475" max="9475" width="8.7109375" bestFit="1" customWidth="1"/>
    <col min="9476" max="9477" width="0" hidden="1" customWidth="1"/>
    <col min="9481" max="9481" width="7.5703125" bestFit="1" customWidth="1"/>
    <col min="9482" max="9483" width="10.5703125" bestFit="1" customWidth="1"/>
    <col min="9484" max="9484" width="6.85546875" bestFit="1" customWidth="1"/>
    <col min="9485" max="9485" width="9.85546875" bestFit="1" customWidth="1"/>
    <col min="9486" max="9486" width="10.5703125" bestFit="1" customWidth="1"/>
    <col min="9714" max="9717" width="13.28515625" customWidth="1"/>
    <col min="9718" max="9726" width="11.85546875" customWidth="1"/>
    <col min="9729" max="9729" width="12.28515625" bestFit="1" customWidth="1"/>
    <col min="9730" max="9730" width="23.42578125" bestFit="1" customWidth="1"/>
    <col min="9731" max="9731" width="8.7109375" bestFit="1" customWidth="1"/>
    <col min="9732" max="9733" width="0" hidden="1" customWidth="1"/>
    <col min="9737" max="9737" width="7.5703125" bestFit="1" customWidth="1"/>
    <col min="9738" max="9739" width="10.5703125" bestFit="1" customWidth="1"/>
    <col min="9740" max="9740" width="6.85546875" bestFit="1" customWidth="1"/>
    <col min="9741" max="9741" width="9.85546875" bestFit="1" customWidth="1"/>
    <col min="9742" max="9742" width="10.5703125" bestFit="1" customWidth="1"/>
    <col min="9970" max="9973" width="13.28515625" customWidth="1"/>
    <col min="9974" max="9982" width="11.85546875" customWidth="1"/>
    <col min="9985" max="9985" width="12.28515625" bestFit="1" customWidth="1"/>
    <col min="9986" max="9986" width="23.42578125" bestFit="1" customWidth="1"/>
    <col min="9987" max="9987" width="8.7109375" bestFit="1" customWidth="1"/>
    <col min="9988" max="9989" width="0" hidden="1" customWidth="1"/>
    <col min="9993" max="9993" width="7.5703125" bestFit="1" customWidth="1"/>
    <col min="9994" max="9995" width="10.5703125" bestFit="1" customWidth="1"/>
    <col min="9996" max="9996" width="6.85546875" bestFit="1" customWidth="1"/>
    <col min="9997" max="9997" width="9.85546875" bestFit="1" customWidth="1"/>
    <col min="9998" max="9998" width="10.5703125" bestFit="1" customWidth="1"/>
    <col min="10226" max="10229" width="13.28515625" customWidth="1"/>
    <col min="10230" max="10238" width="11.85546875" customWidth="1"/>
    <col min="10241" max="10241" width="12.28515625" bestFit="1" customWidth="1"/>
    <col min="10242" max="10242" width="23.42578125" bestFit="1" customWidth="1"/>
    <col min="10243" max="10243" width="8.7109375" bestFit="1" customWidth="1"/>
    <col min="10244" max="10245" width="0" hidden="1" customWidth="1"/>
    <col min="10249" max="10249" width="7.5703125" bestFit="1" customWidth="1"/>
    <col min="10250" max="10251" width="10.5703125" bestFit="1" customWidth="1"/>
    <col min="10252" max="10252" width="6.85546875" bestFit="1" customWidth="1"/>
    <col min="10253" max="10253" width="9.85546875" bestFit="1" customWidth="1"/>
    <col min="10254" max="10254" width="10.5703125" bestFit="1" customWidth="1"/>
    <col min="10482" max="10485" width="13.28515625" customWidth="1"/>
    <col min="10486" max="10494" width="11.85546875" customWidth="1"/>
    <col min="10497" max="10497" width="12.28515625" bestFit="1" customWidth="1"/>
    <col min="10498" max="10498" width="23.42578125" bestFit="1" customWidth="1"/>
    <col min="10499" max="10499" width="8.7109375" bestFit="1" customWidth="1"/>
    <col min="10500" max="10501" width="0" hidden="1" customWidth="1"/>
    <col min="10505" max="10505" width="7.5703125" bestFit="1" customWidth="1"/>
    <col min="10506" max="10507" width="10.5703125" bestFit="1" customWidth="1"/>
    <col min="10508" max="10508" width="6.85546875" bestFit="1" customWidth="1"/>
    <col min="10509" max="10509" width="9.85546875" bestFit="1" customWidth="1"/>
    <col min="10510" max="10510" width="10.5703125" bestFit="1" customWidth="1"/>
    <col min="10738" max="10741" width="13.28515625" customWidth="1"/>
    <col min="10742" max="10750" width="11.85546875" customWidth="1"/>
    <col min="10753" max="10753" width="12.28515625" bestFit="1" customWidth="1"/>
    <col min="10754" max="10754" width="23.42578125" bestFit="1" customWidth="1"/>
    <col min="10755" max="10755" width="8.7109375" bestFit="1" customWidth="1"/>
    <col min="10756" max="10757" width="0" hidden="1" customWidth="1"/>
    <col min="10761" max="10761" width="7.5703125" bestFit="1" customWidth="1"/>
    <col min="10762" max="10763" width="10.5703125" bestFit="1" customWidth="1"/>
    <col min="10764" max="10764" width="6.85546875" bestFit="1" customWidth="1"/>
    <col min="10765" max="10765" width="9.85546875" bestFit="1" customWidth="1"/>
    <col min="10766" max="10766" width="10.5703125" bestFit="1" customWidth="1"/>
    <col min="10994" max="10997" width="13.28515625" customWidth="1"/>
    <col min="10998" max="11006" width="11.85546875" customWidth="1"/>
    <col min="11009" max="11009" width="12.28515625" bestFit="1" customWidth="1"/>
    <col min="11010" max="11010" width="23.42578125" bestFit="1" customWidth="1"/>
    <col min="11011" max="11011" width="8.7109375" bestFit="1" customWidth="1"/>
    <col min="11012" max="11013" width="0" hidden="1" customWidth="1"/>
    <col min="11017" max="11017" width="7.5703125" bestFit="1" customWidth="1"/>
    <col min="11018" max="11019" width="10.5703125" bestFit="1" customWidth="1"/>
    <col min="11020" max="11020" width="6.85546875" bestFit="1" customWidth="1"/>
    <col min="11021" max="11021" width="9.85546875" bestFit="1" customWidth="1"/>
    <col min="11022" max="11022" width="10.5703125" bestFit="1" customWidth="1"/>
    <col min="11250" max="11253" width="13.28515625" customWidth="1"/>
    <col min="11254" max="11262" width="11.85546875" customWidth="1"/>
    <col min="11265" max="11265" width="12.28515625" bestFit="1" customWidth="1"/>
    <col min="11266" max="11266" width="23.42578125" bestFit="1" customWidth="1"/>
    <col min="11267" max="11267" width="8.7109375" bestFit="1" customWidth="1"/>
    <col min="11268" max="11269" width="0" hidden="1" customWidth="1"/>
    <col min="11273" max="11273" width="7.5703125" bestFit="1" customWidth="1"/>
    <col min="11274" max="11275" width="10.5703125" bestFit="1" customWidth="1"/>
    <col min="11276" max="11276" width="6.85546875" bestFit="1" customWidth="1"/>
    <col min="11277" max="11277" width="9.85546875" bestFit="1" customWidth="1"/>
    <col min="11278" max="11278" width="10.5703125" bestFit="1" customWidth="1"/>
    <col min="11506" max="11509" width="13.28515625" customWidth="1"/>
    <col min="11510" max="11518" width="11.85546875" customWidth="1"/>
    <col min="11521" max="11521" width="12.28515625" bestFit="1" customWidth="1"/>
    <col min="11522" max="11522" width="23.42578125" bestFit="1" customWidth="1"/>
    <col min="11523" max="11523" width="8.7109375" bestFit="1" customWidth="1"/>
    <col min="11524" max="11525" width="0" hidden="1" customWidth="1"/>
    <col min="11529" max="11529" width="7.5703125" bestFit="1" customWidth="1"/>
    <col min="11530" max="11531" width="10.5703125" bestFit="1" customWidth="1"/>
    <col min="11532" max="11532" width="6.85546875" bestFit="1" customWidth="1"/>
    <col min="11533" max="11533" width="9.85546875" bestFit="1" customWidth="1"/>
    <col min="11534" max="11534" width="10.5703125" bestFit="1" customWidth="1"/>
    <col min="11762" max="11765" width="13.28515625" customWidth="1"/>
    <col min="11766" max="11774" width="11.85546875" customWidth="1"/>
    <col min="11777" max="11777" width="12.28515625" bestFit="1" customWidth="1"/>
    <col min="11778" max="11778" width="23.42578125" bestFit="1" customWidth="1"/>
    <col min="11779" max="11779" width="8.7109375" bestFit="1" customWidth="1"/>
    <col min="11780" max="11781" width="0" hidden="1" customWidth="1"/>
    <col min="11785" max="11785" width="7.5703125" bestFit="1" customWidth="1"/>
    <col min="11786" max="11787" width="10.5703125" bestFit="1" customWidth="1"/>
    <col min="11788" max="11788" width="6.85546875" bestFit="1" customWidth="1"/>
    <col min="11789" max="11789" width="9.85546875" bestFit="1" customWidth="1"/>
    <col min="11790" max="11790" width="10.5703125" bestFit="1" customWidth="1"/>
    <col min="12018" max="12021" width="13.28515625" customWidth="1"/>
    <col min="12022" max="12030" width="11.85546875" customWidth="1"/>
    <col min="12033" max="12033" width="12.28515625" bestFit="1" customWidth="1"/>
    <col min="12034" max="12034" width="23.42578125" bestFit="1" customWidth="1"/>
    <col min="12035" max="12035" width="8.7109375" bestFit="1" customWidth="1"/>
    <col min="12036" max="12037" width="0" hidden="1" customWidth="1"/>
    <col min="12041" max="12041" width="7.5703125" bestFit="1" customWidth="1"/>
    <col min="12042" max="12043" width="10.5703125" bestFit="1" customWidth="1"/>
    <col min="12044" max="12044" width="6.85546875" bestFit="1" customWidth="1"/>
    <col min="12045" max="12045" width="9.85546875" bestFit="1" customWidth="1"/>
    <col min="12046" max="12046" width="10.5703125" bestFit="1" customWidth="1"/>
    <col min="12274" max="12277" width="13.28515625" customWidth="1"/>
    <col min="12278" max="12286" width="11.85546875" customWidth="1"/>
    <col min="12289" max="12289" width="12.28515625" bestFit="1" customWidth="1"/>
    <col min="12290" max="12290" width="23.42578125" bestFit="1" customWidth="1"/>
    <col min="12291" max="12291" width="8.7109375" bestFit="1" customWidth="1"/>
    <col min="12292" max="12293" width="0" hidden="1" customWidth="1"/>
    <col min="12297" max="12297" width="7.5703125" bestFit="1" customWidth="1"/>
    <col min="12298" max="12299" width="10.5703125" bestFit="1" customWidth="1"/>
    <col min="12300" max="12300" width="6.85546875" bestFit="1" customWidth="1"/>
    <col min="12301" max="12301" width="9.85546875" bestFit="1" customWidth="1"/>
    <col min="12302" max="12302" width="10.5703125" bestFit="1" customWidth="1"/>
    <col min="12530" max="12533" width="13.28515625" customWidth="1"/>
    <col min="12534" max="12542" width="11.85546875" customWidth="1"/>
    <col min="12545" max="12545" width="12.28515625" bestFit="1" customWidth="1"/>
    <col min="12546" max="12546" width="23.42578125" bestFit="1" customWidth="1"/>
    <col min="12547" max="12547" width="8.7109375" bestFit="1" customWidth="1"/>
    <col min="12548" max="12549" width="0" hidden="1" customWidth="1"/>
    <col min="12553" max="12553" width="7.5703125" bestFit="1" customWidth="1"/>
    <col min="12554" max="12555" width="10.5703125" bestFit="1" customWidth="1"/>
    <col min="12556" max="12556" width="6.85546875" bestFit="1" customWidth="1"/>
    <col min="12557" max="12557" width="9.85546875" bestFit="1" customWidth="1"/>
    <col min="12558" max="12558" width="10.5703125" bestFit="1" customWidth="1"/>
    <col min="12786" max="12789" width="13.28515625" customWidth="1"/>
    <col min="12790" max="12798" width="11.85546875" customWidth="1"/>
    <col min="12801" max="12801" width="12.28515625" bestFit="1" customWidth="1"/>
    <col min="12802" max="12802" width="23.42578125" bestFit="1" customWidth="1"/>
    <col min="12803" max="12803" width="8.7109375" bestFit="1" customWidth="1"/>
    <col min="12804" max="12805" width="0" hidden="1" customWidth="1"/>
    <col min="12809" max="12809" width="7.5703125" bestFit="1" customWidth="1"/>
    <col min="12810" max="12811" width="10.5703125" bestFit="1" customWidth="1"/>
    <col min="12812" max="12812" width="6.85546875" bestFit="1" customWidth="1"/>
    <col min="12813" max="12813" width="9.85546875" bestFit="1" customWidth="1"/>
    <col min="12814" max="12814" width="10.5703125" bestFit="1" customWidth="1"/>
    <col min="13042" max="13045" width="13.28515625" customWidth="1"/>
    <col min="13046" max="13054" width="11.85546875" customWidth="1"/>
    <col min="13057" max="13057" width="12.28515625" bestFit="1" customWidth="1"/>
    <col min="13058" max="13058" width="23.42578125" bestFit="1" customWidth="1"/>
    <col min="13059" max="13059" width="8.7109375" bestFit="1" customWidth="1"/>
    <col min="13060" max="13061" width="0" hidden="1" customWidth="1"/>
    <col min="13065" max="13065" width="7.5703125" bestFit="1" customWidth="1"/>
    <col min="13066" max="13067" width="10.5703125" bestFit="1" customWidth="1"/>
    <col min="13068" max="13068" width="6.85546875" bestFit="1" customWidth="1"/>
    <col min="13069" max="13069" width="9.85546875" bestFit="1" customWidth="1"/>
    <col min="13070" max="13070" width="10.5703125" bestFit="1" customWidth="1"/>
    <col min="13298" max="13301" width="13.28515625" customWidth="1"/>
    <col min="13302" max="13310" width="11.85546875" customWidth="1"/>
    <col min="13313" max="13313" width="12.28515625" bestFit="1" customWidth="1"/>
    <col min="13314" max="13314" width="23.42578125" bestFit="1" customWidth="1"/>
    <col min="13315" max="13315" width="8.7109375" bestFit="1" customWidth="1"/>
    <col min="13316" max="13317" width="0" hidden="1" customWidth="1"/>
    <col min="13321" max="13321" width="7.5703125" bestFit="1" customWidth="1"/>
    <col min="13322" max="13323" width="10.5703125" bestFit="1" customWidth="1"/>
    <col min="13324" max="13324" width="6.85546875" bestFit="1" customWidth="1"/>
    <col min="13325" max="13325" width="9.85546875" bestFit="1" customWidth="1"/>
    <col min="13326" max="13326" width="10.5703125" bestFit="1" customWidth="1"/>
    <col min="13554" max="13557" width="13.28515625" customWidth="1"/>
    <col min="13558" max="13566" width="11.85546875" customWidth="1"/>
    <col min="13569" max="13569" width="12.28515625" bestFit="1" customWidth="1"/>
    <col min="13570" max="13570" width="23.42578125" bestFit="1" customWidth="1"/>
    <col min="13571" max="13571" width="8.7109375" bestFit="1" customWidth="1"/>
    <col min="13572" max="13573" width="0" hidden="1" customWidth="1"/>
    <col min="13577" max="13577" width="7.5703125" bestFit="1" customWidth="1"/>
    <col min="13578" max="13579" width="10.5703125" bestFit="1" customWidth="1"/>
    <col min="13580" max="13580" width="6.85546875" bestFit="1" customWidth="1"/>
    <col min="13581" max="13581" width="9.85546875" bestFit="1" customWidth="1"/>
    <col min="13582" max="13582" width="10.5703125" bestFit="1" customWidth="1"/>
    <col min="13810" max="13813" width="13.28515625" customWidth="1"/>
    <col min="13814" max="13822" width="11.85546875" customWidth="1"/>
    <col min="13825" max="13825" width="12.28515625" bestFit="1" customWidth="1"/>
    <col min="13826" max="13826" width="23.42578125" bestFit="1" customWidth="1"/>
    <col min="13827" max="13827" width="8.7109375" bestFit="1" customWidth="1"/>
    <col min="13828" max="13829" width="0" hidden="1" customWidth="1"/>
    <col min="13833" max="13833" width="7.5703125" bestFit="1" customWidth="1"/>
    <col min="13834" max="13835" width="10.5703125" bestFit="1" customWidth="1"/>
    <col min="13836" max="13836" width="6.85546875" bestFit="1" customWidth="1"/>
    <col min="13837" max="13837" width="9.85546875" bestFit="1" customWidth="1"/>
    <col min="13838" max="13838" width="10.5703125" bestFit="1" customWidth="1"/>
    <col min="14066" max="14069" width="13.28515625" customWidth="1"/>
    <col min="14070" max="14078" width="11.85546875" customWidth="1"/>
    <col min="14081" max="14081" width="12.28515625" bestFit="1" customWidth="1"/>
    <col min="14082" max="14082" width="23.42578125" bestFit="1" customWidth="1"/>
    <col min="14083" max="14083" width="8.7109375" bestFit="1" customWidth="1"/>
    <col min="14084" max="14085" width="0" hidden="1" customWidth="1"/>
    <col min="14089" max="14089" width="7.5703125" bestFit="1" customWidth="1"/>
    <col min="14090" max="14091" width="10.5703125" bestFit="1" customWidth="1"/>
    <col min="14092" max="14092" width="6.85546875" bestFit="1" customWidth="1"/>
    <col min="14093" max="14093" width="9.85546875" bestFit="1" customWidth="1"/>
    <col min="14094" max="14094" width="10.5703125" bestFit="1" customWidth="1"/>
    <col min="14322" max="14325" width="13.28515625" customWidth="1"/>
    <col min="14326" max="14334" width="11.85546875" customWidth="1"/>
    <col min="14337" max="14337" width="12.28515625" bestFit="1" customWidth="1"/>
    <col min="14338" max="14338" width="23.42578125" bestFit="1" customWidth="1"/>
    <col min="14339" max="14339" width="8.7109375" bestFit="1" customWidth="1"/>
    <col min="14340" max="14341" width="0" hidden="1" customWidth="1"/>
    <col min="14345" max="14345" width="7.5703125" bestFit="1" customWidth="1"/>
    <col min="14346" max="14347" width="10.5703125" bestFit="1" customWidth="1"/>
    <col min="14348" max="14348" width="6.85546875" bestFit="1" customWidth="1"/>
    <col min="14349" max="14349" width="9.85546875" bestFit="1" customWidth="1"/>
    <col min="14350" max="14350" width="10.5703125" bestFit="1" customWidth="1"/>
    <col min="14578" max="14581" width="13.28515625" customWidth="1"/>
    <col min="14582" max="14590" width="11.85546875" customWidth="1"/>
    <col min="14593" max="14593" width="12.28515625" bestFit="1" customWidth="1"/>
    <col min="14594" max="14594" width="23.42578125" bestFit="1" customWidth="1"/>
    <col min="14595" max="14595" width="8.7109375" bestFit="1" customWidth="1"/>
    <col min="14596" max="14597" width="0" hidden="1" customWidth="1"/>
    <col min="14601" max="14601" width="7.5703125" bestFit="1" customWidth="1"/>
    <col min="14602" max="14603" width="10.5703125" bestFit="1" customWidth="1"/>
    <col min="14604" max="14604" width="6.85546875" bestFit="1" customWidth="1"/>
    <col min="14605" max="14605" width="9.85546875" bestFit="1" customWidth="1"/>
    <col min="14606" max="14606" width="10.5703125" bestFit="1" customWidth="1"/>
    <col min="14834" max="14837" width="13.28515625" customWidth="1"/>
    <col min="14838" max="14846" width="11.85546875" customWidth="1"/>
    <col min="14849" max="14849" width="12.28515625" bestFit="1" customWidth="1"/>
    <col min="14850" max="14850" width="23.42578125" bestFit="1" customWidth="1"/>
    <col min="14851" max="14851" width="8.7109375" bestFit="1" customWidth="1"/>
    <col min="14852" max="14853" width="0" hidden="1" customWidth="1"/>
    <col min="14857" max="14857" width="7.5703125" bestFit="1" customWidth="1"/>
    <col min="14858" max="14859" width="10.5703125" bestFit="1" customWidth="1"/>
    <col min="14860" max="14860" width="6.85546875" bestFit="1" customWidth="1"/>
    <col min="14861" max="14861" width="9.85546875" bestFit="1" customWidth="1"/>
    <col min="14862" max="14862" width="10.5703125" bestFit="1" customWidth="1"/>
    <col min="15090" max="15093" width="13.28515625" customWidth="1"/>
    <col min="15094" max="15102" width="11.85546875" customWidth="1"/>
    <col min="15105" max="15105" width="12.28515625" bestFit="1" customWidth="1"/>
    <col min="15106" max="15106" width="23.42578125" bestFit="1" customWidth="1"/>
    <col min="15107" max="15107" width="8.7109375" bestFit="1" customWidth="1"/>
    <col min="15108" max="15109" width="0" hidden="1" customWidth="1"/>
    <col min="15113" max="15113" width="7.5703125" bestFit="1" customWidth="1"/>
    <col min="15114" max="15115" width="10.5703125" bestFit="1" customWidth="1"/>
    <col min="15116" max="15116" width="6.85546875" bestFit="1" customWidth="1"/>
    <col min="15117" max="15117" width="9.85546875" bestFit="1" customWidth="1"/>
    <col min="15118" max="15118" width="10.5703125" bestFit="1" customWidth="1"/>
    <col min="15346" max="15349" width="13.28515625" customWidth="1"/>
    <col min="15350" max="15358" width="11.85546875" customWidth="1"/>
    <col min="15361" max="15361" width="12.28515625" bestFit="1" customWidth="1"/>
    <col min="15362" max="15362" width="23.42578125" bestFit="1" customWidth="1"/>
    <col min="15363" max="15363" width="8.7109375" bestFit="1" customWidth="1"/>
    <col min="15364" max="15365" width="0" hidden="1" customWidth="1"/>
    <col min="15369" max="15369" width="7.5703125" bestFit="1" customWidth="1"/>
    <col min="15370" max="15371" width="10.5703125" bestFit="1" customWidth="1"/>
    <col min="15372" max="15372" width="6.85546875" bestFit="1" customWidth="1"/>
    <col min="15373" max="15373" width="9.85546875" bestFit="1" customWidth="1"/>
    <col min="15374" max="15374" width="10.5703125" bestFit="1" customWidth="1"/>
    <col min="15602" max="15605" width="13.28515625" customWidth="1"/>
    <col min="15606" max="15614" width="11.85546875" customWidth="1"/>
    <col min="15617" max="15617" width="12.28515625" bestFit="1" customWidth="1"/>
    <col min="15618" max="15618" width="23.42578125" bestFit="1" customWidth="1"/>
    <col min="15619" max="15619" width="8.7109375" bestFit="1" customWidth="1"/>
    <col min="15620" max="15621" width="0" hidden="1" customWidth="1"/>
    <col min="15625" max="15625" width="7.5703125" bestFit="1" customWidth="1"/>
    <col min="15626" max="15627" width="10.5703125" bestFit="1" customWidth="1"/>
    <col min="15628" max="15628" width="6.85546875" bestFit="1" customWidth="1"/>
    <col min="15629" max="15629" width="9.85546875" bestFit="1" customWidth="1"/>
    <col min="15630" max="15630" width="10.5703125" bestFit="1" customWidth="1"/>
    <col min="15858" max="15861" width="13.28515625" customWidth="1"/>
    <col min="15862" max="15870" width="11.85546875" customWidth="1"/>
    <col min="15873" max="15873" width="12.28515625" bestFit="1" customWidth="1"/>
    <col min="15874" max="15874" width="23.42578125" bestFit="1" customWidth="1"/>
    <col min="15875" max="15875" width="8.7109375" bestFit="1" customWidth="1"/>
    <col min="15876" max="15877" width="0" hidden="1" customWidth="1"/>
    <col min="15881" max="15881" width="7.5703125" bestFit="1" customWidth="1"/>
    <col min="15882" max="15883" width="10.5703125" bestFit="1" customWidth="1"/>
    <col min="15884" max="15884" width="6.85546875" bestFit="1" customWidth="1"/>
    <col min="15885" max="15885" width="9.85546875" bestFit="1" customWidth="1"/>
    <col min="15886" max="15886" width="10.5703125" bestFit="1" customWidth="1"/>
    <col min="16114" max="16117" width="13.28515625" customWidth="1"/>
    <col min="16118" max="16126" width="11.85546875" customWidth="1"/>
    <col min="16129" max="16129" width="12.28515625" bestFit="1" customWidth="1"/>
    <col min="16130" max="16130" width="23.42578125" bestFit="1" customWidth="1"/>
    <col min="16131" max="16131" width="8.7109375" bestFit="1" customWidth="1"/>
    <col min="16132" max="16133" width="0" hidden="1" customWidth="1"/>
    <col min="16137" max="16137" width="7.5703125" bestFit="1" customWidth="1"/>
    <col min="16138" max="16139" width="10.5703125" bestFit="1" customWidth="1"/>
    <col min="16140" max="16140" width="6.85546875" bestFit="1" customWidth="1"/>
    <col min="16141" max="16141" width="9.85546875" bestFit="1" customWidth="1"/>
    <col min="16142" max="16142" width="10.5703125" bestFit="1" customWidth="1"/>
    <col min="16370" max="16373" width="13.28515625" customWidth="1"/>
    <col min="16374" max="16382" width="11.85546875" customWidth="1"/>
  </cols>
  <sheetData>
    <row r="1" spans="1:10" ht="33.75" customHeight="1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H1" s="97" t="s">
        <v>5</v>
      </c>
      <c r="I1" s="97" t="s">
        <v>44</v>
      </c>
      <c r="J1" s="97" t="s">
        <v>6</v>
      </c>
    </row>
    <row r="2" spans="1:10">
      <c r="A2" s="1" t="s">
        <v>37</v>
      </c>
      <c r="B2" s="2">
        <v>45019</v>
      </c>
      <c r="C2" s="3">
        <v>0.25000000000000006</v>
      </c>
      <c r="D2" s="4" t="s">
        <v>39</v>
      </c>
      <c r="E2" s="4" t="s">
        <v>40</v>
      </c>
      <c r="I2" t="s">
        <v>45</v>
      </c>
      <c r="J2" t="s">
        <v>7</v>
      </c>
    </row>
    <row r="3" spans="1:10">
      <c r="A3" s="1" t="s">
        <v>38</v>
      </c>
      <c r="B3" s="2">
        <v>45020</v>
      </c>
      <c r="C3" s="3">
        <v>0.24999999999999997</v>
      </c>
      <c r="D3" s="4" t="s">
        <v>41</v>
      </c>
      <c r="E3" s="4" t="s">
        <v>42</v>
      </c>
      <c r="H3" s="97" t="s">
        <v>0</v>
      </c>
      <c r="I3" s="5" t="s">
        <v>43</v>
      </c>
    </row>
    <row r="4" spans="1:10">
      <c r="F4" s="4"/>
      <c r="H4" t="s">
        <v>37</v>
      </c>
      <c r="I4" s="6">
        <v>0.25</v>
      </c>
      <c r="J4" s="6">
        <v>0.25</v>
      </c>
    </row>
    <row r="5" spans="1:10">
      <c r="H5" t="s">
        <v>38</v>
      </c>
      <c r="I5" s="6">
        <v>0.25</v>
      </c>
      <c r="J5" s="6">
        <v>0.25</v>
      </c>
    </row>
    <row r="6" spans="1:10">
      <c r="H6" t="s">
        <v>7</v>
      </c>
      <c r="I6" s="6">
        <v>0.5</v>
      </c>
      <c r="J6" s="6">
        <v>0.5</v>
      </c>
    </row>
  </sheetData>
  <dataConsolidate/>
  <pageMargins left="0.7" right="0.7" top="0.75" bottom="0.75" header="0.3" footer="0.3"/>
  <pageSetup paperSize="9" orientation="portrait" horizontalDpi="4294967293" verticalDpi="30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4</vt:i4>
      </vt:variant>
    </vt:vector>
  </HeadingPairs>
  <TitlesOfParts>
    <vt:vector size="7" baseType="lpstr">
      <vt:lpstr>lulu</vt:lpstr>
      <vt:lpstr>toto</vt:lpstr>
      <vt:lpstr>RACAP HEURES PAR EMPLOYE</vt:lpstr>
      <vt:lpstr>lulu!Afdrukbereik</vt:lpstr>
      <vt:lpstr>toto!Afdrukbereik</vt:lpstr>
      <vt:lpstr>lulu!Afdruktitels</vt:lpstr>
      <vt:lpstr>toto!Afdruktitels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BSA</cp:lastModifiedBy>
  <dcterms:created xsi:type="dcterms:W3CDTF">2023-03-25T12:47:25Z</dcterms:created>
  <dcterms:modified xsi:type="dcterms:W3CDTF">2023-03-27T08:25:28Z</dcterms:modified>
</cp:coreProperties>
</file>