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D6B1562-1590-4D9B-B84C-6836C4CDE209}" xr6:coauthVersionLast="47" xr6:coauthVersionMax="47" xr10:uidLastSave="{00000000-0000-0000-0000-000000000000}"/>
  <bookViews>
    <workbookView xWindow="0" yWindow="0" windowWidth="28800" windowHeight="16200" xr2:uid="{26CCF516-1AA6-4C82-B36A-E26C601F65B4}"/>
  </bookViews>
  <sheets>
    <sheet name="Encodage" sheetId="1" r:id="rId1"/>
    <sheet name="Femmes" sheetId="2" r:id="rId2"/>
    <sheet name="Hommes" sheetId="3" r:id="rId3"/>
  </sheets>
  <definedNames>
    <definedName name="Sexe">OFFSET(Encodage!$F$1,,,100,)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3" l="1" a="1"/>
  <c r="G3" i="3" s="1"/>
  <c r="G4" i="3" a="1"/>
  <c r="G4" i="3"/>
  <c r="G5" i="3" a="1"/>
  <c r="G5" i="3" s="1"/>
  <c r="G6" i="3" a="1"/>
  <c r="G6" i="3"/>
  <c r="G7" i="3" a="1"/>
  <c r="G7" i="3" s="1"/>
  <c r="G8" i="3" a="1"/>
  <c r="G8" i="3"/>
  <c r="G9" i="3" a="1"/>
  <c r="G9" i="3" s="1"/>
  <c r="G10" i="3" a="1"/>
  <c r="G10" i="3"/>
  <c r="G11" i="3" a="1"/>
  <c r="G11" i="3" s="1"/>
  <c r="G12" i="3" a="1"/>
  <c r="G12" i="3"/>
  <c r="G13" i="3" a="1"/>
  <c r="G13" i="3" s="1"/>
  <c r="G14" i="3" a="1"/>
  <c r="G14" i="3"/>
  <c r="G15" i="3" a="1"/>
  <c r="G15" i="3" s="1"/>
  <c r="G16" i="3" a="1"/>
  <c r="G16" i="3"/>
  <c r="G2" i="3" a="1"/>
  <c r="G2" i="3" s="1"/>
  <c r="G3" i="2" a="1"/>
  <c r="G3" i="2" s="1"/>
  <c r="A3" i="2" s="1" a="1"/>
  <c r="A3" i="2" s="1"/>
  <c r="G4" i="2" a="1"/>
  <c r="G4" i="2" s="1"/>
  <c r="A4" i="2" s="1" a="1"/>
  <c r="A4" i="2" s="1"/>
  <c r="G5" i="2" a="1"/>
  <c r="G5" i="2" s="1"/>
  <c r="A5" i="2" s="1" a="1"/>
  <c r="A5" i="2" s="1"/>
  <c r="G6" i="2" a="1"/>
  <c r="G6" i="2" s="1"/>
  <c r="A6" i="2" s="1" a="1"/>
  <c r="A6" i="2" s="1"/>
  <c r="G7" i="2" a="1"/>
  <c r="G7" i="2" s="1"/>
  <c r="A7" i="2" s="1" a="1"/>
  <c r="A7" i="2" s="1"/>
  <c r="G8" i="2" a="1"/>
  <c r="G8" i="2" s="1"/>
  <c r="A8" i="2" s="1" a="1"/>
  <c r="A8" i="2" s="1"/>
  <c r="G9" i="2" a="1"/>
  <c r="G9" i="2" s="1"/>
  <c r="A9" i="2" s="1" a="1"/>
  <c r="A9" i="2" s="1"/>
  <c r="G10" i="2" a="1"/>
  <c r="G10" i="2" s="1"/>
  <c r="A10" i="2" s="1" a="1"/>
  <c r="A10" i="2" s="1"/>
  <c r="G11" i="2" a="1"/>
  <c r="G11" i="2" s="1"/>
  <c r="A11" i="2" s="1" a="1"/>
  <c r="A11" i="2" s="1"/>
  <c r="G12" i="2" a="1"/>
  <c r="G12" i="2" s="1"/>
  <c r="A12" i="2" s="1" a="1"/>
  <c r="A12" i="2" s="1"/>
  <c r="G13" i="2" a="1"/>
  <c r="G13" i="2" s="1"/>
  <c r="A13" i="2" s="1" a="1"/>
  <c r="A13" i="2" s="1"/>
  <c r="G14" i="2" a="1"/>
  <c r="G14" i="2" s="1"/>
  <c r="A14" i="2" s="1" a="1"/>
  <c r="A14" i="2" s="1"/>
  <c r="G15" i="2" a="1"/>
  <c r="G15" i="2" s="1"/>
  <c r="A15" i="2" s="1" a="1"/>
  <c r="A15" i="2" s="1"/>
  <c r="G16" i="2" a="1"/>
  <c r="G16" i="2" s="1"/>
  <c r="A16" i="2" s="1" a="1"/>
  <c r="A16" i="2" s="1"/>
  <c r="G2" i="2" a="1"/>
  <c r="G2" i="2" s="1"/>
  <c r="A2" i="2" s="1" a="1"/>
  <c r="A2" i="2" s="1"/>
  <c r="F5" i="3" l="1" a="1"/>
  <c r="F5" i="3" s="1"/>
  <c r="D5" i="3" a="1"/>
  <c r="D5" i="3" s="1"/>
  <c r="B5" i="3" a="1"/>
  <c r="B5" i="3" s="1"/>
  <c r="E5" i="3" a="1"/>
  <c r="E5" i="3" s="1"/>
  <c r="C5" i="3" a="1"/>
  <c r="C5" i="3" s="1"/>
  <c r="A5" i="3" a="1"/>
  <c r="A5" i="3" s="1"/>
  <c r="E14" i="3" a="1"/>
  <c r="E14" i="3" s="1"/>
  <c r="C14" i="3" a="1"/>
  <c r="C14" i="3" s="1"/>
  <c r="A14" i="3" a="1"/>
  <c r="A14" i="3" s="1"/>
  <c r="F14" i="3" a="1"/>
  <c r="F14" i="3" s="1"/>
  <c r="D14" i="3" a="1"/>
  <c r="D14" i="3" s="1"/>
  <c r="B14" i="3" a="1"/>
  <c r="B14" i="3" s="1"/>
  <c r="E9" i="3" a="1"/>
  <c r="E9" i="3" s="1"/>
  <c r="C9" i="3" a="1"/>
  <c r="C9" i="3" s="1"/>
  <c r="A9" i="3" a="1"/>
  <c r="A9" i="3" s="1"/>
  <c r="F9" i="3" a="1"/>
  <c r="F9" i="3" s="1"/>
  <c r="D9" i="3" a="1"/>
  <c r="D9" i="3" s="1"/>
  <c r="B9" i="3" a="1"/>
  <c r="B9" i="3" s="1"/>
  <c r="F3" i="3" a="1"/>
  <c r="F3" i="3" s="1"/>
  <c r="D3" i="3" a="1"/>
  <c r="D3" i="3" s="1"/>
  <c r="B3" i="3" a="1"/>
  <c r="B3" i="3" s="1"/>
  <c r="E3" i="3" a="1"/>
  <c r="E3" i="3" s="1"/>
  <c r="C3" i="3" a="1"/>
  <c r="C3" i="3" s="1"/>
  <c r="A3" i="3" a="1"/>
  <c r="A3" i="3" s="1"/>
  <c r="F7" i="3" a="1"/>
  <c r="F7" i="3" s="1"/>
  <c r="D7" i="3" a="1"/>
  <c r="D7" i="3" s="1"/>
  <c r="B7" i="3" a="1"/>
  <c r="B7" i="3" s="1"/>
  <c r="E7" i="3" a="1"/>
  <c r="E7" i="3" s="1"/>
  <c r="C7" i="3" a="1"/>
  <c r="C7" i="3" s="1"/>
  <c r="A7" i="3" a="1"/>
  <c r="A7" i="3" s="1"/>
  <c r="F11" i="3" a="1"/>
  <c r="F11" i="3" s="1"/>
  <c r="D11" i="3" a="1"/>
  <c r="D11" i="3" s="1"/>
  <c r="B11" i="3" a="1"/>
  <c r="B11" i="3" s="1"/>
  <c r="E11" i="3" a="1"/>
  <c r="E11" i="3" s="1"/>
  <c r="C11" i="3" a="1"/>
  <c r="C11" i="3" s="1"/>
  <c r="A11" i="3" a="1"/>
  <c r="A11" i="3" s="1"/>
  <c r="F15" i="3" a="1"/>
  <c r="F15" i="3" s="1"/>
  <c r="D15" i="3" a="1"/>
  <c r="D15" i="3" s="1"/>
  <c r="B15" i="3" a="1"/>
  <c r="B15" i="3" s="1"/>
  <c r="E15" i="3" a="1"/>
  <c r="E15" i="3" s="1"/>
  <c r="C15" i="3" a="1"/>
  <c r="C15" i="3" s="1"/>
  <c r="A15" i="3" a="1"/>
  <c r="A15" i="3" s="1"/>
  <c r="F13" i="3" a="1"/>
  <c r="F13" i="3" s="1"/>
  <c r="D13" i="3" a="1"/>
  <c r="D13" i="3" s="1"/>
  <c r="B13" i="3" a="1"/>
  <c r="B13" i="3" s="1"/>
  <c r="E13" i="3" a="1"/>
  <c r="E13" i="3" s="1"/>
  <c r="C13" i="3" a="1"/>
  <c r="C13" i="3" s="1"/>
  <c r="A13" i="3" a="1"/>
  <c r="A13" i="3" s="1"/>
  <c r="F2" i="3" a="1"/>
  <c r="F2" i="3" s="1"/>
  <c r="D2" i="3" a="1"/>
  <c r="D2" i="3" s="1"/>
  <c r="B2" i="3" a="1"/>
  <c r="B2" i="3" s="1"/>
  <c r="E2" i="3" a="1"/>
  <c r="E2" i="3" s="1"/>
  <c r="C2" i="3" a="1"/>
  <c r="C2" i="3" s="1"/>
  <c r="A2" i="3" a="1"/>
  <c r="A2" i="3" s="1"/>
  <c r="E6" i="3" a="1"/>
  <c r="E6" i="3" s="1"/>
  <c r="C6" i="3" a="1"/>
  <c r="C6" i="3" s="1"/>
  <c r="A6" i="3" a="1"/>
  <c r="A6" i="3" s="1"/>
  <c r="F6" i="3" a="1"/>
  <c r="F6" i="3" s="1"/>
  <c r="B6" i="3" a="1"/>
  <c r="B6" i="3" s="1"/>
  <c r="D6" i="3" a="1"/>
  <c r="D6" i="3" s="1"/>
  <c r="E10" i="3" a="1"/>
  <c r="E10" i="3" s="1"/>
  <c r="C10" i="3" a="1"/>
  <c r="C10" i="3" s="1"/>
  <c r="A10" i="3" a="1"/>
  <c r="A10" i="3" s="1"/>
  <c r="F10" i="3" a="1"/>
  <c r="F10" i="3" s="1"/>
  <c r="D10" i="3" a="1"/>
  <c r="D10" i="3" s="1"/>
  <c r="B10" i="3" a="1"/>
  <c r="B10" i="3" s="1"/>
  <c r="E4" i="3" a="1"/>
  <c r="E4" i="3" s="1"/>
  <c r="C4" i="3" a="1"/>
  <c r="C4" i="3" s="1"/>
  <c r="A4" i="3" a="1"/>
  <c r="A4" i="3" s="1"/>
  <c r="B4" i="3" a="1"/>
  <c r="B4" i="3" s="1"/>
  <c r="F4" i="3" a="1"/>
  <c r="F4" i="3" s="1"/>
  <c r="D4" i="3" a="1"/>
  <c r="D4" i="3" s="1"/>
  <c r="E8" i="3" a="1"/>
  <c r="E8" i="3" s="1"/>
  <c r="C8" i="3" a="1"/>
  <c r="C8" i="3" s="1"/>
  <c r="A8" i="3" a="1"/>
  <c r="A8" i="3" s="1"/>
  <c r="F8" i="3" a="1"/>
  <c r="F8" i="3" s="1"/>
  <c r="D8" i="3" a="1"/>
  <c r="D8" i="3" s="1"/>
  <c r="B8" i="3" a="1"/>
  <c r="B8" i="3" s="1"/>
  <c r="E12" i="3" a="1"/>
  <c r="E12" i="3" s="1"/>
  <c r="C12" i="3" a="1"/>
  <c r="C12" i="3" s="1"/>
  <c r="A12" i="3" a="1"/>
  <c r="A12" i="3" s="1"/>
  <c r="F12" i="3" a="1"/>
  <c r="F12" i="3" s="1"/>
  <c r="D12" i="3" a="1"/>
  <c r="D12" i="3" s="1"/>
  <c r="B12" i="3" a="1"/>
  <c r="B12" i="3" s="1"/>
  <c r="E16" i="3" a="1"/>
  <c r="E16" i="3" s="1"/>
  <c r="C16" i="3" a="1"/>
  <c r="C16" i="3" s="1"/>
  <c r="A16" i="3" a="1"/>
  <c r="A16" i="3" s="1"/>
  <c r="F16" i="3" a="1"/>
  <c r="F16" i="3" s="1"/>
  <c r="D16" i="3" a="1"/>
  <c r="D16" i="3" s="1"/>
  <c r="B16" i="3" a="1"/>
  <c r="B16" i="3" s="1"/>
  <c r="F16" i="2" a="1"/>
  <c r="F16" i="2" s="1"/>
  <c r="D16" i="2" a="1"/>
  <c r="D16" i="2" s="1"/>
  <c r="B16" i="2" a="1"/>
  <c r="B16" i="2" s="1"/>
  <c r="F15" i="2" a="1"/>
  <c r="F15" i="2" s="1"/>
  <c r="D15" i="2" a="1"/>
  <c r="D15" i="2" s="1"/>
  <c r="B15" i="2" a="1"/>
  <c r="B15" i="2" s="1"/>
  <c r="F14" i="2" a="1"/>
  <c r="F14" i="2" s="1"/>
  <c r="D14" i="2" a="1"/>
  <c r="D14" i="2" s="1"/>
  <c r="B14" i="2" a="1"/>
  <c r="B14" i="2" s="1"/>
  <c r="F13" i="2" a="1"/>
  <c r="F13" i="2" s="1"/>
  <c r="D13" i="2" a="1"/>
  <c r="D13" i="2" s="1"/>
  <c r="B13" i="2" a="1"/>
  <c r="B13" i="2" s="1"/>
  <c r="F12" i="2" a="1"/>
  <c r="F12" i="2" s="1"/>
  <c r="D12" i="2" a="1"/>
  <c r="D12" i="2" s="1"/>
  <c r="B12" i="2" a="1"/>
  <c r="B12" i="2" s="1"/>
  <c r="F11" i="2" a="1"/>
  <c r="F11" i="2" s="1"/>
  <c r="D11" i="2" a="1"/>
  <c r="D11" i="2" s="1"/>
  <c r="B11" i="2" a="1"/>
  <c r="B11" i="2" s="1"/>
  <c r="F10" i="2" a="1"/>
  <c r="F10" i="2" s="1"/>
  <c r="D10" i="2" a="1"/>
  <c r="D10" i="2" s="1"/>
  <c r="B10" i="2" a="1"/>
  <c r="B10" i="2" s="1"/>
  <c r="F9" i="2" a="1"/>
  <c r="F9" i="2" s="1"/>
  <c r="D9" i="2" a="1"/>
  <c r="D9" i="2" s="1"/>
  <c r="B9" i="2" a="1"/>
  <c r="B9" i="2" s="1"/>
  <c r="F8" i="2" a="1"/>
  <c r="F8" i="2" s="1"/>
  <c r="D8" i="2" a="1"/>
  <c r="D8" i="2" s="1"/>
  <c r="B8" i="2" a="1"/>
  <c r="B8" i="2" s="1"/>
  <c r="F7" i="2" a="1"/>
  <c r="F7" i="2" s="1"/>
  <c r="D7" i="2" a="1"/>
  <c r="D7" i="2" s="1"/>
  <c r="B7" i="2" a="1"/>
  <c r="B7" i="2" s="1"/>
  <c r="F6" i="2" a="1"/>
  <c r="F6" i="2" s="1"/>
  <c r="D6" i="2" a="1"/>
  <c r="D6" i="2" s="1"/>
  <c r="B6" i="2" a="1"/>
  <c r="B6" i="2" s="1"/>
  <c r="F5" i="2" a="1"/>
  <c r="F5" i="2" s="1"/>
  <c r="D5" i="2" a="1"/>
  <c r="D5" i="2" s="1"/>
  <c r="B5" i="2" a="1"/>
  <c r="B5" i="2" s="1"/>
  <c r="F4" i="2" a="1"/>
  <c r="F4" i="2" s="1"/>
  <c r="D4" i="2" a="1"/>
  <c r="D4" i="2" s="1"/>
  <c r="B4" i="2" a="1"/>
  <c r="B4" i="2" s="1"/>
  <c r="F3" i="2" a="1"/>
  <c r="F3" i="2" s="1"/>
  <c r="D3" i="2" a="1"/>
  <c r="D3" i="2" s="1"/>
  <c r="B3" i="2" a="1"/>
  <c r="B3" i="2" s="1"/>
  <c r="E16" i="2" a="1"/>
  <c r="E16" i="2" s="1"/>
  <c r="C16" i="2" a="1"/>
  <c r="C16" i="2" s="1"/>
  <c r="E15" i="2" a="1"/>
  <c r="E15" i="2" s="1"/>
  <c r="C15" i="2" a="1"/>
  <c r="C15" i="2" s="1"/>
  <c r="E14" i="2" a="1"/>
  <c r="E14" i="2" s="1"/>
  <c r="C14" i="2" a="1"/>
  <c r="C14" i="2" s="1"/>
  <c r="E13" i="2" a="1"/>
  <c r="E13" i="2" s="1"/>
  <c r="C13" i="2" a="1"/>
  <c r="C13" i="2" s="1"/>
  <c r="E12" i="2" a="1"/>
  <c r="E12" i="2" s="1"/>
  <c r="C12" i="2" a="1"/>
  <c r="C12" i="2" s="1"/>
  <c r="E11" i="2" a="1"/>
  <c r="E11" i="2" s="1"/>
  <c r="C11" i="2" a="1"/>
  <c r="C11" i="2" s="1"/>
  <c r="E10" i="2" a="1"/>
  <c r="E10" i="2" s="1"/>
  <c r="C10" i="2" a="1"/>
  <c r="C10" i="2" s="1"/>
  <c r="E9" i="2" a="1"/>
  <c r="E9" i="2" s="1"/>
  <c r="C9" i="2" a="1"/>
  <c r="C9" i="2" s="1"/>
  <c r="E8" i="2" a="1"/>
  <c r="E8" i="2" s="1"/>
  <c r="C8" i="2" a="1"/>
  <c r="C8" i="2" s="1"/>
  <c r="E7" i="2" a="1"/>
  <c r="E7" i="2" s="1"/>
  <c r="C7" i="2" a="1"/>
  <c r="C7" i="2" s="1"/>
  <c r="E6" i="2" a="1"/>
  <c r="E6" i="2" s="1"/>
  <c r="C6" i="2" a="1"/>
  <c r="C6" i="2" s="1"/>
  <c r="E5" i="2" a="1"/>
  <c r="E5" i="2" s="1"/>
  <c r="C5" i="2" a="1"/>
  <c r="C5" i="2" s="1"/>
  <c r="E4" i="2" a="1"/>
  <c r="E4" i="2" s="1"/>
  <c r="C4" i="2" a="1"/>
  <c r="C4" i="2" s="1"/>
  <c r="E3" i="2" a="1"/>
  <c r="E3" i="2" s="1"/>
  <c r="C3" i="2" a="1"/>
  <c r="C3" i="2" s="1"/>
  <c r="E2" i="2" a="1"/>
  <c r="E2" i="2" s="1"/>
  <c r="C2" i="2" a="1"/>
  <c r="C2" i="2" s="1"/>
  <c r="F2" i="2" a="1"/>
  <c r="F2" i="2" s="1"/>
  <c r="D2" i="2" a="1"/>
  <c r="D2" i="2" s="1"/>
  <c r="B2" i="2" a="1"/>
  <c r="B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<sst xmlns="http://schemas.openxmlformats.org/spreadsheetml/2006/main" count="75" uniqueCount="52">
  <si>
    <t>Nom</t>
  </si>
  <si>
    <t>Date</t>
  </si>
  <si>
    <t>N° Tel</t>
  </si>
  <si>
    <t>Ville</t>
  </si>
  <si>
    <t>Sexe</t>
  </si>
  <si>
    <t>Prénom</t>
  </si>
  <si>
    <t>Vandamme</t>
  </si>
  <si>
    <t>Jean Claude</t>
  </si>
  <si>
    <t>0487958562</t>
  </si>
  <si>
    <t>Bruxelles</t>
  </si>
  <si>
    <t>Homme</t>
  </si>
  <si>
    <t>Dumont</t>
  </si>
  <si>
    <t>Albert</t>
  </si>
  <si>
    <t>0498745289</t>
  </si>
  <si>
    <t>Anvers</t>
  </si>
  <si>
    <t>Fritz</t>
  </si>
  <si>
    <t>Jacqueline</t>
  </si>
  <si>
    <t>Mons</t>
  </si>
  <si>
    <t>Femme</t>
  </si>
  <si>
    <t>Herman</t>
  </si>
  <si>
    <t>Pierre</t>
  </si>
  <si>
    <t>0478665544</t>
  </si>
  <si>
    <t>Liege</t>
  </si>
  <si>
    <t>Mertens</t>
  </si>
  <si>
    <t>Elise</t>
  </si>
  <si>
    <t>0487996677</t>
  </si>
  <si>
    <t>Knokke</t>
  </si>
  <si>
    <t>Abbad</t>
  </si>
  <si>
    <t>Rachida</t>
  </si>
  <si>
    <t>0468441122</t>
  </si>
  <si>
    <t>Tournai</t>
  </si>
  <si>
    <t>Declerq</t>
  </si>
  <si>
    <t>Roger</t>
  </si>
  <si>
    <t>0471558899</t>
  </si>
  <si>
    <t>Bruge</t>
  </si>
  <si>
    <t xml:space="preserve">Chaballe </t>
  </si>
  <si>
    <t>Sébastien</t>
  </si>
  <si>
    <t>0497778899</t>
  </si>
  <si>
    <t>Benamou</t>
  </si>
  <si>
    <t>Serge</t>
  </si>
  <si>
    <t>Ath</t>
  </si>
  <si>
    <t>0478998877</t>
  </si>
  <si>
    <t>Ostende</t>
  </si>
  <si>
    <t>Restiau</t>
  </si>
  <si>
    <t>Francoise</t>
  </si>
  <si>
    <t>0478441144</t>
  </si>
  <si>
    <t>Jurbise</t>
  </si>
  <si>
    <t>Johana</t>
  </si>
  <si>
    <t>Larson</t>
  </si>
  <si>
    <t>0478354186</t>
  </si>
  <si>
    <t>Charleroi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</si>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</sst>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4378C-6ABB-4963-BFAF-866379805B46}">
  <sheetPr codeName="Feuil1"/>
  <dimension ref="A1:F17"/>
  <sheetViews>
    <sheetView tabSelected="1" workbookViewId="0">
      <selection sqref="A1:F1"/>
    </sheetView>
  </sheetViews>
  <sheetFormatPr defaultColWidth="11.42578125" defaultRowHeight="15" x14ac:dyDescent="0.25"/>
  <cols>
    <col min="1" max="2" width="11.5703125" style="4"/>
    <col min="3" max="3" width="11.5703125" style="7"/>
    <col min="4" max="4" width="13.7109375" style="4" customWidth="1"/>
    <col min="5" max="6" width="11.5703125" style="4"/>
  </cols>
  <sheetData>
    <row r="1" spans="1:6" s="4" customFormat="1" ht="15.75" thickBot="1" x14ac:dyDescent="0.3">
      <c r="A1" s="1" t="s">
        <v>0</v>
      </c>
      <c r="B1" s="2" t="s">
        <v>5</v>
      </c>
      <c r="C1" s="5" t="s">
        <v>1</v>
      </c>
      <c r="D1" s="2" t="s">
        <v>2</v>
      </c>
      <c r="E1" s="2" t="s">
        <v>3</v>
      </c>
      <c r="F1" s="3" t="s">
        <v>4</v>
      </c>
    </row>
    <row r="2" spans="1:6" x14ac:dyDescent="0.25">
      <c r="A2" s="4" t="s">
        <v>6</v>
      </c>
      <c r="B2" s="4" t="s">
        <v>7</v>
      </c>
      <c r="C2" s="6">
        <v>44927</v>
      </c>
      <c r="D2" s="8" t="s">
        <v>8</v>
      </c>
      <c r="E2" s="4" t="s">
        <v>9</v>
      </c>
      <c r="F2" s="4" t="s">
        <v>10</v>
      </c>
    </row>
    <row r="3" spans="1:6" x14ac:dyDescent="0.25">
      <c r="A3" s="4" t="s">
        <v>11</v>
      </c>
      <c r="B3" s="4" t="s">
        <v>12</v>
      </c>
      <c r="C3" s="6">
        <v>44929</v>
      </c>
      <c r="D3" s="8" t="s">
        <v>13</v>
      </c>
      <c r="E3" s="4" t="s">
        <v>14</v>
      </c>
      <c r="F3" s="4" t="s">
        <v>10</v>
      </c>
    </row>
    <row r="4" spans="1:6" x14ac:dyDescent="0.25">
      <c r="A4" s="4" t="s">
        <v>15</v>
      </c>
      <c r="B4" s="4" t="s">
        <v>16</v>
      </c>
      <c r="C4" s="6">
        <v>44934</v>
      </c>
      <c r="D4" s="8" t="s">
        <v>41</v>
      </c>
      <c r="E4" s="4" t="s">
        <v>42</v>
      </c>
      <c r="F4" s="4" t="s">
        <v>18</v>
      </c>
    </row>
    <row r="5" spans="1:6" x14ac:dyDescent="0.25">
      <c r="A5" s="4" t="s">
        <v>19</v>
      </c>
      <c r="B5" s="4" t="s">
        <v>20</v>
      </c>
      <c r="C5" s="6">
        <v>44935</v>
      </c>
      <c r="D5" s="8" t="s">
        <v>21</v>
      </c>
      <c r="E5" s="4" t="s">
        <v>22</v>
      </c>
      <c r="F5" s="4" t="s">
        <v>10</v>
      </c>
    </row>
    <row r="6" spans="1:6" x14ac:dyDescent="0.25">
      <c r="A6" s="4" t="s">
        <v>23</v>
      </c>
      <c r="B6" s="4" t="s">
        <v>24</v>
      </c>
      <c r="C6" s="6">
        <v>44936</v>
      </c>
      <c r="D6" s="8" t="s">
        <v>25</v>
      </c>
      <c r="E6" s="4" t="s">
        <v>26</v>
      </c>
      <c r="F6" s="4" t="s">
        <v>18</v>
      </c>
    </row>
    <row r="7" spans="1:6" x14ac:dyDescent="0.25">
      <c r="A7" s="4" t="s">
        <v>27</v>
      </c>
      <c r="B7" s="4" t="s">
        <v>28</v>
      </c>
      <c r="C7" s="6">
        <v>44938</v>
      </c>
      <c r="D7" s="8" t="s">
        <v>29</v>
      </c>
      <c r="E7" s="4" t="s">
        <v>30</v>
      </c>
      <c r="F7" s="4" t="s">
        <v>18</v>
      </c>
    </row>
    <row r="8" spans="1:6" x14ac:dyDescent="0.25">
      <c r="A8" s="4" t="s">
        <v>31</v>
      </c>
      <c r="B8" s="4" t="s">
        <v>32</v>
      </c>
      <c r="C8" s="6">
        <v>44941</v>
      </c>
      <c r="D8" s="8" t="s">
        <v>33</v>
      </c>
      <c r="E8" s="4" t="s">
        <v>34</v>
      </c>
      <c r="F8" s="4" t="s">
        <v>10</v>
      </c>
    </row>
    <row r="9" spans="1:6" x14ac:dyDescent="0.25">
      <c r="A9" s="4" t="s">
        <v>35</v>
      </c>
      <c r="B9" s="4" t="s">
        <v>36</v>
      </c>
      <c r="C9" s="6">
        <v>44944</v>
      </c>
      <c r="D9" s="8" t="s">
        <v>37</v>
      </c>
      <c r="E9" s="4" t="s">
        <v>17</v>
      </c>
      <c r="F9" s="4" t="s">
        <v>10</v>
      </c>
    </row>
    <row r="10" spans="1:6" x14ac:dyDescent="0.25">
      <c r="A10" s="4" t="s">
        <v>38</v>
      </c>
      <c r="B10" s="4" t="s">
        <v>39</v>
      </c>
      <c r="C10" s="6">
        <v>44949</v>
      </c>
      <c r="D10" s="8" t="s">
        <v>21</v>
      </c>
      <c r="E10" s="4" t="s">
        <v>40</v>
      </c>
      <c r="F10" s="4" t="s">
        <v>10</v>
      </c>
    </row>
    <row r="11" spans="1:6" x14ac:dyDescent="0.25">
      <c r="A11" s="4" t="s">
        <v>43</v>
      </c>
      <c r="B11" s="4" t="s">
        <v>44</v>
      </c>
      <c r="C11" s="6">
        <v>44962</v>
      </c>
      <c r="D11" s="8" t="s">
        <v>45</v>
      </c>
      <c r="E11" s="4" t="s">
        <v>46</v>
      </c>
      <c r="F11" s="4" t="s">
        <v>18</v>
      </c>
    </row>
    <row r="12" spans="1:6" x14ac:dyDescent="0.25">
      <c r="A12" s="4" t="s">
        <v>48</v>
      </c>
      <c r="B12" s="4" t="s">
        <v>47</v>
      </c>
      <c r="C12" s="6">
        <v>44963</v>
      </c>
      <c r="D12" s="8" t="s">
        <v>49</v>
      </c>
      <c r="E12" s="4" t="s">
        <v>50</v>
      </c>
      <c r="F12" s="4" t="s">
        <v>18</v>
      </c>
    </row>
    <row r="13" spans="1:6" x14ac:dyDescent="0.25">
      <c r="C13" s="6"/>
      <c r="D13" s="8"/>
    </row>
    <row r="14" spans="1:6" x14ac:dyDescent="0.25">
      <c r="C14" s="6"/>
      <c r="D14" s="8"/>
    </row>
    <row r="15" spans="1:6" x14ac:dyDescent="0.25">
      <c r="C15" s="6"/>
      <c r="D15" s="8"/>
    </row>
    <row r="16" spans="1:6" x14ac:dyDescent="0.25">
      <c r="C16" s="6"/>
      <c r="D16" s="8"/>
    </row>
    <row r="17" spans="3:4" x14ac:dyDescent="0.25">
      <c r="C17" s="6"/>
      <c r="D17" s="8"/>
    </row>
  </sheetData>
  <phoneticPr fontId="1" type="noConversion"/>
  <pageMargins left="0.7" right="0.7" top="0.75" bottom="0.75" header="0.3" footer="0.3"/>
  <pageSetup paperSize="9" orientation="portrait" horizontalDpi="4294967293" r:id="rId1"/>
  <ignoredErrors>
    <ignoredError sqref="D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43781-5D79-440D-B4C8-CD1698E8CF1A}">
  <sheetPr codeName="Feuil2"/>
  <dimension ref="A1:G16"/>
  <sheetViews>
    <sheetView workbookViewId="0">
      <selection sqref="A1:G16"/>
    </sheetView>
  </sheetViews>
  <sheetFormatPr defaultColWidth="11.42578125" defaultRowHeight="15" x14ac:dyDescent="0.25"/>
  <cols>
    <col min="7" max="7" width="5.42578125" bestFit="1" customWidth="1"/>
  </cols>
  <sheetData>
    <row r="1" spans="1:7" ht="15.75" thickBot="1" x14ac:dyDescent="0.3">
      <c r="A1" s="1" t="s">
        <v>0</v>
      </c>
      <c r="B1" s="2" t="s">
        <v>5</v>
      </c>
      <c r="C1" s="5" t="s">
        <v>1</v>
      </c>
      <c r="D1" s="2" t="s">
        <v>2</v>
      </c>
      <c r="E1" s="2" t="s">
        <v>3</v>
      </c>
      <c r="F1" s="3" t="s">
        <v>4</v>
      </c>
      <c r="G1" s="9" t="s">
        <v>51</v>
      </c>
    </row>
    <row r="2" spans="1:7" x14ac:dyDescent="0.25">
      <c r="A2" t="str" cm="1">
        <f t="array" aca="1" ref="A2" ca="1">IF(ISNUMBER($G2),INDEX(Encodage!A:A,$G2),"-")</f>
        <v>Fritz</v>
      </c>
      <c r="B2" t="str" cm="1">
        <f t="array" aca="1" ref="B2" ca="1">IF(ISNUMBER($G2),INDEX(Encodage!B:B,$G2),"-")</f>
        <v>Jacqueline</v>
      </c>
      <c r="C2" cm="1">
        <f t="array" aca="1" ref="C2" ca="1">IF(ISNUMBER($G2),INDEX(Encodage!C:C,$G2),"-")</f>
        <v>44934</v>
      </c>
      <c r="D2" t="str" cm="1">
        <f t="array" aca="1" ref="D2" ca="1">IF(ISNUMBER($G2),INDEX(Encodage!D:D,$G2),"-")</f>
        <v>0478998877</v>
      </c>
      <c r="E2" t="str" cm="1">
        <f t="array" aca="1" ref="E2" ca="1">IF(ISNUMBER($G2),INDEX(Encodage!E:E,$G2),"-")</f>
        <v>Ostende</v>
      </c>
      <c r="F2" t="str" cm="1">
        <f t="array" aca="1" ref="F2" ca="1">IF(ISNUMBER($G2),INDEX(Encodage!F:F,$G2),"-")</f>
        <v>Femme</v>
      </c>
      <c r="G2" s="10" cm="1">
        <f t="array" aca="1" ref="G2" ca="1">IFERROR(_xlfn.AGGREGATE(15,6,IF(Sexe="femme",ROW(Sexe)),ROW()-1),"-")</f>
        <v>4</v>
      </c>
    </row>
    <row r="3" spans="1:7" x14ac:dyDescent="0.25">
      <c r="A3" t="str" cm="1">
        <f t="array" aca="1" ref="A3" ca="1">IF(ISNUMBER($G3),INDEX(Encodage!A:A,$G3),"-")</f>
        <v>Mertens</v>
      </c>
      <c r="B3" t="str" cm="1">
        <f t="array" aca="1" ref="B3" ca="1">IF(ISNUMBER($G3),INDEX(Encodage!B:B,$G3),"-")</f>
        <v>Elise</v>
      </c>
      <c r="C3" cm="1">
        <f t="array" aca="1" ref="C3" ca="1">IF(ISNUMBER($G3),INDEX(Encodage!C:C,$G3),"-")</f>
        <v>44936</v>
      </c>
      <c r="D3" t="str" cm="1">
        <f t="array" aca="1" ref="D3" ca="1">IF(ISNUMBER($G3),INDEX(Encodage!D:D,$G3),"-")</f>
        <v>0487996677</v>
      </c>
      <c r="E3" t="str" cm="1">
        <f t="array" aca="1" ref="E3" ca="1">IF(ISNUMBER($G3),INDEX(Encodage!E:E,$G3),"-")</f>
        <v>Knokke</v>
      </c>
      <c r="F3" t="str" cm="1">
        <f t="array" aca="1" ref="F3" ca="1">IF(ISNUMBER($G3),INDEX(Encodage!F:F,$G3),"-")</f>
        <v>Femme</v>
      </c>
      <c r="G3" s="10" cm="1">
        <f t="array" aca="1" ref="G3" ca="1">IFERROR(_xlfn.AGGREGATE(15,6,IF(Sexe="femme",ROW(Sexe)),ROW()-1),"-")</f>
        <v>6</v>
      </c>
    </row>
    <row r="4" spans="1:7" x14ac:dyDescent="0.25">
      <c r="A4" t="str" cm="1">
        <f t="array" aca="1" ref="A4" ca="1">IF(ISNUMBER($G4),INDEX(Encodage!A:A,$G4),"-")</f>
        <v>Abbad</v>
      </c>
      <c r="B4" t="str" cm="1">
        <f t="array" aca="1" ref="B4" ca="1">IF(ISNUMBER($G4),INDEX(Encodage!B:B,$G4),"-")</f>
        <v>Rachida</v>
      </c>
      <c r="C4" cm="1">
        <f t="array" aca="1" ref="C4" ca="1">IF(ISNUMBER($G4),INDEX(Encodage!C:C,$G4),"-")</f>
        <v>44938</v>
      </c>
      <c r="D4" t="str" cm="1">
        <f t="array" aca="1" ref="D4" ca="1">IF(ISNUMBER($G4),INDEX(Encodage!D:D,$G4),"-")</f>
        <v>0468441122</v>
      </c>
      <c r="E4" t="str" cm="1">
        <f t="array" aca="1" ref="E4" ca="1">IF(ISNUMBER($G4),INDEX(Encodage!E:E,$G4),"-")</f>
        <v>Tournai</v>
      </c>
      <c r="F4" t="str" cm="1">
        <f t="array" aca="1" ref="F4" ca="1">IF(ISNUMBER($G4),INDEX(Encodage!F:F,$G4),"-")</f>
        <v>Femme</v>
      </c>
      <c r="G4" s="10" cm="1">
        <f t="array" aca="1" ref="G4" ca="1">IFERROR(_xlfn.AGGREGATE(15,6,IF(Sexe="femme",ROW(Sexe)),ROW()-1),"-")</f>
        <v>7</v>
      </c>
    </row>
    <row r="5" spans="1:7" x14ac:dyDescent="0.25">
      <c r="A5" t="str" cm="1">
        <f t="array" aca="1" ref="A5" ca="1">IF(ISNUMBER($G5),INDEX(Encodage!A:A,$G5),"-")</f>
        <v>Restiau</v>
      </c>
      <c r="B5" t="str" cm="1">
        <f t="array" aca="1" ref="B5" ca="1">IF(ISNUMBER($G5),INDEX(Encodage!B:B,$G5),"-")</f>
        <v>Francoise</v>
      </c>
      <c r="C5" cm="1">
        <f t="array" aca="1" ref="C5" ca="1">IF(ISNUMBER($G5),INDEX(Encodage!C:C,$G5),"-")</f>
        <v>44962</v>
      </c>
      <c r="D5" t="str" cm="1">
        <f t="array" aca="1" ref="D5" ca="1">IF(ISNUMBER($G5),INDEX(Encodage!D:D,$G5),"-")</f>
        <v>0478441144</v>
      </c>
      <c r="E5" t="str" cm="1">
        <f t="array" aca="1" ref="E5" ca="1">IF(ISNUMBER($G5),INDEX(Encodage!E:E,$G5),"-")</f>
        <v>Jurbise</v>
      </c>
      <c r="F5" t="str" cm="1">
        <f t="array" aca="1" ref="F5" ca="1">IF(ISNUMBER($G5),INDEX(Encodage!F:F,$G5),"-")</f>
        <v>Femme</v>
      </c>
      <c r="G5" s="10" cm="1">
        <f t="array" aca="1" ref="G5" ca="1">IFERROR(_xlfn.AGGREGATE(15,6,IF(Sexe="femme",ROW(Sexe)),ROW()-1),"-")</f>
        <v>11</v>
      </c>
    </row>
    <row r="6" spans="1:7" x14ac:dyDescent="0.25">
      <c r="A6" t="str" cm="1">
        <f t="array" aca="1" ref="A6" ca="1">IF(ISNUMBER($G6),INDEX(Encodage!A:A,$G6),"-")</f>
        <v>Larson</v>
      </c>
      <c r="B6" t="str" cm="1">
        <f t="array" aca="1" ref="B6" ca="1">IF(ISNUMBER($G6),INDEX(Encodage!B:B,$G6),"-")</f>
        <v>Johana</v>
      </c>
      <c r="C6" cm="1">
        <f t="array" aca="1" ref="C6" ca="1">IF(ISNUMBER($G6),INDEX(Encodage!C:C,$G6),"-")</f>
        <v>44963</v>
      </c>
      <c r="D6" t="str" cm="1">
        <f t="array" aca="1" ref="D6" ca="1">IF(ISNUMBER($G6),INDEX(Encodage!D:D,$G6),"-")</f>
        <v>0478354186</v>
      </c>
      <c r="E6" t="str" cm="1">
        <f t="array" aca="1" ref="E6" ca="1">IF(ISNUMBER($G6),INDEX(Encodage!E:E,$G6),"-")</f>
        <v>Charleroi</v>
      </c>
      <c r="F6" t="str" cm="1">
        <f t="array" aca="1" ref="F6" ca="1">IF(ISNUMBER($G6),INDEX(Encodage!F:F,$G6),"-")</f>
        <v>Femme</v>
      </c>
      <c r="G6" s="10" cm="1">
        <f t="array" aca="1" ref="G6" ca="1">IFERROR(_xlfn.AGGREGATE(15,6,IF(Sexe="femme",ROW(Sexe)),ROW()-1),"-")</f>
        <v>12</v>
      </c>
    </row>
    <row r="7" spans="1:7" x14ac:dyDescent="0.25">
      <c r="A7" t="str" cm="1">
        <f t="array" aca="1" ref="A7" ca="1">IF(ISNUMBER($G7),INDEX(Encodage!A:A,$G7),"-")</f>
        <v>-</v>
      </c>
      <c r="B7" t="str" cm="1">
        <f t="array" aca="1" ref="B7" ca="1">IF(ISNUMBER($G7),INDEX(Encodage!B:B,$G7),"-")</f>
        <v>-</v>
      </c>
      <c r="C7" t="str" cm="1">
        <f t="array" aca="1" ref="C7" ca="1">IF(ISNUMBER($G7),INDEX(Encodage!C:C,$G7),"-")</f>
        <v>-</v>
      </c>
      <c r="D7" t="str" cm="1">
        <f t="array" aca="1" ref="D7" ca="1">IF(ISNUMBER($G7),INDEX(Encodage!D:D,$G7),"-")</f>
        <v>-</v>
      </c>
      <c r="E7" t="str" cm="1">
        <f t="array" aca="1" ref="E7" ca="1">IF(ISNUMBER($G7),INDEX(Encodage!E:E,$G7),"-")</f>
        <v>-</v>
      </c>
      <c r="F7" t="str" cm="1">
        <f t="array" aca="1" ref="F7" ca="1">IF(ISNUMBER($G7),INDEX(Encodage!F:F,$G7),"-")</f>
        <v>-</v>
      </c>
      <c r="G7" s="10" t="str" cm="1">
        <f t="array" aca="1" ref="G7" ca="1">IFERROR(_xlfn.AGGREGATE(15,6,IF(Sexe="femme",ROW(Sexe)),ROW()-1),"-")</f>
        <v>-</v>
      </c>
    </row>
    <row r="8" spans="1:7" x14ac:dyDescent="0.25">
      <c r="A8" t="str" cm="1">
        <f t="array" aca="1" ref="A8" ca="1">IF(ISNUMBER($G8),INDEX(Encodage!A:A,$G8),"-")</f>
        <v>-</v>
      </c>
      <c r="B8" t="str" cm="1">
        <f t="array" aca="1" ref="B8" ca="1">IF(ISNUMBER($G8),INDEX(Encodage!B:B,$G8),"-")</f>
        <v>-</v>
      </c>
      <c r="C8" t="str" cm="1">
        <f t="array" aca="1" ref="C8" ca="1">IF(ISNUMBER($G8),INDEX(Encodage!C:C,$G8),"-")</f>
        <v>-</v>
      </c>
      <c r="D8" t="str" cm="1">
        <f t="array" aca="1" ref="D8" ca="1">IF(ISNUMBER($G8),INDEX(Encodage!D:D,$G8),"-")</f>
        <v>-</v>
      </c>
      <c r="E8" t="str" cm="1">
        <f t="array" aca="1" ref="E8" ca="1">IF(ISNUMBER($G8),INDEX(Encodage!E:E,$G8),"-")</f>
        <v>-</v>
      </c>
      <c r="F8" t="str" cm="1">
        <f t="array" aca="1" ref="F8" ca="1">IF(ISNUMBER($G8),INDEX(Encodage!F:F,$G8),"-")</f>
        <v>-</v>
      </c>
      <c r="G8" s="10" t="str" cm="1">
        <f t="array" aca="1" ref="G8" ca="1">IFERROR(_xlfn.AGGREGATE(15,6,IF(Sexe="femme",ROW(Sexe)),ROW()-1),"-")</f>
        <v>-</v>
      </c>
    </row>
    <row r="9" spans="1:7" x14ac:dyDescent="0.25">
      <c r="A9" t="str" cm="1">
        <f t="array" aca="1" ref="A9" ca="1">IF(ISNUMBER($G9),INDEX(Encodage!A:A,$G9),"-")</f>
        <v>-</v>
      </c>
      <c r="B9" t="str" cm="1">
        <f t="array" aca="1" ref="B9" ca="1">IF(ISNUMBER($G9),INDEX(Encodage!B:B,$G9),"-")</f>
        <v>-</v>
      </c>
      <c r="C9" t="str" cm="1">
        <f t="array" aca="1" ref="C9" ca="1">IF(ISNUMBER($G9),INDEX(Encodage!C:C,$G9),"-")</f>
        <v>-</v>
      </c>
      <c r="D9" t="str" cm="1">
        <f t="array" aca="1" ref="D9" ca="1">IF(ISNUMBER($G9),INDEX(Encodage!D:D,$G9),"-")</f>
        <v>-</v>
      </c>
      <c r="E9" t="str" cm="1">
        <f t="array" aca="1" ref="E9" ca="1">IF(ISNUMBER($G9),INDEX(Encodage!E:E,$G9),"-")</f>
        <v>-</v>
      </c>
      <c r="F9" t="str" cm="1">
        <f t="array" aca="1" ref="F9" ca="1">IF(ISNUMBER($G9),INDEX(Encodage!F:F,$G9),"-")</f>
        <v>-</v>
      </c>
      <c r="G9" s="10" t="str" cm="1">
        <f t="array" aca="1" ref="G9" ca="1">IFERROR(_xlfn.AGGREGATE(15,6,IF(Sexe="femme",ROW(Sexe)),ROW()-1),"-")</f>
        <v>-</v>
      </c>
    </row>
    <row r="10" spans="1:7" x14ac:dyDescent="0.25">
      <c r="A10" t="str" cm="1">
        <f t="array" aca="1" ref="A10" ca="1">IF(ISNUMBER($G10),INDEX(Encodage!A:A,$G10),"-")</f>
        <v>-</v>
      </c>
      <c r="B10" t="str" cm="1">
        <f t="array" aca="1" ref="B10" ca="1">IF(ISNUMBER($G10),INDEX(Encodage!B:B,$G10),"-")</f>
        <v>-</v>
      </c>
      <c r="C10" t="str" cm="1">
        <f t="array" aca="1" ref="C10" ca="1">IF(ISNUMBER($G10),INDEX(Encodage!C:C,$G10),"-")</f>
        <v>-</v>
      </c>
      <c r="D10" t="str" cm="1">
        <f t="array" aca="1" ref="D10" ca="1">IF(ISNUMBER($G10),INDEX(Encodage!D:D,$G10),"-")</f>
        <v>-</v>
      </c>
      <c r="E10" t="str" cm="1">
        <f t="array" aca="1" ref="E10" ca="1">IF(ISNUMBER($G10),INDEX(Encodage!E:E,$G10),"-")</f>
        <v>-</v>
      </c>
      <c r="F10" t="str" cm="1">
        <f t="array" aca="1" ref="F10" ca="1">IF(ISNUMBER($G10),INDEX(Encodage!F:F,$G10),"-")</f>
        <v>-</v>
      </c>
      <c r="G10" s="10" t="str" cm="1">
        <f t="array" aca="1" ref="G10" ca="1">IFERROR(_xlfn.AGGREGATE(15,6,IF(Sexe="femme",ROW(Sexe)),ROW()-1),"-")</f>
        <v>-</v>
      </c>
    </row>
    <row r="11" spans="1:7" x14ac:dyDescent="0.25">
      <c r="A11" t="str" cm="1">
        <f t="array" aca="1" ref="A11" ca="1">IF(ISNUMBER($G11),INDEX(Encodage!A:A,$G11),"-")</f>
        <v>-</v>
      </c>
      <c r="B11" t="str" cm="1">
        <f t="array" aca="1" ref="B11" ca="1">IF(ISNUMBER($G11),INDEX(Encodage!B:B,$G11),"-")</f>
        <v>-</v>
      </c>
      <c r="C11" t="str" cm="1">
        <f t="array" aca="1" ref="C11" ca="1">IF(ISNUMBER($G11),INDEX(Encodage!C:C,$G11),"-")</f>
        <v>-</v>
      </c>
      <c r="D11" t="str" cm="1">
        <f t="array" aca="1" ref="D11" ca="1">IF(ISNUMBER($G11),INDEX(Encodage!D:D,$G11),"-")</f>
        <v>-</v>
      </c>
      <c r="E11" t="str" cm="1">
        <f t="array" aca="1" ref="E11" ca="1">IF(ISNUMBER($G11),INDEX(Encodage!E:E,$G11),"-")</f>
        <v>-</v>
      </c>
      <c r="F11" t="str" cm="1">
        <f t="array" aca="1" ref="F11" ca="1">IF(ISNUMBER($G11),INDEX(Encodage!F:F,$G11),"-")</f>
        <v>-</v>
      </c>
      <c r="G11" s="10" t="str" cm="1">
        <f t="array" aca="1" ref="G11" ca="1">IFERROR(_xlfn.AGGREGATE(15,6,IF(Sexe="femme",ROW(Sexe)),ROW()-1),"-")</f>
        <v>-</v>
      </c>
    </row>
    <row r="12" spans="1:7" x14ac:dyDescent="0.25">
      <c r="A12" t="str" cm="1">
        <f t="array" aca="1" ref="A12" ca="1">IF(ISNUMBER($G12),INDEX(Encodage!A:A,$G12),"-")</f>
        <v>-</v>
      </c>
      <c r="B12" t="str" cm="1">
        <f t="array" aca="1" ref="B12" ca="1">IF(ISNUMBER($G12),INDEX(Encodage!B:B,$G12),"-")</f>
        <v>-</v>
      </c>
      <c r="C12" t="str" cm="1">
        <f t="array" aca="1" ref="C12" ca="1">IF(ISNUMBER($G12),INDEX(Encodage!C:C,$G12),"-")</f>
        <v>-</v>
      </c>
      <c r="D12" t="str" cm="1">
        <f t="array" aca="1" ref="D12" ca="1">IF(ISNUMBER($G12),INDEX(Encodage!D:D,$G12),"-")</f>
        <v>-</v>
      </c>
      <c r="E12" t="str" cm="1">
        <f t="array" aca="1" ref="E12" ca="1">IF(ISNUMBER($G12),INDEX(Encodage!E:E,$G12),"-")</f>
        <v>-</v>
      </c>
      <c r="F12" t="str" cm="1">
        <f t="array" aca="1" ref="F12" ca="1">IF(ISNUMBER($G12),INDEX(Encodage!F:F,$G12),"-")</f>
        <v>-</v>
      </c>
      <c r="G12" s="10" t="str" cm="1">
        <f t="array" aca="1" ref="G12" ca="1">IFERROR(_xlfn.AGGREGATE(15,6,IF(Sexe="femme",ROW(Sexe)),ROW()-1),"-")</f>
        <v>-</v>
      </c>
    </row>
    <row r="13" spans="1:7" x14ac:dyDescent="0.25">
      <c r="A13" t="str" cm="1">
        <f t="array" aca="1" ref="A13" ca="1">IF(ISNUMBER($G13),INDEX(Encodage!A:A,$G13),"-")</f>
        <v>-</v>
      </c>
      <c r="B13" t="str" cm="1">
        <f t="array" aca="1" ref="B13" ca="1">IF(ISNUMBER($G13),INDEX(Encodage!B:B,$G13),"-")</f>
        <v>-</v>
      </c>
      <c r="C13" t="str" cm="1">
        <f t="array" aca="1" ref="C13" ca="1">IF(ISNUMBER($G13),INDEX(Encodage!C:C,$G13),"-")</f>
        <v>-</v>
      </c>
      <c r="D13" t="str" cm="1">
        <f t="array" aca="1" ref="D13" ca="1">IF(ISNUMBER($G13),INDEX(Encodage!D:D,$G13),"-")</f>
        <v>-</v>
      </c>
      <c r="E13" t="str" cm="1">
        <f t="array" aca="1" ref="E13" ca="1">IF(ISNUMBER($G13),INDEX(Encodage!E:E,$G13),"-")</f>
        <v>-</v>
      </c>
      <c r="F13" t="str" cm="1">
        <f t="array" aca="1" ref="F13" ca="1">IF(ISNUMBER($G13),INDEX(Encodage!F:F,$G13),"-")</f>
        <v>-</v>
      </c>
      <c r="G13" s="10" t="str" cm="1">
        <f t="array" aca="1" ref="G13" ca="1">IFERROR(_xlfn.AGGREGATE(15,6,IF(Sexe="femme",ROW(Sexe)),ROW()-1),"-")</f>
        <v>-</v>
      </c>
    </row>
    <row r="14" spans="1:7" x14ac:dyDescent="0.25">
      <c r="A14" t="str" cm="1">
        <f t="array" aca="1" ref="A14" ca="1">IF(ISNUMBER($G14),INDEX(Encodage!A:A,$G14),"-")</f>
        <v>-</v>
      </c>
      <c r="B14" t="str" cm="1">
        <f t="array" aca="1" ref="B14" ca="1">IF(ISNUMBER($G14),INDEX(Encodage!B:B,$G14),"-")</f>
        <v>-</v>
      </c>
      <c r="C14" t="str" cm="1">
        <f t="array" aca="1" ref="C14" ca="1">IF(ISNUMBER($G14),INDEX(Encodage!C:C,$G14),"-")</f>
        <v>-</v>
      </c>
      <c r="D14" t="str" cm="1">
        <f t="array" aca="1" ref="D14" ca="1">IF(ISNUMBER($G14),INDEX(Encodage!D:D,$G14),"-")</f>
        <v>-</v>
      </c>
      <c r="E14" t="str" cm="1">
        <f t="array" aca="1" ref="E14" ca="1">IF(ISNUMBER($G14),INDEX(Encodage!E:E,$G14),"-")</f>
        <v>-</v>
      </c>
      <c r="F14" t="str" cm="1">
        <f t="array" aca="1" ref="F14" ca="1">IF(ISNUMBER($G14),INDEX(Encodage!F:F,$G14),"-")</f>
        <v>-</v>
      </c>
      <c r="G14" s="10" t="str" cm="1">
        <f t="array" aca="1" ref="G14" ca="1">IFERROR(_xlfn.AGGREGATE(15,6,IF(Sexe="femme",ROW(Sexe)),ROW()-1),"-")</f>
        <v>-</v>
      </c>
    </row>
    <row r="15" spans="1:7" x14ac:dyDescent="0.25">
      <c r="A15" t="str" cm="1">
        <f t="array" aca="1" ref="A15" ca="1">IF(ISNUMBER($G15),INDEX(Encodage!A:A,$G15),"-")</f>
        <v>-</v>
      </c>
      <c r="B15" t="str" cm="1">
        <f t="array" aca="1" ref="B15" ca="1">IF(ISNUMBER($G15),INDEX(Encodage!B:B,$G15),"-")</f>
        <v>-</v>
      </c>
      <c r="C15" t="str" cm="1">
        <f t="array" aca="1" ref="C15" ca="1">IF(ISNUMBER($G15),INDEX(Encodage!C:C,$G15),"-")</f>
        <v>-</v>
      </c>
      <c r="D15" t="str" cm="1">
        <f t="array" aca="1" ref="D15" ca="1">IF(ISNUMBER($G15),INDEX(Encodage!D:D,$G15),"-")</f>
        <v>-</v>
      </c>
      <c r="E15" t="str" cm="1">
        <f t="array" aca="1" ref="E15" ca="1">IF(ISNUMBER($G15),INDEX(Encodage!E:E,$G15),"-")</f>
        <v>-</v>
      </c>
      <c r="F15" t="str" cm="1">
        <f t="array" aca="1" ref="F15" ca="1">IF(ISNUMBER($G15),INDEX(Encodage!F:F,$G15),"-")</f>
        <v>-</v>
      </c>
      <c r="G15" s="10" t="str" cm="1">
        <f t="array" aca="1" ref="G15" ca="1">IFERROR(_xlfn.AGGREGATE(15,6,IF(Sexe="femme",ROW(Sexe)),ROW()-1),"-")</f>
        <v>-</v>
      </c>
    </row>
    <row r="16" spans="1:7" x14ac:dyDescent="0.25">
      <c r="A16" t="str" cm="1">
        <f t="array" aca="1" ref="A16" ca="1">IF(ISNUMBER($G16),INDEX(Encodage!A:A,$G16),"-")</f>
        <v>-</v>
      </c>
      <c r="B16" t="str" cm="1">
        <f t="array" aca="1" ref="B16" ca="1">IF(ISNUMBER($G16),INDEX(Encodage!B:B,$G16),"-")</f>
        <v>-</v>
      </c>
      <c r="C16" t="str" cm="1">
        <f t="array" aca="1" ref="C16" ca="1">IF(ISNUMBER($G16),INDEX(Encodage!C:C,$G16),"-")</f>
        <v>-</v>
      </c>
      <c r="D16" t="str" cm="1">
        <f t="array" aca="1" ref="D16" ca="1">IF(ISNUMBER($G16),INDEX(Encodage!D:D,$G16),"-")</f>
        <v>-</v>
      </c>
      <c r="E16" t="str" cm="1">
        <f t="array" aca="1" ref="E16" ca="1">IF(ISNUMBER($G16),INDEX(Encodage!E:E,$G16),"-")</f>
        <v>-</v>
      </c>
      <c r="F16" t="str" cm="1">
        <f t="array" aca="1" ref="F16" ca="1">IF(ISNUMBER($G16),INDEX(Encodage!F:F,$G16),"-")</f>
        <v>-</v>
      </c>
      <c r="G16" s="10" t="str" cm="1">
        <f t="array" aca="1" ref="G16" ca="1">IFERROR(_xlfn.AGGREGATE(15,6,IF(Sexe="femme",ROW(Sexe)),ROW()-1),"-")</f>
        <v>-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0C188-C5E0-49B0-B6FE-E8F348A6A98E}">
  <sheetPr codeName="Feuil3"/>
  <dimension ref="A1:G16"/>
  <sheetViews>
    <sheetView workbookViewId="0">
      <selection activeCell="A3" sqref="A3"/>
    </sheetView>
  </sheetViews>
  <sheetFormatPr defaultColWidth="11.42578125" defaultRowHeight="15" x14ac:dyDescent="0.25"/>
  <sheetData>
    <row r="1" spans="1:7" ht="15.75" thickBot="1" x14ac:dyDescent="0.3">
      <c r="A1" s="1" t="s">
        <v>0</v>
      </c>
      <c r="B1" s="2" t="s">
        <v>5</v>
      </c>
      <c r="C1" s="5" t="s">
        <v>1</v>
      </c>
      <c r="D1" s="2" t="s">
        <v>2</v>
      </c>
      <c r="E1" s="2" t="s">
        <v>3</v>
      </c>
      <c r="F1" s="3" t="s">
        <v>4</v>
      </c>
      <c r="G1" s="9" t="s">
        <v>51</v>
      </c>
    </row>
    <row r="2" spans="1:7" x14ac:dyDescent="0.25">
      <c r="A2" t="str" cm="1">
        <f t="array" aca="1" ref="A2" ca="1">IF(ISNUMBER($G2),INDEX(Encodage!A:A,$G2),"-")</f>
        <v>Vandamme</v>
      </c>
      <c r="B2" t="str" cm="1">
        <f t="array" aca="1" ref="B2" ca="1">IF(ISNUMBER($G2),INDEX(Encodage!B:B,$G2),"-")</f>
        <v>Jean Claude</v>
      </c>
      <c r="C2" cm="1">
        <f t="array" aca="1" ref="C2" ca="1">IF(ISNUMBER($G2),INDEX(Encodage!C:C,$G2),"-")</f>
        <v>44927</v>
      </c>
      <c r="D2" t="str" cm="1">
        <f t="array" aca="1" ref="D2" ca="1">IF(ISNUMBER($G2),INDEX(Encodage!D:D,$G2),"-")</f>
        <v>0487958562</v>
      </c>
      <c r="E2" t="str" cm="1">
        <f t="array" aca="1" ref="E2" ca="1">IF(ISNUMBER($G2),INDEX(Encodage!E:E,$G2),"-")</f>
        <v>Bruxelles</v>
      </c>
      <c r="F2" t="str" cm="1">
        <f t="array" aca="1" ref="F2" ca="1">IF(ISNUMBER($G2),INDEX(Encodage!F:F,$G2),"-")</f>
        <v>Homme</v>
      </c>
      <c r="G2" s="10" cm="1">
        <f t="array" aca="1" ref="G2" ca="1">IFERROR(_xlfn.AGGREGATE(15,6,IF(Sexe="homme",ROW(Sexe)),ROW()-1),"-")</f>
        <v>2</v>
      </c>
    </row>
    <row r="3" spans="1:7" x14ac:dyDescent="0.25">
      <c r="A3" t="str" cm="1">
        <f t="array" aca="1" ref="A3" ca="1">IF(ISNUMBER($G3),INDEX(Encodage!A:A,$G3),"-")</f>
        <v>Dumont</v>
      </c>
      <c r="B3" t="str" cm="1">
        <f t="array" aca="1" ref="B3" ca="1">IF(ISNUMBER($G3),INDEX(Encodage!B:B,$G3),"-")</f>
        <v>Albert</v>
      </c>
      <c r="C3" cm="1">
        <f t="array" aca="1" ref="C3" ca="1">IF(ISNUMBER($G3),INDEX(Encodage!C:C,$G3),"-")</f>
        <v>44929</v>
      </c>
      <c r="D3" t="str" cm="1">
        <f t="array" aca="1" ref="D3" ca="1">IF(ISNUMBER($G3),INDEX(Encodage!D:D,$G3),"-")</f>
        <v>0498745289</v>
      </c>
      <c r="E3" t="str" cm="1">
        <f t="array" aca="1" ref="E3" ca="1">IF(ISNUMBER($G3),INDEX(Encodage!E:E,$G3),"-")</f>
        <v>Anvers</v>
      </c>
      <c r="F3" t="str" cm="1">
        <f t="array" aca="1" ref="F3" ca="1">IF(ISNUMBER($G3),INDEX(Encodage!F:F,$G3),"-")</f>
        <v>Homme</v>
      </c>
      <c r="G3" s="10" cm="1">
        <f t="array" aca="1" ref="G3" ca="1">IFERROR(_xlfn.AGGREGATE(15,6,IF(Sexe="homme",ROW(Sexe)),ROW()-1),"-")</f>
        <v>3</v>
      </c>
    </row>
    <row r="4" spans="1:7" x14ac:dyDescent="0.25">
      <c r="A4" t="str" cm="1">
        <f t="array" aca="1" ref="A4" ca="1">IF(ISNUMBER($G4),INDEX(Encodage!A:A,$G4),"-")</f>
        <v>Herman</v>
      </c>
      <c r="B4" t="str" cm="1">
        <f t="array" aca="1" ref="B4" ca="1">IF(ISNUMBER($G4),INDEX(Encodage!B:B,$G4),"-")</f>
        <v>Pierre</v>
      </c>
      <c r="C4" cm="1">
        <f t="array" aca="1" ref="C4" ca="1">IF(ISNUMBER($G4),INDEX(Encodage!C:C,$G4),"-")</f>
        <v>44935</v>
      </c>
      <c r="D4" t="str" cm="1">
        <f t="array" aca="1" ref="D4" ca="1">IF(ISNUMBER($G4),INDEX(Encodage!D:D,$G4),"-")</f>
        <v>0478665544</v>
      </c>
      <c r="E4" t="str" cm="1">
        <f t="array" aca="1" ref="E4" ca="1">IF(ISNUMBER($G4),INDEX(Encodage!E:E,$G4),"-")</f>
        <v>Liege</v>
      </c>
      <c r="F4" t="str" cm="1">
        <f t="array" aca="1" ref="F4" ca="1">IF(ISNUMBER($G4),INDEX(Encodage!F:F,$G4),"-")</f>
        <v>Homme</v>
      </c>
      <c r="G4" s="10" cm="1">
        <f t="array" aca="1" ref="G4" ca="1">IFERROR(_xlfn.AGGREGATE(15,6,IF(Sexe="homme",ROW(Sexe)),ROW()-1),"-")</f>
        <v>5</v>
      </c>
    </row>
    <row r="5" spans="1:7" x14ac:dyDescent="0.25">
      <c r="A5" t="str" cm="1">
        <f t="array" aca="1" ref="A5" ca="1">IF(ISNUMBER($G5),INDEX(Encodage!A:A,$G5),"-")</f>
        <v>Declerq</v>
      </c>
      <c r="B5" t="str" cm="1">
        <f t="array" aca="1" ref="B5" ca="1">IF(ISNUMBER($G5),INDEX(Encodage!B:B,$G5),"-")</f>
        <v>Roger</v>
      </c>
      <c r="C5" cm="1">
        <f t="array" aca="1" ref="C5" ca="1">IF(ISNUMBER($G5),INDEX(Encodage!C:C,$G5),"-")</f>
        <v>44941</v>
      </c>
      <c r="D5" t="str" cm="1">
        <f t="array" aca="1" ref="D5" ca="1">IF(ISNUMBER($G5),INDEX(Encodage!D:D,$G5),"-")</f>
        <v>0471558899</v>
      </c>
      <c r="E5" t="str" cm="1">
        <f t="array" aca="1" ref="E5" ca="1">IF(ISNUMBER($G5),INDEX(Encodage!E:E,$G5),"-")</f>
        <v>Bruge</v>
      </c>
      <c r="F5" t="str" cm="1">
        <f t="array" aca="1" ref="F5" ca="1">IF(ISNUMBER($G5),INDEX(Encodage!F:F,$G5),"-")</f>
        <v>Homme</v>
      </c>
      <c r="G5" s="10" cm="1">
        <f t="array" aca="1" ref="G5" ca="1">IFERROR(_xlfn.AGGREGATE(15,6,IF(Sexe="homme",ROW(Sexe)),ROW()-1),"-")</f>
        <v>8</v>
      </c>
    </row>
    <row r="6" spans="1:7" x14ac:dyDescent="0.25">
      <c r="A6" t="str" cm="1">
        <f t="array" aca="1" ref="A6" ca="1">IF(ISNUMBER($G6),INDEX(Encodage!A:A,$G6),"-")</f>
        <v xml:space="preserve">Chaballe </v>
      </c>
      <c r="B6" t="str" cm="1">
        <f t="array" aca="1" ref="B6" ca="1">IF(ISNUMBER($G6),INDEX(Encodage!B:B,$G6),"-")</f>
        <v>Sébastien</v>
      </c>
      <c r="C6" cm="1">
        <f t="array" aca="1" ref="C6" ca="1">IF(ISNUMBER($G6),INDEX(Encodage!C:C,$G6),"-")</f>
        <v>44944</v>
      </c>
      <c r="D6" t="str" cm="1">
        <f t="array" aca="1" ref="D6" ca="1">IF(ISNUMBER($G6),INDEX(Encodage!D:D,$G6),"-")</f>
        <v>0497778899</v>
      </c>
      <c r="E6" t="str" cm="1">
        <f t="array" aca="1" ref="E6" ca="1">IF(ISNUMBER($G6),INDEX(Encodage!E:E,$G6),"-")</f>
        <v>Mons</v>
      </c>
      <c r="F6" t="str" cm="1">
        <f t="array" aca="1" ref="F6" ca="1">IF(ISNUMBER($G6),INDEX(Encodage!F:F,$G6),"-")</f>
        <v>Homme</v>
      </c>
      <c r="G6" s="10" cm="1">
        <f t="array" aca="1" ref="G6" ca="1">IFERROR(_xlfn.AGGREGATE(15,6,IF(Sexe="homme",ROW(Sexe)),ROW()-1),"-")</f>
        <v>9</v>
      </c>
    </row>
    <row r="7" spans="1:7" x14ac:dyDescent="0.25">
      <c r="A7" t="str" cm="1">
        <f t="array" aca="1" ref="A7" ca="1">IF(ISNUMBER($G7),INDEX(Encodage!A:A,$G7),"-")</f>
        <v>Benamou</v>
      </c>
      <c r="B7" t="str" cm="1">
        <f t="array" aca="1" ref="B7" ca="1">IF(ISNUMBER($G7),INDEX(Encodage!B:B,$G7),"-")</f>
        <v>Serge</v>
      </c>
      <c r="C7" cm="1">
        <f t="array" aca="1" ref="C7" ca="1">IF(ISNUMBER($G7),INDEX(Encodage!C:C,$G7),"-")</f>
        <v>44949</v>
      </c>
      <c r="D7" t="str" cm="1">
        <f t="array" aca="1" ref="D7" ca="1">IF(ISNUMBER($G7),INDEX(Encodage!D:D,$G7),"-")</f>
        <v>0478665544</v>
      </c>
      <c r="E7" t="str" cm="1">
        <f t="array" aca="1" ref="E7" ca="1">IF(ISNUMBER($G7),INDEX(Encodage!E:E,$G7),"-")</f>
        <v>Ath</v>
      </c>
      <c r="F7" t="str" cm="1">
        <f t="array" aca="1" ref="F7" ca="1">IF(ISNUMBER($G7),INDEX(Encodage!F:F,$G7),"-")</f>
        <v>Homme</v>
      </c>
      <c r="G7" s="10" cm="1">
        <f t="array" aca="1" ref="G7" ca="1">IFERROR(_xlfn.AGGREGATE(15,6,IF(Sexe="homme",ROW(Sexe)),ROW()-1),"-")</f>
        <v>10</v>
      </c>
    </row>
    <row r="8" spans="1:7" x14ac:dyDescent="0.25">
      <c r="A8" t="str" cm="1">
        <f t="array" aca="1" ref="A8" ca="1">IF(ISNUMBER($G8),INDEX(Encodage!A:A,$G8),"-")</f>
        <v>-</v>
      </c>
      <c r="B8" t="str" cm="1">
        <f t="array" aca="1" ref="B8" ca="1">IF(ISNUMBER($G8),INDEX(Encodage!B:B,$G8),"-")</f>
        <v>-</v>
      </c>
      <c r="C8" t="str" cm="1">
        <f t="array" aca="1" ref="C8" ca="1">IF(ISNUMBER($G8),INDEX(Encodage!C:C,$G8),"-")</f>
        <v>-</v>
      </c>
      <c r="D8" t="str" cm="1">
        <f t="array" aca="1" ref="D8" ca="1">IF(ISNUMBER($G8),INDEX(Encodage!D:D,$G8),"-")</f>
        <v>-</v>
      </c>
      <c r="E8" t="str" cm="1">
        <f t="array" aca="1" ref="E8" ca="1">IF(ISNUMBER($G8),INDEX(Encodage!E:E,$G8),"-")</f>
        <v>-</v>
      </c>
      <c r="F8" t="str" cm="1">
        <f t="array" aca="1" ref="F8" ca="1">IF(ISNUMBER($G8),INDEX(Encodage!F:F,$G8),"-")</f>
        <v>-</v>
      </c>
      <c r="G8" s="10" t="str" cm="1">
        <f t="array" aca="1" ref="G8" ca="1">IFERROR(_xlfn.AGGREGATE(15,6,IF(Sexe="homme",ROW(Sexe)),ROW()-1),"-")</f>
        <v>-</v>
      </c>
    </row>
    <row r="9" spans="1:7" x14ac:dyDescent="0.25">
      <c r="A9" t="str" cm="1">
        <f t="array" aca="1" ref="A9" ca="1">IF(ISNUMBER($G9),INDEX(Encodage!A:A,$G9),"-")</f>
        <v>-</v>
      </c>
      <c r="B9" t="str" cm="1">
        <f t="array" aca="1" ref="B9" ca="1">IF(ISNUMBER($G9),INDEX(Encodage!B:B,$G9),"-")</f>
        <v>-</v>
      </c>
      <c r="C9" t="str" cm="1">
        <f t="array" aca="1" ref="C9" ca="1">IF(ISNUMBER($G9),INDEX(Encodage!C:C,$G9),"-")</f>
        <v>-</v>
      </c>
      <c r="D9" t="str" cm="1">
        <f t="array" aca="1" ref="D9" ca="1">IF(ISNUMBER($G9),INDEX(Encodage!D:D,$G9),"-")</f>
        <v>-</v>
      </c>
      <c r="E9" t="str" cm="1">
        <f t="array" aca="1" ref="E9" ca="1">IF(ISNUMBER($G9),INDEX(Encodage!E:E,$G9),"-")</f>
        <v>-</v>
      </c>
      <c r="F9" t="str" cm="1">
        <f t="array" aca="1" ref="F9" ca="1">IF(ISNUMBER($G9),INDEX(Encodage!F:F,$G9),"-")</f>
        <v>-</v>
      </c>
      <c r="G9" s="10" t="str" cm="1">
        <f t="array" aca="1" ref="G9" ca="1">IFERROR(_xlfn.AGGREGATE(15,6,IF(Sexe="homme",ROW(Sexe)),ROW()-1),"-")</f>
        <v>-</v>
      </c>
    </row>
    <row r="10" spans="1:7" x14ac:dyDescent="0.25">
      <c r="A10" t="str" cm="1">
        <f t="array" aca="1" ref="A10" ca="1">IF(ISNUMBER($G10),INDEX(Encodage!A:A,$G10),"-")</f>
        <v>-</v>
      </c>
      <c r="B10" t="str" cm="1">
        <f t="array" aca="1" ref="B10" ca="1">IF(ISNUMBER($G10),INDEX(Encodage!B:B,$G10),"-")</f>
        <v>-</v>
      </c>
      <c r="C10" t="str" cm="1">
        <f t="array" aca="1" ref="C10" ca="1">IF(ISNUMBER($G10),INDEX(Encodage!C:C,$G10),"-")</f>
        <v>-</v>
      </c>
      <c r="D10" t="str" cm="1">
        <f t="array" aca="1" ref="D10" ca="1">IF(ISNUMBER($G10),INDEX(Encodage!D:D,$G10),"-")</f>
        <v>-</v>
      </c>
      <c r="E10" t="str" cm="1">
        <f t="array" aca="1" ref="E10" ca="1">IF(ISNUMBER($G10),INDEX(Encodage!E:E,$G10),"-")</f>
        <v>-</v>
      </c>
      <c r="F10" t="str" cm="1">
        <f t="array" aca="1" ref="F10" ca="1">IF(ISNUMBER($G10),INDEX(Encodage!F:F,$G10),"-")</f>
        <v>-</v>
      </c>
      <c r="G10" s="10" t="str" cm="1">
        <f t="array" aca="1" ref="G10" ca="1">IFERROR(_xlfn.AGGREGATE(15,6,IF(Sexe="homme",ROW(Sexe)),ROW()-1),"-")</f>
        <v>-</v>
      </c>
    </row>
    <row r="11" spans="1:7" x14ac:dyDescent="0.25">
      <c r="A11" t="str" cm="1">
        <f t="array" aca="1" ref="A11" ca="1">IF(ISNUMBER($G11),INDEX(Encodage!A:A,$G11),"-")</f>
        <v>-</v>
      </c>
      <c r="B11" t="str" cm="1">
        <f t="array" aca="1" ref="B11" ca="1">IF(ISNUMBER($G11),INDEX(Encodage!B:B,$G11),"-")</f>
        <v>-</v>
      </c>
      <c r="C11" t="str" cm="1">
        <f t="array" aca="1" ref="C11" ca="1">IF(ISNUMBER($G11),INDEX(Encodage!C:C,$G11),"-")</f>
        <v>-</v>
      </c>
      <c r="D11" t="str" cm="1">
        <f t="array" aca="1" ref="D11" ca="1">IF(ISNUMBER($G11),INDEX(Encodage!D:D,$G11),"-")</f>
        <v>-</v>
      </c>
      <c r="E11" t="str" cm="1">
        <f t="array" aca="1" ref="E11" ca="1">IF(ISNUMBER($G11),INDEX(Encodage!E:E,$G11),"-")</f>
        <v>-</v>
      </c>
      <c r="F11" t="str" cm="1">
        <f t="array" aca="1" ref="F11" ca="1">IF(ISNUMBER($G11),INDEX(Encodage!F:F,$G11),"-")</f>
        <v>-</v>
      </c>
      <c r="G11" s="10" t="str" cm="1">
        <f t="array" aca="1" ref="G11" ca="1">IFERROR(_xlfn.AGGREGATE(15,6,IF(Sexe="homme",ROW(Sexe)),ROW()-1),"-")</f>
        <v>-</v>
      </c>
    </row>
    <row r="12" spans="1:7" x14ac:dyDescent="0.25">
      <c r="A12" t="str" cm="1">
        <f t="array" aca="1" ref="A12" ca="1">IF(ISNUMBER($G12),INDEX(Encodage!A:A,$G12),"-")</f>
        <v>-</v>
      </c>
      <c r="B12" t="str" cm="1">
        <f t="array" aca="1" ref="B12" ca="1">IF(ISNUMBER($G12),INDEX(Encodage!B:B,$G12),"-")</f>
        <v>-</v>
      </c>
      <c r="C12" t="str" cm="1">
        <f t="array" aca="1" ref="C12" ca="1">IF(ISNUMBER($G12),INDEX(Encodage!C:C,$G12),"-")</f>
        <v>-</v>
      </c>
      <c r="D12" t="str" cm="1">
        <f t="array" aca="1" ref="D12" ca="1">IF(ISNUMBER($G12),INDEX(Encodage!D:D,$G12),"-")</f>
        <v>-</v>
      </c>
      <c r="E12" t="str" cm="1">
        <f t="array" aca="1" ref="E12" ca="1">IF(ISNUMBER($G12),INDEX(Encodage!E:E,$G12),"-")</f>
        <v>-</v>
      </c>
      <c r="F12" t="str" cm="1">
        <f t="array" aca="1" ref="F12" ca="1">IF(ISNUMBER($G12),INDEX(Encodage!F:F,$G12),"-")</f>
        <v>-</v>
      </c>
      <c r="G12" s="10" t="str" cm="1">
        <f t="array" aca="1" ref="G12" ca="1">IFERROR(_xlfn.AGGREGATE(15,6,IF(Sexe="homme",ROW(Sexe)),ROW()-1),"-")</f>
        <v>-</v>
      </c>
    </row>
    <row r="13" spans="1:7" x14ac:dyDescent="0.25">
      <c r="A13" t="str" cm="1">
        <f t="array" aca="1" ref="A13" ca="1">IF(ISNUMBER($G13),INDEX(Encodage!A:A,$G13),"-")</f>
        <v>-</v>
      </c>
      <c r="B13" t="str" cm="1">
        <f t="array" aca="1" ref="B13" ca="1">IF(ISNUMBER($G13),INDEX(Encodage!B:B,$G13),"-")</f>
        <v>-</v>
      </c>
      <c r="C13" t="str" cm="1">
        <f t="array" aca="1" ref="C13" ca="1">IF(ISNUMBER($G13),INDEX(Encodage!C:C,$G13),"-")</f>
        <v>-</v>
      </c>
      <c r="D13" t="str" cm="1">
        <f t="array" aca="1" ref="D13" ca="1">IF(ISNUMBER($G13),INDEX(Encodage!D:D,$G13),"-")</f>
        <v>-</v>
      </c>
      <c r="E13" t="str" cm="1">
        <f t="array" aca="1" ref="E13" ca="1">IF(ISNUMBER($G13),INDEX(Encodage!E:E,$G13),"-")</f>
        <v>-</v>
      </c>
      <c r="F13" t="str" cm="1">
        <f t="array" aca="1" ref="F13" ca="1">IF(ISNUMBER($G13),INDEX(Encodage!F:F,$G13),"-")</f>
        <v>-</v>
      </c>
      <c r="G13" s="10" t="str" cm="1">
        <f t="array" aca="1" ref="G13" ca="1">IFERROR(_xlfn.AGGREGATE(15,6,IF(Sexe="homme",ROW(Sexe)),ROW()-1),"-")</f>
        <v>-</v>
      </c>
    </row>
    <row r="14" spans="1:7" x14ac:dyDescent="0.25">
      <c r="A14" t="str" cm="1">
        <f t="array" aca="1" ref="A14" ca="1">IF(ISNUMBER($G14),INDEX(Encodage!A:A,$G14),"-")</f>
        <v>-</v>
      </c>
      <c r="B14" t="str" cm="1">
        <f t="array" aca="1" ref="B14" ca="1">IF(ISNUMBER($G14),INDEX(Encodage!B:B,$G14),"-")</f>
        <v>-</v>
      </c>
      <c r="C14" t="str" cm="1">
        <f t="array" aca="1" ref="C14" ca="1">IF(ISNUMBER($G14),INDEX(Encodage!C:C,$G14),"-")</f>
        <v>-</v>
      </c>
      <c r="D14" t="str" cm="1">
        <f t="array" aca="1" ref="D14" ca="1">IF(ISNUMBER($G14),INDEX(Encodage!D:D,$G14),"-")</f>
        <v>-</v>
      </c>
      <c r="E14" t="str" cm="1">
        <f t="array" aca="1" ref="E14" ca="1">IF(ISNUMBER($G14),INDEX(Encodage!E:E,$G14),"-")</f>
        <v>-</v>
      </c>
      <c r="F14" t="str" cm="1">
        <f t="array" aca="1" ref="F14" ca="1">IF(ISNUMBER($G14),INDEX(Encodage!F:F,$G14),"-")</f>
        <v>-</v>
      </c>
      <c r="G14" s="10" t="str" cm="1">
        <f t="array" aca="1" ref="G14" ca="1">IFERROR(_xlfn.AGGREGATE(15,6,IF(Sexe="homme",ROW(Sexe)),ROW()-1),"-")</f>
        <v>-</v>
      </c>
    </row>
    <row r="15" spans="1:7" x14ac:dyDescent="0.25">
      <c r="A15" t="str" cm="1">
        <f t="array" aca="1" ref="A15" ca="1">IF(ISNUMBER($G15),INDEX(Encodage!A:A,$G15),"-")</f>
        <v>-</v>
      </c>
      <c r="B15" t="str" cm="1">
        <f t="array" aca="1" ref="B15" ca="1">IF(ISNUMBER($G15),INDEX(Encodage!B:B,$G15),"-")</f>
        <v>-</v>
      </c>
      <c r="C15" t="str" cm="1">
        <f t="array" aca="1" ref="C15" ca="1">IF(ISNUMBER($G15),INDEX(Encodage!C:C,$G15),"-")</f>
        <v>-</v>
      </c>
      <c r="D15" t="str" cm="1">
        <f t="array" aca="1" ref="D15" ca="1">IF(ISNUMBER($G15),INDEX(Encodage!D:D,$G15),"-")</f>
        <v>-</v>
      </c>
      <c r="E15" t="str" cm="1">
        <f t="array" aca="1" ref="E15" ca="1">IF(ISNUMBER($G15),INDEX(Encodage!E:E,$G15),"-")</f>
        <v>-</v>
      </c>
      <c r="F15" t="str" cm="1">
        <f t="array" aca="1" ref="F15" ca="1">IF(ISNUMBER($G15),INDEX(Encodage!F:F,$G15),"-")</f>
        <v>-</v>
      </c>
      <c r="G15" s="10" t="str" cm="1">
        <f t="array" aca="1" ref="G15" ca="1">IFERROR(_xlfn.AGGREGATE(15,6,IF(Sexe="homme",ROW(Sexe)),ROW()-1),"-")</f>
        <v>-</v>
      </c>
    </row>
    <row r="16" spans="1:7" x14ac:dyDescent="0.25">
      <c r="A16" t="str" cm="1">
        <f t="array" aca="1" ref="A16" ca="1">IF(ISNUMBER($G16),INDEX(Encodage!A:A,$G16),"-")</f>
        <v>-</v>
      </c>
      <c r="B16" t="str" cm="1">
        <f t="array" aca="1" ref="B16" ca="1">IF(ISNUMBER($G16),INDEX(Encodage!B:B,$G16),"-")</f>
        <v>-</v>
      </c>
      <c r="C16" t="str" cm="1">
        <f t="array" aca="1" ref="C16" ca="1">IF(ISNUMBER($G16),INDEX(Encodage!C:C,$G16),"-")</f>
        <v>-</v>
      </c>
      <c r="D16" t="str" cm="1">
        <f t="array" aca="1" ref="D16" ca="1">IF(ISNUMBER($G16),INDEX(Encodage!D:D,$G16),"-")</f>
        <v>-</v>
      </c>
      <c r="E16" t="str" cm="1">
        <f t="array" aca="1" ref="E16" ca="1">IF(ISNUMBER($G16),INDEX(Encodage!E:E,$G16),"-")</f>
        <v>-</v>
      </c>
      <c r="F16" t="str" cm="1">
        <f t="array" aca="1" ref="F16" ca="1">IF(ISNUMBER($G16),INDEX(Encodage!F:F,$G16),"-")</f>
        <v>-</v>
      </c>
      <c r="G16" s="10" t="str" cm="1">
        <f t="array" aca="1" ref="G16" ca="1">IFERROR(_xlfn.AGGREGATE(15,6,IF(Sexe="homme",ROW(Sexe)),ROW()-1),"-")</f>
        <v>-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Encodage</vt:lpstr>
      <vt:lpstr>Femmes</vt:lpstr>
      <vt:lpstr>Hommes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ixan0</dc:creator>
  <cp:lastModifiedBy>BSA</cp:lastModifiedBy>
  <dcterms:created xsi:type="dcterms:W3CDTF">2023-02-13T04:55:06Z</dcterms:created>
  <dcterms:modified xsi:type="dcterms:W3CDTF">2023-02-16T07:40:21Z</dcterms:modified>
</cp:coreProperties>
</file>