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027CE1E-D607-4B25-B22E-8EA6C5228808}" xr6:coauthVersionLast="47" xr6:coauthVersionMax="47" xr10:uidLastSave="{00000000-0000-0000-0000-000000000000}"/>
  <bookViews>
    <workbookView xWindow="-120" yWindow="-120" windowWidth="29040" windowHeight="16440" xr2:uid="{CF2A5682-D8A5-49F6-A3CB-086A3FD24CF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 a="1"/>
  <c r="J9" i="1" s="1"/>
  <c r="J8" i="1" a="1"/>
  <c r="J8" i="1" s="1"/>
  <c r="J7" i="1" a="1"/>
  <c r="J7" i="1" s="1"/>
  <c r="O1" i="1"/>
  <c r="J6" i="1" a="1"/>
  <c r="J6" i="1" s="1"/>
  <c r="J4" i="1" a="1"/>
  <c r="J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<sst xmlns="http://schemas.openxmlformats.org/spreadsheetml/2006/main" count="19" uniqueCount="14">
  <si>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duration=3904</t>
  </si>
  <si>
    <t>duration=3881</t>
  </si>
  <si>
    <t>duration=8311</t>
  </si>
  <si>
    <t>duration=4385</t>
  </si>
  <si>
    <t>duration=748</t>
  </si>
  <si>
    <t>duration=37572</t>
  </si>
  <si>
    <t>duration=840</t>
  </si>
  <si>
    <t>duration=839</t>
  </si>
  <si>
    <t>duration=12612</t>
  </si>
  <si>
    <t>Moyenne</t>
  </si>
  <si>
    <t>JFL</t>
  </si>
  <si>
    <t>DjiDji</t>
  </si>
  <si>
    <t>BSALV 2021-365 ???</t>
  </si>
  <si>
    <t>BSALV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</si>
</sst>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0" xfId="0" applyFill="1"/>
    <xf numFmtId="0" fontId="0" fillId="2" borderId="0" xfId="0" quotePrefix="1" applyFill="1"/>
    <xf numFmtId="0" fontId="0" fillId="3" borderId="0" xfId="0" quotePrefix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BF2D-B3C7-4E93-9D8A-245D133304F5}">
  <dimension ref="G1:O18"/>
  <sheetViews>
    <sheetView tabSelected="1" workbookViewId="0">
      <selection activeCell="J9" sqref="J9"/>
    </sheetView>
  </sheetViews>
  <sheetFormatPr defaultColWidth="11.42578125" defaultRowHeight="18.75" customHeight="1" x14ac:dyDescent="0.25"/>
  <cols>
    <col min="7" max="7" width="16.42578125" customWidth="1"/>
    <col min="8" max="8" width="16.42578125" bestFit="1" customWidth="1"/>
  </cols>
  <sheetData>
    <row r="1" spans="7:15" ht="18.75" customHeight="1" x14ac:dyDescent="0.25">
      <c r="O1">
        <f>ROWS(4)</f>
        <v>1</v>
      </c>
    </row>
    <row r="3" spans="7:15" ht="18.75" customHeight="1" x14ac:dyDescent="0.25">
      <c r="J3" t="s">
        <v>9</v>
      </c>
    </row>
    <row r="4" spans="7:15" ht="18.75" customHeight="1" x14ac:dyDescent="0.25">
      <c r="G4" t="s">
        <v>0</v>
      </c>
      <c r="J4" cm="1">
        <f t="array" ref="J4">AVERAGE(_xlfn._xlws.FILTER(VALUE(MID($G$4:$G$18,10,99)),G4:G18&lt;&gt;0))</f>
        <v>9546.7692307692305</v>
      </c>
    </row>
    <row r="5" spans="7:15" ht="18.75" customHeight="1" x14ac:dyDescent="0.25">
      <c r="G5" t="s">
        <v>1</v>
      </c>
      <c r="J5" t="s">
        <v>9</v>
      </c>
    </row>
    <row r="6" spans="7:15" ht="18.75" customHeight="1" x14ac:dyDescent="0.25">
      <c r="G6" t="s">
        <v>2</v>
      </c>
      <c r="J6" s="1" cm="1">
        <f t="array" ref="J6">SUM(IFERROR(VALUE(MID($G$4:$G$18,10,99)),0))/COUNT(VALUE(MID($G$4:$G$18,10,99)))</f>
        <v>9546.7692307692305</v>
      </c>
      <c r="K6" t="s">
        <v>11</v>
      </c>
    </row>
    <row r="7" spans="7:15" ht="18.75" customHeight="1" x14ac:dyDescent="0.25">
      <c r="G7" t="s">
        <v>2</v>
      </c>
      <c r="J7" s="1" cm="1">
        <f t="array" ref="J7">AVERAGE(IFERROR(VALUE(MID($G$4:$G$18,10,99)),""))</f>
        <v>9546.7692307692305</v>
      </c>
      <c r="K7" t="s">
        <v>10</v>
      </c>
    </row>
    <row r="8" spans="7:15" ht="18.75" customHeight="1" x14ac:dyDescent="0.25">
      <c r="G8" t="s">
        <v>3</v>
      </c>
      <c r="J8" s="2" cm="1">
        <f t="array" ref="J8">AVERAGE(_xlfn.AGGREGATE(14,6,MID($G$4:$G$18,10,10)/(LEFT($G$4:$G$18,9)="duration="),_xlfn.SEQUENCE(COUNTIF($G$4:$G$18,"duration=*"))))</f>
        <v>9546.7692307692305</v>
      </c>
      <c r="K8" t="s">
        <v>12</v>
      </c>
    </row>
    <row r="9" spans="7:15" ht="18.75" customHeight="1" x14ac:dyDescent="0.25">
      <c r="G9" t="s">
        <v>3</v>
      </c>
      <c r="J9" s="3" cm="1">
        <f t="array" aca="1" ref="J9" ca="1">AVERAGE(_xlfn.AGGREGATE(14,6,MID($G$4:$G$18,10,10)/(LEFT($G$4:$G$18,9)="duration="),ROW(OFFSET($A$1,,,COUNTIF($G$4:$G$18,"duration=*"),))))</f>
        <v>9546.7692307692305</v>
      </c>
      <c r="K9" t="s">
        <v>13</v>
      </c>
    </row>
    <row r="10" spans="7:15" ht="18.75" customHeight="1" x14ac:dyDescent="0.25">
      <c r="G10" t="s">
        <v>4</v>
      </c>
      <c r="J10" s="4"/>
    </row>
    <row r="11" spans="7:15" ht="18.75" customHeight="1" x14ac:dyDescent="0.25">
      <c r="G11" t="s">
        <v>4</v>
      </c>
    </row>
    <row r="13" spans="7:15" ht="18.75" customHeight="1" x14ac:dyDescent="0.25">
      <c r="G13" t="s">
        <v>5</v>
      </c>
    </row>
    <row r="14" spans="7:15" ht="18.75" customHeight="1" x14ac:dyDescent="0.25">
      <c r="G14" t="s">
        <v>5</v>
      </c>
    </row>
    <row r="16" spans="7:15" ht="18.75" customHeight="1" x14ac:dyDescent="0.25">
      <c r="G16" t="s">
        <v>6</v>
      </c>
    </row>
    <row r="17" spans="7:7" ht="18.75" customHeight="1" x14ac:dyDescent="0.25">
      <c r="G17" t="s">
        <v>7</v>
      </c>
    </row>
    <row r="18" spans="7:7" ht="18.75" customHeight="1" x14ac:dyDescent="0.25">
      <c r="G18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BSA</cp:lastModifiedBy>
  <dcterms:created xsi:type="dcterms:W3CDTF">2022-12-09T22:07:48Z</dcterms:created>
  <dcterms:modified xsi:type="dcterms:W3CDTF">2022-12-10T17:13:19Z</dcterms:modified>
</cp:coreProperties>
</file>