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2C6B8A7-AF5A-46E9-BE7B-47EBCCDEA8E7}" xr6:coauthVersionLast="47" xr6:coauthVersionMax="47" xr10:uidLastSave="{00000000-0000-0000-0000-000000000000}"/>
  <bookViews>
    <workbookView xWindow="-120" yWindow="-120" windowWidth="29040" windowHeight="16440" xr2:uid="{014C18C5-8073-4BEC-B2A9-325F34C8D793}"/>
  </bookViews>
  <sheets>
    <sheet name="Blad1" sheetId="1" r:id="rId1"/>
  </sheets>
  <definedNames>
    <definedName name="Y_2019">OFFSET(YR_2019,,1,,)</definedName>
    <definedName name="Y_2020">OFFSET(YR_2020,,1,,)</definedName>
    <definedName name="Y_2021">OFFSET(YR_2021,,1,,)</definedName>
    <definedName name="YR_2019">OFFSET(Blad1!$C$1,IFERROR(_xlfn.AGGREGATE(14,6,ROW(Tabel1[date])/(YEAR(Tabel1[date])&lt;2019),1),2),,SUMPRODUCT(--(YEAR(Tabel1[date])=2019)),)</definedName>
    <definedName name="YR_2020">OFFSET(Blad1!$C$1,IFERROR(_xlfn.AGGREGATE(14,6,ROW(Tabel1[date])/(YEAR(Tabel1[date])&lt;2020),1),2),,SUMPRODUCT(--(YEAR(Tabel1[date])=2020)),)</definedName>
    <definedName name="YR_2021">OFFSET(Blad1!$C$1,IFERROR(_xlfn.AGGREGATE(14,6,ROW(Tabel1[date])/(YEAR(Tabel1[date])&lt;2021),1),2),,SUMPRODUCT(--(YEAR(Tabel1[date])=2021)),)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7" i="1" l="1"/>
  <c r="A8" i="1"/>
  <c r="A11" i="1" s="1"/>
  <c r="A6" i="1"/>
  <c r="B7" i="1"/>
  <c r="B8" i="1"/>
  <c r="B11" i="1" s="1"/>
  <c r="B6" i="1"/>
  <c r="C4" i="1"/>
  <c r="C5" i="1"/>
  <c r="C3" i="1"/>
  <c r="C8" i="1" l="1"/>
  <c r="C7" i="1"/>
  <c r="A9" i="1"/>
  <c r="A10" i="1"/>
  <c r="A13" i="1" s="1"/>
  <c r="A14" i="1"/>
  <c r="C6" i="1"/>
  <c r="B14" i="1"/>
  <c r="B10" i="1"/>
  <c r="B9" i="1"/>
  <c r="C10" i="1" l="1"/>
  <c r="A12" i="1"/>
  <c r="B12" i="1"/>
  <c r="A17" i="1"/>
  <c r="A16" i="1"/>
  <c r="C9" i="1"/>
  <c r="B13" i="1"/>
  <c r="B17" i="1"/>
  <c r="C11" i="1"/>
  <c r="C13" i="1"/>
  <c r="B20" i="1" l="1"/>
  <c r="A15" i="1"/>
  <c r="B15" i="1"/>
  <c r="A20" i="1"/>
  <c r="A19" i="1"/>
  <c r="C12" i="1"/>
  <c r="B16" i="1"/>
  <c r="C16" i="1"/>
  <c r="C14" i="1"/>
  <c r="B18" i="1" l="1"/>
  <c r="B19" i="1"/>
  <c r="B23" i="1"/>
  <c r="A18" i="1"/>
  <c r="A22" i="1"/>
  <c r="A23" i="1"/>
  <c r="C15" i="1"/>
  <c r="C19" i="1"/>
  <c r="C17" i="1"/>
  <c r="D4" i="1" l="1" a="1"/>
  <c r="D4" i="1" s="1"/>
  <c r="D3" i="1" a="1"/>
  <c r="D3" i="1" s="1"/>
  <c r="B22" i="1"/>
  <c r="B21" i="1"/>
  <c r="D21" i="1" s="1" a="1"/>
  <c r="D21" i="1" s="1"/>
  <c r="C22" i="1"/>
  <c r="A21" i="1"/>
  <c r="C18" i="1"/>
  <c r="C20" i="1"/>
  <c r="C23" i="1"/>
  <c r="D20" i="1" l="1" a="1"/>
  <c r="D20" i="1" s="1"/>
  <c r="D13" i="1" a="1"/>
  <c r="D13" i="1" s="1"/>
  <c r="D12" i="1" a="1"/>
  <c r="D12" i="1" s="1"/>
  <c r="D17" i="1" a="1"/>
  <c r="D17" i="1" s="1"/>
  <c r="D10" i="1" a="1"/>
  <c r="D10" i="1" s="1"/>
  <c r="D16" i="1" a="1"/>
  <c r="D16" i="1" s="1"/>
  <c r="D14" i="1" a="1"/>
  <c r="D14" i="1" s="1"/>
  <c r="D6" i="1" a="1"/>
  <c r="D6" i="1" s="1"/>
  <c r="D8" i="1" a="1"/>
  <c r="D8" i="1" s="1"/>
  <c r="D15" i="1" a="1"/>
  <c r="D15" i="1" s="1"/>
  <c r="D7" i="1" a="1"/>
  <c r="D7" i="1" s="1"/>
  <c r="D19" i="1" a="1"/>
  <c r="D19" i="1" s="1"/>
  <c r="D18" i="1" a="1"/>
  <c r="D18" i="1" s="1"/>
  <c r="D5" i="1" a="1"/>
  <c r="D5" i="1" s="1"/>
  <c r="D9" i="1" a="1"/>
  <c r="D9" i="1" s="1"/>
  <c r="D11" i="1" a="1"/>
  <c r="D11" i="1" s="1"/>
  <c r="D23" i="1" a="1"/>
  <c r="D23" i="1" s="1"/>
  <c r="D22" i="1" a="1"/>
  <c r="D22" i="1" s="1"/>
  <c r="C2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<sst xmlns="http://schemas.openxmlformats.org/spreadsheetml/2006/main" count="4" uniqueCount="4">
  <si>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date</t>
  </si>
  <si>
    <t>jour</t>
  </si>
  <si>
    <t>Eau</t>
  </si>
  <si>
    <t>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</si>
</sst>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Georgia"/>
      <family val="2"/>
    </font>
    <font>
      <sz val="8"/>
      <name val="Georgia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Standaard" xfId="0" builtinId="0"/>
  </cellStyles>
  <dxfs count="3">
    <dxf>
      <numFmt numFmtId="0" formatCode="General"/>
    </dxf>
    <dxf>
      <fill>
        <patternFill patternType="solid">
          <fgColor indexed="64"/>
          <bgColor theme="7" tint="0.59999389629810485"/>
        </patternFill>
      </fill>
    </dxf>
    <dxf>
      <numFmt numFmtId="19" formatCode="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9072343863830699E-2"/>
          <c:y val="3.3794162826420893E-2"/>
          <c:w val="0.90573571305259559"/>
          <c:h val="0.8949361974914426"/>
        </c:manualLayout>
      </c:layout>
      <c:scatterChart>
        <c:scatterStyle val="lineMarker"/>
        <c:varyColors val="0"/>
        <c:ser>
          <c:idx val="0"/>
          <c:order val="0"/>
          <c:tx>
            <c:v>2019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[0]!YR_2019</c:f>
              <c:numCache>
                <c:formatCode>General</c:formatCode>
                <c:ptCount val="3"/>
                <c:pt idx="0">
                  <c:v>1</c:v>
                </c:pt>
                <c:pt idx="1">
                  <c:v>227</c:v>
                </c:pt>
                <c:pt idx="2">
                  <c:v>365</c:v>
                </c:pt>
              </c:numCache>
            </c:numRef>
          </c:xVal>
          <c:yVal>
            <c:numRef>
              <c:f>[0]!Y_2019</c:f>
              <c:numCache>
                <c:formatCode>General</c:formatCode>
                <c:ptCount val="3"/>
                <c:pt idx="0">
                  <c:v>0</c:v>
                </c:pt>
                <c:pt idx="1">
                  <c:v>49</c:v>
                </c:pt>
                <c:pt idx="2">
                  <c:v>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227-40D8-B9A7-CB67FFCEA518}"/>
            </c:ext>
          </c:extLst>
        </c:ser>
        <c:ser>
          <c:idx val="1"/>
          <c:order val="1"/>
          <c:tx>
            <c:v>2020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[0]!YR_2020</c:f>
              <c:numCache>
                <c:formatCode>General</c:formatCode>
                <c:ptCount val="3"/>
                <c:pt idx="0">
                  <c:v>1</c:v>
                </c:pt>
                <c:pt idx="1">
                  <c:v>228</c:v>
                </c:pt>
                <c:pt idx="2">
                  <c:v>366</c:v>
                </c:pt>
              </c:numCache>
            </c:numRef>
          </c:xVal>
          <c:yVal>
            <c:numRef>
              <c:f>[0]!Y_2020</c:f>
              <c:numCache>
                <c:formatCode>General</c:formatCode>
                <c:ptCount val="3"/>
                <c:pt idx="0">
                  <c:v>0</c:v>
                </c:pt>
                <c:pt idx="1">
                  <c:v>52</c:v>
                </c:pt>
                <c:pt idx="2">
                  <c:v>98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8B8C-47B1-A933-87BC7197961D}"/>
            </c:ext>
          </c:extLst>
        </c:ser>
        <c:ser>
          <c:idx val="2"/>
          <c:order val="2"/>
          <c:tx>
            <c:v>2021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[0]!YR_2021</c:f>
              <c:numCache>
                <c:formatCode>General</c:formatCode>
                <c:ptCount val="3"/>
                <c:pt idx="0">
                  <c:v>1</c:v>
                </c:pt>
                <c:pt idx="1">
                  <c:v>227</c:v>
                </c:pt>
                <c:pt idx="2">
                  <c:v>365</c:v>
                </c:pt>
              </c:numCache>
            </c:numRef>
          </c:xVal>
          <c:yVal>
            <c:numRef>
              <c:f>[0]!Y_2021</c:f>
              <c:numCache>
                <c:formatCode>General</c:formatCode>
                <c:ptCount val="3"/>
                <c:pt idx="0">
                  <c:v>0</c:v>
                </c:pt>
                <c:pt idx="1">
                  <c:v>58</c:v>
                </c:pt>
                <c:pt idx="2">
                  <c:v>101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8B8C-47B1-A933-87BC719796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59479048"/>
        <c:axId val="759477736"/>
      </c:scatterChart>
      <c:valAx>
        <c:axId val="759479048"/>
        <c:scaling>
          <c:orientation val="minMax"/>
          <c:max val="370"/>
          <c:min val="1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\ mmm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59477736"/>
        <c:crosses val="autoZero"/>
        <c:crossBetween val="midCat"/>
        <c:majorUnit val="30.419999999999998"/>
      </c:valAx>
      <c:valAx>
        <c:axId val="759477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5947904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9.6596273782468753E-2"/>
          <c:y val="8.6020779660606964E-2"/>
          <c:w val="7.7540682253915583E-2"/>
          <c:h val="0.1555310424906564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442912</xdr:colOff>
      <xdr:row>5</xdr:row>
      <xdr:rowOff>114300</xdr:rowOff>
    </xdr:from>
    <xdr:to>
      <xdr:col>16</xdr:col>
      <xdr:colOff>723900</xdr:colOff>
      <xdr:row>28</xdr:row>
      <xdr:rowOff>85725</xdr:rowOff>
    </xdr:to>
    <xdr:graphicFrame macro="">
      <xdr:nvGraphicFramePr>
        <xdr:cNvPr id="3" name="Grafiek 2">
          <a:extLst>
            <a:ext uri="{FF2B5EF4-FFF2-40B4-BE49-F238E27FC236}">
              <a16:creationId xmlns:a16="http://schemas.microsoft.com/office/drawing/2014/main" id="{292A0143-BA70-1AB7-CAA6-AB5266074A6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4B469A-AD4D-4121-810B-039D22C23BEB}" name="Tabel1" displayName="Tabel1" ref="A2:D23" totalsRowShown="0">
  <autoFilter ref="A2:D23" xr:uid="{A64B469A-AD4D-4121-810B-039D22C23BEB}"/>
  <tableColumns count="4">
    <tableColumn id="1" xr3:uid="{AC226217-A8C1-4FCE-8FCF-EFE5A2261D77}" name="date" dataDxfId="2"/>
    <tableColumn id="3" xr3:uid="{323295DF-7059-4B8C-9F49-10992723F8FD}" name="Eau"/>
    <tableColumn id="8" xr3:uid="{9266F1EC-02DF-4A41-8426-E8D0426B5D79}" name="jour" dataDxfId="1">
      <calculatedColumnFormula>A3-DATE(YEAR(A3),1,0)</calculatedColumnFormula>
    </tableColumn>
    <tableColumn id="4" xr3:uid="{C8526BDC-DC65-48B0-AF2C-F8564DBA979D}" name="cumul" dataDxfId="0">
      <calculatedColumnFormula array="1">$B3-INDEX($B:$B,_xlfn.AGGREGATE(15,6,ROW($A$3:$A$23)/(YEAR($A$3:$A$23)=YEAR(Tabel1[[#This Row],[date]])),1))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F82A40-2C27-4500-9F43-3946E7B78045}">
  <dimension ref="A1:D23"/>
  <sheetViews>
    <sheetView tabSelected="1" workbookViewId="0">
      <selection activeCell="T9" sqref="T9:T13"/>
    </sheetView>
  </sheetViews>
  <sheetFormatPr defaultRowHeight="14.25" x14ac:dyDescent="0.2"/>
  <cols>
    <col min="1" max="1" width="10" bestFit="1" customWidth="1"/>
    <col min="2" max="3" width="5.77734375" customWidth="1"/>
    <col min="4" max="4" width="8.109375" bestFit="1" customWidth="1"/>
  </cols>
  <sheetData>
    <row r="1" spans="1:4" x14ac:dyDescent="0.2">
      <c r="D1">
        <v>2019</v>
      </c>
    </row>
    <row r="2" spans="1:4" x14ac:dyDescent="0.2">
      <c r="A2" t="s">
        <v>0</v>
      </c>
      <c r="B2" t="s">
        <v>2</v>
      </c>
      <c r="C2" s="2" t="s">
        <v>1</v>
      </c>
      <c r="D2" t="s">
        <v>3</v>
      </c>
    </row>
    <row r="3" spans="1:4" x14ac:dyDescent="0.2">
      <c r="A3" s="1">
        <v>43466</v>
      </c>
      <c r="B3">
        <v>1</v>
      </c>
      <c r="C3" s="2">
        <f>A3-DATE(YEAR(A3),1,0)</f>
        <v>1</v>
      </c>
      <c r="D3" cm="1">
        <f t="array" ref="D3">$B3-INDEX($B:$B,_xlfn.AGGREGATE(15,6,ROW($A$3:$A$23)/(YEAR($A$3:$A$23)=YEAR(Tabel1[[#This Row],[date]])),1))</f>
        <v>0</v>
      </c>
    </row>
    <row r="4" spans="1:4" x14ac:dyDescent="0.2">
      <c r="A4" s="1">
        <v>43692</v>
      </c>
      <c r="B4">
        <v>50</v>
      </c>
      <c r="C4" s="2">
        <f>A4-DATE(YEAR(A4),1,0)</f>
        <v>227</v>
      </c>
      <c r="D4" cm="1">
        <f t="array" ref="D4">$B4-INDEX($B:$B,_xlfn.AGGREGATE(15,6,ROW($A$3:$A$23)/(YEAR($A$3:$A$23)=YEAR(Tabel1[[#This Row],[date]])),1))</f>
        <v>49</v>
      </c>
    </row>
    <row r="5" spans="1:4" x14ac:dyDescent="0.2">
      <c r="A5" s="1">
        <v>43830</v>
      </c>
      <c r="B5">
        <v>100</v>
      </c>
      <c r="C5" s="2">
        <f>A5-DATE(YEAR(A5),1,0)</f>
        <v>365</v>
      </c>
      <c r="D5" cm="1">
        <f t="array" ref="D5">$B5-INDEX($B:$B,_xlfn.AGGREGATE(15,6,ROW($A$3:$A$23)/(YEAR($A$3:$A$23)=YEAR(Tabel1[[#This Row],[date]])),1))</f>
        <v>99</v>
      </c>
    </row>
    <row r="6" spans="1:4" x14ac:dyDescent="0.2">
      <c r="A6" s="1">
        <f>EDATE(A3,12)</f>
        <v>43831</v>
      </c>
      <c r="B6">
        <f ca="1">+B3+100+RANDBETWEEN(1,10)</f>
        <v>108</v>
      </c>
      <c r="C6" s="2">
        <f>A6-DATE(YEAR(A6),1,0)</f>
        <v>1</v>
      </c>
      <c r="D6" cm="1">
        <f t="array" aca="1" ref="D6" ca="1">$B6-INDEX($B:$B,_xlfn.AGGREGATE(15,6,ROW($A$3:$A$23)/(YEAR($A$3:$A$23)=YEAR(Tabel1[[#This Row],[date]])),1))</f>
        <v>0</v>
      </c>
    </row>
    <row r="7" spans="1:4" x14ac:dyDescent="0.2">
      <c r="A7" s="1">
        <f t="shared" ref="A7:A23" si="0">EDATE(A4,12)</f>
        <v>44058</v>
      </c>
      <c r="B7">
        <f t="shared" ref="B7:B23" ca="1" si="1">+B4+100+RANDBETWEEN(1,10)</f>
        <v>160</v>
      </c>
      <c r="C7" s="2">
        <f>A7-DATE(YEAR(A7),1,0)</f>
        <v>228</v>
      </c>
      <c r="D7" cm="1">
        <f t="array" aca="1" ref="D7" ca="1">$B7-INDEX($B:$B,_xlfn.AGGREGATE(15,6,ROW($A$3:$A$23)/(YEAR($A$3:$A$23)=YEAR(Tabel1[[#This Row],[date]])),1))</f>
        <v>52</v>
      </c>
    </row>
    <row r="8" spans="1:4" x14ac:dyDescent="0.2">
      <c r="A8" s="1">
        <f t="shared" si="0"/>
        <v>44196</v>
      </c>
      <c r="B8">
        <f t="shared" ca="1" si="1"/>
        <v>206</v>
      </c>
      <c r="C8" s="2">
        <f>A8-DATE(YEAR(A8),1,0)</f>
        <v>366</v>
      </c>
      <c r="D8" cm="1">
        <f t="array" aca="1" ref="D8" ca="1">$B8-INDEX($B:$B,_xlfn.AGGREGATE(15,6,ROW($A$3:$A$23)/(YEAR($A$3:$A$23)=YEAR(Tabel1[[#This Row],[date]])),1))</f>
        <v>98</v>
      </c>
    </row>
    <row r="9" spans="1:4" x14ac:dyDescent="0.2">
      <c r="A9" s="1">
        <f t="shared" si="0"/>
        <v>44197</v>
      </c>
      <c r="B9">
        <f t="shared" ca="1" si="1"/>
        <v>211</v>
      </c>
      <c r="C9" s="2">
        <f>A9-DATE(YEAR(A9),1,0)</f>
        <v>1</v>
      </c>
      <c r="D9" cm="1">
        <f t="array" aca="1" ref="D9" ca="1">$B9-INDEX($B:$B,_xlfn.AGGREGATE(15,6,ROW($A$3:$A$23)/(YEAR($A$3:$A$23)=YEAR(Tabel1[[#This Row],[date]])),1))</f>
        <v>0</v>
      </c>
    </row>
    <row r="10" spans="1:4" x14ac:dyDescent="0.2">
      <c r="A10" s="1">
        <f t="shared" si="0"/>
        <v>44423</v>
      </c>
      <c r="B10">
        <f t="shared" ca="1" si="1"/>
        <v>269</v>
      </c>
      <c r="C10" s="2">
        <f>A10-DATE(YEAR(A10),1,0)</f>
        <v>227</v>
      </c>
      <c r="D10" cm="1">
        <f t="array" aca="1" ref="D10" ca="1">$B10-INDEX($B:$B,_xlfn.AGGREGATE(15,6,ROW($A$3:$A$23)/(YEAR($A$3:$A$23)=YEAR(Tabel1[[#This Row],[date]])),1))</f>
        <v>58</v>
      </c>
    </row>
    <row r="11" spans="1:4" x14ac:dyDescent="0.2">
      <c r="A11" s="1">
        <f t="shared" si="0"/>
        <v>44561</v>
      </c>
      <c r="B11">
        <f t="shared" ca="1" si="1"/>
        <v>312</v>
      </c>
      <c r="C11" s="2">
        <f>A11-DATE(YEAR(A11),1,0)</f>
        <v>365</v>
      </c>
      <c r="D11" cm="1">
        <f t="array" aca="1" ref="D11" ca="1">$B11-INDEX($B:$B,_xlfn.AGGREGATE(15,6,ROW($A$3:$A$23)/(YEAR($A$3:$A$23)=YEAR(Tabel1[[#This Row],[date]])),1))</f>
        <v>101</v>
      </c>
    </row>
    <row r="12" spans="1:4" x14ac:dyDescent="0.2">
      <c r="A12" s="1">
        <f t="shared" si="0"/>
        <v>44562</v>
      </c>
      <c r="B12">
        <f t="shared" ca="1" si="1"/>
        <v>319</v>
      </c>
      <c r="C12" s="2">
        <f>A12-DATE(YEAR(A12),1,0)</f>
        <v>1</v>
      </c>
      <c r="D12" cm="1">
        <f t="array" aca="1" ref="D12" ca="1">$B12-INDEX($B:$B,_xlfn.AGGREGATE(15,6,ROW($A$3:$A$23)/(YEAR($A$3:$A$23)=YEAR(Tabel1[[#This Row],[date]])),1))</f>
        <v>0</v>
      </c>
    </row>
    <row r="13" spans="1:4" x14ac:dyDescent="0.2">
      <c r="A13" s="1">
        <f t="shared" si="0"/>
        <v>44788</v>
      </c>
      <c r="B13">
        <f t="shared" ca="1" si="1"/>
        <v>379</v>
      </c>
      <c r="C13" s="2">
        <f>A13-DATE(YEAR(A13),1,0)</f>
        <v>227</v>
      </c>
      <c r="D13" cm="1">
        <f t="array" aca="1" ref="D13" ca="1">$B13-INDEX($B:$B,_xlfn.AGGREGATE(15,6,ROW($A$3:$A$23)/(YEAR($A$3:$A$23)=YEAR(Tabel1[[#This Row],[date]])),1))</f>
        <v>60</v>
      </c>
    </row>
    <row r="14" spans="1:4" x14ac:dyDescent="0.2">
      <c r="A14" s="1">
        <f t="shared" si="0"/>
        <v>44926</v>
      </c>
      <c r="B14">
        <f t="shared" ca="1" si="1"/>
        <v>418</v>
      </c>
      <c r="C14" s="2">
        <f>A14-DATE(YEAR(A14),1,0)</f>
        <v>365</v>
      </c>
      <c r="D14" cm="1">
        <f t="array" aca="1" ref="D14" ca="1">$B14-INDEX($B:$B,_xlfn.AGGREGATE(15,6,ROW($A$3:$A$23)/(YEAR($A$3:$A$23)=YEAR(Tabel1[[#This Row],[date]])),1))</f>
        <v>99</v>
      </c>
    </row>
    <row r="15" spans="1:4" x14ac:dyDescent="0.2">
      <c r="A15" s="1">
        <f t="shared" si="0"/>
        <v>44927</v>
      </c>
      <c r="B15">
        <f t="shared" ca="1" si="1"/>
        <v>429</v>
      </c>
      <c r="C15" s="2">
        <f>A15-DATE(YEAR(A15),1,0)</f>
        <v>1</v>
      </c>
      <c r="D15" cm="1">
        <f t="array" aca="1" ref="D15" ca="1">$B15-INDEX($B:$B,_xlfn.AGGREGATE(15,6,ROW($A$3:$A$23)/(YEAR($A$3:$A$23)=YEAR(Tabel1[[#This Row],[date]])),1))</f>
        <v>0</v>
      </c>
    </row>
    <row r="16" spans="1:4" x14ac:dyDescent="0.2">
      <c r="A16" s="1">
        <f t="shared" si="0"/>
        <v>45153</v>
      </c>
      <c r="B16">
        <f t="shared" ca="1" si="1"/>
        <v>480</v>
      </c>
      <c r="C16" s="2">
        <f>A16-DATE(YEAR(A16),1,0)</f>
        <v>227</v>
      </c>
      <c r="D16" cm="1">
        <f t="array" aca="1" ref="D16" ca="1">$B16-INDEX($B:$B,_xlfn.AGGREGATE(15,6,ROW($A$3:$A$23)/(YEAR($A$3:$A$23)=YEAR(Tabel1[[#This Row],[date]])),1))</f>
        <v>51</v>
      </c>
    </row>
    <row r="17" spans="1:4" x14ac:dyDescent="0.2">
      <c r="A17" s="1">
        <f t="shared" si="0"/>
        <v>45291</v>
      </c>
      <c r="B17">
        <f t="shared" ca="1" si="1"/>
        <v>527</v>
      </c>
      <c r="C17" s="2">
        <f>A17-DATE(YEAR(A17),1,0)</f>
        <v>365</v>
      </c>
      <c r="D17" cm="1">
        <f t="array" aca="1" ref="D17" ca="1">$B17-INDEX($B:$B,_xlfn.AGGREGATE(15,6,ROW($A$3:$A$23)/(YEAR($A$3:$A$23)=YEAR(Tabel1[[#This Row],[date]])),1))</f>
        <v>98</v>
      </c>
    </row>
    <row r="18" spans="1:4" x14ac:dyDescent="0.2">
      <c r="A18" s="1">
        <f t="shared" si="0"/>
        <v>45292</v>
      </c>
      <c r="B18">
        <f t="shared" ca="1" si="1"/>
        <v>533</v>
      </c>
      <c r="C18" s="2">
        <f>A18-DATE(YEAR(A18),1,0)</f>
        <v>1</v>
      </c>
      <c r="D18" cm="1">
        <f t="array" aca="1" ref="D18" ca="1">$B18-INDEX($B:$B,_xlfn.AGGREGATE(15,6,ROW($A$3:$A$23)/(YEAR($A$3:$A$23)=YEAR(Tabel1[[#This Row],[date]])),1))</f>
        <v>0</v>
      </c>
    </row>
    <row r="19" spans="1:4" x14ac:dyDescent="0.2">
      <c r="A19" s="1">
        <f t="shared" si="0"/>
        <v>45519</v>
      </c>
      <c r="B19">
        <f t="shared" ca="1" si="1"/>
        <v>585</v>
      </c>
      <c r="C19" s="2">
        <f>A19-DATE(YEAR(A19),1,0)</f>
        <v>228</v>
      </c>
      <c r="D19" cm="1">
        <f t="array" aca="1" ref="D19" ca="1">$B19-INDEX($B:$B,_xlfn.AGGREGATE(15,6,ROW($A$3:$A$23)/(YEAR($A$3:$A$23)=YEAR(Tabel1[[#This Row],[date]])),1))</f>
        <v>52</v>
      </c>
    </row>
    <row r="20" spans="1:4" x14ac:dyDescent="0.2">
      <c r="A20" s="1">
        <f t="shared" si="0"/>
        <v>45657</v>
      </c>
      <c r="B20">
        <f t="shared" ca="1" si="1"/>
        <v>632</v>
      </c>
      <c r="C20" s="2">
        <f>A20-DATE(YEAR(A20),1,0)</f>
        <v>366</v>
      </c>
      <c r="D20" cm="1">
        <f t="array" aca="1" ref="D20" ca="1">$B20-INDEX($B:$B,_xlfn.AGGREGATE(15,6,ROW($A$3:$A$23)/(YEAR($A$3:$A$23)=YEAR(Tabel1[[#This Row],[date]])),1))</f>
        <v>99</v>
      </c>
    </row>
    <row r="21" spans="1:4" x14ac:dyDescent="0.2">
      <c r="A21" s="1">
        <f t="shared" si="0"/>
        <v>45658</v>
      </c>
      <c r="B21">
        <f t="shared" ca="1" si="1"/>
        <v>642</v>
      </c>
      <c r="C21" s="2">
        <f>A21-DATE(YEAR(A21),1,0)</f>
        <v>1</v>
      </c>
      <c r="D21" cm="1">
        <f t="array" aca="1" ref="D21" ca="1">$B21-INDEX($B:$B,_xlfn.AGGREGATE(15,6,ROW($A$3:$A$23)/(YEAR($A$3:$A$23)=YEAR(Tabel1[[#This Row],[date]])),1))</f>
        <v>0</v>
      </c>
    </row>
    <row r="22" spans="1:4" x14ac:dyDescent="0.2">
      <c r="A22" s="1">
        <f t="shared" si="0"/>
        <v>45884</v>
      </c>
      <c r="B22">
        <f t="shared" ca="1" si="1"/>
        <v>687</v>
      </c>
      <c r="C22" s="2">
        <f>A22-DATE(YEAR(A22),1,0)</f>
        <v>227</v>
      </c>
      <c r="D22" cm="1">
        <f t="array" aca="1" ref="D22" ca="1">$B22-INDEX($B:$B,_xlfn.AGGREGATE(15,6,ROW($A$3:$A$23)/(YEAR($A$3:$A$23)=YEAR(Tabel1[[#This Row],[date]])),1))</f>
        <v>45</v>
      </c>
    </row>
    <row r="23" spans="1:4" x14ac:dyDescent="0.2">
      <c r="A23" s="1">
        <f t="shared" si="0"/>
        <v>46022</v>
      </c>
      <c r="B23">
        <f t="shared" ca="1" si="1"/>
        <v>734</v>
      </c>
      <c r="C23" s="2">
        <f>A23-DATE(YEAR(A23),1,0)</f>
        <v>365</v>
      </c>
      <c r="D23" cm="1">
        <f t="array" aca="1" ref="D23" ca="1">$B23-INDEX($B:$B,_xlfn.AGGREGATE(15,6,ROW($A$3:$A$23)/(YEAR($A$3:$A$23)=YEAR(Tabel1[[#This Row],[date]])),1))</f>
        <v>92</v>
      </c>
    </row>
  </sheetData>
  <phoneticPr fontId="1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2022-11-28T18:35:01Z</dcterms:created>
  <dcterms:modified xsi:type="dcterms:W3CDTF">2022-11-28T20:38:34Z</dcterms:modified>
</cp:coreProperties>
</file>