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A4B4C6B7-46C2-4F1F-8051-1EC347B4613A}" xr6:coauthVersionLast="47" xr6:coauthVersionMax="47" xr10:uidLastSave="{00000000-0000-0000-0000-000000000000}"/>
  <bookViews>
    <workbookView xWindow="-120" yWindow="-120" windowWidth="29040" windowHeight="16440" xr2:uid="{014C18C5-8073-4BEC-B2A9-325F34C8D79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F3" i="1" a="1"/>
  <c r="F3" i="1" s="1"/>
  <c r="G3" i="1" a="1"/>
  <c r="G3" i="1" s="1"/>
  <c r="E4" i="1" a="1"/>
  <c r="E4" i="1" s="1"/>
  <c r="F4" i="1" a="1"/>
  <c r="F4" i="1" s="1"/>
  <c r="G4" i="1" a="1"/>
  <c r="G4" i="1"/>
  <c r="E5" i="1" a="1"/>
  <c r="E5" i="1" s="1"/>
  <c r="F5" i="1" a="1"/>
  <c r="F5" i="1" s="1"/>
  <c r="G5" i="1" a="1"/>
  <c r="G5" i="1" s="1"/>
  <c r="F6" i="1" a="1"/>
  <c r="F6" i="1" s="1"/>
  <c r="G6" i="1" a="1"/>
  <c r="G6" i="1" s="1"/>
  <c r="F7" i="1" a="1"/>
  <c r="F7" i="1" s="1"/>
  <c r="G7" i="1" a="1"/>
  <c r="G7" i="1" s="1"/>
  <c r="F8" i="1" a="1"/>
  <c r="F8" i="1" s="1"/>
  <c r="G8" i="1" a="1"/>
  <c r="G8" i="1" s="1"/>
  <c r="E9" i="1" a="1"/>
  <c r="E9" i="1" s="1"/>
  <c r="G9" i="1" a="1"/>
  <c r="G9" i="1" s="1"/>
  <c r="E10" i="1" a="1"/>
  <c r="E10" i="1" s="1"/>
  <c r="G10" i="1" a="1"/>
  <c r="G10" i="1" s="1"/>
  <c r="E11" i="1" a="1"/>
  <c r="E11" i="1" s="1"/>
  <c r="G11" i="1" a="1"/>
  <c r="G11" i="1" s="1"/>
  <c r="E12" i="1" a="1"/>
  <c r="E12" i="1" s="1"/>
  <c r="F12" i="1" a="1"/>
  <c r="F12" i="1" s="1"/>
  <c r="E13" i="1" a="1"/>
  <c r="E13" i="1" s="1"/>
  <c r="F13" i="1" a="1"/>
  <c r="F13" i="1" s="1"/>
  <c r="E14" i="1" a="1"/>
  <c r="E14" i="1" s="1"/>
  <c r="F14" i="1" a="1"/>
  <c r="F14" i="1" s="1"/>
  <c r="E15" i="1" a="1"/>
  <c r="E15" i="1" s="1"/>
  <c r="F15" i="1" a="1"/>
  <c r="F15" i="1" s="1"/>
  <c r="G15" i="1" a="1"/>
  <c r="G15" i="1" s="1"/>
  <c r="E16" i="1" a="1"/>
  <c r="E16" i="1" s="1"/>
  <c r="F16" i="1" a="1"/>
  <c r="F16" i="1" s="1"/>
  <c r="G16" i="1" a="1"/>
  <c r="G16" i="1" s="1"/>
  <c r="E17" i="1" a="1"/>
  <c r="E17" i="1" s="1"/>
  <c r="F17" i="1" a="1"/>
  <c r="F17" i="1" s="1"/>
  <c r="G17" i="1" a="1"/>
  <c r="G17" i="1" s="1"/>
  <c r="E18" i="1" a="1"/>
  <c r="E18" i="1" s="1"/>
  <c r="F18" i="1" a="1"/>
  <c r="F18" i="1" s="1"/>
  <c r="G18" i="1" a="1"/>
  <c r="G18" i="1" s="1"/>
  <c r="E19" i="1" a="1"/>
  <c r="E19" i="1" s="1"/>
  <c r="F19" i="1" a="1"/>
  <c r="F19" i="1" s="1"/>
  <c r="G19" i="1" a="1"/>
  <c r="G19" i="1" s="1"/>
  <c r="E20" i="1" a="1"/>
  <c r="E20" i="1"/>
  <c r="F20" i="1" a="1"/>
  <c r="F20" i="1" s="1"/>
  <c r="G20" i="1" a="1"/>
  <c r="G20" i="1" s="1"/>
  <c r="E21" i="1" a="1"/>
  <c r="E21" i="1" s="1"/>
  <c r="F21" i="1" a="1"/>
  <c r="F21" i="1" s="1"/>
  <c r="G21" i="1" a="1"/>
  <c r="G21" i="1" s="1"/>
  <c r="E22" i="1" a="1"/>
  <c r="E22" i="1" s="1"/>
  <c r="F22" i="1" a="1"/>
  <c r="F22" i="1" s="1"/>
  <c r="G22" i="1" a="1"/>
  <c r="G22" i="1" s="1"/>
  <c r="E23" i="1" a="1"/>
  <c r="E23" i="1" s="1"/>
  <c r="F23" i="1" a="1"/>
  <c r="F23" i="1" s="1"/>
  <c r="G23" i="1" a="1"/>
  <c r="G2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3" i="1" a="1"/>
  <c r="D3" i="1" s="1"/>
  <c r="A7" i="1"/>
  <c r="A8" i="1"/>
  <c r="A11" i="1" s="1"/>
  <c r="A9" i="1"/>
  <c r="A12" i="1" s="1"/>
  <c r="A15" i="1" s="1"/>
  <c r="A18" i="1" s="1"/>
  <c r="A21" i="1" s="1"/>
  <c r="A10" i="1"/>
  <c r="A6" i="1"/>
  <c r="C7" i="1"/>
  <c r="E7" i="1" s="1" a="1"/>
  <c r="E7" i="1" s="1"/>
  <c r="C8" i="1"/>
  <c r="C11" i="1" s="1"/>
  <c r="C6" i="1"/>
  <c r="E6" i="1" s="1" a="1"/>
  <c r="E6" i="1" s="1"/>
  <c r="B7" i="1"/>
  <c r="B8" i="1"/>
  <c r="B4" i="1"/>
  <c r="B5" i="1"/>
  <c r="B3" i="1"/>
  <c r="E8" i="1" l="1" a="1"/>
  <c r="E8" i="1" s="1"/>
  <c r="A14" i="1"/>
  <c r="A13" i="1"/>
  <c r="B10" i="1"/>
  <c r="B6" i="1"/>
  <c r="C14" i="1"/>
  <c r="C10" i="1"/>
  <c r="C9" i="1"/>
  <c r="F9" i="1" s="1" a="1"/>
  <c r="F9" i="1" s="1"/>
  <c r="F10" i="1" l="1" a="1"/>
  <c r="F10" i="1" s="1"/>
  <c r="F11" i="1" a="1"/>
  <c r="F11" i="1" s="1"/>
  <c r="C12" i="1"/>
  <c r="G12" i="1" s="1" a="1"/>
  <c r="G12" i="1" s="1"/>
  <c r="A17" i="1"/>
  <c r="A16" i="1"/>
  <c r="B9" i="1"/>
  <c r="C13" i="1"/>
  <c r="G13" i="1" s="1" a="1"/>
  <c r="G13" i="1" s="1"/>
  <c r="C17" i="1"/>
  <c r="C20" i="1" s="1"/>
  <c r="C23" i="1" s="1"/>
  <c r="B11" i="1"/>
  <c r="B13" i="1"/>
  <c r="G14" i="1" l="1" a="1"/>
  <c r="G14" i="1" s="1"/>
  <c r="C15" i="1"/>
  <c r="C18" i="1" s="1"/>
  <c r="C21" i="1" s="1"/>
  <c r="A20" i="1"/>
  <c r="A19" i="1"/>
  <c r="B12" i="1"/>
  <c r="C16" i="1"/>
  <c r="C19" i="1" s="1"/>
  <c r="C22" i="1" s="1"/>
  <c r="B16" i="1"/>
  <c r="B14" i="1"/>
  <c r="A22" i="1" l="1"/>
  <c r="A23" i="1"/>
  <c r="B15" i="1"/>
  <c r="B19" i="1"/>
  <c r="B22" i="1"/>
  <c r="B17" i="1"/>
  <c r="B18" i="1" l="1"/>
  <c r="B20" i="1"/>
  <c r="B23" i="1"/>
  <c r="B2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<sst xmlns="http://schemas.openxmlformats.org/spreadsheetml/2006/main" count="7" uniqueCount="7">
  <si>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date</t>
  </si>
  <si>
    <t>jour</t>
  </si>
  <si>
    <t>valeur2019</t>
  </si>
  <si>
    <t>valeur2020</t>
  </si>
  <si>
    <t>valeur2021</t>
  </si>
  <si>
    <t>valeur2022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</si>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</sst>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Standaard" xfId="0" builtinId="0"/>
  </cellStyles>
  <dxfs count="2">
    <dxf>
      <fill>
        <patternFill patternType="solid">
          <fgColor indexed="64"/>
          <bgColor theme="7" tint="0.59999389629810485"/>
        </patternFill>
      </fill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072343863830699E-2"/>
          <c:y val="3.3794162826420893E-2"/>
          <c:w val="0.90573571305259559"/>
          <c:h val="0.8949361974914426"/>
        </c:manualLayout>
      </c:layout>
      <c:scatterChart>
        <c:scatterStyle val="lineMarker"/>
        <c:varyColors val="0"/>
        <c:ser>
          <c:idx val="0"/>
          <c:order val="0"/>
          <c:tx>
            <c:strRef>
              <c:f>Blad1!$D$2</c:f>
              <c:strCache>
                <c:ptCount val="1"/>
                <c:pt idx="0">
                  <c:v>valeur2019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Blad1!$B$3:$B$23</c:f>
              <c:numCache>
                <c:formatCode>General</c:formatCode>
                <c:ptCount val="21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  <c:pt idx="3">
                  <c:v>1</c:v>
                </c:pt>
                <c:pt idx="4">
                  <c:v>228</c:v>
                </c:pt>
                <c:pt idx="5">
                  <c:v>366</c:v>
                </c:pt>
                <c:pt idx="6">
                  <c:v>1</c:v>
                </c:pt>
                <c:pt idx="7">
                  <c:v>227</c:v>
                </c:pt>
                <c:pt idx="8">
                  <c:v>365</c:v>
                </c:pt>
                <c:pt idx="9">
                  <c:v>1</c:v>
                </c:pt>
                <c:pt idx="10">
                  <c:v>227</c:v>
                </c:pt>
                <c:pt idx="11">
                  <c:v>365</c:v>
                </c:pt>
                <c:pt idx="12">
                  <c:v>1</c:v>
                </c:pt>
                <c:pt idx="13">
                  <c:v>227</c:v>
                </c:pt>
                <c:pt idx="14">
                  <c:v>365</c:v>
                </c:pt>
                <c:pt idx="15">
                  <c:v>1</c:v>
                </c:pt>
                <c:pt idx="16">
                  <c:v>228</c:v>
                </c:pt>
                <c:pt idx="17">
                  <c:v>366</c:v>
                </c:pt>
                <c:pt idx="18">
                  <c:v>1</c:v>
                </c:pt>
                <c:pt idx="19">
                  <c:v>227</c:v>
                </c:pt>
                <c:pt idx="20">
                  <c:v>365</c:v>
                </c:pt>
              </c:numCache>
            </c:numRef>
          </c:xVal>
          <c:yVal>
            <c:numRef>
              <c:f>Blad1!$D$3:$D$23</c:f>
              <c:numCache>
                <c:formatCode>General</c:formatCode>
                <c:ptCount val="21"/>
                <c:pt idx="0">
                  <c:v>0</c:v>
                </c:pt>
                <c:pt idx="1">
                  <c:v>49</c:v>
                </c:pt>
                <c:pt idx="2">
                  <c:v>99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227-40D8-B9A7-CB67FFCEA518}"/>
            </c:ext>
          </c:extLst>
        </c:ser>
        <c:ser>
          <c:idx val="1"/>
          <c:order val="1"/>
          <c:tx>
            <c:strRef>
              <c:f>Blad1!$E$2</c:f>
              <c:strCache>
                <c:ptCount val="1"/>
                <c:pt idx="0">
                  <c:v>valeur2020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Blad1!$B$3:$B$23</c:f>
              <c:numCache>
                <c:formatCode>General</c:formatCode>
                <c:ptCount val="21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  <c:pt idx="3">
                  <c:v>1</c:v>
                </c:pt>
                <c:pt idx="4">
                  <c:v>228</c:v>
                </c:pt>
                <c:pt idx="5">
                  <c:v>366</c:v>
                </c:pt>
                <c:pt idx="6">
                  <c:v>1</c:v>
                </c:pt>
                <c:pt idx="7">
                  <c:v>227</c:v>
                </c:pt>
                <c:pt idx="8">
                  <c:v>365</c:v>
                </c:pt>
                <c:pt idx="9">
                  <c:v>1</c:v>
                </c:pt>
                <c:pt idx="10">
                  <c:v>227</c:v>
                </c:pt>
                <c:pt idx="11">
                  <c:v>365</c:v>
                </c:pt>
                <c:pt idx="12">
                  <c:v>1</c:v>
                </c:pt>
                <c:pt idx="13">
                  <c:v>227</c:v>
                </c:pt>
                <c:pt idx="14">
                  <c:v>365</c:v>
                </c:pt>
                <c:pt idx="15">
                  <c:v>1</c:v>
                </c:pt>
                <c:pt idx="16">
                  <c:v>228</c:v>
                </c:pt>
                <c:pt idx="17">
                  <c:v>366</c:v>
                </c:pt>
                <c:pt idx="18">
                  <c:v>1</c:v>
                </c:pt>
                <c:pt idx="19">
                  <c:v>227</c:v>
                </c:pt>
                <c:pt idx="20">
                  <c:v>365</c:v>
                </c:pt>
              </c:numCache>
            </c:numRef>
          </c:xVal>
          <c:yVal>
            <c:numRef>
              <c:f>Blad1!$E$3:$E$23</c:f>
              <c:numCache>
                <c:formatCode>General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0</c:v>
                </c:pt>
                <c:pt idx="4">
                  <c:v>56</c:v>
                </c:pt>
                <c:pt idx="5">
                  <c:v>104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227-40D8-B9A7-CB67FFCEA518}"/>
            </c:ext>
          </c:extLst>
        </c:ser>
        <c:ser>
          <c:idx val="2"/>
          <c:order val="2"/>
          <c:tx>
            <c:strRef>
              <c:f>Blad1!$F$2</c:f>
              <c:strCache>
                <c:ptCount val="1"/>
                <c:pt idx="0">
                  <c:v>valeur2021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Blad1!$B$3:$B$23</c:f>
              <c:numCache>
                <c:formatCode>General</c:formatCode>
                <c:ptCount val="21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  <c:pt idx="3">
                  <c:v>1</c:v>
                </c:pt>
                <c:pt idx="4">
                  <c:v>228</c:v>
                </c:pt>
                <c:pt idx="5">
                  <c:v>366</c:v>
                </c:pt>
                <c:pt idx="6">
                  <c:v>1</c:v>
                </c:pt>
                <c:pt idx="7">
                  <c:v>227</c:v>
                </c:pt>
                <c:pt idx="8">
                  <c:v>365</c:v>
                </c:pt>
                <c:pt idx="9">
                  <c:v>1</c:v>
                </c:pt>
                <c:pt idx="10">
                  <c:v>227</c:v>
                </c:pt>
                <c:pt idx="11">
                  <c:v>365</c:v>
                </c:pt>
                <c:pt idx="12">
                  <c:v>1</c:v>
                </c:pt>
                <c:pt idx="13">
                  <c:v>227</c:v>
                </c:pt>
                <c:pt idx="14">
                  <c:v>365</c:v>
                </c:pt>
                <c:pt idx="15">
                  <c:v>1</c:v>
                </c:pt>
                <c:pt idx="16">
                  <c:v>228</c:v>
                </c:pt>
                <c:pt idx="17">
                  <c:v>366</c:v>
                </c:pt>
                <c:pt idx="18">
                  <c:v>1</c:v>
                </c:pt>
                <c:pt idx="19">
                  <c:v>227</c:v>
                </c:pt>
                <c:pt idx="20">
                  <c:v>365</c:v>
                </c:pt>
              </c:numCache>
            </c:numRef>
          </c:xVal>
          <c:yVal>
            <c:numRef>
              <c:f>Blad1!$F$3:$F$23</c:f>
              <c:numCache>
                <c:formatCode>General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</c:v>
                </c:pt>
                <c:pt idx="7">
                  <c:v>59</c:v>
                </c:pt>
                <c:pt idx="8">
                  <c:v>113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227-40D8-B9A7-CB67FFCEA518}"/>
            </c:ext>
          </c:extLst>
        </c:ser>
        <c:ser>
          <c:idx val="3"/>
          <c:order val="3"/>
          <c:tx>
            <c:strRef>
              <c:f>Blad1!$G$2</c:f>
              <c:strCache>
                <c:ptCount val="1"/>
                <c:pt idx="0">
                  <c:v>valeur2022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Blad1!$B$3:$B$23</c:f>
              <c:numCache>
                <c:formatCode>General</c:formatCode>
                <c:ptCount val="21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  <c:pt idx="3">
                  <c:v>1</c:v>
                </c:pt>
                <c:pt idx="4">
                  <c:v>228</c:v>
                </c:pt>
                <c:pt idx="5">
                  <c:v>366</c:v>
                </c:pt>
                <c:pt idx="6">
                  <c:v>1</c:v>
                </c:pt>
                <c:pt idx="7">
                  <c:v>227</c:v>
                </c:pt>
                <c:pt idx="8">
                  <c:v>365</c:v>
                </c:pt>
                <c:pt idx="9">
                  <c:v>1</c:v>
                </c:pt>
                <c:pt idx="10">
                  <c:v>227</c:v>
                </c:pt>
                <c:pt idx="11">
                  <c:v>365</c:v>
                </c:pt>
                <c:pt idx="12">
                  <c:v>1</c:v>
                </c:pt>
                <c:pt idx="13">
                  <c:v>227</c:v>
                </c:pt>
                <c:pt idx="14">
                  <c:v>365</c:v>
                </c:pt>
                <c:pt idx="15">
                  <c:v>1</c:v>
                </c:pt>
                <c:pt idx="16">
                  <c:v>228</c:v>
                </c:pt>
                <c:pt idx="17">
                  <c:v>366</c:v>
                </c:pt>
                <c:pt idx="18">
                  <c:v>1</c:v>
                </c:pt>
                <c:pt idx="19">
                  <c:v>227</c:v>
                </c:pt>
                <c:pt idx="20">
                  <c:v>365</c:v>
                </c:pt>
              </c:numCache>
            </c:numRef>
          </c:xVal>
          <c:yVal>
            <c:numRef>
              <c:f>Blad1!$G$3:$G$23</c:f>
              <c:numCache>
                <c:formatCode>General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</c:v>
                </c:pt>
                <c:pt idx="10">
                  <c:v>63</c:v>
                </c:pt>
                <c:pt idx="11">
                  <c:v>110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5227-40D8-B9A7-CB67FFCEA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9479048"/>
        <c:axId val="759477736"/>
      </c:scatterChart>
      <c:valAx>
        <c:axId val="759479048"/>
        <c:scaling>
          <c:orientation val="minMax"/>
          <c:max val="370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 mm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9477736"/>
        <c:crosses val="autoZero"/>
        <c:crossBetween val="midCat"/>
        <c:majorUnit val="30.419999999999998"/>
      </c:valAx>
      <c:valAx>
        <c:axId val="75947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94790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9.6596273782468753E-2"/>
          <c:y val="8.6020779660606964E-2"/>
          <c:w val="0.11417331604604385"/>
          <c:h val="0.2073747233208752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442912</xdr:colOff>
      <xdr:row>5</xdr:row>
      <xdr:rowOff>114300</xdr:rowOff>
    </xdr:from>
    <xdr:to>
      <xdr:col>19</xdr:col>
      <xdr:colOff>723900</xdr:colOff>
      <xdr:row>28</xdr:row>
      <xdr:rowOff>85725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292A0143-BA70-1AB7-CAA6-AB5266074A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4B469A-AD4D-4121-810B-039D22C23BEB}" name="Tabel1" displayName="Tabel1" ref="A2:G23" totalsRowShown="0">
  <autoFilter ref="A2:G23" xr:uid="{A64B469A-AD4D-4121-810B-039D22C23BEB}"/>
  <tableColumns count="7">
    <tableColumn id="1" xr3:uid="{AC226217-A8C1-4FCE-8FCF-EFE5A2261D77}" name="date" dataDxfId="1"/>
    <tableColumn id="2" xr3:uid="{1A508519-5D95-4B50-A947-F19CCA3082BC}" name="jour" dataDxfId="0">
      <calculatedColumnFormula>A3-DATE(YEAR(A3),1,0)</calculatedColumnFormula>
    </tableColumn>
    <tableColumn id="3" xr3:uid="{323295DF-7059-4B8C-9F49-10992723F8FD}" name="Eau"/>
    <tableColumn id="4" xr3:uid="{C8526BDC-DC65-48B0-AF2C-F8564DBA979D}" name="valeur2019">
      <calculatedColumnFormula array="1">IF(D$1=YEAR($A3),$C3-INDEX($C:$C,_xlfn.AGGREGATE(15,6,ROW($A$3:$A$23)/(YEAR($A$3:$A$23)=D$1),1)),NA())</calculatedColumnFormula>
    </tableColumn>
    <tableColumn id="5" xr3:uid="{884FB32B-CFF0-41DE-B60E-63FF373B1C36}" name="valeur2020">
      <calculatedColumnFormula array="1">IF(E$1=YEAR($A3),$C3-INDEX($C:$C,_xlfn.AGGREGATE(15,6,ROW($A$3:$A$23)/(YEAR($A$3:$A$23)=E$1),1)),NA())</calculatedColumnFormula>
    </tableColumn>
    <tableColumn id="6" xr3:uid="{49B304EF-861F-4D75-A0C4-523989161E68}" name="valeur2021">
      <calculatedColumnFormula array="1">IF(F$1=YEAR($A3),$C3-INDEX($C:$C,_xlfn.AGGREGATE(15,6,ROW($A$3:$A$23)/(YEAR($A$3:$A$23)=F$1),1)),NA())</calculatedColumnFormula>
    </tableColumn>
    <tableColumn id="7" xr3:uid="{2EDB7AC9-0604-4D43-9716-FB3B77344098}" name="valeur2022">
      <calculatedColumnFormula array="1">IF(G$1=YEAR($A3),$C3-INDEX($C:$C,_xlfn.AGGREGATE(15,6,ROW($A$3:$A$23)/(YEAR($A$3:$A$23)=G$1),1)),NA())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82A40-2C27-4500-9F43-3946E7B78045}">
  <dimension ref="A1:G23"/>
  <sheetViews>
    <sheetView tabSelected="1" workbookViewId="0">
      <selection activeCell="B28" sqref="B28"/>
    </sheetView>
  </sheetViews>
  <sheetFormatPr defaultRowHeight="14.25" x14ac:dyDescent="0.2"/>
  <cols>
    <col min="1" max="1" width="10" bestFit="1" customWidth="1"/>
    <col min="2" max="2" width="6" customWidth="1"/>
    <col min="3" max="3" width="5.77734375" customWidth="1"/>
    <col min="4" max="4" width="12" customWidth="1"/>
    <col min="5" max="5" width="12.109375" customWidth="1"/>
    <col min="6" max="6" width="11.88671875" customWidth="1"/>
    <col min="7" max="7" width="12" customWidth="1"/>
  </cols>
  <sheetData>
    <row r="1" spans="1:7" x14ac:dyDescent="0.2">
      <c r="D1">
        <v>2019</v>
      </c>
      <c r="E1">
        <v>2020</v>
      </c>
      <c r="F1">
        <v>2021</v>
      </c>
      <c r="G1">
        <v>2022</v>
      </c>
    </row>
    <row r="2" spans="1:7" x14ac:dyDescent="0.2">
      <c r="A2" t="s">
        <v>0</v>
      </c>
      <c r="B2" s="2" t="s">
        <v>1</v>
      </c>
      <c r="C2" t="s">
        <v>6</v>
      </c>
      <c r="D2" t="s">
        <v>2</v>
      </c>
      <c r="E2" t="s">
        <v>3</v>
      </c>
      <c r="F2" t="s">
        <v>4</v>
      </c>
      <c r="G2" t="s">
        <v>5</v>
      </c>
    </row>
    <row r="3" spans="1:7" x14ac:dyDescent="0.2">
      <c r="A3" s="1">
        <v>43466</v>
      </c>
      <c r="B3" s="2">
        <f>A3-DATE(YEAR(A3),1,0)</f>
        <v>1</v>
      </c>
      <c r="C3">
        <v>1</v>
      </c>
      <c r="D3" cm="1">
        <f t="array" ref="D3">IF(D$1=YEAR($A3),$C3-INDEX($C:$C,_xlfn.AGGREGATE(15,6,ROW($A$3:$A$23)/(YEAR($A$3:$A$23)=D$1),1)),NA())</f>
        <v>0</v>
      </c>
      <c r="E3" t="e" cm="1">
        <f t="array" ref="E3">IF(E$1=YEAR($A3),$C3-INDEX($C:$C,_xlfn.AGGREGATE(15,6,ROW($A$3:$A$23)/(YEAR($A$3:$A$23)=E$1),1)),NA())</f>
        <v>#N/A</v>
      </c>
      <c r="F3" t="e" cm="1">
        <f t="array" ref="F3">IF(F$1=YEAR($A3),$C3-INDEX($C:$C,_xlfn.AGGREGATE(15,6,ROW($A$3:$A$23)/(YEAR($A$3:$A$23)=F$1),1)),NA())</f>
        <v>#N/A</v>
      </c>
      <c r="G3" t="e" cm="1">
        <f t="array" ref="G3">IF(G$1=YEAR($A3),$C3-INDEX($C:$C,_xlfn.AGGREGATE(15,6,ROW($A$3:$A$23)/(YEAR($A$3:$A$23)=G$1),1)),NA())</f>
        <v>#N/A</v>
      </c>
    </row>
    <row r="4" spans="1:7" x14ac:dyDescent="0.2">
      <c r="A4" s="1">
        <v>43692</v>
      </c>
      <c r="B4" s="2">
        <f t="shared" ref="B4:B23" si="0">A4-DATE(YEAR(A4),1,0)</f>
        <v>227</v>
      </c>
      <c r="C4">
        <v>50</v>
      </c>
      <c r="D4" cm="1">
        <f t="array" ref="D4">IF(D$1=YEAR($A4),$C4-INDEX($C:$C,_xlfn.AGGREGATE(15,6,ROW($A$3:$A$23)/(YEAR($A$3:$A$23)=D$1),1)),NA())</f>
        <v>49</v>
      </c>
      <c r="E4" t="e" cm="1">
        <f t="array" ref="E4">IF(E$1=YEAR($A4),$C4-INDEX($C:$C,_xlfn.AGGREGATE(15,6,ROW($A$3:$A$23)/(YEAR($A$3:$A$23)=E$1),1)),NA())</f>
        <v>#N/A</v>
      </c>
      <c r="F4" t="e" cm="1">
        <f t="array" ref="F4">IF(F$1=YEAR($A4),$C4-INDEX($C:$C,_xlfn.AGGREGATE(15,6,ROW($A$3:$A$23)/(YEAR($A$3:$A$23)=F$1),1)),NA())</f>
        <v>#N/A</v>
      </c>
      <c r="G4" t="e" cm="1">
        <f t="array" ref="G4">IF(G$1=YEAR($A4),$C4-INDEX($C:$C,_xlfn.AGGREGATE(15,6,ROW($A$3:$A$23)/(YEAR($A$3:$A$23)=G$1),1)),NA())</f>
        <v>#N/A</v>
      </c>
    </row>
    <row r="5" spans="1:7" x14ac:dyDescent="0.2">
      <c r="A5" s="1">
        <v>43830</v>
      </c>
      <c r="B5" s="2">
        <f t="shared" si="0"/>
        <v>365</v>
      </c>
      <c r="C5">
        <v>100</v>
      </c>
      <c r="D5" cm="1">
        <f t="array" ref="D5">IF(D$1=YEAR($A5),$C5-INDEX($C:$C,_xlfn.AGGREGATE(15,6,ROW($A$3:$A$23)/(YEAR($A$3:$A$23)=D$1),1)),NA())</f>
        <v>99</v>
      </c>
      <c r="E5" t="e" cm="1">
        <f t="array" ref="E5">IF(E$1=YEAR($A5),$C5-INDEX($C:$C,_xlfn.AGGREGATE(15,6,ROW($A$3:$A$23)/(YEAR($A$3:$A$23)=E$1),1)),NA())</f>
        <v>#N/A</v>
      </c>
      <c r="F5" t="e" cm="1">
        <f t="array" ref="F5">IF(F$1=YEAR($A5),$C5-INDEX($C:$C,_xlfn.AGGREGATE(15,6,ROW($A$3:$A$23)/(YEAR($A$3:$A$23)=F$1),1)),NA())</f>
        <v>#N/A</v>
      </c>
      <c r="G5" t="e" cm="1">
        <f t="array" ref="G5">IF(G$1=YEAR($A5),$C5-INDEX($C:$C,_xlfn.AGGREGATE(15,6,ROW($A$3:$A$23)/(YEAR($A$3:$A$23)=G$1),1)),NA())</f>
        <v>#N/A</v>
      </c>
    </row>
    <row r="6" spans="1:7" x14ac:dyDescent="0.2">
      <c r="A6" s="1">
        <f>EDATE(A3,12)</f>
        <v>43831</v>
      </c>
      <c r="B6" s="2">
        <f t="shared" si="0"/>
        <v>1</v>
      </c>
      <c r="C6">
        <f ca="1">+C3+100+RANDBETWEEN(1,10)</f>
        <v>102</v>
      </c>
      <c r="D6" t="e" cm="1">
        <f t="array" ref="D6">IF(D$1=YEAR($A6),$C6-INDEX($C:$C,_xlfn.AGGREGATE(15,6,ROW($A$3:$A$23)/(YEAR($A$3:$A$23)=D$1),1)),NA())</f>
        <v>#N/A</v>
      </c>
      <c r="E6" cm="1">
        <f t="array" aca="1" ref="E6" ca="1">IF(E$1=YEAR($A6),$C6-INDEX($C:$C,_xlfn.AGGREGATE(15,6,ROW($A$3:$A$23)/(YEAR($A$3:$A$23)=E$1),1)),NA())</f>
        <v>0</v>
      </c>
      <c r="F6" t="e" cm="1">
        <f t="array" ref="F6">IF(F$1=YEAR($A6),$C6-INDEX($C:$C,_xlfn.AGGREGATE(15,6,ROW($A$3:$A$23)/(YEAR($A$3:$A$23)=F$1),1)),NA())</f>
        <v>#N/A</v>
      </c>
      <c r="G6" t="e" cm="1">
        <f t="array" ref="G6">IF(G$1=YEAR($A6),$C6-INDEX($C:$C,_xlfn.AGGREGATE(15,6,ROW($A$3:$A$23)/(YEAR($A$3:$A$23)=G$1),1)),NA())</f>
        <v>#N/A</v>
      </c>
    </row>
    <row r="7" spans="1:7" x14ac:dyDescent="0.2">
      <c r="A7" s="1">
        <f t="shared" ref="A7:A23" si="1">EDATE(A4,12)</f>
        <v>44058</v>
      </c>
      <c r="B7" s="2">
        <f t="shared" si="0"/>
        <v>228</v>
      </c>
      <c r="C7">
        <f t="shared" ref="C7:C23" ca="1" si="2">+C4+100+RANDBETWEEN(1,10)</f>
        <v>158</v>
      </c>
      <c r="D7" t="e" cm="1">
        <f t="array" ref="D7">IF(D$1=YEAR($A7),$C7-INDEX($C:$C,_xlfn.AGGREGATE(15,6,ROW($A$3:$A$23)/(YEAR($A$3:$A$23)=D$1),1)),NA())</f>
        <v>#N/A</v>
      </c>
      <c r="E7" cm="1">
        <f t="array" aca="1" ref="E7" ca="1">IF(E$1=YEAR($A7),$C7-INDEX($C:$C,_xlfn.AGGREGATE(15,6,ROW($A$3:$A$23)/(YEAR($A$3:$A$23)=E$1),1)),NA())</f>
        <v>56</v>
      </c>
      <c r="F7" t="e" cm="1">
        <f t="array" ref="F7">IF(F$1=YEAR($A7),$C7-INDEX($C:$C,_xlfn.AGGREGATE(15,6,ROW($A$3:$A$23)/(YEAR($A$3:$A$23)=F$1),1)),NA())</f>
        <v>#N/A</v>
      </c>
      <c r="G7" t="e" cm="1">
        <f t="array" ref="G7">IF(G$1=YEAR($A7),$C7-INDEX($C:$C,_xlfn.AGGREGATE(15,6,ROW($A$3:$A$23)/(YEAR($A$3:$A$23)=G$1),1)),NA())</f>
        <v>#N/A</v>
      </c>
    </row>
    <row r="8" spans="1:7" x14ac:dyDescent="0.2">
      <c r="A8" s="1">
        <f t="shared" si="1"/>
        <v>44196</v>
      </c>
      <c r="B8" s="2">
        <f t="shared" si="0"/>
        <v>366</v>
      </c>
      <c r="C8">
        <f t="shared" ca="1" si="2"/>
        <v>206</v>
      </c>
      <c r="D8" t="e" cm="1">
        <f t="array" ref="D8">IF(D$1=YEAR($A8),$C8-INDEX($C:$C,_xlfn.AGGREGATE(15,6,ROW($A$3:$A$23)/(YEAR($A$3:$A$23)=D$1),1)),NA())</f>
        <v>#N/A</v>
      </c>
      <c r="E8" cm="1">
        <f t="array" aca="1" ref="E8" ca="1">IF(E$1=YEAR($A8),$C8-INDEX($C:$C,_xlfn.AGGREGATE(15,6,ROW($A$3:$A$23)/(YEAR($A$3:$A$23)=E$1),1)),NA())</f>
        <v>104</v>
      </c>
      <c r="F8" t="e" cm="1">
        <f t="array" ref="F8">IF(F$1=YEAR($A8),$C8-INDEX($C:$C,_xlfn.AGGREGATE(15,6,ROW($A$3:$A$23)/(YEAR($A$3:$A$23)=F$1),1)),NA())</f>
        <v>#N/A</v>
      </c>
      <c r="G8" t="e" cm="1">
        <f t="array" ref="G8">IF(G$1=YEAR($A8),$C8-INDEX($C:$C,_xlfn.AGGREGATE(15,6,ROW($A$3:$A$23)/(YEAR($A$3:$A$23)=G$1),1)),NA())</f>
        <v>#N/A</v>
      </c>
    </row>
    <row r="9" spans="1:7" x14ac:dyDescent="0.2">
      <c r="A9" s="1">
        <f t="shared" si="1"/>
        <v>44197</v>
      </c>
      <c r="B9" s="2">
        <f t="shared" si="0"/>
        <v>1</v>
      </c>
      <c r="C9">
        <f t="shared" ca="1" si="2"/>
        <v>203</v>
      </c>
      <c r="D9" t="e" cm="1">
        <f t="array" ref="D9">IF(D$1=YEAR($A9),$C9-INDEX($C:$C,_xlfn.AGGREGATE(15,6,ROW($A$3:$A$23)/(YEAR($A$3:$A$23)=D$1),1)),NA())</f>
        <v>#N/A</v>
      </c>
      <c r="E9" t="e" cm="1">
        <f t="array" ref="E9">IF(E$1=YEAR($A9),$C9-INDEX($C:$C,_xlfn.AGGREGATE(15,6,ROW($A$3:$A$23)/(YEAR($A$3:$A$23)=E$1),1)),NA())</f>
        <v>#N/A</v>
      </c>
      <c r="F9" cm="1">
        <f t="array" aca="1" ref="F9" ca="1">IF(F$1=YEAR($A9),$C9-INDEX($C:$C,_xlfn.AGGREGATE(15,6,ROW($A$3:$A$23)/(YEAR($A$3:$A$23)=F$1),1)),NA())</f>
        <v>0</v>
      </c>
      <c r="G9" t="e" cm="1">
        <f t="array" ref="G9">IF(G$1=YEAR($A9),$C9-INDEX($C:$C,_xlfn.AGGREGATE(15,6,ROW($A$3:$A$23)/(YEAR($A$3:$A$23)=G$1),1)),NA())</f>
        <v>#N/A</v>
      </c>
    </row>
    <row r="10" spans="1:7" x14ac:dyDescent="0.2">
      <c r="A10" s="1">
        <f t="shared" si="1"/>
        <v>44423</v>
      </c>
      <c r="B10" s="2">
        <f t="shared" si="0"/>
        <v>227</v>
      </c>
      <c r="C10">
        <f t="shared" ca="1" si="2"/>
        <v>262</v>
      </c>
      <c r="D10" t="e" cm="1">
        <f t="array" ref="D10">IF(D$1=YEAR($A10),$C10-INDEX($C:$C,_xlfn.AGGREGATE(15,6,ROW($A$3:$A$23)/(YEAR($A$3:$A$23)=D$1),1)),NA())</f>
        <v>#N/A</v>
      </c>
      <c r="E10" t="e" cm="1">
        <f t="array" ref="E10">IF(E$1=YEAR($A10),$C10-INDEX($C:$C,_xlfn.AGGREGATE(15,6,ROW($A$3:$A$23)/(YEAR($A$3:$A$23)=E$1),1)),NA())</f>
        <v>#N/A</v>
      </c>
      <c r="F10" cm="1">
        <f t="array" aca="1" ref="F10" ca="1">IF(F$1=YEAR($A10),$C10-INDEX($C:$C,_xlfn.AGGREGATE(15,6,ROW($A$3:$A$23)/(YEAR($A$3:$A$23)=F$1),1)),NA())</f>
        <v>59</v>
      </c>
      <c r="G10" t="e" cm="1">
        <f t="array" ref="G10">IF(G$1=YEAR($A10),$C10-INDEX($C:$C,_xlfn.AGGREGATE(15,6,ROW($A$3:$A$23)/(YEAR($A$3:$A$23)=G$1),1)),NA())</f>
        <v>#N/A</v>
      </c>
    </row>
    <row r="11" spans="1:7" x14ac:dyDescent="0.2">
      <c r="A11" s="1">
        <f t="shared" si="1"/>
        <v>44561</v>
      </c>
      <c r="B11" s="2">
        <f t="shared" si="0"/>
        <v>365</v>
      </c>
      <c r="C11">
        <f t="shared" ca="1" si="2"/>
        <v>316</v>
      </c>
      <c r="D11" t="e" cm="1">
        <f t="array" ref="D11">IF(D$1=YEAR($A11),$C11-INDEX($C:$C,_xlfn.AGGREGATE(15,6,ROW($A$3:$A$23)/(YEAR($A$3:$A$23)=D$1),1)),NA())</f>
        <v>#N/A</v>
      </c>
      <c r="E11" t="e" cm="1">
        <f t="array" ref="E11">IF(E$1=YEAR($A11),$C11-INDEX($C:$C,_xlfn.AGGREGATE(15,6,ROW($A$3:$A$23)/(YEAR($A$3:$A$23)=E$1),1)),NA())</f>
        <v>#N/A</v>
      </c>
      <c r="F11" cm="1">
        <f t="array" aca="1" ref="F11" ca="1">IF(F$1=YEAR($A11),$C11-INDEX($C:$C,_xlfn.AGGREGATE(15,6,ROW($A$3:$A$23)/(YEAR($A$3:$A$23)=F$1),1)),NA())</f>
        <v>113</v>
      </c>
      <c r="G11" t="e" cm="1">
        <f t="array" ref="G11">IF(G$1=YEAR($A11),$C11-INDEX($C:$C,_xlfn.AGGREGATE(15,6,ROW($A$3:$A$23)/(YEAR($A$3:$A$23)=G$1),1)),NA())</f>
        <v>#N/A</v>
      </c>
    </row>
    <row r="12" spans="1:7" x14ac:dyDescent="0.2">
      <c r="A12" s="1">
        <f t="shared" si="1"/>
        <v>44562</v>
      </c>
      <c r="B12" s="2">
        <f t="shared" si="0"/>
        <v>1</v>
      </c>
      <c r="C12">
        <f t="shared" ca="1" si="2"/>
        <v>308</v>
      </c>
      <c r="D12" t="e" cm="1">
        <f t="array" ref="D12">IF(D$1=YEAR($A12),$C12-INDEX($C:$C,_xlfn.AGGREGATE(15,6,ROW($A$3:$A$23)/(YEAR($A$3:$A$23)=D$1),1)),NA())</f>
        <v>#N/A</v>
      </c>
      <c r="E12" t="e" cm="1">
        <f t="array" ref="E12">IF(E$1=YEAR($A12),$C12-INDEX($C:$C,_xlfn.AGGREGATE(15,6,ROW($A$3:$A$23)/(YEAR($A$3:$A$23)=E$1),1)),NA())</f>
        <v>#N/A</v>
      </c>
      <c r="F12" t="e" cm="1">
        <f t="array" ref="F12">IF(F$1=YEAR($A12),$C12-INDEX($C:$C,_xlfn.AGGREGATE(15,6,ROW($A$3:$A$23)/(YEAR($A$3:$A$23)=F$1),1)),NA())</f>
        <v>#N/A</v>
      </c>
      <c r="G12" cm="1">
        <f t="array" aca="1" ref="G12" ca="1">IF(G$1=YEAR($A12),$C12-INDEX($C:$C,_xlfn.AGGREGATE(15,6,ROW($A$3:$A$23)/(YEAR($A$3:$A$23)=G$1),1)),NA())</f>
        <v>0</v>
      </c>
    </row>
    <row r="13" spans="1:7" x14ac:dyDescent="0.2">
      <c r="A13" s="1">
        <f t="shared" si="1"/>
        <v>44788</v>
      </c>
      <c r="B13" s="2">
        <f t="shared" si="0"/>
        <v>227</v>
      </c>
      <c r="C13">
        <f t="shared" ca="1" si="2"/>
        <v>371</v>
      </c>
      <c r="D13" t="e" cm="1">
        <f t="array" ref="D13">IF(D$1=YEAR($A13),$C13-INDEX($C:$C,_xlfn.AGGREGATE(15,6,ROW($A$3:$A$23)/(YEAR($A$3:$A$23)=D$1),1)),NA())</f>
        <v>#N/A</v>
      </c>
      <c r="E13" t="e" cm="1">
        <f t="array" ref="E13">IF(E$1=YEAR($A13),$C13-INDEX($C:$C,_xlfn.AGGREGATE(15,6,ROW($A$3:$A$23)/(YEAR($A$3:$A$23)=E$1),1)),NA())</f>
        <v>#N/A</v>
      </c>
      <c r="F13" t="e" cm="1">
        <f t="array" ref="F13">IF(F$1=YEAR($A13),$C13-INDEX($C:$C,_xlfn.AGGREGATE(15,6,ROW($A$3:$A$23)/(YEAR($A$3:$A$23)=F$1),1)),NA())</f>
        <v>#N/A</v>
      </c>
      <c r="G13" cm="1">
        <f t="array" aca="1" ref="G13" ca="1">IF(G$1=YEAR($A13),$C13-INDEX($C:$C,_xlfn.AGGREGATE(15,6,ROW($A$3:$A$23)/(YEAR($A$3:$A$23)=G$1),1)),NA())</f>
        <v>63</v>
      </c>
    </row>
    <row r="14" spans="1:7" x14ac:dyDescent="0.2">
      <c r="A14" s="1">
        <f t="shared" si="1"/>
        <v>44926</v>
      </c>
      <c r="B14" s="2">
        <f t="shared" si="0"/>
        <v>365</v>
      </c>
      <c r="C14">
        <f t="shared" ca="1" si="2"/>
        <v>418</v>
      </c>
      <c r="D14" t="e" cm="1">
        <f t="array" ref="D14">IF(D$1=YEAR($A14),$C14-INDEX($C:$C,_xlfn.AGGREGATE(15,6,ROW($A$3:$A$23)/(YEAR($A$3:$A$23)=D$1),1)),NA())</f>
        <v>#N/A</v>
      </c>
      <c r="E14" t="e" cm="1">
        <f t="array" ref="E14">IF(E$1=YEAR($A14),$C14-INDEX($C:$C,_xlfn.AGGREGATE(15,6,ROW($A$3:$A$23)/(YEAR($A$3:$A$23)=E$1),1)),NA())</f>
        <v>#N/A</v>
      </c>
      <c r="F14" t="e" cm="1">
        <f t="array" ref="F14">IF(F$1=YEAR($A14),$C14-INDEX($C:$C,_xlfn.AGGREGATE(15,6,ROW($A$3:$A$23)/(YEAR($A$3:$A$23)=F$1),1)),NA())</f>
        <v>#N/A</v>
      </c>
      <c r="G14" cm="1">
        <f t="array" aca="1" ref="G14" ca="1">IF(G$1=YEAR($A14),$C14-INDEX($C:$C,_xlfn.AGGREGATE(15,6,ROW($A$3:$A$23)/(YEAR($A$3:$A$23)=G$1),1)),NA())</f>
        <v>110</v>
      </c>
    </row>
    <row r="15" spans="1:7" x14ac:dyDescent="0.2">
      <c r="A15" s="1">
        <f t="shared" si="1"/>
        <v>44927</v>
      </c>
      <c r="B15" s="2">
        <f t="shared" si="0"/>
        <v>1</v>
      </c>
      <c r="C15">
        <f t="shared" ca="1" si="2"/>
        <v>415</v>
      </c>
      <c r="D15" t="e" cm="1">
        <f t="array" ref="D15">IF(D$1=YEAR($A15),$C15-INDEX($C:$C,_xlfn.AGGREGATE(15,6,ROW($A$3:$A$23)/(YEAR($A$3:$A$23)=D$1),1)),NA())</f>
        <v>#N/A</v>
      </c>
      <c r="E15" t="e" cm="1">
        <f t="array" ref="E15">IF(E$1=YEAR($A15),$C15-INDEX($C:$C,_xlfn.AGGREGATE(15,6,ROW($A$3:$A$23)/(YEAR($A$3:$A$23)=E$1),1)),NA())</f>
        <v>#N/A</v>
      </c>
      <c r="F15" t="e" cm="1">
        <f t="array" ref="F15">IF(F$1=YEAR($A15),$C15-INDEX($C:$C,_xlfn.AGGREGATE(15,6,ROW($A$3:$A$23)/(YEAR($A$3:$A$23)=F$1),1)),NA())</f>
        <v>#N/A</v>
      </c>
      <c r="G15" t="e" cm="1">
        <f t="array" ref="G15">IF(G$1=YEAR($A15),$C15-INDEX($C:$C,_xlfn.AGGREGATE(15,6,ROW($A$3:$A$23)/(YEAR($A$3:$A$23)=G$1),1)),NA())</f>
        <v>#N/A</v>
      </c>
    </row>
    <row r="16" spans="1:7" x14ac:dyDescent="0.2">
      <c r="A16" s="1">
        <f t="shared" si="1"/>
        <v>45153</v>
      </c>
      <c r="B16" s="2">
        <f t="shared" si="0"/>
        <v>227</v>
      </c>
      <c r="C16">
        <f t="shared" ca="1" si="2"/>
        <v>480</v>
      </c>
      <c r="D16" t="e" cm="1">
        <f t="array" ref="D16">IF(D$1=YEAR($A16),$C16-INDEX($C:$C,_xlfn.AGGREGATE(15,6,ROW($A$3:$A$23)/(YEAR($A$3:$A$23)=D$1),1)),NA())</f>
        <v>#N/A</v>
      </c>
      <c r="E16" t="e" cm="1">
        <f t="array" ref="E16">IF(E$1=YEAR($A16),$C16-INDEX($C:$C,_xlfn.AGGREGATE(15,6,ROW($A$3:$A$23)/(YEAR($A$3:$A$23)=E$1),1)),NA())</f>
        <v>#N/A</v>
      </c>
      <c r="F16" t="e" cm="1">
        <f t="array" ref="F16">IF(F$1=YEAR($A16),$C16-INDEX($C:$C,_xlfn.AGGREGATE(15,6,ROW($A$3:$A$23)/(YEAR($A$3:$A$23)=F$1),1)),NA())</f>
        <v>#N/A</v>
      </c>
      <c r="G16" t="e" cm="1">
        <f t="array" ref="G16">IF(G$1=YEAR($A16),$C16-INDEX($C:$C,_xlfn.AGGREGATE(15,6,ROW($A$3:$A$23)/(YEAR($A$3:$A$23)=G$1),1)),NA())</f>
        <v>#N/A</v>
      </c>
    </row>
    <row r="17" spans="1:7" x14ac:dyDescent="0.2">
      <c r="A17" s="1">
        <f t="shared" si="1"/>
        <v>45291</v>
      </c>
      <c r="B17" s="2">
        <f t="shared" si="0"/>
        <v>365</v>
      </c>
      <c r="C17">
        <f t="shared" ca="1" si="2"/>
        <v>527</v>
      </c>
      <c r="D17" t="e" cm="1">
        <f t="array" ref="D17">IF(D$1=YEAR($A17),$C17-INDEX($C:$C,_xlfn.AGGREGATE(15,6,ROW($A$3:$A$23)/(YEAR($A$3:$A$23)=D$1),1)),NA())</f>
        <v>#N/A</v>
      </c>
      <c r="E17" t="e" cm="1">
        <f t="array" ref="E17">IF(E$1=YEAR($A17),$C17-INDEX($C:$C,_xlfn.AGGREGATE(15,6,ROW($A$3:$A$23)/(YEAR($A$3:$A$23)=E$1),1)),NA())</f>
        <v>#N/A</v>
      </c>
      <c r="F17" t="e" cm="1">
        <f t="array" ref="F17">IF(F$1=YEAR($A17),$C17-INDEX($C:$C,_xlfn.AGGREGATE(15,6,ROW($A$3:$A$23)/(YEAR($A$3:$A$23)=F$1),1)),NA())</f>
        <v>#N/A</v>
      </c>
      <c r="G17" t="e" cm="1">
        <f t="array" ref="G17">IF(G$1=YEAR($A17),$C17-INDEX($C:$C,_xlfn.AGGREGATE(15,6,ROW($A$3:$A$23)/(YEAR($A$3:$A$23)=G$1),1)),NA())</f>
        <v>#N/A</v>
      </c>
    </row>
    <row r="18" spans="1:7" x14ac:dyDescent="0.2">
      <c r="A18" s="1">
        <f t="shared" si="1"/>
        <v>45292</v>
      </c>
      <c r="B18" s="2">
        <f t="shared" si="0"/>
        <v>1</v>
      </c>
      <c r="C18">
        <f t="shared" ca="1" si="2"/>
        <v>524</v>
      </c>
      <c r="D18" t="e" cm="1">
        <f t="array" ref="D18">IF(D$1=YEAR($A18),$C18-INDEX($C:$C,_xlfn.AGGREGATE(15,6,ROW($A$3:$A$23)/(YEAR($A$3:$A$23)=D$1),1)),NA())</f>
        <v>#N/A</v>
      </c>
      <c r="E18" t="e" cm="1">
        <f t="array" ref="E18">IF(E$1=YEAR($A18),$C18-INDEX($C:$C,_xlfn.AGGREGATE(15,6,ROW($A$3:$A$23)/(YEAR($A$3:$A$23)=E$1),1)),NA())</f>
        <v>#N/A</v>
      </c>
      <c r="F18" t="e" cm="1">
        <f t="array" ref="F18">IF(F$1=YEAR($A18),$C18-INDEX($C:$C,_xlfn.AGGREGATE(15,6,ROW($A$3:$A$23)/(YEAR($A$3:$A$23)=F$1),1)),NA())</f>
        <v>#N/A</v>
      </c>
      <c r="G18" t="e" cm="1">
        <f t="array" ref="G18">IF(G$1=YEAR($A18),$C18-INDEX($C:$C,_xlfn.AGGREGATE(15,6,ROW($A$3:$A$23)/(YEAR($A$3:$A$23)=G$1),1)),NA())</f>
        <v>#N/A</v>
      </c>
    </row>
    <row r="19" spans="1:7" x14ac:dyDescent="0.2">
      <c r="A19" s="1">
        <f t="shared" si="1"/>
        <v>45519</v>
      </c>
      <c r="B19" s="2">
        <f t="shared" si="0"/>
        <v>228</v>
      </c>
      <c r="C19">
        <f t="shared" ca="1" si="2"/>
        <v>582</v>
      </c>
      <c r="D19" t="e" cm="1">
        <f t="array" ref="D19">IF(D$1=YEAR($A19),$C19-INDEX($C:$C,_xlfn.AGGREGATE(15,6,ROW($A$3:$A$23)/(YEAR($A$3:$A$23)=D$1),1)),NA())</f>
        <v>#N/A</v>
      </c>
      <c r="E19" t="e" cm="1">
        <f t="array" ref="E19">IF(E$1=YEAR($A19),$C19-INDEX($C:$C,_xlfn.AGGREGATE(15,6,ROW($A$3:$A$23)/(YEAR($A$3:$A$23)=E$1),1)),NA())</f>
        <v>#N/A</v>
      </c>
      <c r="F19" t="e" cm="1">
        <f t="array" ref="F19">IF(F$1=YEAR($A19),$C19-INDEX($C:$C,_xlfn.AGGREGATE(15,6,ROW($A$3:$A$23)/(YEAR($A$3:$A$23)=F$1),1)),NA())</f>
        <v>#N/A</v>
      </c>
      <c r="G19" t="e" cm="1">
        <f t="array" ref="G19">IF(G$1=YEAR($A19),$C19-INDEX($C:$C,_xlfn.AGGREGATE(15,6,ROW($A$3:$A$23)/(YEAR($A$3:$A$23)=G$1),1)),NA())</f>
        <v>#N/A</v>
      </c>
    </row>
    <row r="20" spans="1:7" x14ac:dyDescent="0.2">
      <c r="A20" s="1">
        <f t="shared" si="1"/>
        <v>45657</v>
      </c>
      <c r="B20" s="2">
        <f t="shared" si="0"/>
        <v>366</v>
      </c>
      <c r="C20">
        <f t="shared" ca="1" si="2"/>
        <v>637</v>
      </c>
      <c r="D20" t="e" cm="1">
        <f t="array" ref="D20">IF(D$1=YEAR($A20),$C20-INDEX($C:$C,_xlfn.AGGREGATE(15,6,ROW($A$3:$A$23)/(YEAR($A$3:$A$23)=D$1),1)),NA())</f>
        <v>#N/A</v>
      </c>
      <c r="E20" t="e" cm="1">
        <f t="array" ref="E20">IF(E$1=YEAR($A20),$C20-INDEX($C:$C,_xlfn.AGGREGATE(15,6,ROW($A$3:$A$23)/(YEAR($A$3:$A$23)=E$1),1)),NA())</f>
        <v>#N/A</v>
      </c>
      <c r="F20" t="e" cm="1">
        <f t="array" ref="F20">IF(F$1=YEAR($A20),$C20-INDEX($C:$C,_xlfn.AGGREGATE(15,6,ROW($A$3:$A$23)/(YEAR($A$3:$A$23)=F$1),1)),NA())</f>
        <v>#N/A</v>
      </c>
      <c r="G20" t="e" cm="1">
        <f t="array" ref="G20">IF(G$1=YEAR($A20),$C20-INDEX($C:$C,_xlfn.AGGREGATE(15,6,ROW($A$3:$A$23)/(YEAR($A$3:$A$23)=G$1),1)),NA())</f>
        <v>#N/A</v>
      </c>
    </row>
    <row r="21" spans="1:7" x14ac:dyDescent="0.2">
      <c r="A21" s="1">
        <f t="shared" si="1"/>
        <v>45658</v>
      </c>
      <c r="B21" s="2">
        <f t="shared" si="0"/>
        <v>1</v>
      </c>
      <c r="C21">
        <f t="shared" ca="1" si="2"/>
        <v>630</v>
      </c>
      <c r="D21" t="e" cm="1">
        <f t="array" ref="D21">IF(D$1=YEAR($A21),$C21-INDEX($C:$C,_xlfn.AGGREGATE(15,6,ROW($A$3:$A$23)/(YEAR($A$3:$A$23)=D$1),1)),NA())</f>
        <v>#N/A</v>
      </c>
      <c r="E21" t="e" cm="1">
        <f t="array" ref="E21">IF(E$1=YEAR($A21),$C21-INDEX($C:$C,_xlfn.AGGREGATE(15,6,ROW($A$3:$A$23)/(YEAR($A$3:$A$23)=E$1),1)),NA())</f>
        <v>#N/A</v>
      </c>
      <c r="F21" t="e" cm="1">
        <f t="array" ref="F21">IF(F$1=YEAR($A21),$C21-INDEX($C:$C,_xlfn.AGGREGATE(15,6,ROW($A$3:$A$23)/(YEAR($A$3:$A$23)=F$1),1)),NA())</f>
        <v>#N/A</v>
      </c>
      <c r="G21" t="e" cm="1">
        <f t="array" ref="G21">IF(G$1=YEAR($A21),$C21-INDEX($C:$C,_xlfn.AGGREGATE(15,6,ROW($A$3:$A$23)/(YEAR($A$3:$A$23)=G$1),1)),NA())</f>
        <v>#N/A</v>
      </c>
    </row>
    <row r="22" spans="1:7" x14ac:dyDescent="0.2">
      <c r="A22" s="1">
        <f t="shared" si="1"/>
        <v>45884</v>
      </c>
      <c r="B22" s="2">
        <f t="shared" si="0"/>
        <v>227</v>
      </c>
      <c r="C22">
        <f t="shared" ca="1" si="2"/>
        <v>687</v>
      </c>
      <c r="D22" t="e" cm="1">
        <f t="array" ref="D22">IF(D$1=YEAR($A22),$C22-INDEX($C:$C,_xlfn.AGGREGATE(15,6,ROW($A$3:$A$23)/(YEAR($A$3:$A$23)=D$1),1)),NA())</f>
        <v>#N/A</v>
      </c>
      <c r="E22" t="e" cm="1">
        <f t="array" ref="E22">IF(E$1=YEAR($A22),$C22-INDEX($C:$C,_xlfn.AGGREGATE(15,6,ROW($A$3:$A$23)/(YEAR($A$3:$A$23)=E$1),1)),NA())</f>
        <v>#N/A</v>
      </c>
      <c r="F22" t="e" cm="1">
        <f t="array" ref="F22">IF(F$1=YEAR($A22),$C22-INDEX($C:$C,_xlfn.AGGREGATE(15,6,ROW($A$3:$A$23)/(YEAR($A$3:$A$23)=F$1),1)),NA())</f>
        <v>#N/A</v>
      </c>
      <c r="G22" t="e" cm="1">
        <f t="array" ref="G22">IF(G$1=YEAR($A22),$C22-INDEX($C:$C,_xlfn.AGGREGATE(15,6,ROW($A$3:$A$23)/(YEAR($A$3:$A$23)=G$1),1)),NA())</f>
        <v>#N/A</v>
      </c>
    </row>
    <row r="23" spans="1:7" x14ac:dyDescent="0.2">
      <c r="A23" s="1">
        <f t="shared" si="1"/>
        <v>46022</v>
      </c>
      <c r="B23" s="2">
        <f t="shared" si="0"/>
        <v>365</v>
      </c>
      <c r="C23">
        <f t="shared" ca="1" si="2"/>
        <v>739</v>
      </c>
      <c r="D23" t="e" cm="1">
        <f t="array" ref="D23">IF(D$1=YEAR($A23),$C23-INDEX($C:$C,_xlfn.AGGREGATE(15,6,ROW($A$3:$A$23)/(YEAR($A$3:$A$23)=D$1),1)),NA())</f>
        <v>#N/A</v>
      </c>
      <c r="E23" t="e" cm="1">
        <f t="array" ref="E23">IF(E$1=YEAR($A23),$C23-INDEX($C:$C,_xlfn.AGGREGATE(15,6,ROW($A$3:$A$23)/(YEAR($A$3:$A$23)=E$1),1)),NA())</f>
        <v>#N/A</v>
      </c>
      <c r="F23" t="e" cm="1">
        <f t="array" ref="F23">IF(F$1=YEAR($A23),$C23-INDEX($C:$C,_xlfn.AGGREGATE(15,6,ROW($A$3:$A$23)/(YEAR($A$3:$A$23)=F$1),1)),NA())</f>
        <v>#N/A</v>
      </c>
      <c r="G23" t="e" cm="1">
        <f t="array" ref="G23">IF(G$1=YEAR($A23),$C23-INDEX($C:$C,_xlfn.AGGREGATE(15,6,ROW($A$3:$A$23)/(YEAR($A$3:$A$23)=G$1),1)),NA())</f>
        <v>#N/A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2022-11-28T18:35:01Z</dcterms:created>
  <dcterms:modified xsi:type="dcterms:W3CDTF">2022-11-28T18:55:45Z</dcterms:modified>
</cp:coreProperties>
</file>