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A07AD659-6FAB-43C4-A60A-E8C0F501FE58}" xr6:coauthVersionLast="47" xr6:coauthVersionMax="47" xr10:uidLastSave="{00000000-0000-0000-0000-000000000000}"/>
  <bookViews>
    <workbookView xWindow="-120" yWindow="-120" windowWidth="29040" windowHeight="16440" xr2:uid="{5953B890-11B4-4887-902D-EA4C1CA1B60F}"/>
  </bookViews>
  <sheets>
    <sheet name="S36" sheetId="1" r:id="rId1"/>
    <sheet name="s35" sheetId="4" r:id="rId2"/>
    <sheet name="BDD" sheetId="3" r:id="rId3"/>
  </sheets>
  <externalReferences>
    <externalReference r:id="rId4"/>
    <externalReference r:id="rId5"/>
    <externalReference r:id="rId6"/>
  </externalReferences>
  <definedNames>
    <definedName name="_xlnm._FilterDatabase" localSheetId="2" hidden="1">BDD!$A$3:$AK$300</definedName>
    <definedName name="calfoie">BDD!$W$5:$X$45</definedName>
    <definedName name="codess">BDD!$A$5:$A$40</definedName>
    <definedName name="onglet" localSheetId="1">'s35'!#REF!</definedName>
    <definedName name="onglet" localSheetId="0">'S36'!#REF!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B2" i="4" l="1" a="1"/>
  <c r="B2" i="4" s="1"/>
  <c r="E73" i="4"/>
  <c r="D73" i="4"/>
  <c r="C73" i="4"/>
  <c r="A73" i="4"/>
  <c r="E72" i="4"/>
  <c r="D72" i="4"/>
  <c r="C72" i="4"/>
  <c r="A72" i="4"/>
  <c r="E71" i="4"/>
  <c r="E69" i="4"/>
  <c r="D69" i="4"/>
  <c r="C69" i="4"/>
  <c r="A69" i="4"/>
  <c r="E68" i="4"/>
  <c r="D68" i="4"/>
  <c r="C68" i="4"/>
  <c r="A68" i="4"/>
  <c r="E67" i="4"/>
  <c r="D67" i="4"/>
  <c r="C67" i="4"/>
  <c r="A67" i="4"/>
  <c r="E66" i="4"/>
  <c r="D66" i="4"/>
  <c r="C66" i="4"/>
  <c r="A66" i="4"/>
  <c r="E65" i="4"/>
  <c r="D65" i="4"/>
  <c r="C65" i="4"/>
  <c r="A65" i="4"/>
  <c r="E64" i="4"/>
  <c r="D64" i="4"/>
  <c r="C64" i="4"/>
  <c r="A64" i="4"/>
  <c r="E63" i="4"/>
  <c r="D63" i="4"/>
  <c r="C63" i="4"/>
  <c r="A63" i="4"/>
  <c r="E62" i="4"/>
  <c r="D62" i="4"/>
  <c r="C62" i="4"/>
  <c r="A62" i="4"/>
  <c r="E61" i="4"/>
  <c r="D61" i="4"/>
  <c r="C61" i="4"/>
  <c r="A61" i="4"/>
  <c r="E60" i="4"/>
  <c r="D60" i="4"/>
  <c r="C60" i="4"/>
  <c r="A60" i="4"/>
  <c r="E59" i="4"/>
  <c r="D59" i="4"/>
  <c r="C59" i="4"/>
  <c r="A59" i="4"/>
  <c r="E58" i="4"/>
  <c r="D58" i="4"/>
  <c r="C58" i="4"/>
  <c r="A58" i="4"/>
  <c r="E57" i="4"/>
  <c r="D57" i="4"/>
  <c r="C57" i="4"/>
  <c r="A57" i="4"/>
  <c r="E56" i="4"/>
  <c r="D56" i="4"/>
  <c r="C56" i="4"/>
  <c r="A56" i="4"/>
  <c r="E55" i="4"/>
  <c r="D55" i="4"/>
  <c r="C55" i="4"/>
  <c r="A55" i="4"/>
  <c r="E52" i="4"/>
  <c r="D52" i="4"/>
  <c r="C52" i="4"/>
  <c r="A52" i="4"/>
  <c r="E51" i="4"/>
  <c r="D51" i="4"/>
  <c r="C51" i="4"/>
  <c r="A51" i="4"/>
  <c r="E50" i="4"/>
  <c r="D50" i="4"/>
  <c r="C50" i="4"/>
  <c r="A50" i="4"/>
  <c r="E49" i="4"/>
  <c r="D49" i="4"/>
  <c r="C49" i="4"/>
  <c r="A49" i="4"/>
  <c r="E48" i="4"/>
  <c r="D48" i="4"/>
  <c r="C48" i="4"/>
  <c r="A48" i="4"/>
  <c r="E47" i="4"/>
  <c r="D47" i="4"/>
  <c r="C47" i="4"/>
  <c r="A47" i="4"/>
  <c r="E46" i="4"/>
  <c r="D46" i="4"/>
  <c r="C46" i="4"/>
  <c r="A46" i="4"/>
  <c r="E45" i="4"/>
  <c r="D45" i="4"/>
  <c r="C45" i="4"/>
  <c r="A45" i="4"/>
  <c r="E44" i="4"/>
  <c r="D44" i="4"/>
  <c r="C44" i="4"/>
  <c r="A44" i="4"/>
  <c r="E43" i="4"/>
  <c r="D43" i="4"/>
  <c r="C43" i="4"/>
  <c r="A43" i="4"/>
  <c r="E42" i="4"/>
  <c r="D42" i="4"/>
  <c r="C42" i="4"/>
  <c r="A42" i="4"/>
  <c r="E41" i="4"/>
  <c r="D41" i="4"/>
  <c r="C41" i="4"/>
  <c r="A41" i="4"/>
  <c r="E40" i="4"/>
  <c r="D40" i="4"/>
  <c r="C40" i="4"/>
  <c r="A40" i="4"/>
  <c r="E39" i="4"/>
  <c r="D39" i="4"/>
  <c r="C39" i="4"/>
  <c r="A39" i="4"/>
  <c r="E38" i="4"/>
  <c r="D38" i="4"/>
  <c r="C38" i="4"/>
  <c r="A38" i="4"/>
  <c r="E37" i="4"/>
  <c r="D37" i="4"/>
  <c r="C37" i="4"/>
  <c r="A37" i="4"/>
  <c r="E36" i="4"/>
  <c r="D36" i="4"/>
  <c r="C36" i="4"/>
  <c r="A36" i="4"/>
  <c r="E35" i="4"/>
  <c r="D35" i="4"/>
  <c r="C35" i="4"/>
  <c r="A35" i="4"/>
  <c r="E34" i="4"/>
  <c r="D34" i="4"/>
  <c r="C34" i="4"/>
  <c r="A34" i="4"/>
  <c r="E33" i="4"/>
  <c r="D33" i="4"/>
  <c r="C33" i="4"/>
  <c r="A33" i="4"/>
  <c r="E30" i="4"/>
  <c r="D30" i="4"/>
  <c r="C30" i="4"/>
  <c r="A30" i="4"/>
  <c r="E29" i="4"/>
  <c r="D29" i="4"/>
  <c r="C29" i="4"/>
  <c r="A29" i="4"/>
  <c r="E28" i="4"/>
  <c r="D28" i="4"/>
  <c r="C28" i="4"/>
  <c r="A28" i="4"/>
  <c r="E27" i="4"/>
  <c r="D27" i="4"/>
  <c r="C27" i="4"/>
  <c r="A27" i="4"/>
  <c r="E26" i="4"/>
  <c r="D26" i="4"/>
  <c r="C26" i="4"/>
  <c r="A26" i="4"/>
  <c r="E25" i="4"/>
  <c r="D25" i="4"/>
  <c r="C25" i="4"/>
  <c r="A25" i="4"/>
  <c r="E24" i="4"/>
  <c r="D24" i="4"/>
  <c r="C24" i="4"/>
  <c r="A24" i="4"/>
  <c r="E23" i="4"/>
  <c r="E21" i="4"/>
  <c r="D21" i="4"/>
  <c r="C21" i="4"/>
  <c r="A21" i="4"/>
  <c r="E20" i="4"/>
  <c r="D20" i="4"/>
  <c r="C20" i="4"/>
  <c r="A20" i="4"/>
  <c r="E19" i="4"/>
  <c r="D19" i="4"/>
  <c r="C19" i="4"/>
  <c r="A19" i="4"/>
  <c r="E18" i="4"/>
  <c r="D18" i="4"/>
  <c r="C18" i="4"/>
  <c r="A18" i="4"/>
  <c r="E17" i="4"/>
  <c r="D17" i="4"/>
  <c r="C17" i="4"/>
  <c r="A17" i="4"/>
  <c r="E16" i="4"/>
  <c r="D16" i="4"/>
  <c r="C16" i="4"/>
  <c r="A16" i="4"/>
  <c r="E15" i="4"/>
  <c r="D15" i="4"/>
  <c r="C15" i="4"/>
  <c r="A15" i="4"/>
  <c r="E14" i="4"/>
  <c r="D14" i="4"/>
  <c r="C14" i="4"/>
  <c r="A14" i="4"/>
  <c r="E13" i="4"/>
  <c r="D13" i="4"/>
  <c r="C13" i="4"/>
  <c r="A13" i="4"/>
  <c r="E12" i="4"/>
  <c r="D12" i="4"/>
  <c r="C12" i="4"/>
  <c r="A12" i="4"/>
  <c r="E11" i="4"/>
  <c r="D11" i="4"/>
  <c r="C11" i="4"/>
  <c r="A11" i="4"/>
  <c r="E10" i="4"/>
  <c r="D10" i="4"/>
  <c r="C10" i="4"/>
  <c r="A10" i="4"/>
  <c r="E9" i="4"/>
  <c r="D9" i="4"/>
  <c r="C9" i="4"/>
  <c r="A9" i="4"/>
  <c r="E8" i="4"/>
  <c r="D8" i="4"/>
  <c r="C8" i="4"/>
  <c r="A8" i="4"/>
  <c r="E7" i="4"/>
  <c r="D7" i="4"/>
  <c r="C7" i="4"/>
  <c r="A7" i="4"/>
  <c r="D6" i="4"/>
  <c r="C6" i="4"/>
  <c r="A6" i="4"/>
  <c r="B2" i="1" a="1"/>
  <c r="B2" i="1" s="1"/>
  <c r="D7" i="1" l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6" i="1"/>
  <c r="B600" i="3" l="1"/>
  <c r="D600" i="3" s="1"/>
  <c r="E600" i="3" s="1"/>
  <c r="B599" i="3"/>
  <c r="B598" i="3"/>
  <c r="B597" i="3"/>
  <c r="B596" i="3"/>
  <c r="D596" i="3" s="1"/>
  <c r="E596" i="3" s="1"/>
  <c r="B595" i="3"/>
  <c r="B594" i="3"/>
  <c r="B593" i="3"/>
  <c r="B592" i="3"/>
  <c r="B591" i="3"/>
  <c r="B590" i="3"/>
  <c r="D590" i="3" s="1"/>
  <c r="E590" i="3" s="1"/>
  <c r="B589" i="3"/>
  <c r="B588" i="3"/>
  <c r="B587" i="3"/>
  <c r="B586" i="3"/>
  <c r="B585" i="3"/>
  <c r="B584" i="3"/>
  <c r="B583" i="3"/>
  <c r="B582" i="3"/>
  <c r="B581" i="3"/>
  <c r="B580" i="3"/>
  <c r="B579" i="3"/>
  <c r="B578" i="3"/>
  <c r="D578" i="3" s="1"/>
  <c r="E578" i="3" s="1"/>
  <c r="B577" i="3"/>
  <c r="B576" i="3"/>
  <c r="B575" i="3"/>
  <c r="B574" i="3"/>
  <c r="B573" i="3"/>
  <c r="B572" i="3"/>
  <c r="B571" i="3"/>
  <c r="B570" i="3"/>
  <c r="B569" i="3"/>
  <c r="B568" i="3"/>
  <c r="B567" i="3"/>
  <c r="B566" i="3"/>
  <c r="B565" i="3"/>
  <c r="B564" i="3"/>
  <c r="B563" i="3"/>
  <c r="B562" i="3"/>
  <c r="B561" i="3"/>
  <c r="B560" i="3"/>
  <c r="D560" i="3" s="1"/>
  <c r="E560" i="3" s="1"/>
  <c r="B559" i="3"/>
  <c r="B558" i="3"/>
  <c r="B557" i="3"/>
  <c r="B556" i="3"/>
  <c r="B555" i="3"/>
  <c r="B554" i="3"/>
  <c r="B553" i="3"/>
  <c r="B552" i="3"/>
  <c r="D552" i="3" s="1"/>
  <c r="E552" i="3" s="1"/>
  <c r="B551" i="3"/>
  <c r="B550" i="3"/>
  <c r="B549" i="3"/>
  <c r="B548" i="3"/>
  <c r="B547" i="3"/>
  <c r="B546" i="3"/>
  <c r="B545" i="3"/>
  <c r="B544" i="3"/>
  <c r="B543" i="3"/>
  <c r="B542" i="3"/>
  <c r="B541" i="3"/>
  <c r="B540" i="3"/>
  <c r="B539" i="3"/>
  <c r="B538" i="3"/>
  <c r="B537" i="3"/>
  <c r="B536" i="3"/>
  <c r="B535" i="3"/>
  <c r="B534" i="3"/>
  <c r="B533" i="3"/>
  <c r="B532" i="3"/>
  <c r="B531" i="3"/>
  <c r="B530" i="3"/>
  <c r="B529" i="3"/>
  <c r="B528" i="3"/>
  <c r="D528" i="3" s="1"/>
  <c r="E528" i="3" s="1"/>
  <c r="B527" i="3"/>
  <c r="B526" i="3"/>
  <c r="B525" i="3"/>
  <c r="B524" i="3"/>
  <c r="B523" i="3"/>
  <c r="B522" i="3"/>
  <c r="B521" i="3"/>
  <c r="B520" i="3"/>
  <c r="B519" i="3"/>
  <c r="B518" i="3"/>
  <c r="B517" i="3"/>
  <c r="B516" i="3"/>
  <c r="B515" i="3"/>
  <c r="B514" i="3"/>
  <c r="B513" i="3"/>
  <c r="B512" i="3"/>
  <c r="B511" i="3"/>
  <c r="B510" i="3"/>
  <c r="B509" i="3"/>
  <c r="B508" i="3"/>
  <c r="B507" i="3"/>
  <c r="B506" i="3"/>
  <c r="B505" i="3"/>
  <c r="B504" i="3"/>
  <c r="D504" i="3" s="1"/>
  <c r="E504" i="3" s="1"/>
  <c r="B503" i="3"/>
  <c r="B502" i="3"/>
  <c r="B501" i="3"/>
  <c r="B500" i="3"/>
  <c r="B499" i="3"/>
  <c r="B498" i="3"/>
  <c r="B497" i="3"/>
  <c r="D497" i="3" s="1"/>
  <c r="E497" i="3" s="1"/>
  <c r="B496" i="3"/>
  <c r="B495" i="3"/>
  <c r="B494" i="3"/>
  <c r="B493" i="3"/>
  <c r="B492" i="3"/>
  <c r="B491" i="3"/>
  <c r="B490" i="3"/>
  <c r="B489" i="3"/>
  <c r="B488" i="3"/>
  <c r="B487" i="3"/>
  <c r="B486" i="3"/>
  <c r="B485" i="3"/>
  <c r="D485" i="3" s="1"/>
  <c r="E485" i="3" s="1"/>
  <c r="B484" i="3"/>
  <c r="B483" i="3"/>
  <c r="B482" i="3"/>
  <c r="B481" i="3"/>
  <c r="B480" i="3"/>
  <c r="B479" i="3"/>
  <c r="B478" i="3"/>
  <c r="B477" i="3"/>
  <c r="B476" i="3"/>
  <c r="B475" i="3"/>
  <c r="B474" i="3"/>
  <c r="B473" i="3"/>
  <c r="B472" i="3"/>
  <c r="B471" i="3"/>
  <c r="B470" i="3"/>
  <c r="B469" i="3"/>
  <c r="B468" i="3"/>
  <c r="B467" i="3"/>
  <c r="B466" i="3"/>
  <c r="B465" i="3"/>
  <c r="B464" i="3"/>
  <c r="B463" i="3"/>
  <c r="B462" i="3"/>
  <c r="B461" i="3"/>
  <c r="B460" i="3"/>
  <c r="B459" i="3"/>
  <c r="B458" i="3"/>
  <c r="B457" i="3"/>
  <c r="B456" i="3"/>
  <c r="B455" i="3"/>
  <c r="B454" i="3"/>
  <c r="B453" i="3"/>
  <c r="B452" i="3"/>
  <c r="B451" i="3"/>
  <c r="B450" i="3"/>
  <c r="B449" i="3"/>
  <c r="B448" i="3"/>
  <c r="B447" i="3"/>
  <c r="B446" i="3"/>
  <c r="B445" i="3"/>
  <c r="B444" i="3"/>
  <c r="D444" i="3" s="1"/>
  <c r="E444" i="3" s="1"/>
  <c r="B443" i="3"/>
  <c r="B442" i="3"/>
  <c r="B441" i="3"/>
  <c r="B440" i="3"/>
  <c r="B439" i="3"/>
  <c r="D438" i="3"/>
  <c r="E438" i="3" s="1"/>
  <c r="B438" i="3"/>
  <c r="B437" i="3"/>
  <c r="B436" i="3"/>
  <c r="B435" i="3"/>
  <c r="B434" i="3"/>
  <c r="B433" i="3"/>
  <c r="D433" i="3" s="1"/>
  <c r="E433" i="3" s="1"/>
  <c r="B432" i="3"/>
  <c r="B431" i="3"/>
  <c r="B430" i="3"/>
  <c r="B429" i="3"/>
  <c r="B428" i="3"/>
  <c r="B427" i="3"/>
  <c r="B426" i="3"/>
  <c r="B425" i="3"/>
  <c r="B424" i="3"/>
  <c r="B423" i="3"/>
  <c r="D423" i="3" s="1"/>
  <c r="E423" i="3" s="1"/>
  <c r="B422" i="3"/>
  <c r="B421" i="3"/>
  <c r="D421" i="3" s="1"/>
  <c r="E421" i="3" s="1"/>
  <c r="B420" i="3"/>
  <c r="D420" i="3" s="1"/>
  <c r="E420" i="3" s="1"/>
  <c r="B419" i="3"/>
  <c r="B418" i="3"/>
  <c r="B417" i="3"/>
  <c r="B416" i="3"/>
  <c r="B415" i="3"/>
  <c r="B414" i="3"/>
  <c r="B413" i="3"/>
  <c r="B412" i="3"/>
  <c r="B411" i="3"/>
  <c r="B410" i="3"/>
  <c r="B409" i="3"/>
  <c r="B408" i="3"/>
  <c r="B407" i="3"/>
  <c r="B406" i="3"/>
  <c r="B405" i="3"/>
  <c r="B404" i="3"/>
  <c r="B403" i="3"/>
  <c r="B402" i="3"/>
  <c r="B401" i="3"/>
  <c r="B400" i="3"/>
  <c r="B399" i="3"/>
  <c r="B398" i="3"/>
  <c r="B397" i="3"/>
  <c r="B396" i="3"/>
  <c r="B395" i="3"/>
  <c r="B394" i="3"/>
  <c r="B393" i="3"/>
  <c r="B392" i="3"/>
  <c r="B391" i="3"/>
  <c r="B390" i="3"/>
  <c r="D390" i="3" s="1"/>
  <c r="E390" i="3" s="1"/>
  <c r="B389" i="3"/>
  <c r="B388" i="3"/>
  <c r="B387" i="3"/>
  <c r="B386" i="3"/>
  <c r="B385" i="3"/>
  <c r="B384" i="3"/>
  <c r="B383" i="3"/>
  <c r="B382" i="3"/>
  <c r="B381" i="3"/>
  <c r="B380" i="3"/>
  <c r="B379" i="3"/>
  <c r="B378" i="3"/>
  <c r="B377" i="3"/>
  <c r="B376" i="3"/>
  <c r="B375" i="3"/>
  <c r="B374" i="3"/>
  <c r="B373" i="3"/>
  <c r="D373" i="3" s="1"/>
  <c r="E373" i="3" s="1"/>
  <c r="B372" i="3"/>
  <c r="B371" i="3"/>
  <c r="B370" i="3"/>
  <c r="B369" i="3"/>
  <c r="B368" i="3"/>
  <c r="B367" i="3"/>
  <c r="B366" i="3"/>
  <c r="D366" i="3" s="1"/>
  <c r="E366" i="3" s="1"/>
  <c r="B365" i="3"/>
  <c r="B364" i="3"/>
  <c r="B363" i="3"/>
  <c r="D363" i="3" s="1"/>
  <c r="E363" i="3" s="1"/>
  <c r="B362" i="3"/>
  <c r="B361" i="3"/>
  <c r="B360" i="3"/>
  <c r="B359" i="3"/>
  <c r="B358" i="3"/>
  <c r="B357" i="3"/>
  <c r="B356" i="3"/>
  <c r="B355" i="3"/>
  <c r="B354" i="3"/>
  <c r="B353" i="3"/>
  <c r="B352" i="3"/>
  <c r="B351" i="3"/>
  <c r="D351" i="3" s="1"/>
  <c r="E351" i="3" s="1"/>
  <c r="B350" i="3"/>
  <c r="B349" i="3"/>
  <c r="B348" i="3"/>
  <c r="B347" i="3"/>
  <c r="B346" i="3"/>
  <c r="B345" i="3"/>
  <c r="D345" i="3" s="1"/>
  <c r="E345" i="3" s="1"/>
  <c r="B344" i="3"/>
  <c r="B343" i="3"/>
  <c r="B342" i="3"/>
  <c r="B341" i="3"/>
  <c r="B340" i="3"/>
  <c r="B339" i="3"/>
  <c r="B338" i="3"/>
  <c r="B337" i="3"/>
  <c r="B336" i="3"/>
  <c r="B335" i="3"/>
  <c r="B334" i="3"/>
  <c r="B333" i="3"/>
  <c r="B332" i="3"/>
  <c r="B331" i="3"/>
  <c r="B330" i="3"/>
  <c r="B329" i="3"/>
  <c r="B328" i="3"/>
  <c r="B327" i="3"/>
  <c r="B326" i="3"/>
  <c r="B325" i="3"/>
  <c r="B324" i="3"/>
  <c r="D324" i="3" s="1"/>
  <c r="E324" i="3" s="1"/>
  <c r="B323" i="3"/>
  <c r="B322" i="3"/>
  <c r="B321" i="3"/>
  <c r="B320" i="3"/>
  <c r="B319" i="3"/>
  <c r="B318" i="3"/>
  <c r="D318" i="3" s="1"/>
  <c r="E318" i="3" s="1"/>
  <c r="B317" i="3"/>
  <c r="B316" i="3"/>
  <c r="B315" i="3"/>
  <c r="B314" i="3"/>
  <c r="B313" i="3"/>
  <c r="D313" i="3" s="1"/>
  <c r="E313" i="3" s="1"/>
  <c r="B312" i="3"/>
  <c r="B311" i="3"/>
  <c r="B310" i="3"/>
  <c r="D310" i="3" s="1"/>
  <c r="E310" i="3" s="1"/>
  <c r="B309" i="3"/>
  <c r="B308" i="3"/>
  <c r="B307" i="3"/>
  <c r="D307" i="3" s="1"/>
  <c r="E307" i="3" s="1"/>
  <c r="B306" i="3"/>
  <c r="B305" i="3"/>
  <c r="B304" i="3"/>
  <c r="B303" i="3"/>
  <c r="B2" i="3"/>
  <c r="D479" i="3" l="1"/>
  <c r="E479" i="3" s="1"/>
  <c r="D465" i="3"/>
  <c r="E465" i="3" s="1"/>
  <c r="D375" i="3"/>
  <c r="E375" i="3" s="1"/>
  <c r="D414" i="3"/>
  <c r="E414" i="3" s="1"/>
  <c r="D401" i="3"/>
  <c r="E401" i="3" s="1"/>
  <c r="D352" i="3"/>
  <c r="E352" i="3" s="1"/>
  <c r="D334" i="3"/>
  <c r="E334" i="3" s="1"/>
  <c r="D472" i="3"/>
  <c r="E472" i="3" s="1"/>
  <c r="D341" i="3"/>
  <c r="E341" i="3" s="1"/>
  <c r="D496" i="3"/>
  <c r="E496" i="3" s="1"/>
  <c r="D572" i="3"/>
  <c r="E572" i="3" s="1"/>
  <c r="D360" i="3"/>
  <c r="E360" i="3" s="1"/>
  <c r="D478" i="3"/>
  <c r="E478" i="3" s="1"/>
  <c r="D540" i="3"/>
  <c r="E540" i="3" s="1"/>
  <c r="D385" i="3"/>
  <c r="E385" i="3" s="1"/>
  <c r="D463" i="3"/>
  <c r="E463" i="3" s="1"/>
  <c r="D475" i="3"/>
  <c r="E475" i="3" s="1"/>
  <c r="D522" i="3"/>
  <c r="E522" i="3" s="1"/>
  <c r="D580" i="3"/>
  <c r="E580" i="3" s="1"/>
  <c r="D396" i="3"/>
  <c r="E396" i="3" s="1"/>
  <c r="D494" i="3"/>
  <c r="E494" i="3" s="1"/>
  <c r="D339" i="3"/>
  <c r="E339" i="3" s="1"/>
  <c r="D511" i="3"/>
  <c r="E511" i="3" s="1"/>
  <c r="D593" i="3"/>
  <c r="E593" i="3" s="1"/>
  <c r="D520" i="3"/>
  <c r="E520" i="3" s="1"/>
  <c r="D568" i="3"/>
  <c r="E568" i="3" s="1"/>
  <c r="D332" i="3"/>
  <c r="E332" i="3" s="1"/>
  <c r="D369" i="3"/>
  <c r="E369" i="3" s="1"/>
  <c r="D430" i="3"/>
  <c r="E430" i="3" s="1"/>
  <c r="D305" i="3"/>
  <c r="E305" i="3" s="1"/>
  <c r="D316" i="3"/>
  <c r="E316" i="3" s="1"/>
  <c r="D343" i="3"/>
  <c r="E343" i="3" s="1"/>
  <c r="D556" i="3"/>
  <c r="E556" i="3" s="1"/>
  <c r="D587" i="3"/>
  <c r="E587" i="3" s="1"/>
  <c r="D330" i="3"/>
  <c r="E330" i="3" s="1"/>
  <c r="D453" i="3"/>
  <c r="E453" i="3" s="1"/>
  <c r="D468" i="3"/>
  <c r="E468" i="3" s="1"/>
  <c r="D425" i="3"/>
  <c r="E425" i="3" s="1"/>
  <c r="D428" i="3"/>
  <c r="E428" i="3" s="1"/>
  <c r="D353" i="3"/>
  <c r="E353" i="3" s="1"/>
  <c r="D451" i="3"/>
  <c r="E451" i="3" s="1"/>
  <c r="D487" i="3"/>
  <c r="E487" i="3" s="1"/>
  <c r="D448" i="3"/>
  <c r="E448" i="3" s="1"/>
  <c r="D523" i="3"/>
  <c r="E523" i="3" s="1"/>
  <c r="D571" i="3"/>
  <c r="E571" i="3" s="1"/>
  <c r="D477" i="3"/>
  <c r="E477" i="3" s="1"/>
  <c r="D398" i="3"/>
  <c r="E398" i="3" s="1"/>
  <c r="D443" i="3"/>
  <c r="E443" i="3" s="1"/>
  <c r="D323" i="3"/>
  <c r="E323" i="3" s="1"/>
  <c r="D393" i="3"/>
  <c r="E393" i="3" s="1"/>
  <c r="D508" i="3"/>
  <c r="E508" i="3" s="1"/>
  <c r="D555" i="3"/>
  <c r="E555" i="3" s="1"/>
  <c r="D319" i="3"/>
  <c r="E319" i="3" s="1"/>
  <c r="D417" i="3"/>
  <c r="E417" i="3" s="1"/>
  <c r="D471" i="3"/>
  <c r="E471" i="3" s="1"/>
  <c r="D380" i="3"/>
  <c r="E380" i="3" s="1"/>
  <c r="D495" i="3"/>
  <c r="E495" i="3" s="1"/>
  <c r="D389" i="3"/>
  <c r="E389" i="3" s="1"/>
  <c r="D480" i="3"/>
  <c r="E480" i="3" s="1"/>
  <c r="D338" i="3"/>
  <c r="E338" i="3" s="1"/>
  <c r="D490" i="3"/>
  <c r="E490" i="3" s="1"/>
  <c r="D473" i="3"/>
  <c r="E473" i="3" s="1"/>
  <c r="D325" i="3"/>
  <c r="E325" i="3" s="1"/>
  <c r="D328" i="3"/>
  <c r="E328" i="3" s="1"/>
  <c r="D342" i="3"/>
  <c r="E342" i="3" s="1"/>
  <c r="D436" i="3"/>
  <c r="E436" i="3" s="1"/>
  <c r="D586" i="3"/>
  <c r="E586" i="3" s="1"/>
  <c r="D304" i="3"/>
  <c r="E304" i="3" s="1"/>
  <c r="D376" i="3"/>
  <c r="E376" i="3" s="1"/>
  <c r="D413" i="3"/>
  <c r="E413" i="3" s="1"/>
  <c r="D308" i="3"/>
  <c r="E308" i="3" s="1"/>
  <c r="D322" i="3"/>
  <c r="E322" i="3" s="1"/>
  <c r="D354" i="3"/>
  <c r="E354" i="3" s="1"/>
  <c r="D400" i="3"/>
  <c r="E400" i="3" s="1"/>
  <c r="D402" i="3"/>
  <c r="E402" i="3" s="1"/>
  <c r="D464" i="3"/>
  <c r="E464" i="3" s="1"/>
  <c r="D349" i="3"/>
  <c r="E349" i="3" s="1"/>
  <c r="D410" i="3"/>
  <c r="E410" i="3" s="1"/>
  <c r="D456" i="3"/>
  <c r="E456" i="3" s="1"/>
  <c r="D462" i="3"/>
  <c r="E462" i="3" s="1"/>
  <c r="D493" i="3"/>
  <c r="E493" i="3" s="1"/>
  <c r="D510" i="3"/>
  <c r="E510" i="3" s="1"/>
  <c r="D539" i="3"/>
  <c r="E539" i="3" s="1"/>
  <c r="D306" i="3"/>
  <c r="E306" i="3" s="1"/>
  <c r="D315" i="3"/>
  <c r="E315" i="3" s="1"/>
  <c r="D340" i="3"/>
  <c r="E340" i="3" s="1"/>
  <c r="D491" i="3"/>
  <c r="E491" i="3" s="1"/>
  <c r="D498" i="3"/>
  <c r="E498" i="3" s="1"/>
  <c r="D575" i="3"/>
  <c r="E575" i="3" s="1"/>
  <c r="D432" i="3"/>
  <c r="E432" i="3" s="1"/>
  <c r="D457" i="3"/>
  <c r="E457" i="3" s="1"/>
  <c r="D331" i="3"/>
  <c r="E331" i="3" s="1"/>
  <c r="D364" i="3"/>
  <c r="E364" i="3" s="1"/>
  <c r="D372" i="3"/>
  <c r="E372" i="3" s="1"/>
  <c r="D379" i="3"/>
  <c r="E379" i="3" s="1"/>
  <c r="D409" i="3"/>
  <c r="E409" i="3" s="1"/>
  <c r="D416" i="3"/>
  <c r="E416" i="3" s="1"/>
  <c r="D501" i="3"/>
  <c r="E501" i="3" s="1"/>
  <c r="D565" i="3"/>
  <c r="E565" i="3" s="1"/>
  <c r="D452" i="3"/>
  <c r="E452" i="3" s="1"/>
  <c r="D467" i="3"/>
  <c r="E467" i="3" s="1"/>
  <c r="D524" i="3"/>
  <c r="E524" i="3" s="1"/>
  <c r="D543" i="3"/>
  <c r="E543" i="3" s="1"/>
  <c r="D507" i="3"/>
  <c r="E507" i="3" s="1"/>
  <c r="D527" i="3"/>
  <c r="E527" i="3" s="1"/>
  <c r="D559" i="3"/>
  <c r="E559" i="3" s="1"/>
  <c r="D584" i="3"/>
  <c r="E584" i="3" s="1"/>
  <c r="D588" i="3"/>
  <c r="E588" i="3" s="1"/>
  <c r="D597" i="3"/>
  <c r="E597" i="3" s="1"/>
  <c r="D599" i="3"/>
  <c r="E599" i="3" s="1"/>
  <c r="D570" i="3"/>
  <c r="E570" i="3" s="1"/>
  <c r="D591" i="3"/>
  <c r="E591" i="3" s="1"/>
  <c r="D321" i="3"/>
  <c r="E321" i="3" s="1"/>
  <c r="D355" i="3"/>
  <c r="E355" i="3" s="1"/>
  <c r="D314" i="3"/>
  <c r="E314" i="3" s="1"/>
  <c r="D312" i="3"/>
  <c r="E312" i="3" s="1"/>
  <c r="D348" i="3"/>
  <c r="E348" i="3" s="1"/>
  <c r="D377" i="3"/>
  <c r="E377" i="3" s="1"/>
  <c r="D387" i="3"/>
  <c r="E387" i="3" s="1"/>
  <c r="D333" i="3"/>
  <c r="E333" i="3" s="1"/>
  <c r="D374" i="3"/>
  <c r="E374" i="3" s="1"/>
  <c r="D309" i="3"/>
  <c r="E309" i="3" s="1"/>
  <c r="D383" i="3"/>
  <c r="E383" i="3" s="1"/>
  <c r="D365" i="3"/>
  <c r="E365" i="3" s="1"/>
  <c r="D411" i="3"/>
  <c r="E411" i="3" s="1"/>
  <c r="D311" i="3"/>
  <c r="E311" i="3" s="1"/>
  <c r="D327" i="3"/>
  <c r="E327" i="3" s="1"/>
  <c r="D381" i="3"/>
  <c r="E381" i="3" s="1"/>
  <c r="D424" i="3"/>
  <c r="E424" i="3" s="1"/>
  <c r="D441" i="3"/>
  <c r="E441" i="3" s="1"/>
  <c r="D461" i="3"/>
  <c r="E461" i="3" s="1"/>
  <c r="D335" i="3"/>
  <c r="E335" i="3" s="1"/>
  <c r="D359" i="3"/>
  <c r="E359" i="3" s="1"/>
  <c r="D378" i="3"/>
  <c r="E378" i="3" s="1"/>
  <c r="D408" i="3"/>
  <c r="E408" i="3" s="1"/>
  <c r="D434" i="3"/>
  <c r="E434" i="3" s="1"/>
  <c r="D320" i="3"/>
  <c r="E320" i="3" s="1"/>
  <c r="D371" i="3"/>
  <c r="E371" i="3" s="1"/>
  <c r="D384" i="3"/>
  <c r="E384" i="3" s="1"/>
  <c r="D395" i="3"/>
  <c r="E395" i="3" s="1"/>
  <c r="D337" i="3"/>
  <c r="E337" i="3" s="1"/>
  <c r="D347" i="3"/>
  <c r="E347" i="3" s="1"/>
  <c r="D362" i="3"/>
  <c r="E362" i="3" s="1"/>
  <c r="D386" i="3"/>
  <c r="E386" i="3" s="1"/>
  <c r="D344" i="3"/>
  <c r="E344" i="3" s="1"/>
  <c r="D317" i="3"/>
  <c r="E317" i="3" s="1"/>
  <c r="D419" i="3"/>
  <c r="E419" i="3" s="1"/>
  <c r="D450" i="3"/>
  <c r="E450" i="3" s="1"/>
  <c r="D303" i="3"/>
  <c r="E303" i="3" s="1"/>
  <c r="D326" i="3"/>
  <c r="E326" i="3" s="1"/>
  <c r="D356" i="3"/>
  <c r="E356" i="3" s="1"/>
  <c r="D368" i="3"/>
  <c r="E368" i="3" s="1"/>
  <c r="D405" i="3"/>
  <c r="E405" i="3" s="1"/>
  <c r="D403" i="3"/>
  <c r="E403" i="3" s="1"/>
  <c r="D329" i="3"/>
  <c r="E329" i="3" s="1"/>
  <c r="D361" i="3"/>
  <c r="E361" i="3" s="1"/>
  <c r="D392" i="3"/>
  <c r="E392" i="3" s="1"/>
  <c r="D399" i="3"/>
  <c r="E399" i="3" s="1"/>
  <c r="D426" i="3"/>
  <c r="E426" i="3" s="1"/>
  <c r="D459" i="3"/>
  <c r="E459" i="3" s="1"/>
  <c r="D415" i="3"/>
  <c r="E415" i="3" s="1"/>
  <c r="D435" i="3"/>
  <c r="E435" i="3" s="1"/>
  <c r="D397" i="3"/>
  <c r="E397" i="3" s="1"/>
  <c r="D440" i="3"/>
  <c r="E440" i="3" s="1"/>
  <c r="D336" i="3"/>
  <c r="E336" i="3" s="1"/>
  <c r="D357" i="3"/>
  <c r="E357" i="3" s="1"/>
  <c r="D358" i="3"/>
  <c r="E358" i="3" s="1"/>
  <c r="D367" i="3"/>
  <c r="E367" i="3" s="1"/>
  <c r="D412" i="3"/>
  <c r="E412" i="3" s="1"/>
  <c r="D442" i="3"/>
  <c r="E442" i="3" s="1"/>
  <c r="D346" i="3"/>
  <c r="E346" i="3" s="1"/>
  <c r="D370" i="3"/>
  <c r="E370" i="3" s="1"/>
  <c r="D404" i="3"/>
  <c r="E404" i="3" s="1"/>
  <c r="D445" i="3"/>
  <c r="E445" i="3" s="1"/>
  <c r="D350" i="3"/>
  <c r="E350" i="3" s="1"/>
  <c r="D429" i="3"/>
  <c r="E429" i="3" s="1"/>
  <c r="D388" i="3"/>
  <c r="E388" i="3" s="1"/>
  <c r="D422" i="3"/>
  <c r="E422" i="3" s="1"/>
  <c r="D427" i="3"/>
  <c r="E427" i="3" s="1"/>
  <c r="D431" i="3"/>
  <c r="E431" i="3" s="1"/>
  <c r="D382" i="3"/>
  <c r="E382" i="3" s="1"/>
  <c r="D458" i="3"/>
  <c r="E458" i="3" s="1"/>
  <c r="D476" i="3"/>
  <c r="E476" i="3" s="1"/>
  <c r="D455" i="3"/>
  <c r="E455" i="3" s="1"/>
  <c r="D509" i="3"/>
  <c r="E509" i="3" s="1"/>
  <c r="D391" i="3"/>
  <c r="E391" i="3" s="1"/>
  <c r="D460" i="3"/>
  <c r="E460" i="3" s="1"/>
  <c r="D469" i="3"/>
  <c r="E469" i="3" s="1"/>
  <c r="D481" i="3"/>
  <c r="E481" i="3" s="1"/>
  <c r="D394" i="3"/>
  <c r="E394" i="3" s="1"/>
  <c r="D406" i="3"/>
  <c r="E406" i="3" s="1"/>
  <c r="D418" i="3"/>
  <c r="E418" i="3" s="1"/>
  <c r="D437" i="3"/>
  <c r="E437" i="3" s="1"/>
  <c r="D447" i="3"/>
  <c r="E447" i="3" s="1"/>
  <c r="D474" i="3"/>
  <c r="E474" i="3" s="1"/>
  <c r="D454" i="3"/>
  <c r="E454" i="3" s="1"/>
  <c r="D449" i="3"/>
  <c r="E449" i="3" s="1"/>
  <c r="D486" i="3"/>
  <c r="E486" i="3" s="1"/>
  <c r="D488" i="3"/>
  <c r="E488" i="3" s="1"/>
  <c r="D470" i="3"/>
  <c r="E470" i="3" s="1"/>
  <c r="D514" i="3"/>
  <c r="E514" i="3" s="1"/>
  <c r="D466" i="3"/>
  <c r="E466" i="3" s="1"/>
  <c r="D503" i="3"/>
  <c r="E503" i="3" s="1"/>
  <c r="D482" i="3"/>
  <c r="E482" i="3" s="1"/>
  <c r="D492" i="3"/>
  <c r="E492" i="3" s="1"/>
  <c r="D489" i="3"/>
  <c r="E489" i="3" s="1"/>
  <c r="D536" i="3"/>
  <c r="E536" i="3" s="1"/>
  <c r="D502" i="3"/>
  <c r="E502" i="3" s="1"/>
  <c r="D407" i="3"/>
  <c r="E407" i="3" s="1"/>
  <c r="D484" i="3"/>
  <c r="E484" i="3" s="1"/>
  <c r="D546" i="3"/>
  <c r="E546" i="3" s="1"/>
  <c r="D505" i="3"/>
  <c r="E505" i="3" s="1"/>
  <c r="D521" i="3"/>
  <c r="E521" i="3" s="1"/>
  <c r="D529" i="3"/>
  <c r="E529" i="3" s="1"/>
  <c r="D564" i="3"/>
  <c r="E564" i="3" s="1"/>
  <c r="D513" i="3"/>
  <c r="E513" i="3" s="1"/>
  <c r="D533" i="3"/>
  <c r="E533" i="3" s="1"/>
  <c r="D554" i="3"/>
  <c r="E554" i="3" s="1"/>
  <c r="D526" i="3"/>
  <c r="E526" i="3" s="1"/>
  <c r="D531" i="3"/>
  <c r="E531" i="3" s="1"/>
  <c r="D562" i="3"/>
  <c r="E562" i="3" s="1"/>
  <c r="D542" i="3"/>
  <c r="E542" i="3" s="1"/>
  <c r="D535" i="3"/>
  <c r="E535" i="3" s="1"/>
  <c r="D576" i="3"/>
  <c r="E576" i="3" s="1"/>
  <c r="D483" i="3"/>
  <c r="E483" i="3" s="1"/>
  <c r="D446" i="3"/>
  <c r="E446" i="3" s="1"/>
  <c r="D439" i="3"/>
  <c r="E439" i="3" s="1"/>
  <c r="D517" i="3"/>
  <c r="E517" i="3" s="1"/>
  <c r="D506" i="3"/>
  <c r="E506" i="3" s="1"/>
  <c r="D499" i="3"/>
  <c r="E499" i="3" s="1"/>
  <c r="D500" i="3"/>
  <c r="E500" i="3" s="1"/>
  <c r="D558" i="3"/>
  <c r="E558" i="3" s="1"/>
  <c r="D567" i="3"/>
  <c r="E567" i="3" s="1"/>
  <c r="D530" i="3"/>
  <c r="E530" i="3" s="1"/>
  <c r="D551" i="3"/>
  <c r="E551" i="3" s="1"/>
  <c r="D569" i="3"/>
  <c r="E569" i="3" s="1"/>
  <c r="D545" i="3"/>
  <c r="E545" i="3" s="1"/>
  <c r="D519" i="3"/>
  <c r="E519" i="3" s="1"/>
  <c r="D541" i="3"/>
  <c r="E541" i="3" s="1"/>
  <c r="D557" i="3"/>
  <c r="E557" i="3" s="1"/>
  <c r="D574" i="3"/>
  <c r="E574" i="3" s="1"/>
  <c r="D553" i="3"/>
  <c r="E553" i="3" s="1"/>
  <c r="D525" i="3"/>
  <c r="E525" i="3" s="1"/>
  <c r="D537" i="3"/>
  <c r="E537" i="3" s="1"/>
  <c r="D538" i="3"/>
  <c r="E538" i="3" s="1"/>
  <c r="D544" i="3"/>
  <c r="E544" i="3" s="1"/>
  <c r="D548" i="3"/>
  <c r="E548" i="3" s="1"/>
  <c r="D561" i="3"/>
  <c r="E561" i="3" s="1"/>
  <c r="D563" i="3"/>
  <c r="E563" i="3" s="1"/>
  <c r="D577" i="3"/>
  <c r="E577" i="3" s="1"/>
  <c r="D512" i="3"/>
  <c r="E512" i="3" s="1"/>
  <c r="D516" i="3"/>
  <c r="E516" i="3" s="1"/>
  <c r="D532" i="3"/>
  <c r="E532" i="3" s="1"/>
  <c r="D549" i="3"/>
  <c r="E549" i="3" s="1"/>
  <c r="D573" i="3"/>
  <c r="E573" i="3" s="1"/>
  <c r="D583" i="3"/>
  <c r="E583" i="3" s="1"/>
  <c r="D589" i="3"/>
  <c r="E589" i="3" s="1"/>
  <c r="D581" i="3"/>
  <c r="E581" i="3" s="1"/>
  <c r="D585" i="3"/>
  <c r="E585" i="3" s="1"/>
  <c r="D515" i="3"/>
  <c r="E515" i="3" s="1"/>
  <c r="D547" i="3"/>
  <c r="E547" i="3" s="1"/>
  <c r="D579" i="3"/>
  <c r="E579" i="3" s="1"/>
  <c r="D592" i="3"/>
  <c r="E592" i="3" s="1"/>
  <c r="D518" i="3"/>
  <c r="E518" i="3" s="1"/>
  <c r="D534" i="3"/>
  <c r="E534" i="3" s="1"/>
  <c r="D550" i="3"/>
  <c r="E550" i="3" s="1"/>
  <c r="D566" i="3"/>
  <c r="E566" i="3" s="1"/>
  <c r="D582" i="3"/>
  <c r="E582" i="3" s="1"/>
  <c r="D598" i="3"/>
  <c r="E598" i="3" s="1"/>
  <c r="D595" i="3"/>
  <c r="E595" i="3" s="1"/>
  <c r="D594" i="3"/>
  <c r="E594" i="3" s="1"/>
  <c r="E73" i="1" l="1"/>
  <c r="D73" i="1"/>
  <c r="C73" i="1"/>
  <c r="A73" i="1"/>
  <c r="E72" i="1"/>
  <c r="D72" i="1"/>
  <c r="C72" i="1"/>
  <c r="A72" i="1"/>
  <c r="E71" i="1"/>
  <c r="E69" i="1"/>
  <c r="D69" i="1"/>
  <c r="C69" i="1"/>
  <c r="A69" i="1"/>
  <c r="E68" i="1"/>
  <c r="D68" i="1"/>
  <c r="C68" i="1"/>
  <c r="A68" i="1"/>
  <c r="E67" i="1"/>
  <c r="D67" i="1"/>
  <c r="C67" i="1"/>
  <c r="A67" i="1"/>
  <c r="E66" i="1"/>
  <c r="D66" i="1"/>
  <c r="C66" i="1"/>
  <c r="A66" i="1"/>
  <c r="E65" i="1"/>
  <c r="D65" i="1"/>
  <c r="C65" i="1"/>
  <c r="A65" i="1"/>
  <c r="E64" i="1"/>
  <c r="D64" i="1"/>
  <c r="C64" i="1"/>
  <c r="A64" i="1"/>
  <c r="E63" i="1"/>
  <c r="D63" i="1"/>
  <c r="C63" i="1"/>
  <c r="A63" i="1"/>
  <c r="E62" i="1"/>
  <c r="D62" i="1"/>
  <c r="C62" i="1"/>
  <c r="A62" i="1"/>
  <c r="E61" i="1"/>
  <c r="D61" i="1"/>
  <c r="C61" i="1"/>
  <c r="A61" i="1"/>
  <c r="E60" i="1"/>
  <c r="D60" i="1"/>
  <c r="C60" i="1"/>
  <c r="A60" i="1"/>
  <c r="E59" i="1"/>
  <c r="D59" i="1"/>
  <c r="C59" i="1"/>
  <c r="A59" i="1"/>
  <c r="E58" i="1"/>
  <c r="D58" i="1"/>
  <c r="C58" i="1"/>
  <c r="A58" i="1"/>
  <c r="E57" i="1"/>
  <c r="D57" i="1"/>
  <c r="C57" i="1"/>
  <c r="A57" i="1"/>
  <c r="E56" i="1"/>
  <c r="D56" i="1"/>
  <c r="C56" i="1"/>
  <c r="A56" i="1"/>
  <c r="E55" i="1"/>
  <c r="D55" i="1"/>
  <c r="C55" i="1"/>
  <c r="A55" i="1"/>
  <c r="E52" i="1"/>
  <c r="D52" i="1"/>
  <c r="C52" i="1"/>
  <c r="A52" i="1"/>
  <c r="E51" i="1"/>
  <c r="D51" i="1"/>
  <c r="C51" i="1"/>
  <c r="A51" i="1"/>
  <c r="E50" i="1"/>
  <c r="D50" i="1"/>
  <c r="C50" i="1"/>
  <c r="A50" i="1"/>
  <c r="E49" i="1"/>
  <c r="D49" i="1"/>
  <c r="C49" i="1"/>
  <c r="A49" i="1"/>
  <c r="E48" i="1"/>
  <c r="D48" i="1"/>
  <c r="C48" i="1"/>
  <c r="A48" i="1"/>
  <c r="E47" i="1"/>
  <c r="D47" i="1"/>
  <c r="C47" i="1"/>
  <c r="A47" i="1"/>
  <c r="E46" i="1"/>
  <c r="D46" i="1"/>
  <c r="C46" i="1"/>
  <c r="A46" i="1"/>
  <c r="E45" i="1"/>
  <c r="D45" i="1"/>
  <c r="C45" i="1"/>
  <c r="A45" i="1"/>
  <c r="E44" i="1"/>
  <c r="D44" i="1"/>
  <c r="C44" i="1"/>
  <c r="A44" i="1"/>
  <c r="E43" i="1"/>
  <c r="D43" i="1"/>
  <c r="C43" i="1"/>
  <c r="A43" i="1"/>
  <c r="E42" i="1"/>
  <c r="D42" i="1"/>
  <c r="C42" i="1"/>
  <c r="A42" i="1"/>
  <c r="E41" i="1"/>
  <c r="D41" i="1"/>
  <c r="C41" i="1"/>
  <c r="A41" i="1"/>
  <c r="E40" i="1"/>
  <c r="D40" i="1"/>
  <c r="C40" i="1"/>
  <c r="A40" i="1"/>
  <c r="E39" i="1"/>
  <c r="D39" i="1"/>
  <c r="C39" i="1"/>
  <c r="A39" i="1"/>
  <c r="E38" i="1"/>
  <c r="D38" i="1"/>
  <c r="C38" i="1"/>
  <c r="A38" i="1"/>
  <c r="E37" i="1"/>
  <c r="D37" i="1"/>
  <c r="C37" i="1"/>
  <c r="A37" i="1"/>
  <c r="E36" i="1"/>
  <c r="D36" i="1"/>
  <c r="C36" i="1"/>
  <c r="A36" i="1"/>
  <c r="E35" i="1"/>
  <c r="D35" i="1"/>
  <c r="C35" i="1"/>
  <c r="A35" i="1"/>
  <c r="E34" i="1"/>
  <c r="D34" i="1"/>
  <c r="C34" i="1"/>
  <c r="A34" i="1"/>
  <c r="E33" i="1"/>
  <c r="D33" i="1"/>
  <c r="C33" i="1"/>
  <c r="A33" i="1"/>
  <c r="E30" i="1"/>
  <c r="D30" i="1"/>
  <c r="C30" i="1"/>
  <c r="A30" i="1"/>
  <c r="E29" i="1"/>
  <c r="D29" i="1"/>
  <c r="C29" i="1"/>
  <c r="A29" i="1"/>
  <c r="E28" i="1"/>
  <c r="D28" i="1"/>
  <c r="C28" i="1"/>
  <c r="A28" i="1"/>
  <c r="E27" i="1"/>
  <c r="D27" i="1"/>
  <c r="C27" i="1"/>
  <c r="A27" i="1"/>
  <c r="E26" i="1"/>
  <c r="D26" i="1"/>
  <c r="C26" i="1"/>
  <c r="A26" i="1"/>
  <c r="E25" i="1"/>
  <c r="D25" i="1"/>
  <c r="C25" i="1"/>
  <c r="A25" i="1"/>
  <c r="E24" i="1"/>
  <c r="D24" i="1"/>
  <c r="C24" i="1"/>
  <c r="A24" i="1"/>
  <c r="E23" i="1"/>
  <c r="E21" i="1"/>
  <c r="A21" i="1"/>
  <c r="E20" i="1"/>
  <c r="A20" i="1"/>
  <c r="E19" i="1"/>
  <c r="A19" i="1"/>
  <c r="E18" i="1"/>
  <c r="A18" i="1"/>
  <c r="E17" i="1"/>
  <c r="A17" i="1"/>
  <c r="E16" i="1"/>
  <c r="A16" i="1"/>
  <c r="E15" i="1"/>
  <c r="A15" i="1"/>
  <c r="E14" i="1"/>
  <c r="A14" i="1"/>
  <c r="E13" i="1"/>
  <c r="A13" i="1"/>
  <c r="E12" i="1"/>
  <c r="A12" i="1"/>
  <c r="E11" i="1"/>
  <c r="A11" i="1"/>
  <c r="E10" i="1"/>
  <c r="A10" i="1"/>
  <c r="E9" i="1"/>
  <c r="A9" i="1"/>
  <c r="E8" i="1"/>
  <c r="A8" i="1"/>
  <c r="E7" i="1"/>
  <c r="A7" i="1"/>
  <c r="A6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UP1ENT</author>
  </authors>
  <commentList>
    <comment ref="V135" authorId="0" shapeId="0" xr:uid="{960AA20C-869A-40D1-A149-F0AAC759C727}">
      <text>
        <r>
          <rPr>
            <b/>
            <sz val="9"/>
            <color indexed="81"/>
            <rFont val="Tahoma"/>
            <family val="2"/>
          </rPr>
          <t>UP1ENT:</t>
        </r>
        <r>
          <rPr>
            <sz val="9"/>
            <color indexed="81"/>
            <rFont val="Tahoma"/>
            <family val="2"/>
          </rPr>
          <t xml:space="preserve">
modifié le 29/12/2015
ancien : 113 à 8</t>
        </r>
      </text>
    </comment>
    <comment ref="V270" authorId="0" shapeId="0" xr:uid="{EE3BC429-06A1-4E2C-AEDA-3D9F4384C67D}">
      <text>
        <r>
          <rPr>
            <b/>
            <sz val="9"/>
            <color indexed="81"/>
            <rFont val="Tahoma"/>
            <family val="2"/>
          </rPr>
          <t>UP1ENT:</t>
        </r>
        <r>
          <rPr>
            <sz val="9"/>
            <color indexed="81"/>
            <rFont val="Tahoma"/>
            <family val="2"/>
          </rPr>
          <t xml:space="preserve">
modifié le 29/12/2015
ancien : 113 à 8</t>
        </r>
      </text>
    </comment>
    <comment ref="C768" authorId="0" shapeId="0" xr:uid="{317EA5A4-623C-491F-9EC8-412D79EE92C5}">
      <text>
        <r>
          <rPr>
            <b/>
            <sz val="9"/>
            <color indexed="81"/>
            <rFont val="Tahoma"/>
            <family val="2"/>
          </rPr>
          <t>UP1ENT:</t>
        </r>
        <r>
          <rPr>
            <sz val="9"/>
            <color indexed="81"/>
            <rFont val="Tahoma"/>
            <family val="2"/>
          </rPr>
          <t xml:space="preserve">
dérogation utilisation DG
</t>
        </r>
      </text>
    </comment>
  </commentList>
</comment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<sst xmlns="http://schemas.openxmlformats.org/spreadsheetml/2006/main" count="1218" uniqueCount="668">
  <si>
    <t>code article</t>
  </si>
  <si>
    <t>Libellé</t>
  </si>
  <si>
    <t>Total</t>
  </si>
  <si>
    <t>L10</t>
  </si>
  <si>
    <t>Mise a jour le 03/12/21</t>
  </si>
  <si>
    <t xml:space="preserve">  </t>
  </si>
  <si>
    <t>N°ORDRE</t>
  </si>
  <si>
    <t>IDENT. PRODUIT</t>
  </si>
  <si>
    <t xml:space="preserve"> </t>
  </si>
  <si>
    <t>produit 1</t>
  </si>
  <si>
    <t>produit 2</t>
  </si>
  <si>
    <t>produit 3</t>
  </si>
  <si>
    <t>produit 4</t>
  </si>
  <si>
    <t>produit 5</t>
  </si>
  <si>
    <t>produit 6</t>
  </si>
  <si>
    <t>produit 7</t>
  </si>
  <si>
    <t>produit 8</t>
  </si>
  <si>
    <t>produit 9</t>
  </si>
  <si>
    <t>produit 10</t>
  </si>
  <si>
    <t>produit 11</t>
  </si>
  <si>
    <t>produit 12</t>
  </si>
  <si>
    <t>produit 13</t>
  </si>
  <si>
    <t>produit 14</t>
  </si>
  <si>
    <t>produit 15</t>
  </si>
  <si>
    <t>produit 16</t>
  </si>
  <si>
    <t>produit 17</t>
  </si>
  <si>
    <t>produit 18</t>
  </si>
  <si>
    <t>produit 19</t>
  </si>
  <si>
    <t>produit 20</t>
  </si>
  <si>
    <t>produit 21</t>
  </si>
  <si>
    <t>produit 22</t>
  </si>
  <si>
    <t>produit 23</t>
  </si>
  <si>
    <t>produit 24</t>
  </si>
  <si>
    <t>produit 25</t>
  </si>
  <si>
    <t>produit 26</t>
  </si>
  <si>
    <t>produit 27</t>
  </si>
  <si>
    <t>produit 28</t>
  </si>
  <si>
    <t>produit 29</t>
  </si>
  <si>
    <t>produit 30</t>
  </si>
  <si>
    <t>produit 31</t>
  </si>
  <si>
    <t>produit 32</t>
  </si>
  <si>
    <t>produit 33</t>
  </si>
  <si>
    <t>produit 34</t>
  </si>
  <si>
    <t>produit 35</t>
  </si>
  <si>
    <t>produit 36</t>
  </si>
  <si>
    <t>produit 37</t>
  </si>
  <si>
    <t>produit 38</t>
  </si>
  <si>
    <t>produit 39</t>
  </si>
  <si>
    <t>produit 40</t>
  </si>
  <si>
    <t>produit 41</t>
  </si>
  <si>
    <t>produit 42</t>
  </si>
  <si>
    <t>produit 43</t>
  </si>
  <si>
    <t>produit 44</t>
  </si>
  <si>
    <t>produit 45</t>
  </si>
  <si>
    <t>produit 46</t>
  </si>
  <si>
    <t>produit 47</t>
  </si>
  <si>
    <t>produit 48</t>
  </si>
  <si>
    <t>produit 49</t>
  </si>
  <si>
    <t>produit 50</t>
  </si>
  <si>
    <t>produit 51</t>
  </si>
  <si>
    <t>produit 52</t>
  </si>
  <si>
    <t>produit 53</t>
  </si>
  <si>
    <t>produit 54</t>
  </si>
  <si>
    <t>produit 55</t>
  </si>
  <si>
    <t>produit 56</t>
  </si>
  <si>
    <t>produit 57</t>
  </si>
  <si>
    <t>produit 58</t>
  </si>
  <si>
    <t>produit 59</t>
  </si>
  <si>
    <t>produit 60</t>
  </si>
  <si>
    <t>produit 61</t>
  </si>
  <si>
    <t>produit 62</t>
  </si>
  <si>
    <t>produit 63</t>
  </si>
  <si>
    <t>produit 64</t>
  </si>
  <si>
    <t>produit 65</t>
  </si>
  <si>
    <t>produit 66</t>
  </si>
  <si>
    <t>produit 67</t>
  </si>
  <si>
    <t>produit 68</t>
  </si>
  <si>
    <t>produit 69</t>
  </si>
  <si>
    <t>produit 70</t>
  </si>
  <si>
    <t>produit 71</t>
  </si>
  <si>
    <t>produit 72</t>
  </si>
  <si>
    <t>produit 73</t>
  </si>
  <si>
    <t>produit 74</t>
  </si>
  <si>
    <t>produit 75</t>
  </si>
  <si>
    <t>produit 76</t>
  </si>
  <si>
    <t>produit 77</t>
  </si>
  <si>
    <t>produit 78</t>
  </si>
  <si>
    <t>produit 79</t>
  </si>
  <si>
    <t>produit 80</t>
  </si>
  <si>
    <t>produit 81</t>
  </si>
  <si>
    <t>produit 82</t>
  </si>
  <si>
    <t>produit 83</t>
  </si>
  <si>
    <t>produit 84</t>
  </si>
  <si>
    <t>produit 85</t>
  </si>
  <si>
    <t>produit 86</t>
  </si>
  <si>
    <t>produit 87</t>
  </si>
  <si>
    <t>produit 88</t>
  </si>
  <si>
    <t>produit 89</t>
  </si>
  <si>
    <t>produit 90</t>
  </si>
  <si>
    <t>produit 91</t>
  </si>
  <si>
    <t>produit 92</t>
  </si>
  <si>
    <t>produit 93</t>
  </si>
  <si>
    <t>produit 94</t>
  </si>
  <si>
    <t>produit 95</t>
  </si>
  <si>
    <t>produit 96</t>
  </si>
  <si>
    <t>produit 97</t>
  </si>
  <si>
    <t>produit 98</t>
  </si>
  <si>
    <t>produit 99</t>
  </si>
  <si>
    <t>produit 100</t>
  </si>
  <si>
    <t>produit 101</t>
  </si>
  <si>
    <t>produit 102</t>
  </si>
  <si>
    <t>produit 103</t>
  </si>
  <si>
    <t>produit 104</t>
  </si>
  <si>
    <t>produit 105</t>
  </si>
  <si>
    <t>produit 106</t>
  </si>
  <si>
    <t>produit 107</t>
  </si>
  <si>
    <t>produit 108</t>
  </si>
  <si>
    <t>produit 109</t>
  </si>
  <si>
    <t>produit 110</t>
  </si>
  <si>
    <t>produit 111</t>
  </si>
  <si>
    <t>produit 112</t>
  </si>
  <si>
    <t>produit 113</t>
  </si>
  <si>
    <t>produit 114</t>
  </si>
  <si>
    <t>produit 115</t>
  </si>
  <si>
    <t>produit 116</t>
  </si>
  <si>
    <t>produit 117</t>
  </si>
  <si>
    <t>produit 118</t>
  </si>
  <si>
    <t>produit 119</t>
  </si>
  <si>
    <t>produit 120</t>
  </si>
  <si>
    <t>produit 121</t>
  </si>
  <si>
    <t>produit 122</t>
  </si>
  <si>
    <t>produit 123</t>
  </si>
  <si>
    <t>produit 124</t>
  </si>
  <si>
    <t>produit 125</t>
  </si>
  <si>
    <t>produit 126</t>
  </si>
  <si>
    <t>produit 127</t>
  </si>
  <si>
    <t>produit 128</t>
  </si>
  <si>
    <t>produit 129</t>
  </si>
  <si>
    <t>produit 130</t>
  </si>
  <si>
    <t>produit 131</t>
  </si>
  <si>
    <t>produit 132</t>
  </si>
  <si>
    <t>produit 133</t>
  </si>
  <si>
    <t>produit 134</t>
  </si>
  <si>
    <t>produit 135</t>
  </si>
  <si>
    <t>produit 136</t>
  </si>
  <si>
    <t>produit 137</t>
  </si>
  <si>
    <t>produit 138</t>
  </si>
  <si>
    <t>produit 139</t>
  </si>
  <si>
    <t>produit 140</t>
  </si>
  <si>
    <t>produit 141</t>
  </si>
  <si>
    <t>produit 142</t>
  </si>
  <si>
    <t>produit 143</t>
  </si>
  <si>
    <t>produit 144</t>
  </si>
  <si>
    <t>produit 145</t>
  </si>
  <si>
    <t>produit 146</t>
  </si>
  <si>
    <t>produit 147</t>
  </si>
  <si>
    <t>produit 148</t>
  </si>
  <si>
    <t>produit 149</t>
  </si>
  <si>
    <t>produit 150</t>
  </si>
  <si>
    <t>produit 151</t>
  </si>
  <si>
    <t>produit 152</t>
  </si>
  <si>
    <t>produit 153</t>
  </si>
  <si>
    <t>produit 154</t>
  </si>
  <si>
    <t>produit 155</t>
  </si>
  <si>
    <t>produit 156</t>
  </si>
  <si>
    <t>produit 157</t>
  </si>
  <si>
    <t>produit 158</t>
  </si>
  <si>
    <t>produit 159</t>
  </si>
  <si>
    <t>produit 160</t>
  </si>
  <si>
    <t>produit 161</t>
  </si>
  <si>
    <t>produit 162</t>
  </si>
  <si>
    <t>produit 163</t>
  </si>
  <si>
    <t>produit 164</t>
  </si>
  <si>
    <t>produit 165</t>
  </si>
  <si>
    <t>produit 166</t>
  </si>
  <si>
    <t>produit 167</t>
  </si>
  <si>
    <t>produit 168</t>
  </si>
  <si>
    <t>produit 169</t>
  </si>
  <si>
    <t>produit 170</t>
  </si>
  <si>
    <t>produit 171</t>
  </si>
  <si>
    <t>produit 172</t>
  </si>
  <si>
    <t>produit 173</t>
  </si>
  <si>
    <t>produit 174</t>
  </si>
  <si>
    <t>produit 175</t>
  </si>
  <si>
    <t>produit 176</t>
  </si>
  <si>
    <t>produit 177</t>
  </si>
  <si>
    <t>produit 178</t>
  </si>
  <si>
    <t>produit 179</t>
  </si>
  <si>
    <t>produit 180</t>
  </si>
  <si>
    <t>produit 181</t>
  </si>
  <si>
    <t>produit 182</t>
  </si>
  <si>
    <t>produit 183</t>
  </si>
  <si>
    <t>produit 184</t>
  </si>
  <si>
    <t>produit 185</t>
  </si>
  <si>
    <t>produit 186</t>
  </si>
  <si>
    <t>produit 187</t>
  </si>
  <si>
    <t>produit 188</t>
  </si>
  <si>
    <t>produit 189</t>
  </si>
  <si>
    <t>produit 190</t>
  </si>
  <si>
    <t>produit 191</t>
  </si>
  <si>
    <t>produit 192</t>
  </si>
  <si>
    <t>produit 193</t>
  </si>
  <si>
    <t>produit 194</t>
  </si>
  <si>
    <t>produit 195</t>
  </si>
  <si>
    <t>produit 196</t>
  </si>
  <si>
    <t>produit 197</t>
  </si>
  <si>
    <t>produit 198</t>
  </si>
  <si>
    <t>produit 199</t>
  </si>
  <si>
    <t>produit 200</t>
  </si>
  <si>
    <t>produit 201</t>
  </si>
  <si>
    <t>produit 202</t>
  </si>
  <si>
    <t>produit 203</t>
  </si>
  <si>
    <t>produit 204</t>
  </si>
  <si>
    <t>produit 205</t>
  </si>
  <si>
    <t>produit 206</t>
  </si>
  <si>
    <t>produit 207</t>
  </si>
  <si>
    <t>produit 208</t>
  </si>
  <si>
    <t>produit 209</t>
  </si>
  <si>
    <t>produit 210</t>
  </si>
  <si>
    <t>produit 211</t>
  </si>
  <si>
    <t>produit 212</t>
  </si>
  <si>
    <t>produit 213</t>
  </si>
  <si>
    <t>produit 214</t>
  </si>
  <si>
    <t>produit 215</t>
  </si>
  <si>
    <t>produit 216</t>
  </si>
  <si>
    <t>produit 217</t>
  </si>
  <si>
    <t>produit 218</t>
  </si>
  <si>
    <t>produit 219</t>
  </si>
  <si>
    <t>produit 220</t>
  </si>
  <si>
    <t>produit 221</t>
  </si>
  <si>
    <t>produit 222</t>
  </si>
  <si>
    <t>produit 223</t>
  </si>
  <si>
    <t>produit 224</t>
  </si>
  <si>
    <t>produit 225</t>
  </si>
  <si>
    <t>produit 226</t>
  </si>
  <si>
    <t>produit 227</t>
  </si>
  <si>
    <t>produit 228</t>
  </si>
  <si>
    <t>produit 229</t>
  </si>
  <si>
    <t>produit 230</t>
  </si>
  <si>
    <t>produit 231</t>
  </si>
  <si>
    <t>produit 232</t>
  </si>
  <si>
    <t>produit 233</t>
  </si>
  <si>
    <t>produit 234</t>
  </si>
  <si>
    <t>produit 235</t>
  </si>
  <si>
    <t>produit 236</t>
  </si>
  <si>
    <t>produit 237</t>
  </si>
  <si>
    <t>produit 238</t>
  </si>
  <si>
    <t>produit 239</t>
  </si>
  <si>
    <t>produit 240</t>
  </si>
  <si>
    <t>produit 241</t>
  </si>
  <si>
    <t>produit 242</t>
  </si>
  <si>
    <t>produit 243</t>
  </si>
  <si>
    <t>produit 244</t>
  </si>
  <si>
    <t>produit 245</t>
  </si>
  <si>
    <t>produit 246</t>
  </si>
  <si>
    <t>produit 247</t>
  </si>
  <si>
    <t>produit 248</t>
  </si>
  <si>
    <t>produit 249</t>
  </si>
  <si>
    <t>produit 250</t>
  </si>
  <si>
    <t>produit 251</t>
  </si>
  <si>
    <t>produit 252</t>
  </si>
  <si>
    <t>produit 253</t>
  </si>
  <si>
    <t>produit 254</t>
  </si>
  <si>
    <t>produit 255</t>
  </si>
  <si>
    <t>produit 256</t>
  </si>
  <si>
    <t>produit 257</t>
  </si>
  <si>
    <t>produit 258</t>
  </si>
  <si>
    <t>produit 259</t>
  </si>
  <si>
    <t>produit 260</t>
  </si>
  <si>
    <t>produit 261</t>
  </si>
  <si>
    <t>produit 262</t>
  </si>
  <si>
    <t>produit 263</t>
  </si>
  <si>
    <t>produit 264</t>
  </si>
  <si>
    <t>produit 265</t>
  </si>
  <si>
    <t>produit 266</t>
  </si>
  <si>
    <t>produit 267</t>
  </si>
  <si>
    <t>produit 268</t>
  </si>
  <si>
    <t>produit 269</t>
  </si>
  <si>
    <t>produit 270</t>
  </si>
  <si>
    <t>produit 271</t>
  </si>
  <si>
    <t>produit 272</t>
  </si>
  <si>
    <t>produit 273</t>
  </si>
  <si>
    <t>produit 274</t>
  </si>
  <si>
    <t>produit 275</t>
  </si>
  <si>
    <t>produit 276</t>
  </si>
  <si>
    <t>produit 277</t>
  </si>
  <si>
    <t>produit 278</t>
  </si>
  <si>
    <t>produit 279</t>
  </si>
  <si>
    <t>produit 280</t>
  </si>
  <si>
    <t>produit 281</t>
  </si>
  <si>
    <t>produit 282</t>
  </si>
  <si>
    <t>produit 283</t>
  </si>
  <si>
    <t>produit 284</t>
  </si>
  <si>
    <t>produit 285</t>
  </si>
  <si>
    <t>produit 286</t>
  </si>
  <si>
    <t>produit 287</t>
  </si>
  <si>
    <t>produit 288</t>
  </si>
  <si>
    <t>produit 289</t>
  </si>
  <si>
    <t>produit 290</t>
  </si>
  <si>
    <t>produit 291</t>
  </si>
  <si>
    <t>produit 292</t>
  </si>
  <si>
    <t>produit 293</t>
  </si>
  <si>
    <t>produit 294</t>
  </si>
  <si>
    <t>produit 295</t>
  </si>
  <si>
    <t>produit 296</t>
  </si>
  <si>
    <t>produit 297</t>
  </si>
  <si>
    <t>produit 298</t>
  </si>
  <si>
    <t>produit 299</t>
  </si>
  <si>
    <t>produit 300</t>
  </si>
  <si>
    <t>produit 301</t>
  </si>
  <si>
    <t>produit 302</t>
  </si>
  <si>
    <t>produit 303</t>
  </si>
  <si>
    <t>produit 304</t>
  </si>
  <si>
    <t>produit 305</t>
  </si>
  <si>
    <t>produit 306</t>
  </si>
  <si>
    <t>produit 307</t>
  </si>
  <si>
    <t>produit 308</t>
  </si>
  <si>
    <t>produit 309</t>
  </si>
  <si>
    <t>produit 310</t>
  </si>
  <si>
    <t>produit 311</t>
  </si>
  <si>
    <t>produit 312</t>
  </si>
  <si>
    <t>produit 313</t>
  </si>
  <si>
    <t>produit 314</t>
  </si>
  <si>
    <t>produit 315</t>
  </si>
  <si>
    <t>produit 316</t>
  </si>
  <si>
    <t>produit 317</t>
  </si>
  <si>
    <t>produit 318</t>
  </si>
  <si>
    <t>produit 319</t>
  </si>
  <si>
    <t>produit 320</t>
  </si>
  <si>
    <t>produit 321</t>
  </si>
  <si>
    <t>produit 322</t>
  </si>
  <si>
    <t>produit 323</t>
  </si>
  <si>
    <t>produit 324</t>
  </si>
  <si>
    <t>produit 325</t>
  </si>
  <si>
    <t>produit 326</t>
  </si>
  <si>
    <t>produit 327</t>
  </si>
  <si>
    <t>produit 328</t>
  </si>
  <si>
    <t>produit 329</t>
  </si>
  <si>
    <t>produit 330</t>
  </si>
  <si>
    <t>produit 331</t>
  </si>
  <si>
    <t>produit 332</t>
  </si>
  <si>
    <t>produit 333</t>
  </si>
  <si>
    <t>produit 334</t>
  </si>
  <si>
    <t>produit 335</t>
  </si>
  <si>
    <t>produit 336</t>
  </si>
  <si>
    <t>produit 337</t>
  </si>
  <si>
    <t>produit 338</t>
  </si>
  <si>
    <t>produit 339</t>
  </si>
  <si>
    <t>produit 340</t>
  </si>
  <si>
    <t>produit 341</t>
  </si>
  <si>
    <t>produit 342</t>
  </si>
  <si>
    <t>produit 343</t>
  </si>
  <si>
    <t>produit 344</t>
  </si>
  <si>
    <t>produit 345</t>
  </si>
  <si>
    <t>produit 346</t>
  </si>
  <si>
    <t>produit 347</t>
  </si>
  <si>
    <t>produit 348</t>
  </si>
  <si>
    <t>produit 349</t>
  </si>
  <si>
    <t>produit 350</t>
  </si>
  <si>
    <t>produit 351</t>
  </si>
  <si>
    <t>produit 352</t>
  </si>
  <si>
    <t>produit 353</t>
  </si>
  <si>
    <t>produit 354</t>
  </si>
  <si>
    <t>produit 355</t>
  </si>
  <si>
    <t>produit 356</t>
  </si>
  <si>
    <t>produit 357</t>
  </si>
  <si>
    <t>produit 358</t>
  </si>
  <si>
    <t>produit 359</t>
  </si>
  <si>
    <t>produit 360</t>
  </si>
  <si>
    <t>produit 361</t>
  </si>
  <si>
    <t>produit 362</t>
  </si>
  <si>
    <t>produit 363</t>
  </si>
  <si>
    <t>produit 364</t>
  </si>
  <si>
    <t>produit 365</t>
  </si>
  <si>
    <t>produit 366</t>
  </si>
  <si>
    <t>produit 367</t>
  </si>
  <si>
    <t>produit 368</t>
  </si>
  <si>
    <t>produit 369</t>
  </si>
  <si>
    <t>produit 370</t>
  </si>
  <si>
    <t>produit 371</t>
  </si>
  <si>
    <t>produit 372</t>
  </si>
  <si>
    <t>produit 373</t>
  </si>
  <si>
    <t>produit 374</t>
  </si>
  <si>
    <t>produit 375</t>
  </si>
  <si>
    <t>produit 376</t>
  </si>
  <si>
    <t>produit 377</t>
  </si>
  <si>
    <t>produit 378</t>
  </si>
  <si>
    <t>produit 379</t>
  </si>
  <si>
    <t>produit 380</t>
  </si>
  <si>
    <t>produit 381</t>
  </si>
  <si>
    <t>produit 382</t>
  </si>
  <si>
    <t>produit 383</t>
  </si>
  <si>
    <t>produit 384</t>
  </si>
  <si>
    <t>produit 385</t>
  </si>
  <si>
    <t>produit 386</t>
  </si>
  <si>
    <t>produit 387</t>
  </si>
  <si>
    <t>produit 388</t>
  </si>
  <si>
    <t>produit 389</t>
  </si>
  <si>
    <t>produit 390</t>
  </si>
  <si>
    <t>produit 391</t>
  </si>
  <si>
    <t>produit 392</t>
  </si>
  <si>
    <t>produit 393</t>
  </si>
  <si>
    <t>produit 394</t>
  </si>
  <si>
    <t>produit 395</t>
  </si>
  <si>
    <t>produit 396</t>
  </si>
  <si>
    <t>produit 397</t>
  </si>
  <si>
    <t>produit 398</t>
  </si>
  <si>
    <t>produit 399</t>
  </si>
  <si>
    <t>produit 400</t>
  </si>
  <si>
    <t>produit 401</t>
  </si>
  <si>
    <t>produit 402</t>
  </si>
  <si>
    <t>produit 403</t>
  </si>
  <si>
    <t>produit 404</t>
  </si>
  <si>
    <t>produit 405</t>
  </si>
  <si>
    <t>produit 406</t>
  </si>
  <si>
    <t>produit 407</t>
  </si>
  <si>
    <t>produit 408</t>
  </si>
  <si>
    <t>produit 409</t>
  </si>
  <si>
    <t>produit 410</t>
  </si>
  <si>
    <t>produit 411</t>
  </si>
  <si>
    <t>produit 412</t>
  </si>
  <si>
    <t>produit 413</t>
  </si>
  <si>
    <t>produit 414</t>
  </si>
  <si>
    <t>produit 415</t>
  </si>
  <si>
    <t>produit 416</t>
  </si>
  <si>
    <t>produit 417</t>
  </si>
  <si>
    <t>produit 418</t>
  </si>
  <si>
    <t>produit 419</t>
  </si>
  <si>
    <t>produit 420</t>
  </si>
  <si>
    <t>produit 421</t>
  </si>
  <si>
    <t>produit 422</t>
  </si>
  <si>
    <t>produit 423</t>
  </si>
  <si>
    <t>produit 424</t>
  </si>
  <si>
    <t>produit 425</t>
  </si>
  <si>
    <t>produit 426</t>
  </si>
  <si>
    <t>produit 427</t>
  </si>
  <si>
    <t>produit 428</t>
  </si>
  <si>
    <t>produit 429</t>
  </si>
  <si>
    <t>produit 430</t>
  </si>
  <si>
    <t>produit 431</t>
  </si>
  <si>
    <t>produit 432</t>
  </si>
  <si>
    <t>produit 433</t>
  </si>
  <si>
    <t>produit 434</t>
  </si>
  <si>
    <t>produit 435</t>
  </si>
  <si>
    <t>produit 436</t>
  </si>
  <si>
    <t>produit 437</t>
  </si>
  <si>
    <t>produit 438</t>
  </si>
  <si>
    <t>produit 439</t>
  </si>
  <si>
    <t>produit 440</t>
  </si>
  <si>
    <t>produit 441</t>
  </si>
  <si>
    <t>produit 442</t>
  </si>
  <si>
    <t>produit 443</t>
  </si>
  <si>
    <t>produit 444</t>
  </si>
  <si>
    <t>produit 445</t>
  </si>
  <si>
    <t>produit 446</t>
  </si>
  <si>
    <t>produit 447</t>
  </si>
  <si>
    <t>produit 448</t>
  </si>
  <si>
    <t>produit 449</t>
  </si>
  <si>
    <t>produit 450</t>
  </si>
  <si>
    <t>produit 451</t>
  </si>
  <si>
    <t>produit 452</t>
  </si>
  <si>
    <t>produit 453</t>
  </si>
  <si>
    <t>produit 454</t>
  </si>
  <si>
    <t>produit 455</t>
  </si>
  <si>
    <t>produit 456</t>
  </si>
  <si>
    <t>produit 457</t>
  </si>
  <si>
    <t>produit 458</t>
  </si>
  <si>
    <t>produit 459</t>
  </si>
  <si>
    <t>produit 460</t>
  </si>
  <si>
    <t>produit 461</t>
  </si>
  <si>
    <t>produit 462</t>
  </si>
  <si>
    <t>produit 463</t>
  </si>
  <si>
    <t>produit 464</t>
  </si>
  <si>
    <t>produit 465</t>
  </si>
  <si>
    <t>produit 466</t>
  </si>
  <si>
    <t>produit 467</t>
  </si>
  <si>
    <t>produit 468</t>
  </si>
  <si>
    <t>produit 469</t>
  </si>
  <si>
    <t>produit 470</t>
  </si>
  <si>
    <t>produit 471</t>
  </si>
  <si>
    <t>produit 472</t>
  </si>
  <si>
    <t>produit 473</t>
  </si>
  <si>
    <t>produit 474</t>
  </si>
  <si>
    <t>produit 475</t>
  </si>
  <si>
    <t>produit 476</t>
  </si>
  <si>
    <t>produit 477</t>
  </si>
  <si>
    <t>produit 478</t>
  </si>
  <si>
    <t>produit 479</t>
  </si>
  <si>
    <t>produit 480</t>
  </si>
  <si>
    <t>produit 481</t>
  </si>
  <si>
    <t>produit 482</t>
  </si>
  <si>
    <t>produit 483</t>
  </si>
  <si>
    <t>produit 484</t>
  </si>
  <si>
    <t>produit 485</t>
  </si>
  <si>
    <t>produit 486</t>
  </si>
  <si>
    <t>produit 487</t>
  </si>
  <si>
    <t>produit 488</t>
  </si>
  <si>
    <t>produit 489</t>
  </si>
  <si>
    <t>produit 490</t>
  </si>
  <si>
    <t>produit 491</t>
  </si>
  <si>
    <t>produit 492</t>
  </si>
  <si>
    <t>produit 493</t>
  </si>
  <si>
    <t>produit 494</t>
  </si>
  <si>
    <t>produit 495</t>
  </si>
  <si>
    <t>produit 496</t>
  </si>
  <si>
    <t>produit 497</t>
  </si>
  <si>
    <t>produit 498</t>
  </si>
  <si>
    <t>produit 499</t>
  </si>
  <si>
    <t>produit 500</t>
  </si>
  <si>
    <t>produit 501</t>
  </si>
  <si>
    <t>produit 502</t>
  </si>
  <si>
    <t>produit 503</t>
  </si>
  <si>
    <t>produit 504</t>
  </si>
  <si>
    <t>produit 505</t>
  </si>
  <si>
    <t>produit 506</t>
  </si>
  <si>
    <t>produit 507</t>
  </si>
  <si>
    <t>produit 508</t>
  </si>
  <si>
    <t>produit 509</t>
  </si>
  <si>
    <t>produit 510</t>
  </si>
  <si>
    <t>produit 511</t>
  </si>
  <si>
    <t>produit 512</t>
  </si>
  <si>
    <t>produit 513</t>
  </si>
  <si>
    <t>produit 514</t>
  </si>
  <si>
    <t>produit 515</t>
  </si>
  <si>
    <t>produit 516</t>
  </si>
  <si>
    <t>produit 517</t>
  </si>
  <si>
    <t>produit 518</t>
  </si>
  <si>
    <t>produit 519</t>
  </si>
  <si>
    <t>produit 520</t>
  </si>
  <si>
    <t>produit 521</t>
  </si>
  <si>
    <t>produit 522</t>
  </si>
  <si>
    <t>produit 523</t>
  </si>
  <si>
    <t>produit 524</t>
  </si>
  <si>
    <t>produit 525</t>
  </si>
  <si>
    <t>produit 526</t>
  </si>
  <si>
    <t>produit 527</t>
  </si>
  <si>
    <t>produit 528</t>
  </si>
  <si>
    <t>produit 529</t>
  </si>
  <si>
    <t>produit 530</t>
  </si>
  <si>
    <t>produit 531</t>
  </si>
  <si>
    <t>produit 532</t>
  </si>
  <si>
    <t>produit 533</t>
  </si>
  <si>
    <t>produit 534</t>
  </si>
  <si>
    <t>produit 535</t>
  </si>
  <si>
    <t>produit 536</t>
  </si>
  <si>
    <t>produit 537</t>
  </si>
  <si>
    <t>produit 538</t>
  </si>
  <si>
    <t>produit 539</t>
  </si>
  <si>
    <t>produit 540</t>
  </si>
  <si>
    <t>produit 541</t>
  </si>
  <si>
    <t>produit 542</t>
  </si>
  <si>
    <t>produit 543</t>
  </si>
  <si>
    <t>produit 544</t>
  </si>
  <si>
    <t>produit 545</t>
  </si>
  <si>
    <t>produit 546</t>
  </si>
  <si>
    <t>produit 547</t>
  </si>
  <si>
    <t>produit 548</t>
  </si>
  <si>
    <t>produit 549</t>
  </si>
  <si>
    <t>produit 550</t>
  </si>
  <si>
    <t>produit 551</t>
  </si>
  <si>
    <t>produit 552</t>
  </si>
  <si>
    <t>produit 553</t>
  </si>
  <si>
    <t>produit 554</t>
  </si>
  <si>
    <t>produit 555</t>
  </si>
  <si>
    <t>produit 556</t>
  </si>
  <si>
    <t>produit 557</t>
  </si>
  <si>
    <t>produit 558</t>
  </si>
  <si>
    <t>produit 559</t>
  </si>
  <si>
    <t>produit 560</t>
  </si>
  <si>
    <t>produit 561</t>
  </si>
  <si>
    <t>produit 562</t>
  </si>
  <si>
    <t>produit 563</t>
  </si>
  <si>
    <t>produit 564</t>
  </si>
  <si>
    <t>produit 565</t>
  </si>
  <si>
    <t>produit 566</t>
  </si>
  <si>
    <t>produit 567</t>
  </si>
  <si>
    <t>produit 568</t>
  </si>
  <si>
    <t>produit 569</t>
  </si>
  <si>
    <t>produit 570</t>
  </si>
  <si>
    <t>produit 571</t>
  </si>
  <si>
    <t>produit 572</t>
  </si>
  <si>
    <t>produit 573</t>
  </si>
  <si>
    <t>produit 574</t>
  </si>
  <si>
    <t>produit 575</t>
  </si>
  <si>
    <t>produit 576</t>
  </si>
  <si>
    <t>produit 577</t>
  </si>
  <si>
    <t>produit 578</t>
  </si>
  <si>
    <t>produit 579</t>
  </si>
  <si>
    <t>produit 580</t>
  </si>
  <si>
    <t>produit 581</t>
  </si>
  <si>
    <t>produit 582</t>
  </si>
  <si>
    <t>produit 583</t>
  </si>
  <si>
    <t>produit 584</t>
  </si>
  <si>
    <t>produit 585</t>
  </si>
  <si>
    <t>produit 586</t>
  </si>
  <si>
    <t>produit 587</t>
  </si>
  <si>
    <t>produit 588</t>
  </si>
  <si>
    <t>produit 589</t>
  </si>
  <si>
    <t>produit 590</t>
  </si>
  <si>
    <t>produit 591</t>
  </si>
  <si>
    <t>produit 592</t>
  </si>
  <si>
    <t>produit 593</t>
  </si>
  <si>
    <t>produit 594</t>
  </si>
  <si>
    <t>produit 595</t>
  </si>
  <si>
    <t>produit 596</t>
  </si>
  <si>
    <t>produit 597</t>
  </si>
  <si>
    <t>sans cons</t>
  </si>
  <si>
    <t>981246</t>
  </si>
  <si>
    <t>981121</t>
  </si>
  <si>
    <t>981118</t>
  </si>
  <si>
    <t>981248</t>
  </si>
  <si>
    <t>981249</t>
  </si>
  <si>
    <t>981117</t>
  </si>
  <si>
    <t>981124</t>
  </si>
  <si>
    <t>981773</t>
  </si>
  <si>
    <t>981126</t>
  </si>
  <si>
    <t>981113</t>
  </si>
  <si>
    <t>981772</t>
  </si>
  <si>
    <t>981154</t>
  </si>
  <si>
    <t>981141</t>
  </si>
  <si>
    <t>981940</t>
  </si>
  <si>
    <t>981160</t>
  </si>
  <si>
    <t>981161</t>
  </si>
  <si>
    <t>981162</t>
  </si>
  <si>
    <t>981767</t>
  </si>
  <si>
    <t>0</t>
  </si>
  <si>
    <t>981174</t>
  </si>
  <si>
    <t>981774</t>
  </si>
  <si>
    <t>981771</t>
  </si>
  <si>
    <t>981776</t>
  </si>
  <si>
    <t>981788</t>
  </si>
  <si>
    <t>981676</t>
  </si>
  <si>
    <t>981677</t>
  </si>
  <si>
    <t>981678</t>
  </si>
  <si>
    <t>981777</t>
  </si>
  <si>
    <t>981680</t>
  </si>
  <si>
    <t>981781</t>
  </si>
  <si>
    <t>981754</t>
  </si>
  <si>
    <t>981782</t>
  </si>
  <si>
    <t>981755</t>
  </si>
  <si>
    <t>981778</t>
  </si>
  <si>
    <t>981758</t>
  </si>
  <si>
    <t>981716</t>
  </si>
  <si>
    <t>981247</t>
  </si>
  <si>
    <t>980145</t>
  </si>
  <si>
    <t>981717</t>
  </si>
  <si>
    <t>981789</t>
  </si>
  <si>
    <t>981779</t>
  </si>
  <si>
    <t>981790</t>
  </si>
  <si>
    <t>981765</t>
  </si>
  <si>
    <t>981727</t>
  </si>
  <si>
    <t>981159</t>
  </si>
  <si>
    <t>981768</t>
  </si>
  <si>
    <t>981769</t>
  </si>
  <si>
    <t>981780</t>
  </si>
  <si>
    <t>981783</t>
  </si>
  <si>
    <t>981794</t>
  </si>
  <si>
    <t>981785</t>
  </si>
  <si>
    <t>981791</t>
  </si>
  <si>
    <t>981930</t>
  </si>
  <si>
    <t>981793</t>
  </si>
  <si>
    <t>981796</t>
  </si>
  <si>
    <t>981797</t>
  </si>
  <si>
    <t>981798</t>
  </si>
  <si>
    <t>981738</t>
  </si>
  <si>
    <t xml:space="preserve"> sans cons</t>
  </si>
  <si>
    <t>Colonne1</t>
  </si>
  <si>
    <t>Colonne2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</si>
</sst>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#,##0&quot;  p/h&quot;"/>
  </numFmts>
  <fonts count="22">
    <font>
      <sz val="12"/>
      <name val="Arial"/>
    </font>
    <font>
      <sz val="12"/>
      <name val="Arial"/>
      <family val="2"/>
    </font>
    <font>
      <b/>
      <sz val="18"/>
      <name val="Arial"/>
      <family val="2"/>
    </font>
    <font>
      <b/>
      <sz val="28"/>
      <name val="Arial"/>
      <family val="2"/>
    </font>
    <font>
      <b/>
      <sz val="26"/>
      <name val="Arial"/>
      <family val="2"/>
    </font>
    <font>
      <sz val="18"/>
      <name val="Arial"/>
      <family val="2"/>
    </font>
    <font>
      <b/>
      <sz val="18"/>
      <color rgb="FFFF0000"/>
      <name val="Arial"/>
      <family val="2"/>
    </font>
    <font>
      <b/>
      <sz val="20"/>
      <name val="Arial"/>
      <family val="2"/>
    </font>
    <font>
      <sz val="9"/>
      <color indexed="81"/>
      <name val="Tahoma"/>
      <family val="2"/>
    </font>
    <font>
      <sz val="12"/>
      <color theme="1"/>
      <name val="Arial"/>
      <family val="2"/>
    </font>
    <font>
      <sz val="10"/>
      <name val="Geneva"/>
    </font>
    <font>
      <sz val="7"/>
      <name val="Comic Sans MS"/>
      <family val="4"/>
    </font>
    <font>
      <b/>
      <sz val="9"/>
      <name val="Comic Sans MS"/>
      <family val="4"/>
    </font>
    <font>
      <sz val="10"/>
      <color theme="0"/>
      <name val="Comic Sans MS"/>
      <family val="4"/>
    </font>
    <font>
      <sz val="16"/>
      <name val="Arial"/>
      <family val="2"/>
    </font>
    <font>
      <b/>
      <sz val="8"/>
      <name val="Arial"/>
      <family val="2"/>
    </font>
    <font>
      <sz val="10"/>
      <name val="Arial"/>
      <family val="2"/>
    </font>
    <font>
      <sz val="12"/>
      <color rgb="FFFF0000"/>
      <name val="Arial"/>
      <family val="2"/>
    </font>
    <font>
      <sz val="12"/>
      <name val="Comic Sans MS"/>
      <family val="4"/>
    </font>
    <font>
      <sz val="12"/>
      <name val="Times New Roman"/>
      <family val="1"/>
    </font>
    <font>
      <b/>
      <sz val="9"/>
      <color indexed="81"/>
      <name val="Tahoma"/>
      <family val="2"/>
    </font>
    <font>
      <sz val="8"/>
      <name val="Arial"/>
      <family val="2"/>
    </font>
  </fonts>
  <fills count="15">
    <fill>
      <patternFill patternType="none"/>
    </fill>
    <fill>
      <patternFill patternType="gray125"/>
    </fill>
    <fill>
      <patternFill patternType="solid">
        <fgColor theme="7" tint="0.399975585192419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2" tint="-0.249977111117893"/>
        <bgColor indexed="64"/>
      </patternFill>
    </fill>
  </fills>
  <borders count="3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6">
    <xf numFmtId="0" fontId="0" fillId="0" borderId="0"/>
    <xf numFmtId="0" fontId="1" fillId="0" borderId="0"/>
    <xf numFmtId="0" fontId="1" fillId="0" borderId="0"/>
    <xf numFmtId="0" fontId="1" fillId="0" borderId="0"/>
    <xf numFmtId="0" fontId="10" fillId="0" borderId="0"/>
    <xf numFmtId="0" fontId="1" fillId="0" borderId="0"/>
  </cellStyleXfs>
  <cellXfs count="111">
    <xf numFmtId="0" fontId="0" fillId="0" borderId="0" xfId="0"/>
    <xf numFmtId="0" fontId="2" fillId="0" borderId="0" xfId="1" applyFont="1" applyAlignment="1">
      <alignment horizontal="center" vertical="center"/>
    </xf>
    <xf numFmtId="0" fontId="2" fillId="2" borderId="0" xfId="1" applyFont="1" applyFill="1" applyAlignment="1">
      <alignment horizontal="center" vertical="center"/>
    </xf>
    <xf numFmtId="0" fontId="2" fillId="0" borderId="0" xfId="1" applyFont="1" applyAlignment="1">
      <alignment horizontal="left" vertical="center"/>
    </xf>
    <xf numFmtId="9" fontId="5" fillId="5" borderId="3" xfId="2" applyNumberFormat="1" applyFont="1" applyFill="1" applyBorder="1" applyAlignment="1">
      <alignment horizontal="center" vertical="center"/>
    </xf>
    <xf numFmtId="9" fontId="5" fillId="5" borderId="4" xfId="2" applyNumberFormat="1" applyFont="1" applyFill="1" applyBorder="1" applyAlignment="1">
      <alignment horizontal="center" vertical="center"/>
    </xf>
    <xf numFmtId="0" fontId="5" fillId="5" borderId="4" xfId="2" applyFont="1" applyFill="1" applyBorder="1" applyAlignment="1">
      <alignment horizontal="left" vertical="center"/>
    </xf>
    <xf numFmtId="0" fontId="5" fillId="5" borderId="5" xfId="2" applyFont="1" applyFill="1" applyBorder="1" applyAlignment="1">
      <alignment horizontal="center" vertical="center"/>
    </xf>
    <xf numFmtId="0" fontId="2" fillId="6" borderId="6" xfId="1" applyFont="1" applyFill="1" applyBorder="1" applyAlignment="1">
      <alignment horizontal="center" vertical="center"/>
    </xf>
    <xf numFmtId="0" fontId="2" fillId="7" borderId="7" xfId="1" applyFont="1" applyFill="1" applyBorder="1" applyAlignment="1">
      <alignment horizontal="center" vertical="center"/>
    </xf>
    <xf numFmtId="0" fontId="2" fillId="6" borderId="7" xfId="1" applyFont="1" applyFill="1" applyBorder="1" applyAlignment="1">
      <alignment horizontal="center" vertical="center"/>
    </xf>
    <xf numFmtId="0" fontId="2" fillId="6" borderId="7" xfId="1" applyFont="1" applyFill="1" applyBorder="1" applyAlignment="1">
      <alignment horizontal="center" vertical="center" wrapText="1"/>
    </xf>
    <xf numFmtId="0" fontId="2" fillId="3" borderId="7" xfId="1" applyFont="1" applyFill="1" applyBorder="1" applyAlignment="1">
      <alignment horizontal="center" vertical="center" wrapText="1"/>
    </xf>
    <xf numFmtId="0" fontId="2" fillId="8" borderId="1" xfId="1" applyFont="1" applyFill="1" applyBorder="1" applyAlignment="1">
      <alignment horizontal="center" vertical="center"/>
    </xf>
    <xf numFmtId="0" fontId="2" fillId="0" borderId="10" xfId="1" applyFont="1" applyBorder="1" applyAlignment="1">
      <alignment horizontal="center"/>
    </xf>
    <xf numFmtId="0" fontId="2" fillId="0" borderId="10" xfId="1" applyFont="1" applyBorder="1" applyAlignment="1">
      <alignment horizontal="left" vertical="center"/>
    </xf>
    <xf numFmtId="1" fontId="6" fillId="0" borderId="11" xfId="1" applyNumberFormat="1" applyFont="1" applyBorder="1" applyAlignment="1">
      <alignment horizontal="center" vertical="center"/>
    </xf>
    <xf numFmtId="2" fontId="2" fillId="6" borderId="11" xfId="1" applyNumberFormat="1" applyFont="1" applyFill="1" applyBorder="1" applyAlignment="1">
      <alignment horizontal="center" vertical="center"/>
    </xf>
    <xf numFmtId="0" fontId="0" fillId="0" borderId="0" xfId="0" applyProtection="1">
      <protection locked="0"/>
    </xf>
    <xf numFmtId="0" fontId="2" fillId="10" borderId="15" xfId="1" applyFont="1" applyFill="1" applyBorder="1" applyAlignment="1">
      <alignment horizontal="center" vertical="center"/>
    </xf>
    <xf numFmtId="0" fontId="2" fillId="10" borderId="14" xfId="1" applyFont="1" applyFill="1" applyBorder="1" applyAlignment="1">
      <alignment horizontal="center" vertical="center"/>
    </xf>
    <xf numFmtId="0" fontId="2" fillId="10" borderId="16" xfId="1" applyFont="1" applyFill="1" applyBorder="1" applyAlignment="1">
      <alignment horizontal="center" vertical="center"/>
    </xf>
    <xf numFmtId="0" fontId="2" fillId="10" borderId="17" xfId="1" applyFont="1" applyFill="1" applyBorder="1" applyAlignment="1">
      <alignment horizontal="center" vertical="center"/>
    </xf>
    <xf numFmtId="0" fontId="2" fillId="10" borderId="18" xfId="1" applyFont="1" applyFill="1" applyBorder="1" applyAlignment="1">
      <alignment horizontal="center" vertical="center"/>
    </xf>
    <xf numFmtId="0" fontId="2" fillId="8" borderId="19" xfId="1" applyFont="1" applyFill="1" applyBorder="1" applyAlignment="1">
      <alignment horizontal="center" vertical="center"/>
    </xf>
    <xf numFmtId="0" fontId="2" fillId="9" borderId="20" xfId="3" applyFont="1" applyFill="1" applyBorder="1" applyAlignment="1" applyProtection="1">
      <alignment horizontal="center" vertical="center"/>
      <protection locked="0"/>
    </xf>
    <xf numFmtId="0" fontId="2" fillId="0" borderId="21" xfId="1" applyFont="1" applyBorder="1" applyAlignment="1">
      <alignment horizontal="left" vertical="center"/>
    </xf>
    <xf numFmtId="1" fontId="6" fillId="0" borderId="21" xfId="1" applyNumberFormat="1" applyFont="1" applyBorder="1" applyAlignment="1">
      <alignment horizontal="center" vertical="center"/>
    </xf>
    <xf numFmtId="2" fontId="2" fillId="6" borderId="21" xfId="1" applyNumberFormat="1" applyFont="1" applyFill="1" applyBorder="1" applyAlignment="1">
      <alignment horizontal="center" vertical="center"/>
    </xf>
    <xf numFmtId="0" fontId="2" fillId="9" borderId="22" xfId="3" applyFont="1" applyFill="1" applyBorder="1" applyAlignment="1" applyProtection="1">
      <alignment horizontal="center" vertical="center"/>
      <protection locked="0"/>
    </xf>
    <xf numFmtId="0" fontId="2" fillId="0" borderId="1" xfId="1" applyFont="1" applyBorder="1" applyAlignment="1">
      <alignment horizontal="left" vertical="center"/>
    </xf>
    <xf numFmtId="1" fontId="6" fillId="0" borderId="1" xfId="1" applyNumberFormat="1" applyFont="1" applyBorder="1" applyAlignment="1">
      <alignment horizontal="center" vertical="center"/>
    </xf>
    <xf numFmtId="2" fontId="2" fillId="6" borderId="1" xfId="1" applyNumberFormat="1" applyFont="1" applyFill="1" applyBorder="1" applyAlignment="1">
      <alignment horizontal="center" vertical="center"/>
    </xf>
    <xf numFmtId="0" fontId="2" fillId="9" borderId="22" xfId="1" applyFont="1" applyFill="1" applyBorder="1" applyAlignment="1" applyProtection="1">
      <alignment horizontal="center" vertical="center"/>
      <protection locked="0"/>
    </xf>
    <xf numFmtId="0" fontId="2" fillId="8" borderId="23" xfId="1" applyFont="1" applyFill="1" applyBorder="1" applyAlignment="1">
      <alignment horizontal="center" vertical="center"/>
    </xf>
    <xf numFmtId="0" fontId="2" fillId="10" borderId="26" xfId="1" applyFont="1" applyFill="1" applyBorder="1" applyAlignment="1">
      <alignment horizontal="center" vertical="center"/>
    </xf>
    <xf numFmtId="0" fontId="2" fillId="10" borderId="27" xfId="3" applyFont="1" applyFill="1" applyBorder="1" applyAlignment="1">
      <alignment horizontal="center" vertical="center"/>
    </xf>
    <xf numFmtId="0" fontId="2" fillId="10" borderId="28" xfId="3" applyFont="1" applyFill="1" applyBorder="1" applyAlignment="1">
      <alignment horizontal="center" vertical="center"/>
    </xf>
    <xf numFmtId="1" fontId="6" fillId="10" borderId="17" xfId="1" applyNumberFormat="1" applyFont="1" applyFill="1" applyBorder="1" applyAlignment="1">
      <alignment horizontal="center" vertical="center"/>
    </xf>
    <xf numFmtId="1" fontId="2" fillId="10" borderId="17" xfId="1" applyNumberFormat="1" applyFont="1" applyFill="1" applyBorder="1" applyAlignment="1">
      <alignment horizontal="center" vertical="center"/>
    </xf>
    <xf numFmtId="0" fontId="2" fillId="9" borderId="12" xfId="3" applyFont="1" applyFill="1" applyBorder="1" applyAlignment="1" applyProtection="1">
      <alignment horizontal="center" vertical="center"/>
      <protection locked="0"/>
    </xf>
    <xf numFmtId="0" fontId="2" fillId="8" borderId="2" xfId="1" applyFont="1" applyFill="1" applyBorder="1" applyAlignment="1">
      <alignment horizontal="center" vertical="center"/>
    </xf>
    <xf numFmtId="0" fontId="2" fillId="10" borderId="30" xfId="3" applyFont="1" applyFill="1" applyBorder="1" applyAlignment="1">
      <alignment horizontal="center" vertical="center"/>
    </xf>
    <xf numFmtId="1" fontId="6" fillId="10" borderId="16" xfId="1" applyNumberFormat="1" applyFont="1" applyFill="1" applyBorder="1" applyAlignment="1">
      <alignment horizontal="center" vertical="center"/>
    </xf>
    <xf numFmtId="1" fontId="2" fillId="10" borderId="16" xfId="1" applyNumberFormat="1" applyFont="1" applyFill="1" applyBorder="1" applyAlignment="1">
      <alignment horizontal="center" vertical="center"/>
    </xf>
    <xf numFmtId="0" fontId="2" fillId="9" borderId="31" xfId="3" applyFont="1" applyFill="1" applyBorder="1" applyAlignment="1" applyProtection="1">
      <alignment horizontal="center" vertical="center"/>
      <protection locked="0"/>
    </xf>
    <xf numFmtId="0" fontId="2" fillId="9" borderId="12" xfId="1" applyFont="1" applyFill="1" applyBorder="1" applyAlignment="1" applyProtection="1">
      <alignment horizontal="center" vertical="center"/>
      <protection locked="0"/>
    </xf>
    <xf numFmtId="0" fontId="2" fillId="9" borderId="32" xfId="1" applyFont="1" applyFill="1" applyBorder="1" applyAlignment="1" applyProtection="1">
      <alignment horizontal="center" vertical="center"/>
      <protection locked="0"/>
    </xf>
    <xf numFmtId="0" fontId="2" fillId="10" borderId="0" xfId="1" applyFont="1" applyFill="1" applyAlignment="1">
      <alignment horizontal="center" vertical="center"/>
    </xf>
    <xf numFmtId="0" fontId="2" fillId="10" borderId="25" xfId="1" applyFont="1" applyFill="1" applyBorder="1" applyAlignment="1">
      <alignment horizontal="center" vertical="center"/>
    </xf>
    <xf numFmtId="0" fontId="2" fillId="9" borderId="33" xfId="1" applyFont="1" applyFill="1" applyBorder="1" applyAlignment="1" applyProtection="1">
      <alignment horizontal="center" vertical="center"/>
      <protection locked="0"/>
    </xf>
    <xf numFmtId="0" fontId="2" fillId="0" borderId="33" xfId="1" applyFont="1" applyBorder="1" applyAlignment="1">
      <alignment horizontal="left" vertical="center"/>
    </xf>
    <xf numFmtId="0" fontId="2" fillId="0" borderId="29" xfId="1" applyFont="1" applyBorder="1" applyAlignment="1">
      <alignment horizontal="center" vertical="center"/>
    </xf>
    <xf numFmtId="0" fontId="5" fillId="0" borderId="0" xfId="2" applyFont="1" applyAlignment="1">
      <alignment horizontal="center" vertical="center"/>
    </xf>
    <xf numFmtId="0" fontId="2" fillId="0" borderId="0" xfId="1" applyFont="1" applyAlignment="1">
      <alignment horizontal="center" vertical="center" textRotation="255"/>
    </xf>
    <xf numFmtId="0" fontId="5" fillId="0" borderId="0" xfId="2" applyFont="1" applyAlignment="1">
      <alignment horizontal="left" vertical="center"/>
    </xf>
    <xf numFmtId="1" fontId="11" fillId="0" borderId="0" xfId="4" applyNumberFormat="1" applyFont="1" applyAlignment="1" applyProtection="1">
      <alignment horizontal="left"/>
      <protection locked="0"/>
    </xf>
    <xf numFmtId="0" fontId="1" fillId="0" borderId="0" xfId="1" applyAlignment="1" applyProtection="1">
      <alignment horizontal="center"/>
      <protection locked="0"/>
    </xf>
    <xf numFmtId="0" fontId="1" fillId="12" borderId="0" xfId="1" applyFill="1" applyAlignment="1" applyProtection="1">
      <alignment horizontal="center"/>
      <protection locked="0"/>
    </xf>
    <xf numFmtId="0" fontId="1" fillId="0" borderId="0" xfId="1" applyAlignment="1" applyProtection="1">
      <alignment horizontal="left"/>
      <protection locked="0"/>
    </xf>
    <xf numFmtId="0" fontId="1" fillId="0" borderId="0" xfId="1" applyAlignment="1" applyProtection="1">
      <alignment horizontal="center" vertical="center"/>
      <protection locked="0"/>
    </xf>
    <xf numFmtId="1" fontId="12" fillId="0" borderId="0" xfId="4" applyNumberFormat="1" applyFont="1" applyAlignment="1" applyProtection="1">
      <alignment horizontal="center" vertical="center"/>
      <protection locked="0"/>
    </xf>
    <xf numFmtId="14" fontId="13" fillId="0" borderId="0" xfId="4" applyNumberFormat="1" applyFont="1" applyAlignment="1" applyProtection="1">
      <alignment horizontal="center" vertical="center"/>
      <protection locked="0"/>
    </xf>
    <xf numFmtId="1" fontId="15" fillId="4" borderId="0" xfId="4" applyNumberFormat="1" applyFont="1" applyFill="1" applyAlignment="1" applyProtection="1">
      <alignment horizontal="center" vertical="center" wrapText="1"/>
      <protection locked="0"/>
    </xf>
    <xf numFmtId="0" fontId="1" fillId="0" borderId="0" xfId="1" applyAlignment="1" applyProtection="1">
      <alignment horizontal="center" vertical="center" shrinkToFit="1"/>
      <protection locked="0"/>
    </xf>
    <xf numFmtId="0" fontId="1" fillId="0" borderId="0" xfId="1" applyAlignment="1" applyProtection="1">
      <alignment horizontal="center" vertical="center" wrapText="1" shrinkToFit="1"/>
      <protection locked="0"/>
    </xf>
    <xf numFmtId="0" fontId="16" fillId="13" borderId="0" xfId="1" applyFont="1" applyFill="1" applyAlignment="1" applyProtection="1">
      <alignment horizontal="center" vertical="center" wrapText="1" shrinkToFit="1"/>
      <protection locked="0"/>
    </xf>
    <xf numFmtId="0" fontId="2" fillId="0" borderId="0" xfId="1" applyFont="1" applyAlignment="1" applyProtection="1">
      <alignment horizontal="center" vertical="center"/>
      <protection locked="0"/>
    </xf>
    <xf numFmtId="0" fontId="0" fillId="0" borderId="0" xfId="1" applyFont="1" applyAlignment="1" applyProtection="1">
      <alignment horizontal="center" vertical="center"/>
      <protection locked="0"/>
    </xf>
    <xf numFmtId="1" fontId="16" fillId="0" borderId="0" xfId="4" applyNumberFormat="1" applyFont="1" applyAlignment="1" applyProtection="1">
      <alignment horizontal="left" vertical="center" wrapText="1"/>
      <protection locked="0"/>
    </xf>
    <xf numFmtId="1" fontId="1" fillId="0" borderId="0" xfId="1" applyNumberFormat="1" applyAlignment="1" applyProtection="1">
      <alignment horizontal="center" shrinkToFit="1"/>
      <protection locked="0"/>
    </xf>
    <xf numFmtId="0" fontId="1" fillId="0" borderId="0" xfId="1" applyAlignment="1" applyProtection="1">
      <alignment horizontal="center" shrinkToFit="1"/>
      <protection locked="0"/>
    </xf>
    <xf numFmtId="0" fontId="0" fillId="0" borderId="0" xfId="1" applyFont="1" applyAlignment="1" applyProtection="1">
      <alignment horizontal="center" shrinkToFit="1"/>
      <protection locked="0"/>
    </xf>
    <xf numFmtId="0" fontId="16" fillId="0" borderId="0" xfId="1" applyFont="1" applyAlignment="1" applyProtection="1">
      <alignment horizontal="left" shrinkToFit="1"/>
      <protection locked="0"/>
    </xf>
    <xf numFmtId="2" fontId="0" fillId="0" borderId="0" xfId="1" applyNumberFormat="1" applyFont="1" applyAlignment="1" applyProtection="1">
      <alignment horizontal="center" shrinkToFit="1"/>
      <protection locked="0"/>
    </xf>
    <xf numFmtId="0" fontId="16" fillId="0" borderId="0" xfId="1" applyFont="1" applyProtection="1">
      <protection locked="0"/>
    </xf>
    <xf numFmtId="0" fontId="1" fillId="0" borderId="0" xfId="1" applyProtection="1">
      <protection locked="0"/>
    </xf>
    <xf numFmtId="0" fontId="1" fillId="14" borderId="1" xfId="1" applyFill="1" applyBorder="1" applyAlignment="1" applyProtection="1">
      <alignment horizontal="center"/>
      <protection locked="0"/>
    </xf>
    <xf numFmtId="2" fontId="1" fillId="0" borderId="0" xfId="1" applyNumberFormat="1" applyAlignment="1" applyProtection="1">
      <alignment horizontal="center" shrinkToFit="1"/>
      <protection locked="0"/>
    </xf>
    <xf numFmtId="165" fontId="1" fillId="0" borderId="0" xfId="1" applyNumberFormat="1" applyProtection="1">
      <protection locked="0"/>
    </xf>
    <xf numFmtId="1" fontId="16" fillId="14" borderId="1" xfId="4" applyNumberFormat="1" applyFont="1" applyFill="1" applyBorder="1" applyAlignment="1" applyProtection="1">
      <alignment horizontal="left" vertical="center" wrapText="1"/>
      <protection locked="0"/>
    </xf>
    <xf numFmtId="1" fontId="1" fillId="0" borderId="0" xfId="1" applyNumberFormat="1" applyAlignment="1" applyProtection="1">
      <alignment horizontal="center"/>
      <protection locked="0"/>
    </xf>
    <xf numFmtId="1" fontId="16" fillId="14" borderId="0" xfId="4" applyNumberFormat="1" applyFont="1" applyFill="1" applyAlignment="1" applyProtection="1">
      <alignment horizontal="left" vertical="center" wrapText="1"/>
      <protection locked="0"/>
    </xf>
    <xf numFmtId="0" fontId="17" fillId="0" borderId="0" xfId="1" applyFont="1" applyProtection="1">
      <protection locked="0"/>
    </xf>
    <xf numFmtId="1" fontId="1" fillId="0" borderId="0" xfId="1" applyNumberFormat="1" applyProtection="1">
      <protection locked="0"/>
    </xf>
    <xf numFmtId="0" fontId="16" fillId="0" borderId="0" xfId="1" applyFont="1" applyAlignment="1" applyProtection="1">
      <alignment horizontal="center"/>
      <protection locked="0"/>
    </xf>
    <xf numFmtId="0" fontId="9" fillId="0" borderId="0" xfId="1" applyFont="1" applyProtection="1">
      <protection locked="0"/>
    </xf>
    <xf numFmtId="0" fontId="1" fillId="0" borderId="0" xfId="5" applyAlignment="1" applyProtection="1">
      <alignment horizontal="left" vertical="center"/>
      <protection locked="0"/>
    </xf>
    <xf numFmtId="164" fontId="1" fillId="0" borderId="0" xfId="1" applyNumberFormat="1" applyProtection="1">
      <protection locked="0"/>
    </xf>
    <xf numFmtId="0" fontId="0" fillId="0" borderId="0" xfId="1" applyFont="1" applyAlignment="1" applyProtection="1">
      <alignment horizontal="left"/>
      <protection locked="0"/>
    </xf>
    <xf numFmtId="0" fontId="16" fillId="0" borderId="0" xfId="4" applyFont="1" applyAlignment="1" applyProtection="1">
      <alignment horizontal="left" vertical="center" wrapText="1"/>
      <protection locked="0"/>
    </xf>
    <xf numFmtId="1" fontId="18" fillId="0" borderId="0" xfId="4" applyNumberFormat="1" applyFont="1" applyAlignment="1" applyProtection="1">
      <alignment horizontal="left"/>
      <protection locked="0"/>
    </xf>
    <xf numFmtId="1" fontId="19" fillId="0" borderId="0" xfId="4" applyNumberFormat="1" applyFont="1" applyAlignment="1" applyProtection="1">
      <alignment horizontal="left" vertical="center" wrapText="1"/>
      <protection locked="0"/>
    </xf>
    <xf numFmtId="0" fontId="2" fillId="0" borderId="0" xfId="1" applyFont="1" applyFill="1" applyBorder="1" applyAlignment="1" applyProtection="1">
      <alignment horizontal="center" vertical="center"/>
      <protection locked="0"/>
    </xf>
    <xf numFmtId="0" fontId="4" fillId="0" borderId="0" xfId="1" applyFont="1" applyFill="1" applyBorder="1" applyAlignment="1">
      <alignment horizontal="center" vertical="center"/>
    </xf>
    <xf numFmtId="0" fontId="2" fillId="0" borderId="0" xfId="1" applyFont="1" applyFill="1" applyBorder="1" applyAlignment="1">
      <alignment horizontal="center" vertical="center"/>
    </xf>
    <xf numFmtId="1" fontId="6" fillId="2" borderId="11" xfId="1" applyNumberFormat="1" applyFont="1" applyFill="1" applyBorder="1" applyAlignment="1">
      <alignment horizontal="center" vertical="center"/>
    </xf>
    <xf numFmtId="0" fontId="2" fillId="0" borderId="0" xfId="1" applyFont="1" applyAlignment="1">
      <alignment horizontal="left" vertical="center"/>
    </xf>
    <xf numFmtId="0" fontId="2" fillId="8" borderId="8" xfId="1" applyFont="1" applyFill="1" applyBorder="1" applyAlignment="1">
      <alignment horizontal="center" vertical="center"/>
    </xf>
    <xf numFmtId="0" fontId="2" fillId="8" borderId="9" xfId="1" applyFont="1" applyFill="1" applyBorder="1" applyAlignment="1">
      <alignment horizontal="center" vertical="center"/>
    </xf>
    <xf numFmtId="0" fontId="2" fillId="8" borderId="7" xfId="1" applyFont="1" applyFill="1" applyBorder="1" applyAlignment="1">
      <alignment horizontal="center" vertical="center"/>
    </xf>
    <xf numFmtId="0" fontId="7" fillId="11" borderId="3" xfId="1" applyFont="1" applyFill="1" applyBorder="1" applyAlignment="1">
      <alignment horizontal="center" vertical="center"/>
    </xf>
    <xf numFmtId="0" fontId="7" fillId="11" borderId="4" xfId="1" applyFont="1" applyFill="1" applyBorder="1" applyAlignment="1">
      <alignment horizontal="center" vertical="center"/>
    </xf>
    <xf numFmtId="0" fontId="2" fillId="0" borderId="3" xfId="1" applyFont="1" applyBorder="1" applyAlignment="1">
      <alignment horizontal="center" vertical="center"/>
    </xf>
    <xf numFmtId="0" fontId="2" fillId="0" borderId="4" xfId="1" applyFont="1" applyBorder="1" applyAlignment="1">
      <alignment horizontal="center" vertical="center"/>
    </xf>
    <xf numFmtId="0" fontId="3" fillId="0" borderId="0" xfId="1" applyFont="1" applyAlignment="1">
      <alignment horizontal="center" vertical="center"/>
    </xf>
    <xf numFmtId="0" fontId="2" fillId="8" borderId="13" xfId="1" applyFont="1" applyFill="1" applyBorder="1" applyAlignment="1">
      <alignment horizontal="center" vertical="center"/>
    </xf>
    <xf numFmtId="0" fontId="2" fillId="8" borderId="24" xfId="1" applyFont="1" applyFill="1" applyBorder="1" applyAlignment="1">
      <alignment horizontal="center" vertical="center"/>
    </xf>
    <xf numFmtId="0" fontId="2" fillId="8" borderId="25" xfId="1" applyFont="1" applyFill="1" applyBorder="1" applyAlignment="1">
      <alignment horizontal="center" vertical="center"/>
    </xf>
    <xf numFmtId="0" fontId="14" fillId="12" borderId="3" xfId="1" applyFont="1" applyFill="1" applyBorder="1" applyAlignment="1" applyProtection="1">
      <alignment horizontal="center" vertical="center" wrapText="1"/>
      <protection locked="0"/>
    </xf>
    <xf numFmtId="0" fontId="1" fillId="12" borderId="4" xfId="1" applyFill="1" applyBorder="1" applyAlignment="1" applyProtection="1">
      <alignment horizontal="center" vertical="center"/>
      <protection locked="0"/>
    </xf>
  </cellXfs>
  <cellStyles count="6">
    <cellStyle name="Normal 2 2" xfId="2" xr:uid="{5131DD23-10DA-4F36-850C-D88510A71516}"/>
    <cellStyle name="Normal_BDG" xfId="4" xr:uid="{DC8FFE86-6EE4-4F4B-8982-054CB2E04CE2}"/>
    <cellStyle name="Normal_Copie de SYNOPTIQUE ENTIER  " xfId="5" xr:uid="{8483BB4B-98C9-4891-B580-0D3EB12D5887}"/>
    <cellStyle name="Normal_prepa ORDO ent 2013  2" xfId="1" xr:uid="{2E2364B0-08FB-450E-97E9-EBCC0992F91F}"/>
    <cellStyle name="Normal_prepa ORDO ent 2013  4" xfId="3" xr:uid="{E5AED937-68A6-4DB1-AF60-30A4A9D27821}"/>
    <cellStyle name="Standaard" xfId="0" builtinId="0"/>
  </cellStyles>
  <dxfs count="52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1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1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1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" formatCode="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1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1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1" readingOrder="0"/>
      <protection locked="0" hidden="0"/>
    </dxf>
    <dxf>
      <fill>
        <patternFill patternType="darkTrellis"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indexed="15"/>
        </patternFill>
      </fill>
    </dxf>
    <dxf>
      <fill>
        <patternFill>
          <bgColor indexed="42"/>
        </patternFill>
      </fill>
    </dxf>
    <dxf>
      <fill>
        <patternFill>
          <bgColor indexed="33"/>
        </patternFill>
      </fill>
    </dxf>
    <dxf>
      <fill>
        <patternFill>
          <bgColor indexed="15"/>
        </patternFill>
      </fill>
    </dxf>
    <dxf>
      <fill>
        <patternFill>
          <bgColor indexed="42"/>
        </patternFill>
      </fill>
    </dxf>
    <dxf>
      <fill>
        <patternFill>
          <bgColor indexed="33"/>
        </patternFill>
      </fill>
    </dxf>
    <dxf>
      <fill>
        <patternFill>
          <bgColor indexed="15"/>
        </patternFill>
      </fill>
    </dxf>
    <dxf>
      <fill>
        <patternFill>
          <bgColor indexed="42"/>
        </patternFill>
      </fill>
    </dxf>
    <dxf>
      <fill>
        <patternFill>
          <bgColor indexed="33"/>
        </patternFill>
      </fill>
    </dxf>
    <dxf>
      <fill>
        <patternFill patternType="darkTrellis"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indexed="15"/>
        </patternFill>
      </fill>
    </dxf>
    <dxf>
      <fill>
        <patternFill>
          <bgColor indexed="42"/>
        </patternFill>
      </fill>
    </dxf>
    <dxf>
      <fill>
        <patternFill>
          <bgColor indexed="33"/>
        </patternFill>
      </fill>
    </dxf>
    <dxf>
      <fill>
        <patternFill>
          <bgColor indexed="15"/>
        </patternFill>
      </fill>
    </dxf>
    <dxf>
      <fill>
        <patternFill>
          <bgColor indexed="42"/>
        </patternFill>
      </fill>
    </dxf>
    <dxf>
      <fill>
        <patternFill>
          <bgColor indexed="33"/>
        </patternFill>
      </fill>
    </dxf>
    <dxf>
      <fill>
        <patternFill>
          <bgColor indexed="15"/>
        </patternFill>
      </fill>
    </dxf>
    <dxf>
      <fill>
        <patternFill>
          <bgColor indexed="42"/>
        </patternFill>
      </fill>
    </dxf>
    <dxf>
      <fill>
        <patternFill>
          <bgColor indexed="33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3.xml"/><Relationship Id="rId11" Type="http://schemas.openxmlformats.org/officeDocument/2006/relationships/calcChain" Target="calcChain.xml"/><Relationship Id="rId5" Type="http://schemas.openxmlformats.org/officeDocument/2006/relationships/externalLink" Target="externalLinks/externalLink2.xml"/><Relationship Id="rId10" Type="http://schemas.openxmlformats.org/officeDocument/2006/relationships/sheetMetadata" Target="metadata.xml"/><Relationship Id="rId4" Type="http://schemas.openxmlformats.org/officeDocument/2006/relationships/externalLink" Target="externalLinks/externalLink1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-1</xdr:colOff>
      <xdr:row>1</xdr:row>
      <xdr:rowOff>547687</xdr:rowOff>
    </xdr:from>
    <xdr:to>
      <xdr:col>2</xdr:col>
      <xdr:colOff>7596186</xdr:colOff>
      <xdr:row>3</xdr:row>
      <xdr:rowOff>95250</xdr:rowOff>
    </xdr:to>
    <xdr:sp macro="[1]!MAJ" textlink="">
      <xdr:nvSpPr>
        <xdr:cNvPr id="2" name="Plaque 1">
          <a:extLst>
            <a:ext uri="{FF2B5EF4-FFF2-40B4-BE49-F238E27FC236}">
              <a16:creationId xmlns:a16="http://schemas.microsoft.com/office/drawing/2014/main" id="{F11E297C-EBEE-41FB-A2F2-34B3F3189069}"/>
            </a:ext>
          </a:extLst>
        </xdr:cNvPr>
        <xdr:cNvSpPr/>
      </xdr:nvSpPr>
      <xdr:spPr>
        <a:xfrm>
          <a:off x="3840479" y="1042987"/>
          <a:ext cx="7443787" cy="545783"/>
        </a:xfrm>
        <a:prstGeom prst="bevel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3600"/>
            <a:t>C</a:t>
          </a:r>
          <a:r>
            <a:rPr lang="fr-FR" sz="3200"/>
            <a:t>LIKER</a:t>
          </a:r>
          <a:r>
            <a:rPr lang="fr-FR" sz="3200" baseline="0"/>
            <a:t> ICI POUR LA MISE A JOUR</a:t>
          </a:r>
          <a:endParaRPr lang="fr-FR" sz="1600"/>
        </a:p>
      </xdr:txBody>
    </xdr:sp>
    <xdr:clientData/>
  </xdr:twoCellAnchor>
  <xdr:twoCellAnchor>
    <xdr:from>
      <xdr:col>4</xdr:col>
      <xdr:colOff>381000</xdr:colOff>
      <xdr:row>10</xdr:row>
      <xdr:rowOff>171450</xdr:rowOff>
    </xdr:from>
    <xdr:to>
      <xdr:col>9</xdr:col>
      <xdr:colOff>266700</xdr:colOff>
      <xdr:row>16</xdr:row>
      <xdr:rowOff>228600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4D3EE9EC-0055-7E04-583F-DA11F198C2E0}"/>
            </a:ext>
          </a:extLst>
        </xdr:cNvPr>
        <xdr:cNvSpPr txBox="1"/>
      </xdr:nvSpPr>
      <xdr:spPr>
        <a:xfrm>
          <a:off x="13506450" y="4381500"/>
          <a:ext cx="8382000" cy="17716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3200"/>
            <a:t>si il est inscrit "sans cons" dans la zone "D6;D21"   </a:t>
          </a:r>
        </a:p>
        <a:p>
          <a:r>
            <a:rPr lang="fr-FR" sz="3200"/>
            <a:t>                                 et</a:t>
          </a:r>
        </a:p>
        <a:p>
          <a:r>
            <a:rPr lang="fr-FR" sz="3200"/>
            <a:t> si inferieur a "S36" dans la case B2</a:t>
          </a:r>
        </a:p>
        <a:p>
          <a:endParaRPr lang="fr-FR" sz="32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Copie%20de%20prepa%20ordo%202022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T:\Gastronomie\Maubourguet\PRODUCTION\2%20-%20Gestion%20de%20Production\UP1\2-FGras\BDG%20Base%20Donn&#233;es%20G&#233;n&#233;rales\BDG%20ENTIER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T:\Gastronomie\Maubourguet\PRODUCTION\2%20-%20Gestion%20de%20Production\UP1\2-FGras\ORDO%20FGRAS%202022\Entier%202022\ENTIER%202021\BDG%20ENTIER%20202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50"/>
      <sheetName val="S49"/>
      <sheetName val="S48"/>
      <sheetName val="S47"/>
      <sheetName val="S46"/>
      <sheetName val="S45"/>
      <sheetName val="S44"/>
      <sheetName val="S43"/>
      <sheetName val="S42"/>
      <sheetName val="S41"/>
      <sheetName val="S40"/>
      <sheetName val="S39"/>
      <sheetName val="S38 (2)"/>
      <sheetName val="S38"/>
      <sheetName val="S37"/>
      <sheetName val="S36"/>
      <sheetName val="S35"/>
      <sheetName val="S34"/>
      <sheetName val="S33"/>
      <sheetName val="S32"/>
      <sheetName val="Feuil2"/>
      <sheetName val="S31"/>
      <sheetName val="S30"/>
      <sheetName val="S29"/>
      <sheetName val="S28"/>
      <sheetName val="S27"/>
      <sheetName val="S26"/>
      <sheetName val="S25"/>
      <sheetName val="S24"/>
      <sheetName val="S23"/>
      <sheetName val="S22"/>
      <sheetName val="S21"/>
      <sheetName val="S20"/>
      <sheetName val="S19"/>
      <sheetName val="S18"/>
      <sheetName val="S17"/>
      <sheetName val="S16"/>
      <sheetName val="S15"/>
      <sheetName val="S14"/>
      <sheetName val="S13"/>
      <sheetName val="S12"/>
      <sheetName val="S11"/>
      <sheetName val="S10"/>
      <sheetName val="S09"/>
      <sheetName val="S08"/>
      <sheetName val="S07"/>
      <sheetName val="S06"/>
      <sheetName val="S05"/>
      <sheetName val="S04"/>
      <sheetName val="S03"/>
      <sheetName val="Feuil1"/>
      <sheetName val="S02"/>
      <sheetName val="BDD"/>
      <sheetName val="S01"/>
      <sheetName val="Trame"/>
      <sheetName val="sauvegarde"/>
      <sheetName val="cadence sauvegarde"/>
      <sheetName val="Copie de prepa ordo 2022"/>
    </sheetNames>
    <definedNames>
      <definedName name="MAJ"/>
    </defined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  <sheetData sheetId="46" refreshError="1"/>
      <sheetData sheetId="47" refreshError="1"/>
      <sheetData sheetId="48" refreshError="1"/>
      <sheetData sheetId="49" refreshError="1"/>
      <sheetData sheetId="50" refreshError="1"/>
      <sheetData sheetId="51" refreshError="1"/>
      <sheetData sheetId="52"/>
      <sheetData sheetId="53" refreshError="1"/>
      <sheetData sheetId="54" refreshError="1"/>
      <sheetData sheetId="55" refreshError="1"/>
      <sheetData sheetId="56" refreshError="1"/>
      <sheetData sheetId="57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BB BDG DLC "/>
      <sheetName val="BDG"/>
      <sheetName val="Historique modification BDG"/>
      <sheetName val="Modif sarawak"/>
    </sheetNames>
    <sheetDataSet>
      <sheetData sheetId="0"/>
      <sheetData sheetId="1">
        <row r="3">
          <cell r="A3" t="str">
            <v>N°ORDRE</v>
          </cell>
        </row>
        <row r="303">
          <cell r="A303"/>
        </row>
        <row r="304">
          <cell r="A304"/>
        </row>
        <row r="305">
          <cell r="A305"/>
        </row>
        <row r="306">
          <cell r="A306"/>
        </row>
        <row r="307">
          <cell r="A307"/>
        </row>
        <row r="308">
          <cell r="A308"/>
        </row>
        <row r="309">
          <cell r="A309"/>
        </row>
        <row r="310">
          <cell r="A310"/>
        </row>
        <row r="311">
          <cell r="A311"/>
        </row>
        <row r="312">
          <cell r="A312"/>
        </row>
        <row r="313">
          <cell r="A313"/>
        </row>
        <row r="314">
          <cell r="A314"/>
        </row>
        <row r="315">
          <cell r="A315"/>
        </row>
        <row r="316">
          <cell r="A316"/>
        </row>
        <row r="317">
          <cell r="A317"/>
        </row>
        <row r="318">
          <cell r="A318"/>
        </row>
        <row r="319">
          <cell r="A319"/>
        </row>
        <row r="320">
          <cell r="A320"/>
        </row>
        <row r="321">
          <cell r="A321"/>
        </row>
        <row r="322">
          <cell r="A322"/>
        </row>
        <row r="323">
          <cell r="A323"/>
        </row>
        <row r="324">
          <cell r="A324"/>
        </row>
        <row r="325">
          <cell r="A325"/>
        </row>
        <row r="326">
          <cell r="A326"/>
        </row>
        <row r="327">
          <cell r="A327"/>
        </row>
        <row r="328">
          <cell r="A328"/>
        </row>
        <row r="329">
          <cell r="A329"/>
        </row>
        <row r="330">
          <cell r="A330"/>
        </row>
        <row r="331">
          <cell r="A331"/>
        </row>
        <row r="332">
          <cell r="A332"/>
        </row>
        <row r="333">
          <cell r="A333"/>
        </row>
        <row r="334">
          <cell r="A334"/>
        </row>
        <row r="335">
          <cell r="A335"/>
        </row>
        <row r="336">
          <cell r="A336"/>
        </row>
        <row r="337">
          <cell r="A337"/>
        </row>
        <row r="338">
          <cell r="A338"/>
        </row>
        <row r="339">
          <cell r="A339"/>
        </row>
        <row r="340">
          <cell r="A340"/>
        </row>
        <row r="341">
          <cell r="A341"/>
        </row>
        <row r="342">
          <cell r="A342"/>
        </row>
        <row r="343">
          <cell r="A343"/>
        </row>
        <row r="344">
          <cell r="A344"/>
        </row>
      </sheetData>
      <sheetData sheetId="2"/>
      <sheetData sheetId="3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BB BDG DLC "/>
      <sheetName val="BDG"/>
      <sheetName val="Feuil1"/>
      <sheetName val="Historique modification BDG"/>
      <sheetName val="Modif sarawak"/>
    </sheetNames>
    <sheetDataSet>
      <sheetData sheetId="0" refreshError="1"/>
      <sheetData sheetId="1" refreshError="1">
        <row r="3">
          <cell r="A3" t="str">
            <v>N°ORDRE</v>
          </cell>
        </row>
        <row r="345">
          <cell r="A345">
            <v>0</v>
          </cell>
        </row>
        <row r="346">
          <cell r="A346">
            <v>0</v>
          </cell>
        </row>
        <row r="347">
          <cell r="A347">
            <v>0</v>
          </cell>
        </row>
        <row r="348">
          <cell r="A348">
            <v>0</v>
          </cell>
        </row>
        <row r="349">
          <cell r="A349">
            <v>0</v>
          </cell>
        </row>
        <row r="350">
          <cell r="A350">
            <v>0</v>
          </cell>
        </row>
        <row r="351">
          <cell r="A351">
            <v>0</v>
          </cell>
        </row>
        <row r="352">
          <cell r="A352">
            <v>0</v>
          </cell>
        </row>
        <row r="353">
          <cell r="A353">
            <v>0</v>
          </cell>
        </row>
        <row r="354">
          <cell r="A354">
            <v>0</v>
          </cell>
        </row>
        <row r="355">
          <cell r="A355">
            <v>0</v>
          </cell>
        </row>
        <row r="356">
          <cell r="A356">
            <v>0</v>
          </cell>
        </row>
        <row r="357">
          <cell r="A357">
            <v>0</v>
          </cell>
        </row>
        <row r="358">
          <cell r="A358">
            <v>0</v>
          </cell>
        </row>
        <row r="359">
          <cell r="A359">
            <v>0</v>
          </cell>
        </row>
        <row r="360">
          <cell r="A360">
            <v>0</v>
          </cell>
        </row>
        <row r="361">
          <cell r="A361">
            <v>0</v>
          </cell>
        </row>
        <row r="362">
          <cell r="A362">
            <v>0</v>
          </cell>
        </row>
        <row r="363">
          <cell r="A363">
            <v>0</v>
          </cell>
        </row>
        <row r="364">
          <cell r="A364">
            <v>0</v>
          </cell>
        </row>
        <row r="365">
          <cell r="A365">
            <v>0</v>
          </cell>
        </row>
        <row r="366">
          <cell r="A366">
            <v>0</v>
          </cell>
        </row>
        <row r="367">
          <cell r="A367">
            <v>0</v>
          </cell>
        </row>
        <row r="368">
          <cell r="A368">
            <v>0</v>
          </cell>
        </row>
        <row r="369">
          <cell r="A369">
            <v>0</v>
          </cell>
        </row>
        <row r="370">
          <cell r="A370">
            <v>0</v>
          </cell>
        </row>
        <row r="371">
          <cell r="A371">
            <v>0</v>
          </cell>
        </row>
        <row r="372">
          <cell r="A372">
            <v>0</v>
          </cell>
        </row>
        <row r="373">
          <cell r="A373">
            <v>0</v>
          </cell>
        </row>
        <row r="374">
          <cell r="A374">
            <v>0</v>
          </cell>
        </row>
        <row r="375">
          <cell r="A375">
            <v>0</v>
          </cell>
        </row>
        <row r="376">
          <cell r="A376">
            <v>0</v>
          </cell>
        </row>
        <row r="377">
          <cell r="A377">
            <v>0</v>
          </cell>
        </row>
        <row r="378">
          <cell r="A378">
            <v>0</v>
          </cell>
        </row>
        <row r="379">
          <cell r="A379">
            <v>0</v>
          </cell>
        </row>
        <row r="380">
          <cell r="A380">
            <v>0</v>
          </cell>
        </row>
        <row r="381">
          <cell r="A381">
            <v>0</v>
          </cell>
        </row>
        <row r="382">
          <cell r="A382">
            <v>0</v>
          </cell>
        </row>
        <row r="383">
          <cell r="A383">
            <v>0</v>
          </cell>
        </row>
        <row r="384">
          <cell r="A384">
            <v>0</v>
          </cell>
        </row>
        <row r="385">
          <cell r="A385">
            <v>0</v>
          </cell>
        </row>
        <row r="386">
          <cell r="A386">
            <v>0</v>
          </cell>
        </row>
        <row r="387">
          <cell r="A387">
            <v>0</v>
          </cell>
        </row>
        <row r="388">
          <cell r="A388">
            <v>0</v>
          </cell>
        </row>
        <row r="389">
          <cell r="A389">
            <v>0</v>
          </cell>
        </row>
        <row r="390">
          <cell r="A390">
            <v>0</v>
          </cell>
        </row>
        <row r="391">
          <cell r="A391">
            <v>0</v>
          </cell>
        </row>
        <row r="392">
          <cell r="A392">
            <v>0</v>
          </cell>
        </row>
        <row r="393">
          <cell r="A393">
            <v>0</v>
          </cell>
        </row>
        <row r="394">
          <cell r="A394">
            <v>0</v>
          </cell>
        </row>
        <row r="395">
          <cell r="A395">
            <v>0</v>
          </cell>
        </row>
        <row r="396">
          <cell r="A396">
            <v>0</v>
          </cell>
        </row>
        <row r="397">
          <cell r="A397">
            <v>0</v>
          </cell>
        </row>
        <row r="398">
          <cell r="A398">
            <v>0</v>
          </cell>
        </row>
        <row r="399">
          <cell r="A399">
            <v>0</v>
          </cell>
        </row>
        <row r="400">
          <cell r="A400">
            <v>0</v>
          </cell>
        </row>
        <row r="401">
          <cell r="A401">
            <v>0</v>
          </cell>
        </row>
        <row r="402">
          <cell r="A402">
            <v>0</v>
          </cell>
        </row>
        <row r="403">
          <cell r="A403">
            <v>0</v>
          </cell>
        </row>
        <row r="404">
          <cell r="A404">
            <v>0</v>
          </cell>
        </row>
        <row r="405">
          <cell r="A405">
            <v>0</v>
          </cell>
        </row>
        <row r="406">
          <cell r="A406">
            <v>0</v>
          </cell>
        </row>
        <row r="407">
          <cell r="A407">
            <v>0</v>
          </cell>
        </row>
        <row r="408">
          <cell r="A408">
            <v>0</v>
          </cell>
        </row>
        <row r="409">
          <cell r="A409">
            <v>0</v>
          </cell>
        </row>
        <row r="410">
          <cell r="A410">
            <v>0</v>
          </cell>
        </row>
        <row r="411">
          <cell r="A411">
            <v>0</v>
          </cell>
        </row>
        <row r="412">
          <cell r="A412">
            <v>0</v>
          </cell>
        </row>
        <row r="413">
          <cell r="A413">
            <v>0</v>
          </cell>
        </row>
        <row r="414">
          <cell r="A414">
            <v>0</v>
          </cell>
        </row>
        <row r="415">
          <cell r="A415">
            <v>0</v>
          </cell>
        </row>
        <row r="416">
          <cell r="A416">
            <v>0</v>
          </cell>
        </row>
        <row r="417">
          <cell r="A417">
            <v>0</v>
          </cell>
        </row>
        <row r="418">
          <cell r="A418">
            <v>0</v>
          </cell>
        </row>
        <row r="419">
          <cell r="A419">
            <v>0</v>
          </cell>
        </row>
        <row r="420">
          <cell r="A420">
            <v>0</v>
          </cell>
        </row>
        <row r="421">
          <cell r="A421">
            <v>0</v>
          </cell>
        </row>
        <row r="422">
          <cell r="A422">
            <v>0</v>
          </cell>
        </row>
        <row r="423">
          <cell r="A423">
            <v>0</v>
          </cell>
        </row>
        <row r="424">
          <cell r="A424">
            <v>0</v>
          </cell>
        </row>
        <row r="425">
          <cell r="A425">
            <v>0</v>
          </cell>
        </row>
        <row r="426">
          <cell r="A426">
            <v>0</v>
          </cell>
        </row>
        <row r="427">
          <cell r="A427">
            <v>0</v>
          </cell>
        </row>
        <row r="428">
          <cell r="A428">
            <v>0</v>
          </cell>
        </row>
        <row r="429">
          <cell r="A429">
            <v>0</v>
          </cell>
        </row>
        <row r="430">
          <cell r="A430">
            <v>0</v>
          </cell>
        </row>
        <row r="431">
          <cell r="A431">
            <v>0</v>
          </cell>
        </row>
        <row r="432">
          <cell r="A432">
            <v>0</v>
          </cell>
        </row>
        <row r="433">
          <cell r="A433">
            <v>0</v>
          </cell>
        </row>
        <row r="434">
          <cell r="A434">
            <v>0</v>
          </cell>
        </row>
        <row r="435">
          <cell r="A435">
            <v>0</v>
          </cell>
        </row>
        <row r="436">
          <cell r="A436">
            <v>0</v>
          </cell>
        </row>
        <row r="437">
          <cell r="A437">
            <v>0</v>
          </cell>
        </row>
        <row r="438">
          <cell r="A438">
            <v>0</v>
          </cell>
        </row>
        <row r="439">
          <cell r="A439">
            <v>0</v>
          </cell>
        </row>
        <row r="440">
          <cell r="A440">
            <v>0</v>
          </cell>
        </row>
        <row r="441">
          <cell r="A441">
            <v>0</v>
          </cell>
        </row>
        <row r="442">
          <cell r="A442">
            <v>0</v>
          </cell>
        </row>
        <row r="443">
          <cell r="A443">
            <v>0</v>
          </cell>
        </row>
        <row r="444">
          <cell r="A444">
            <v>0</v>
          </cell>
        </row>
        <row r="445">
          <cell r="A445">
            <v>0</v>
          </cell>
        </row>
        <row r="446">
          <cell r="A446">
            <v>0</v>
          </cell>
        </row>
        <row r="447">
          <cell r="A447">
            <v>0</v>
          </cell>
        </row>
        <row r="448">
          <cell r="A448">
            <v>0</v>
          </cell>
        </row>
        <row r="449">
          <cell r="A449">
            <v>0</v>
          </cell>
        </row>
        <row r="450">
          <cell r="A450">
            <v>0</v>
          </cell>
        </row>
        <row r="451">
          <cell r="A451">
            <v>0</v>
          </cell>
        </row>
        <row r="452">
          <cell r="A452">
            <v>0</v>
          </cell>
        </row>
        <row r="453">
          <cell r="A453">
            <v>0</v>
          </cell>
        </row>
        <row r="454">
          <cell r="A454">
            <v>0</v>
          </cell>
        </row>
        <row r="455">
          <cell r="A455">
            <v>0</v>
          </cell>
        </row>
        <row r="456">
          <cell r="A456">
            <v>0</v>
          </cell>
        </row>
        <row r="457">
          <cell r="A457">
            <v>0</v>
          </cell>
        </row>
        <row r="458">
          <cell r="A458">
            <v>0</v>
          </cell>
        </row>
        <row r="459">
          <cell r="A459">
            <v>0</v>
          </cell>
        </row>
        <row r="460">
          <cell r="A460">
            <v>0</v>
          </cell>
        </row>
        <row r="461">
          <cell r="A461">
            <v>0</v>
          </cell>
        </row>
        <row r="462">
          <cell r="A462">
            <v>0</v>
          </cell>
        </row>
        <row r="463">
          <cell r="A463">
            <v>0</v>
          </cell>
        </row>
        <row r="464">
          <cell r="A464">
            <v>0</v>
          </cell>
        </row>
        <row r="465">
          <cell r="A465">
            <v>0</v>
          </cell>
        </row>
        <row r="466">
          <cell r="A466">
            <v>0</v>
          </cell>
        </row>
        <row r="467">
          <cell r="A467">
            <v>0</v>
          </cell>
        </row>
        <row r="468">
          <cell r="A468">
            <v>0</v>
          </cell>
        </row>
        <row r="469">
          <cell r="A469">
            <v>0</v>
          </cell>
        </row>
        <row r="470">
          <cell r="A470">
            <v>0</v>
          </cell>
        </row>
        <row r="471">
          <cell r="A471">
            <v>0</v>
          </cell>
        </row>
        <row r="472">
          <cell r="A472">
            <v>0</v>
          </cell>
        </row>
        <row r="473">
          <cell r="A473">
            <v>0</v>
          </cell>
        </row>
        <row r="474">
          <cell r="A474">
            <v>0</v>
          </cell>
        </row>
        <row r="475">
          <cell r="A475">
            <v>0</v>
          </cell>
        </row>
        <row r="476">
          <cell r="A476">
            <v>0</v>
          </cell>
        </row>
        <row r="477">
          <cell r="A477">
            <v>0</v>
          </cell>
        </row>
        <row r="478">
          <cell r="A478">
            <v>0</v>
          </cell>
        </row>
        <row r="479">
          <cell r="A479">
            <v>0</v>
          </cell>
        </row>
        <row r="480">
          <cell r="A480">
            <v>0</v>
          </cell>
        </row>
        <row r="481">
          <cell r="A481">
            <v>0</v>
          </cell>
        </row>
        <row r="482">
          <cell r="A482">
            <v>0</v>
          </cell>
        </row>
        <row r="483">
          <cell r="A483">
            <v>0</v>
          </cell>
        </row>
        <row r="484">
          <cell r="A484">
            <v>0</v>
          </cell>
        </row>
        <row r="485">
          <cell r="A485">
            <v>0</v>
          </cell>
        </row>
        <row r="486">
          <cell r="A486">
            <v>0</v>
          </cell>
        </row>
        <row r="487">
          <cell r="A487">
            <v>0</v>
          </cell>
        </row>
        <row r="488">
          <cell r="A488">
            <v>0</v>
          </cell>
        </row>
        <row r="489">
          <cell r="A489">
            <v>0</v>
          </cell>
        </row>
        <row r="490">
          <cell r="A490">
            <v>0</v>
          </cell>
        </row>
        <row r="491">
          <cell r="A491">
            <v>0</v>
          </cell>
        </row>
        <row r="492">
          <cell r="A492">
            <v>0</v>
          </cell>
        </row>
        <row r="493">
          <cell r="A493">
            <v>0</v>
          </cell>
        </row>
        <row r="494">
          <cell r="A494">
            <v>0</v>
          </cell>
        </row>
        <row r="495">
          <cell r="A495">
            <v>0</v>
          </cell>
        </row>
        <row r="496">
          <cell r="A496">
            <v>0</v>
          </cell>
        </row>
        <row r="497">
          <cell r="A497">
            <v>0</v>
          </cell>
        </row>
        <row r="498">
          <cell r="A498">
            <v>0</v>
          </cell>
        </row>
        <row r="499">
          <cell r="A499">
            <v>0</v>
          </cell>
        </row>
        <row r="500">
          <cell r="A500">
            <v>0</v>
          </cell>
        </row>
        <row r="501">
          <cell r="A501">
            <v>0</v>
          </cell>
        </row>
        <row r="502">
          <cell r="A502">
            <v>0</v>
          </cell>
        </row>
        <row r="503">
          <cell r="A503">
            <v>0</v>
          </cell>
        </row>
        <row r="504">
          <cell r="A504">
            <v>0</v>
          </cell>
        </row>
        <row r="505">
          <cell r="A505">
            <v>0</v>
          </cell>
        </row>
        <row r="506">
          <cell r="A506">
            <v>0</v>
          </cell>
        </row>
        <row r="507">
          <cell r="A507">
            <v>0</v>
          </cell>
        </row>
        <row r="508">
          <cell r="A508">
            <v>0</v>
          </cell>
        </row>
        <row r="509">
          <cell r="A509">
            <v>0</v>
          </cell>
        </row>
        <row r="510">
          <cell r="A510">
            <v>0</v>
          </cell>
        </row>
        <row r="511">
          <cell r="A511">
            <v>0</v>
          </cell>
        </row>
        <row r="512">
          <cell r="A512">
            <v>0</v>
          </cell>
        </row>
        <row r="513">
          <cell r="A513">
            <v>0</v>
          </cell>
        </row>
        <row r="514">
          <cell r="A514">
            <v>0</v>
          </cell>
        </row>
        <row r="515">
          <cell r="A515">
            <v>0</v>
          </cell>
        </row>
        <row r="516">
          <cell r="A516">
            <v>0</v>
          </cell>
        </row>
        <row r="517">
          <cell r="A517">
            <v>0</v>
          </cell>
        </row>
        <row r="518">
          <cell r="A518">
            <v>0</v>
          </cell>
        </row>
        <row r="519">
          <cell r="A519">
            <v>0</v>
          </cell>
        </row>
        <row r="520">
          <cell r="A520">
            <v>0</v>
          </cell>
        </row>
        <row r="521">
          <cell r="A521">
            <v>0</v>
          </cell>
        </row>
        <row r="522">
          <cell r="A522">
            <v>0</v>
          </cell>
        </row>
        <row r="523">
          <cell r="A523">
            <v>0</v>
          </cell>
        </row>
        <row r="524">
          <cell r="A524">
            <v>0</v>
          </cell>
        </row>
        <row r="525">
          <cell r="A525">
            <v>0</v>
          </cell>
        </row>
        <row r="526">
          <cell r="A526">
            <v>0</v>
          </cell>
        </row>
        <row r="527">
          <cell r="A527">
            <v>0</v>
          </cell>
        </row>
        <row r="528">
          <cell r="A528">
            <v>0</v>
          </cell>
        </row>
        <row r="529">
          <cell r="A529">
            <v>0</v>
          </cell>
        </row>
        <row r="530">
          <cell r="A530">
            <v>0</v>
          </cell>
        </row>
        <row r="531">
          <cell r="A531">
            <v>0</v>
          </cell>
        </row>
        <row r="532">
          <cell r="A532">
            <v>0</v>
          </cell>
        </row>
        <row r="533">
          <cell r="A533">
            <v>0</v>
          </cell>
        </row>
        <row r="534">
          <cell r="A534">
            <v>0</v>
          </cell>
        </row>
        <row r="535">
          <cell r="A535">
            <v>0</v>
          </cell>
        </row>
        <row r="536">
          <cell r="A536">
            <v>0</v>
          </cell>
        </row>
        <row r="537">
          <cell r="A537">
            <v>0</v>
          </cell>
        </row>
        <row r="538">
          <cell r="A538">
            <v>0</v>
          </cell>
        </row>
        <row r="539">
          <cell r="A539">
            <v>0</v>
          </cell>
        </row>
        <row r="540">
          <cell r="A540">
            <v>0</v>
          </cell>
        </row>
        <row r="541">
          <cell r="A541">
            <v>0</v>
          </cell>
        </row>
        <row r="542">
          <cell r="A542">
            <v>0</v>
          </cell>
        </row>
        <row r="543">
          <cell r="A543">
            <v>0</v>
          </cell>
        </row>
        <row r="544">
          <cell r="A544">
            <v>0</v>
          </cell>
        </row>
        <row r="545">
          <cell r="A545">
            <v>0</v>
          </cell>
        </row>
        <row r="546">
          <cell r="A546">
            <v>0</v>
          </cell>
        </row>
        <row r="547">
          <cell r="A547">
            <v>0</v>
          </cell>
        </row>
        <row r="548">
          <cell r="A548">
            <v>0</v>
          </cell>
        </row>
        <row r="549">
          <cell r="A549">
            <v>0</v>
          </cell>
        </row>
        <row r="550">
          <cell r="A550">
            <v>0</v>
          </cell>
        </row>
        <row r="551">
          <cell r="A551">
            <v>0</v>
          </cell>
        </row>
        <row r="552">
          <cell r="A552">
            <v>0</v>
          </cell>
        </row>
        <row r="553">
          <cell r="A553">
            <v>0</v>
          </cell>
        </row>
        <row r="554">
          <cell r="A554">
            <v>0</v>
          </cell>
        </row>
        <row r="555">
          <cell r="A555">
            <v>0</v>
          </cell>
        </row>
        <row r="556">
          <cell r="A556">
            <v>0</v>
          </cell>
        </row>
        <row r="557">
          <cell r="A557">
            <v>0</v>
          </cell>
        </row>
        <row r="558">
          <cell r="A558">
            <v>0</v>
          </cell>
        </row>
        <row r="559">
          <cell r="A559">
            <v>0</v>
          </cell>
        </row>
        <row r="560">
          <cell r="A560">
            <v>0</v>
          </cell>
        </row>
        <row r="561">
          <cell r="A561">
            <v>0</v>
          </cell>
        </row>
        <row r="562">
          <cell r="A562">
            <v>0</v>
          </cell>
        </row>
        <row r="563">
          <cell r="A563">
            <v>0</v>
          </cell>
        </row>
        <row r="564">
          <cell r="A564">
            <v>0</v>
          </cell>
        </row>
        <row r="565">
          <cell r="A565">
            <v>0</v>
          </cell>
        </row>
        <row r="566">
          <cell r="A566">
            <v>0</v>
          </cell>
        </row>
        <row r="567">
          <cell r="A567">
            <v>0</v>
          </cell>
        </row>
        <row r="568">
          <cell r="A568">
            <v>0</v>
          </cell>
        </row>
        <row r="569">
          <cell r="A569">
            <v>0</v>
          </cell>
        </row>
        <row r="570">
          <cell r="A570">
            <v>0</v>
          </cell>
        </row>
        <row r="571">
          <cell r="A571">
            <v>0</v>
          </cell>
        </row>
        <row r="572">
          <cell r="A572">
            <v>0</v>
          </cell>
        </row>
        <row r="573">
          <cell r="A573">
            <v>0</v>
          </cell>
        </row>
        <row r="574">
          <cell r="A574">
            <v>0</v>
          </cell>
        </row>
        <row r="575">
          <cell r="A575">
            <v>0</v>
          </cell>
        </row>
        <row r="576">
          <cell r="A576">
            <v>0</v>
          </cell>
        </row>
        <row r="577">
          <cell r="A577">
            <v>0</v>
          </cell>
        </row>
        <row r="578">
          <cell r="A578">
            <v>0</v>
          </cell>
        </row>
        <row r="579">
          <cell r="A579">
            <v>0</v>
          </cell>
        </row>
        <row r="580">
          <cell r="A580">
            <v>0</v>
          </cell>
        </row>
        <row r="581">
          <cell r="A581">
            <v>0</v>
          </cell>
        </row>
        <row r="582">
          <cell r="A582">
            <v>0</v>
          </cell>
        </row>
        <row r="583">
          <cell r="A583">
            <v>0</v>
          </cell>
        </row>
        <row r="584">
          <cell r="A584">
            <v>0</v>
          </cell>
        </row>
        <row r="585">
          <cell r="A585">
            <v>0</v>
          </cell>
        </row>
        <row r="586">
          <cell r="A586">
            <v>0</v>
          </cell>
        </row>
        <row r="587">
          <cell r="A587">
            <v>0</v>
          </cell>
        </row>
        <row r="588">
          <cell r="A588">
            <v>0</v>
          </cell>
        </row>
        <row r="589">
          <cell r="A589">
            <v>0</v>
          </cell>
        </row>
        <row r="590">
          <cell r="A590">
            <v>0</v>
          </cell>
        </row>
        <row r="591">
          <cell r="A591">
            <v>0</v>
          </cell>
        </row>
        <row r="592">
          <cell r="A592">
            <v>0</v>
          </cell>
        </row>
        <row r="593">
          <cell r="A593">
            <v>0</v>
          </cell>
        </row>
        <row r="594">
          <cell r="A594">
            <v>0</v>
          </cell>
        </row>
        <row r="595">
          <cell r="A595">
            <v>0</v>
          </cell>
        </row>
        <row r="596">
          <cell r="A596">
            <v>0</v>
          </cell>
        </row>
        <row r="597">
          <cell r="A597">
            <v>0</v>
          </cell>
        </row>
        <row r="598">
          <cell r="A598">
            <v>0</v>
          </cell>
        </row>
        <row r="599">
          <cell r="A599">
            <v>0</v>
          </cell>
        </row>
        <row r="600">
          <cell r="A600">
            <v>0</v>
          </cell>
        </row>
      </sheetData>
      <sheetData sheetId="2" refreshError="1"/>
      <sheetData sheetId="3" refreshError="1"/>
      <sheetData sheetId="4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858F977B-ABC5-414D-8DD9-F8058D3C8593}" name="Tableau33" displayName="Tableau33" ref="B3:E600" totalsRowShown="0" headerRowDxfId="5" dataDxfId="4">
  <autoFilter ref="B3:E600" xr:uid="{00000000-0009-0000-0100-000003000000}"/>
  <tableColumns count="4">
    <tableColumn id="1" xr3:uid="{CED67B1D-2132-420B-A3F9-198CE4E4C007}" name="N°ORDRE" dataDxfId="3"/>
    <tableColumn id="3" xr3:uid="{CDBDB242-B2DD-45A9-A4F7-9270D37FD585}" name="IDENT. PRODUIT" dataDxfId="2"/>
    <tableColumn id="7" xr3:uid="{421C21A5-B4B3-4B66-8DD9-13F00F043FAD}" name="Colonne1" dataDxfId="1">
      <calculatedColumnFormula>LEFT(#REF!,6)</calculatedColumnFormula>
    </tableColumn>
    <tableColumn id="6" xr3:uid="{A47AC99D-3CD6-47D9-8388-BE74E9B0470E}" name="Colonne2" dataDxfId="0">
      <calculatedColumnFormula>IF(COUNTIF(codess,Tableau33[[#This Row],[Colonne1]]),"sans cons"," ")</calculatedColumnFormula>
    </tableColumn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3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73A96F6-E3F0-459D-8296-4F88CA70FB2F}">
  <sheetPr codeName="Feuil57">
    <tabColor indexed="10"/>
    <pageSetUpPr fitToPage="1"/>
  </sheetPr>
  <dimension ref="A1:F105"/>
  <sheetViews>
    <sheetView tabSelected="1" zoomScale="40" zoomScaleNormal="40" workbookViewId="0">
      <pane ySplit="5" topLeftCell="A6" activePane="bottomLeft" state="frozen"/>
      <selection activeCell="B10" sqref="B10"/>
      <selection pane="bottomLeft" activeCell="B2" sqref="B2"/>
    </sheetView>
  </sheetViews>
  <sheetFormatPr defaultColWidth="22" defaultRowHeight="23.25" outlineLevelRow="1"/>
  <cols>
    <col min="1" max="1" width="18.77734375" style="1" customWidth="1"/>
    <col min="2" max="2" width="27" style="1" bestFit="1" customWidth="1"/>
    <col min="3" max="3" width="88.77734375" style="1" bestFit="1" customWidth="1"/>
    <col min="4" max="4" width="21.77734375" style="1" customWidth="1"/>
    <col min="5" max="5" width="13.21875" style="1" customWidth="1"/>
    <col min="6" max="6" width="22" style="3"/>
    <col min="7" max="16384" width="22" style="1"/>
  </cols>
  <sheetData>
    <row r="1" spans="1:5" ht="39" customHeight="1">
      <c r="C1" s="105"/>
      <c r="D1" s="93"/>
      <c r="E1" s="95"/>
    </row>
    <row r="2" spans="1:5" ht="44.25" customHeight="1">
      <c r="B2" s="2" t="str" cm="1">
        <f t="array" aca="1" ref="B2" ca="1">MID(CELL("filename",D1),FIND("]",CELL("filename",D1))+1,32)</f>
        <v>S36</v>
      </c>
      <c r="C2" s="105"/>
      <c r="D2" s="94"/>
      <c r="E2" s="95"/>
    </row>
    <row r="3" spans="1:5" ht="35.25" customHeight="1" thickBot="1"/>
    <row r="4" spans="1:5" ht="24" thickBot="1">
      <c r="B4" s="4"/>
      <c r="C4" s="5"/>
      <c r="D4" s="6"/>
      <c r="E4" s="7"/>
    </row>
    <row r="5" spans="1:5" ht="77.45" customHeight="1" thickBot="1">
      <c r="A5" s="8"/>
      <c r="B5" s="9" t="s">
        <v>0</v>
      </c>
      <c r="C5" s="10" t="s">
        <v>1</v>
      </c>
      <c r="D5" s="11"/>
      <c r="E5" s="12"/>
    </row>
    <row r="6" spans="1:5">
      <c r="A6" s="13" t="e">
        <f t="shared" ref="A6:A21" si="0">IF(VLOOKUP(B6,BDD,11,FALSE)="0","L4 ",VLOOKUP(B6,BDD,11,FALSE))</f>
        <v>#NAME?</v>
      </c>
      <c r="B6" s="14">
        <v>1</v>
      </c>
      <c r="C6" s="15" t="str">
        <f>IFERROR(IF(B6="","",(VLOOKUP(B6,Tableau33[],2,FALSE))),"")</f>
        <v>produit 1</v>
      </c>
      <c r="D6" s="96" t="str">
        <f>IFERROR(VLOOKUP(B6,Tableau33[],4,FALSE),"")</f>
        <v xml:space="preserve"> </v>
      </c>
      <c r="E6" s="17">
        <v>10</v>
      </c>
    </row>
    <row r="7" spans="1:5">
      <c r="A7" s="13" t="e">
        <f t="shared" si="0"/>
        <v>#NAME?</v>
      </c>
      <c r="B7" s="14">
        <v>2</v>
      </c>
      <c r="C7" s="15" t="str">
        <f>IFERROR(IF(B7="","",(VLOOKUP(B7,Tableau33[],2,FALSE))),"")</f>
        <v>produit 2</v>
      </c>
      <c r="D7" s="96" t="str">
        <f>IFERROR(VLOOKUP(B7,Tableau33[],4,FALSE),"")</f>
        <v xml:space="preserve"> </v>
      </c>
      <c r="E7" s="17" t="str">
        <f t="shared" ref="E7:E21" si="1">IFERROR(IF(B7="","",VLOOKUP(B7,BDD,13,FALSE)),"")</f>
        <v/>
      </c>
    </row>
    <row r="8" spans="1:5">
      <c r="A8" s="13" t="e">
        <f t="shared" si="0"/>
        <v>#NAME?</v>
      </c>
      <c r="B8" s="14">
        <v>3</v>
      </c>
      <c r="C8" s="15" t="str">
        <f>IFERROR(IF(B8="","",(VLOOKUP(B8,Tableau33[],2,FALSE))),"")</f>
        <v>produit 3</v>
      </c>
      <c r="D8" s="96" t="str">
        <f>IFERROR(VLOOKUP(B8,Tableau33[],4,FALSE),"")</f>
        <v xml:space="preserve"> </v>
      </c>
      <c r="E8" s="17" t="str">
        <f t="shared" si="1"/>
        <v/>
      </c>
    </row>
    <row r="9" spans="1:5">
      <c r="A9" s="13" t="e">
        <f t="shared" si="0"/>
        <v>#NAME?</v>
      </c>
      <c r="B9" s="14">
        <v>4</v>
      </c>
      <c r="C9" s="15" t="str">
        <f>IFERROR(IF(B9="","",(VLOOKUP(B9,Tableau33[],2,FALSE))),"")</f>
        <v>produit 4</v>
      </c>
      <c r="D9" s="96" t="str">
        <f>IFERROR(VLOOKUP(B9,Tableau33[],4,FALSE),"")</f>
        <v xml:space="preserve"> </v>
      </c>
      <c r="E9" s="17" t="str">
        <f t="shared" si="1"/>
        <v/>
      </c>
    </row>
    <row r="10" spans="1:5">
      <c r="A10" s="13" t="e">
        <f t="shared" si="0"/>
        <v>#NAME?</v>
      </c>
      <c r="B10" s="14">
        <v>5</v>
      </c>
      <c r="C10" s="15" t="str">
        <f>IFERROR(IF(B10="","",(VLOOKUP(B10,Tableau33[],2,FALSE))),"")</f>
        <v>produit 5</v>
      </c>
      <c r="D10" s="96" t="str">
        <f>IFERROR(VLOOKUP(B10,Tableau33[],4,FALSE),"")</f>
        <v xml:space="preserve"> </v>
      </c>
      <c r="E10" s="17" t="str">
        <f t="shared" si="1"/>
        <v/>
      </c>
    </row>
    <row r="11" spans="1:5">
      <c r="A11" s="13" t="e">
        <f t="shared" si="0"/>
        <v>#NAME?</v>
      </c>
      <c r="B11" s="14">
        <v>6</v>
      </c>
      <c r="C11" s="15" t="str">
        <f>IFERROR(IF(B11="","",(VLOOKUP(B11,Tableau33[],2,FALSE))),"")</f>
        <v>produit 6</v>
      </c>
      <c r="D11" s="96" t="str">
        <f>IFERROR(VLOOKUP(B11,Tableau33[],4,FALSE),"")</f>
        <v xml:space="preserve"> </v>
      </c>
      <c r="E11" s="17" t="str">
        <f t="shared" si="1"/>
        <v/>
      </c>
    </row>
    <row r="12" spans="1:5">
      <c r="A12" s="13" t="e">
        <f t="shared" si="0"/>
        <v>#NAME?</v>
      </c>
      <c r="B12" s="14">
        <v>7</v>
      </c>
      <c r="C12" s="15" t="str">
        <f>IFERROR(IF(B12="","",(VLOOKUP(B12,Tableau33[],2,FALSE))),"")</f>
        <v>produit 7</v>
      </c>
      <c r="D12" s="96" t="str">
        <f>IFERROR(VLOOKUP(B12,Tableau33[],4,FALSE),"")</f>
        <v>sans cons</v>
      </c>
      <c r="E12" s="17" t="str">
        <f t="shared" ref="E12:E17" si="2">IFERROR(IF(B12="","",VLOOKUP(B12,BDD,13,FALSE)),"")</f>
        <v/>
      </c>
    </row>
    <row r="13" spans="1:5">
      <c r="A13" s="13" t="e">
        <f t="shared" si="0"/>
        <v>#NAME?</v>
      </c>
      <c r="B13" s="14">
        <v>8</v>
      </c>
      <c r="C13" s="15" t="str">
        <f>IFERROR(IF(B13="","",(VLOOKUP(B13,Tableau33[],2,FALSE))),"")</f>
        <v>produit 8</v>
      </c>
      <c r="D13" s="96" t="str">
        <f>IFERROR(VLOOKUP(B13,Tableau33[],4,FALSE),"")</f>
        <v>sans cons</v>
      </c>
      <c r="E13" s="17" t="str">
        <f t="shared" si="2"/>
        <v/>
      </c>
    </row>
    <row r="14" spans="1:5">
      <c r="A14" s="13" t="e">
        <f t="shared" si="0"/>
        <v>#NAME?</v>
      </c>
      <c r="B14" s="14">
        <v>9</v>
      </c>
      <c r="C14" s="15" t="str">
        <f>IFERROR(IF(B14="","",(VLOOKUP(B14,Tableau33[],2,FALSE))),"")</f>
        <v>produit 9</v>
      </c>
      <c r="D14" s="96" t="str">
        <f>IFERROR(VLOOKUP(B14,Tableau33[],4,FALSE),"")</f>
        <v>sans cons</v>
      </c>
      <c r="E14" s="17" t="str">
        <f t="shared" si="2"/>
        <v/>
      </c>
    </row>
    <row r="15" spans="1:5">
      <c r="A15" s="13" t="e">
        <f t="shared" si="0"/>
        <v>#NAME?</v>
      </c>
      <c r="B15" s="14">
        <v>10</v>
      </c>
      <c r="C15" s="15" t="str">
        <f>IFERROR(IF(B15="","",(VLOOKUP(B15,Tableau33[],2,FALSE))),"")</f>
        <v>produit 10</v>
      </c>
      <c r="D15" s="96" t="str">
        <f>IFERROR(VLOOKUP(B15,Tableau33[],4,FALSE),"")</f>
        <v>sans cons</v>
      </c>
      <c r="E15" s="17" t="str">
        <f t="shared" si="2"/>
        <v/>
      </c>
    </row>
    <row r="16" spans="1:5">
      <c r="A16" s="13" t="e">
        <f t="shared" si="0"/>
        <v>#NAME?</v>
      </c>
      <c r="B16" s="14">
        <v>11</v>
      </c>
      <c r="C16" s="15" t="str">
        <f>IFERROR(IF(B16="","",(VLOOKUP(B16,Tableau33[],2,FALSE))),"")</f>
        <v>produit 11</v>
      </c>
      <c r="D16" s="96" t="str">
        <f>IFERROR(VLOOKUP(B16,Tableau33[],4,FALSE),"")</f>
        <v xml:space="preserve"> </v>
      </c>
      <c r="E16" s="17" t="str">
        <f t="shared" si="2"/>
        <v/>
      </c>
    </row>
    <row r="17" spans="1:5">
      <c r="A17" s="13" t="e">
        <f t="shared" si="0"/>
        <v>#NAME?</v>
      </c>
      <c r="B17" s="14">
        <v>12</v>
      </c>
      <c r="C17" s="15" t="str">
        <f>IFERROR(IF(B17="","",(VLOOKUP(B17,Tableau33[],2,FALSE))),"")</f>
        <v>produit 12</v>
      </c>
      <c r="D17" s="96" t="str">
        <f>IFERROR(VLOOKUP(B17,Tableau33[],4,FALSE),"")</f>
        <v xml:space="preserve"> </v>
      </c>
      <c r="E17" s="17" t="str">
        <f t="shared" si="2"/>
        <v/>
      </c>
    </row>
    <row r="18" spans="1:5">
      <c r="A18" s="13" t="e">
        <f t="shared" si="0"/>
        <v>#NAME?</v>
      </c>
      <c r="B18" s="14">
        <v>22</v>
      </c>
      <c r="C18" s="15" t="str">
        <f>IFERROR(IF(B18="","",(VLOOKUP(B18,Tableau33[],2,FALSE))),"")</f>
        <v>produit 22</v>
      </c>
      <c r="D18" s="96" t="str">
        <f>IFERROR(VLOOKUP(B18,Tableau33[],4,FALSE),"")</f>
        <v>sans cons</v>
      </c>
      <c r="E18" s="17" t="str">
        <f t="shared" si="1"/>
        <v/>
      </c>
    </row>
    <row r="19" spans="1:5">
      <c r="A19" s="13" t="e">
        <f t="shared" si="0"/>
        <v>#NAME?</v>
      </c>
      <c r="B19" s="14">
        <v>14</v>
      </c>
      <c r="C19" s="15" t="str">
        <f>IFERROR(IF(B19="","",(VLOOKUP(B19,Tableau33[],2,FALSE))),"")</f>
        <v>produit 14</v>
      </c>
      <c r="D19" s="96" t="str">
        <f>IFERROR(VLOOKUP(B19,Tableau33[],4,FALSE),"")</f>
        <v xml:space="preserve"> </v>
      </c>
      <c r="E19" s="17" t="str">
        <f t="shared" si="1"/>
        <v/>
      </c>
    </row>
    <row r="20" spans="1:5">
      <c r="A20" s="13" t="e">
        <f t="shared" si="0"/>
        <v>#NAME?</v>
      </c>
      <c r="B20" s="14">
        <v>15</v>
      </c>
      <c r="C20" s="15" t="str">
        <f>IFERROR(IF(B20="","",(VLOOKUP(B20,Tableau33[],2,FALSE))),"")</f>
        <v>produit 15</v>
      </c>
      <c r="D20" s="96" t="str">
        <f>IFERROR(VLOOKUP(B20,Tableau33[],4,FALSE),"")</f>
        <v xml:space="preserve"> </v>
      </c>
      <c r="E20" s="17" t="str">
        <f t="shared" si="1"/>
        <v/>
      </c>
    </row>
    <row r="21" spans="1:5">
      <c r="A21" s="13" t="e">
        <f t="shared" si="0"/>
        <v>#NAME?</v>
      </c>
      <c r="B21" s="14">
        <v>16</v>
      </c>
      <c r="C21" s="15" t="str">
        <f>IFERROR(IF(B21="","",(VLOOKUP(B21,Tableau33[],2,FALSE))),"")</f>
        <v>produit 16</v>
      </c>
      <c r="D21" s="96" t="str">
        <f>IFERROR(VLOOKUP(B21,Tableau33[],4,FALSE),"")</f>
        <v xml:space="preserve"> </v>
      </c>
      <c r="E21" s="17" t="str">
        <f t="shared" si="1"/>
        <v/>
      </c>
    </row>
    <row r="22" spans="1:5" ht="24" thickBot="1">
      <c r="A22" s="13"/>
      <c r="B22" s="106" t="s">
        <v>2</v>
      </c>
      <c r="C22" s="106"/>
      <c r="D22" s="106"/>
      <c r="E22" s="106"/>
    </row>
    <row r="23" spans="1:5" ht="24" thickBot="1">
      <c r="A23" s="19"/>
      <c r="B23" s="20"/>
      <c r="C23" s="20"/>
      <c r="D23" s="21"/>
      <c r="E23" s="21" t="str">
        <f>IF(B23="","",VLOOKUP(B23,#REF!,#REF!,FALSE))</f>
        <v/>
      </c>
    </row>
    <row r="24" spans="1:5">
      <c r="A24" s="24" t="e">
        <f t="shared" ref="A24:A30" si="3">IF(VLOOKUP(B24,BDD,11,FALSE)="0","L8",VLOOKUP(B24,BDD,11,FALSE))</f>
        <v>#NAME?</v>
      </c>
      <c r="B24" s="25"/>
      <c r="C24" s="26" t="str">
        <f t="shared" ref="C24:C30" si="4">IFERROR(IF(B24="","",(VLOOKUP(B24,BDD,3,FALSE))),"")</f>
        <v/>
      </c>
      <c r="D24" s="27" t="str">
        <f t="shared" ref="D24:D30" si="5">IFERROR(VLOOKUP(B24,BDD,10,FALSE),"")</f>
        <v/>
      </c>
      <c r="E24" s="28" t="str">
        <f t="shared" ref="E24:E30" si="6">IFERROR(IF(B24="","",VLOOKUP(B24,BDD,13,FALSE)),"")</f>
        <v/>
      </c>
    </row>
    <row r="25" spans="1:5">
      <c r="A25" s="24" t="e">
        <f t="shared" si="3"/>
        <v>#NAME?</v>
      </c>
      <c r="B25" s="29"/>
      <c r="C25" s="30" t="str">
        <f t="shared" si="4"/>
        <v/>
      </c>
      <c r="D25" s="31" t="str">
        <f t="shared" si="5"/>
        <v/>
      </c>
      <c r="E25" s="32" t="str">
        <f t="shared" si="6"/>
        <v/>
      </c>
    </row>
    <row r="26" spans="1:5">
      <c r="A26" s="24" t="e">
        <f t="shared" si="3"/>
        <v>#NAME?</v>
      </c>
      <c r="B26" s="29"/>
      <c r="C26" s="30" t="str">
        <f t="shared" si="4"/>
        <v/>
      </c>
      <c r="D26" s="31" t="str">
        <f t="shared" si="5"/>
        <v/>
      </c>
      <c r="E26" s="32" t="str">
        <f t="shared" si="6"/>
        <v/>
      </c>
    </row>
    <row r="27" spans="1:5">
      <c r="A27" s="24" t="e">
        <f t="shared" si="3"/>
        <v>#NAME?</v>
      </c>
      <c r="B27" s="29"/>
      <c r="C27" s="30" t="str">
        <f t="shared" si="4"/>
        <v/>
      </c>
      <c r="D27" s="31" t="str">
        <f t="shared" si="5"/>
        <v/>
      </c>
      <c r="E27" s="32" t="str">
        <f t="shared" si="6"/>
        <v/>
      </c>
    </row>
    <row r="28" spans="1:5" hidden="1" outlineLevel="1">
      <c r="A28" s="24" t="e">
        <f t="shared" si="3"/>
        <v>#NAME?</v>
      </c>
      <c r="B28" s="33"/>
      <c r="C28" s="30" t="str">
        <f t="shared" si="4"/>
        <v/>
      </c>
      <c r="D28" s="31" t="str">
        <f t="shared" si="5"/>
        <v/>
      </c>
      <c r="E28" s="32" t="str">
        <f t="shared" si="6"/>
        <v/>
      </c>
    </row>
    <row r="29" spans="1:5" hidden="1" outlineLevel="1">
      <c r="A29" s="24" t="e">
        <f t="shared" si="3"/>
        <v>#NAME?</v>
      </c>
      <c r="B29" s="33"/>
      <c r="C29" s="30" t="str">
        <f t="shared" si="4"/>
        <v/>
      </c>
      <c r="D29" s="31" t="str">
        <f t="shared" si="5"/>
        <v/>
      </c>
      <c r="E29" s="32" t="str">
        <f t="shared" si="6"/>
        <v/>
      </c>
    </row>
    <row r="30" spans="1:5" ht="24.75" hidden="1" customHeight="1" outlineLevel="1" thickBot="1">
      <c r="A30" s="24" t="e">
        <f t="shared" si="3"/>
        <v>#NAME?</v>
      </c>
      <c r="B30" s="33"/>
      <c r="C30" s="30" t="str">
        <f t="shared" si="4"/>
        <v/>
      </c>
      <c r="D30" s="31" t="str">
        <f t="shared" si="5"/>
        <v/>
      </c>
      <c r="E30" s="32" t="str">
        <f t="shared" si="6"/>
        <v/>
      </c>
    </row>
    <row r="31" spans="1:5" ht="24" collapsed="1" thickBot="1">
      <c r="A31" s="34"/>
      <c r="B31" s="107" t="s">
        <v>2</v>
      </c>
      <c r="C31" s="108"/>
      <c r="D31" s="108"/>
      <c r="E31" s="108"/>
    </row>
    <row r="32" spans="1:5">
      <c r="A32" s="35"/>
      <c r="B32" s="36"/>
      <c r="C32" s="37"/>
      <c r="D32" s="38"/>
      <c r="E32" s="39"/>
    </row>
    <row r="33" spans="1:5">
      <c r="A33" s="13" t="e">
        <f t="shared" ref="A33:A52" si="7">IF(VLOOKUP(B33,BDD,11,FALSE)="0","L5 ",VLOOKUP(B33,BDD,11,FALSE))</f>
        <v>#NAME?</v>
      </c>
      <c r="B33" s="40"/>
      <c r="C33" s="15" t="str">
        <f t="shared" ref="C33:C52" si="8">IFERROR(IF(B33="","",(VLOOKUP(B33,BDD,3,FALSE))),"")</f>
        <v/>
      </c>
      <c r="D33" s="16" t="str">
        <f t="shared" ref="D33:D52" si="9">IFERROR(VLOOKUP(B33,BDD,10,FALSE),"")</f>
        <v/>
      </c>
      <c r="E33" s="17" t="str">
        <f t="shared" ref="E33:E52" si="10">IFERROR(IF(B33="","",VLOOKUP(B33,BDD,13,FALSE)),"")</f>
        <v/>
      </c>
    </row>
    <row r="34" spans="1:5">
      <c r="A34" s="13" t="e">
        <f t="shared" si="7"/>
        <v>#NAME?</v>
      </c>
      <c r="B34" s="40"/>
      <c r="C34" s="15" t="str">
        <f>IFERROR(IF(B34="","",(VLOOKUP(B34,BDD,3,FALSE))),"")</f>
        <v/>
      </c>
      <c r="D34" s="16" t="str">
        <f t="shared" si="9"/>
        <v/>
      </c>
      <c r="E34" s="17" t="str">
        <f t="shared" si="10"/>
        <v/>
      </c>
    </row>
    <row r="35" spans="1:5">
      <c r="A35" s="13" t="e">
        <f t="shared" si="7"/>
        <v>#NAME?</v>
      </c>
      <c r="B35" s="40"/>
      <c r="C35" s="15" t="str">
        <f t="shared" si="8"/>
        <v/>
      </c>
      <c r="D35" s="16" t="str">
        <f t="shared" si="9"/>
        <v/>
      </c>
      <c r="E35" s="17" t="str">
        <f t="shared" si="10"/>
        <v/>
      </c>
    </row>
    <row r="36" spans="1:5">
      <c r="A36" s="13" t="e">
        <f t="shared" si="7"/>
        <v>#NAME?</v>
      </c>
      <c r="B36" s="40"/>
      <c r="C36" s="15" t="str">
        <f t="shared" si="8"/>
        <v/>
      </c>
      <c r="D36" s="16" t="str">
        <f t="shared" si="9"/>
        <v/>
      </c>
      <c r="E36" s="17" t="str">
        <f t="shared" si="10"/>
        <v/>
      </c>
    </row>
    <row r="37" spans="1:5">
      <c r="A37" s="13" t="e">
        <f t="shared" si="7"/>
        <v>#NAME?</v>
      </c>
      <c r="B37" s="40"/>
      <c r="C37" s="15" t="str">
        <f t="shared" si="8"/>
        <v/>
      </c>
      <c r="D37" s="16" t="str">
        <f t="shared" si="9"/>
        <v/>
      </c>
      <c r="E37" s="17" t="str">
        <f t="shared" si="10"/>
        <v/>
      </c>
    </row>
    <row r="38" spans="1:5">
      <c r="A38" s="13" t="e">
        <f t="shared" si="7"/>
        <v>#NAME?</v>
      </c>
      <c r="B38" s="40"/>
      <c r="C38" s="15" t="str">
        <f t="shared" si="8"/>
        <v/>
      </c>
      <c r="D38" s="16" t="str">
        <f t="shared" si="9"/>
        <v/>
      </c>
      <c r="E38" s="17" t="str">
        <f t="shared" si="10"/>
        <v/>
      </c>
    </row>
    <row r="39" spans="1:5">
      <c r="A39" s="13" t="e">
        <f t="shared" si="7"/>
        <v>#NAME?</v>
      </c>
      <c r="B39" s="40"/>
      <c r="C39" s="15" t="str">
        <f t="shared" ref="C39:C45" si="11">IFERROR(IF(B39="","",(VLOOKUP(B39,BDD,3,FALSE))),"")</f>
        <v/>
      </c>
      <c r="D39" s="16" t="str">
        <f t="shared" ref="D39:D45" si="12">IFERROR(VLOOKUP(B39,BDD,10,FALSE),"")</f>
        <v/>
      </c>
      <c r="E39" s="17" t="str">
        <f t="shared" ref="E39:E45" si="13">IFERROR(IF(B39="","",VLOOKUP(B39,BDD,13,FALSE)),"")</f>
        <v/>
      </c>
    </row>
    <row r="40" spans="1:5">
      <c r="A40" s="13" t="e">
        <f t="shared" si="7"/>
        <v>#NAME?</v>
      </c>
      <c r="B40" s="40"/>
      <c r="C40" s="15" t="str">
        <f t="shared" si="11"/>
        <v/>
      </c>
      <c r="D40" s="16" t="str">
        <f t="shared" si="12"/>
        <v/>
      </c>
      <c r="E40" s="17" t="str">
        <f t="shared" si="13"/>
        <v/>
      </c>
    </row>
    <row r="41" spans="1:5">
      <c r="A41" s="13" t="e">
        <f t="shared" si="7"/>
        <v>#NAME?</v>
      </c>
      <c r="B41" s="40"/>
      <c r="C41" s="15" t="str">
        <f t="shared" si="11"/>
        <v/>
      </c>
      <c r="D41" s="16" t="str">
        <f t="shared" si="12"/>
        <v/>
      </c>
      <c r="E41" s="17" t="str">
        <f t="shared" si="13"/>
        <v/>
      </c>
    </row>
    <row r="42" spans="1:5">
      <c r="A42" s="13" t="e">
        <f t="shared" si="7"/>
        <v>#NAME?</v>
      </c>
      <c r="B42" s="40"/>
      <c r="C42" s="15" t="str">
        <f t="shared" si="11"/>
        <v/>
      </c>
      <c r="D42" s="16" t="str">
        <f t="shared" si="12"/>
        <v/>
      </c>
      <c r="E42" s="17" t="str">
        <f t="shared" si="13"/>
        <v/>
      </c>
    </row>
    <row r="43" spans="1:5">
      <c r="A43" s="13" t="e">
        <f t="shared" si="7"/>
        <v>#NAME?</v>
      </c>
      <c r="B43" s="40"/>
      <c r="C43" s="15" t="str">
        <f t="shared" si="11"/>
        <v/>
      </c>
      <c r="D43" s="16" t="str">
        <f t="shared" si="12"/>
        <v/>
      </c>
      <c r="E43" s="17" t="str">
        <f t="shared" si="13"/>
        <v/>
      </c>
    </row>
    <row r="44" spans="1:5">
      <c r="A44" s="13" t="e">
        <f t="shared" si="7"/>
        <v>#NAME?</v>
      </c>
      <c r="B44" s="40"/>
      <c r="C44" s="15" t="str">
        <f t="shared" si="11"/>
        <v/>
      </c>
      <c r="D44" s="16" t="str">
        <f t="shared" si="12"/>
        <v/>
      </c>
      <c r="E44" s="17" t="str">
        <f t="shared" si="13"/>
        <v/>
      </c>
    </row>
    <row r="45" spans="1:5">
      <c r="A45" s="13" t="e">
        <f t="shared" si="7"/>
        <v>#NAME?</v>
      </c>
      <c r="B45" s="40"/>
      <c r="C45" s="15" t="str">
        <f t="shared" si="11"/>
        <v/>
      </c>
      <c r="D45" s="16" t="str">
        <f t="shared" si="12"/>
        <v/>
      </c>
      <c r="E45" s="17" t="str">
        <f t="shared" si="13"/>
        <v/>
      </c>
    </row>
    <row r="46" spans="1:5" hidden="1" outlineLevel="1">
      <c r="A46" s="13" t="e">
        <f t="shared" si="7"/>
        <v>#NAME?</v>
      </c>
      <c r="B46" s="40"/>
      <c r="C46" s="15" t="str">
        <f t="shared" si="8"/>
        <v/>
      </c>
      <c r="D46" s="16" t="str">
        <f t="shared" si="9"/>
        <v/>
      </c>
      <c r="E46" s="17" t="str">
        <f t="shared" si="10"/>
        <v/>
      </c>
    </row>
    <row r="47" spans="1:5" hidden="1" outlineLevel="1">
      <c r="A47" s="13" t="e">
        <f t="shared" si="7"/>
        <v>#NAME?</v>
      </c>
      <c r="B47" s="40"/>
      <c r="C47" s="15" t="str">
        <f t="shared" si="8"/>
        <v/>
      </c>
      <c r="D47" s="16" t="str">
        <f t="shared" si="9"/>
        <v/>
      </c>
      <c r="E47" s="17" t="str">
        <f t="shared" si="10"/>
        <v/>
      </c>
    </row>
    <row r="48" spans="1:5" hidden="1" outlineLevel="1">
      <c r="A48" s="13" t="e">
        <f t="shared" si="7"/>
        <v>#NAME?</v>
      </c>
      <c r="B48" s="40"/>
      <c r="C48" s="15" t="str">
        <f t="shared" si="8"/>
        <v/>
      </c>
      <c r="D48" s="16" t="str">
        <f t="shared" si="9"/>
        <v/>
      </c>
      <c r="E48" s="17" t="str">
        <f t="shared" si="10"/>
        <v/>
      </c>
    </row>
    <row r="49" spans="1:5" hidden="1" outlineLevel="1">
      <c r="A49" s="13" t="e">
        <f t="shared" si="7"/>
        <v>#NAME?</v>
      </c>
      <c r="B49" s="40"/>
      <c r="C49" s="15" t="str">
        <f t="shared" si="8"/>
        <v/>
      </c>
      <c r="D49" s="16" t="str">
        <f t="shared" si="9"/>
        <v/>
      </c>
      <c r="E49" s="17" t="str">
        <f t="shared" si="10"/>
        <v/>
      </c>
    </row>
    <row r="50" spans="1:5" hidden="1" outlineLevel="1">
      <c r="A50" s="13" t="e">
        <f t="shared" si="7"/>
        <v>#NAME?</v>
      </c>
      <c r="B50" s="40"/>
      <c r="C50" s="15" t="str">
        <f t="shared" si="8"/>
        <v/>
      </c>
      <c r="D50" s="16" t="str">
        <f t="shared" si="9"/>
        <v/>
      </c>
      <c r="E50" s="17" t="str">
        <f t="shared" si="10"/>
        <v/>
      </c>
    </row>
    <row r="51" spans="1:5" hidden="1" outlineLevel="1">
      <c r="A51" s="13" t="e">
        <f t="shared" si="7"/>
        <v>#NAME?</v>
      </c>
      <c r="B51" s="40"/>
      <c r="C51" s="15" t="str">
        <f t="shared" si="8"/>
        <v/>
      </c>
      <c r="D51" s="16" t="str">
        <f t="shared" si="9"/>
        <v/>
      </c>
      <c r="E51" s="17" t="str">
        <f t="shared" si="10"/>
        <v/>
      </c>
    </row>
    <row r="52" spans="1:5" hidden="1" outlineLevel="1">
      <c r="A52" s="13" t="e">
        <f t="shared" si="7"/>
        <v>#NAME?</v>
      </c>
      <c r="B52" s="40"/>
      <c r="C52" s="15" t="str">
        <f t="shared" si="8"/>
        <v/>
      </c>
      <c r="D52" s="16" t="str">
        <f t="shared" si="9"/>
        <v/>
      </c>
      <c r="E52" s="17" t="str">
        <f t="shared" si="10"/>
        <v/>
      </c>
    </row>
    <row r="53" spans="1:5" ht="24" collapsed="1" thickBot="1">
      <c r="A53" s="41"/>
      <c r="B53" s="106" t="s">
        <v>2</v>
      </c>
      <c r="C53" s="106"/>
      <c r="D53" s="106"/>
      <c r="E53" s="106"/>
    </row>
    <row r="54" spans="1:5" ht="24" thickBot="1">
      <c r="A54" s="19"/>
      <c r="B54" s="42"/>
      <c r="C54" s="37"/>
      <c r="D54" s="43"/>
      <c r="E54" s="44"/>
    </row>
    <row r="55" spans="1:5">
      <c r="A55" s="13" t="e">
        <f t="shared" ref="A55:A69" si="14">IF(VLOOKUP(B55,BDD,11,FALSE)="0","L6",VLOOKUP(B55,BDD,11,FALSE))</f>
        <v>#NAME?</v>
      </c>
      <c r="B55" s="45"/>
      <c r="C55" s="15" t="str">
        <f t="shared" ref="C55:C69" si="15">IFERROR(IF(B55="","",(VLOOKUP(B55,BDD,3,FALSE))),"")</f>
        <v/>
      </c>
      <c r="D55" s="16" t="str">
        <f t="shared" ref="D55:D69" si="16">IFERROR(VLOOKUP(B55,BDD,10,FALSE),"")</f>
        <v/>
      </c>
      <c r="E55" s="17" t="str">
        <f t="shared" ref="E55:E69" si="17">IFERROR(IF(B55="","",VLOOKUP(B55,BDD,13,FALSE)),"")</f>
        <v/>
      </c>
    </row>
    <row r="56" spans="1:5">
      <c r="A56" s="13" t="e">
        <f t="shared" si="14"/>
        <v>#NAME?</v>
      </c>
      <c r="B56" s="46"/>
      <c r="C56" s="15" t="str">
        <f t="shared" si="15"/>
        <v/>
      </c>
      <c r="D56" s="16" t="str">
        <f t="shared" si="16"/>
        <v/>
      </c>
      <c r="E56" s="17" t="str">
        <f t="shared" si="17"/>
        <v/>
      </c>
    </row>
    <row r="57" spans="1:5">
      <c r="A57" s="13" t="e">
        <f t="shared" si="14"/>
        <v>#NAME?</v>
      </c>
      <c r="B57" s="46"/>
      <c r="C57" s="15" t="str">
        <f t="shared" si="15"/>
        <v/>
      </c>
      <c r="D57" s="16" t="str">
        <f t="shared" si="16"/>
        <v/>
      </c>
      <c r="E57" s="17" t="str">
        <f t="shared" si="17"/>
        <v/>
      </c>
    </row>
    <row r="58" spans="1:5">
      <c r="A58" s="13" t="e">
        <f t="shared" si="14"/>
        <v>#NAME?</v>
      </c>
      <c r="B58" s="46"/>
      <c r="C58" s="15" t="str">
        <f t="shared" si="15"/>
        <v/>
      </c>
      <c r="D58" s="16" t="str">
        <f t="shared" si="16"/>
        <v/>
      </c>
      <c r="E58" s="17" t="str">
        <f t="shared" si="17"/>
        <v/>
      </c>
    </row>
    <row r="59" spans="1:5">
      <c r="A59" s="13" t="e">
        <f t="shared" si="14"/>
        <v>#NAME?</v>
      </c>
      <c r="B59" s="46"/>
      <c r="C59" s="15" t="str">
        <f t="shared" si="15"/>
        <v/>
      </c>
      <c r="D59" s="16" t="str">
        <f t="shared" si="16"/>
        <v/>
      </c>
      <c r="E59" s="17" t="str">
        <f t="shared" si="17"/>
        <v/>
      </c>
    </row>
    <row r="60" spans="1:5">
      <c r="A60" s="13" t="e">
        <f t="shared" si="14"/>
        <v>#NAME?</v>
      </c>
      <c r="B60" s="46"/>
      <c r="C60" s="15" t="str">
        <f>IFERROR(IF(B60="","",(VLOOKUP(B60,BDD,3,FALSE))),"")</f>
        <v/>
      </c>
      <c r="D60" s="16" t="str">
        <f>IFERROR(VLOOKUP(B60,BDD,10,FALSE),"")</f>
        <v/>
      </c>
      <c r="E60" s="17" t="str">
        <f>IFERROR(IF(B60="","",VLOOKUP(B60,BDD,13,FALSE)),"")</f>
        <v/>
      </c>
    </row>
    <row r="61" spans="1:5">
      <c r="A61" s="13" t="e">
        <f t="shared" si="14"/>
        <v>#NAME?</v>
      </c>
      <c r="B61" s="46"/>
      <c r="C61" s="15" t="str">
        <f>IFERROR(IF(B61="","",(VLOOKUP(B61,BDD,3,FALSE))),"")</f>
        <v/>
      </c>
      <c r="D61" s="16" t="str">
        <f>IFERROR(VLOOKUP(B61,BDD,10,FALSE),"")</f>
        <v/>
      </c>
      <c r="E61" s="17" t="str">
        <f>IFERROR(IF(B61="","",VLOOKUP(B61,BDD,13,FALSE)),"")</f>
        <v/>
      </c>
    </row>
    <row r="62" spans="1:5">
      <c r="A62" s="13" t="e">
        <f t="shared" si="14"/>
        <v>#NAME?</v>
      </c>
      <c r="B62" s="46"/>
      <c r="C62" s="15" t="str">
        <f>IFERROR(IF(B62="","",(VLOOKUP(B62,BDD,3,FALSE))),"")</f>
        <v/>
      </c>
      <c r="D62" s="16" t="str">
        <f>IFERROR(VLOOKUP(B62,BDD,10,FALSE),"")</f>
        <v/>
      </c>
      <c r="E62" s="17" t="str">
        <f>IFERROR(IF(B62="","",VLOOKUP(B62,BDD,13,FALSE)),"")</f>
        <v/>
      </c>
    </row>
    <row r="63" spans="1:5">
      <c r="A63" s="13" t="e">
        <f t="shared" si="14"/>
        <v>#NAME?</v>
      </c>
      <c r="B63" s="46"/>
      <c r="C63" s="15" t="str">
        <f>IFERROR(IF(B63="","",(VLOOKUP(B63,BDD,3,FALSE))),"")</f>
        <v/>
      </c>
      <c r="D63" s="16" t="str">
        <f>IFERROR(VLOOKUP(B63,BDD,10,FALSE),"")</f>
        <v/>
      </c>
      <c r="E63" s="17" t="str">
        <f>IFERROR(IF(B63="","",VLOOKUP(B63,BDD,13,FALSE)),"")</f>
        <v/>
      </c>
    </row>
    <row r="64" spans="1:5" ht="24" thickBot="1">
      <c r="A64" s="13" t="e">
        <f t="shared" si="14"/>
        <v>#NAME?</v>
      </c>
      <c r="B64" s="46"/>
      <c r="C64" s="15" t="str">
        <f>IFERROR(IF(B64="","",(VLOOKUP(B64,BDD,3,FALSE))),"")</f>
        <v/>
      </c>
      <c r="D64" s="16" t="str">
        <f>IFERROR(VLOOKUP(B64,BDD,10,FALSE),"")</f>
        <v/>
      </c>
      <c r="E64" s="17" t="str">
        <f>IFERROR(IF(B64="","",VLOOKUP(B64,BDD,13,FALSE)),"")</f>
        <v/>
      </c>
    </row>
    <row r="65" spans="1:5" ht="24" hidden="1" outlineLevel="1" thickBot="1">
      <c r="A65" s="13" t="e">
        <f t="shared" si="14"/>
        <v>#NAME?</v>
      </c>
      <c r="B65" s="46"/>
      <c r="C65" s="15" t="str">
        <f t="shared" si="15"/>
        <v/>
      </c>
      <c r="D65" s="16" t="str">
        <f t="shared" si="16"/>
        <v/>
      </c>
      <c r="E65" s="17" t="str">
        <f t="shared" si="17"/>
        <v/>
      </c>
    </row>
    <row r="66" spans="1:5" ht="24" hidden="1" outlineLevel="1" thickBot="1">
      <c r="A66" s="13" t="e">
        <f t="shared" si="14"/>
        <v>#NAME?</v>
      </c>
      <c r="B66" s="46"/>
      <c r="C66" s="15" t="str">
        <f>IFERROR(IF(B66="","",(VLOOKUP(B66,BDD,3,FALSE))),"")</f>
        <v/>
      </c>
      <c r="D66" s="16" t="str">
        <f t="shared" si="16"/>
        <v/>
      </c>
      <c r="E66" s="17" t="str">
        <f t="shared" si="17"/>
        <v/>
      </c>
    </row>
    <row r="67" spans="1:5" ht="30" hidden="1" customHeight="1" outlineLevel="1" thickBot="1">
      <c r="A67" s="13" t="e">
        <f t="shared" si="14"/>
        <v>#NAME?</v>
      </c>
      <c r="B67" s="46"/>
      <c r="C67" s="15" t="str">
        <f t="shared" si="15"/>
        <v/>
      </c>
      <c r="D67" s="16" t="str">
        <f t="shared" si="16"/>
        <v/>
      </c>
      <c r="E67" s="17" t="str">
        <f t="shared" si="17"/>
        <v/>
      </c>
    </row>
    <row r="68" spans="1:5" ht="24" hidden="1" outlineLevel="1" thickBot="1">
      <c r="A68" s="13" t="e">
        <f t="shared" si="14"/>
        <v>#NAME?</v>
      </c>
      <c r="B68" s="46"/>
      <c r="C68" s="15" t="str">
        <f t="shared" si="15"/>
        <v/>
      </c>
      <c r="D68" s="16" t="str">
        <f t="shared" si="16"/>
        <v/>
      </c>
      <c r="E68" s="17" t="str">
        <f t="shared" si="17"/>
        <v/>
      </c>
    </row>
    <row r="69" spans="1:5" ht="32.25" hidden="1" customHeight="1" outlineLevel="1" thickBot="1">
      <c r="A69" s="13" t="e">
        <f t="shared" si="14"/>
        <v>#NAME?</v>
      </c>
      <c r="B69" s="47"/>
      <c r="C69" s="15" t="str">
        <f t="shared" si="15"/>
        <v/>
      </c>
      <c r="D69" s="16" t="str">
        <f t="shared" si="16"/>
        <v/>
      </c>
      <c r="E69" s="17" t="str">
        <f t="shared" si="17"/>
        <v/>
      </c>
    </row>
    <row r="70" spans="1:5" ht="24" collapsed="1" thickBot="1">
      <c r="A70" s="41"/>
      <c r="B70" s="98" t="s">
        <v>2</v>
      </c>
      <c r="C70" s="99"/>
      <c r="D70" s="100"/>
      <c r="E70" s="100"/>
    </row>
    <row r="71" spans="1:5" ht="24.75" customHeight="1" thickBot="1">
      <c r="A71" s="48"/>
      <c r="B71" s="44"/>
      <c r="C71" s="44"/>
      <c r="D71" s="44"/>
      <c r="E71" s="49" t="str">
        <f>IF(B71="","",VLOOKUP(B71,#REF!,#REF!,FALSE))</f>
        <v/>
      </c>
    </row>
    <row r="72" spans="1:5" ht="29.25" customHeight="1">
      <c r="A72" s="13" t="e">
        <f>IF(VLOOKUP(B72,BDD,11,FALSE)="0","L10",VLOOKUP(B72,BDD,11,FALSE))</f>
        <v>#NAME?</v>
      </c>
      <c r="B72" s="50"/>
      <c r="C72" s="51" t="str">
        <f>IFERROR(IF(B72="","",(VLOOKUP(B72,BDD,3,FALSE))),"")</f>
        <v/>
      </c>
      <c r="D72" s="52" t="str">
        <f>IFERROR(VLOOKUP(B72,BDD,10,FALSE),"")</f>
        <v/>
      </c>
      <c r="E72" s="17" t="str">
        <f>IFERROR(IF(B72="","",VLOOKUP(B72,BDD,13,FALSE)),"")</f>
        <v/>
      </c>
    </row>
    <row r="73" spans="1:5" ht="29.25" customHeight="1" thickBot="1">
      <c r="A73" s="13" t="e">
        <f>IF(VLOOKUP(B73,BDD,11,FALSE)="0","L10",VLOOKUP(B73,BDD,11,FALSE))</f>
        <v>#NAME?</v>
      </c>
      <c r="B73" s="50"/>
      <c r="C73" s="51" t="str">
        <f>IFERROR(IF(B73="","",(VLOOKUP(B73,BDD,3,FALSE))),"")</f>
        <v/>
      </c>
      <c r="D73" s="52" t="str">
        <f>IFERROR(VLOOKUP(B73,BDD,10,FALSE),"")</f>
        <v/>
      </c>
      <c r="E73" s="17" t="str">
        <f>IFERROR(IF(B73="","",VLOOKUP(B73,BDD,13,FALSE)),"")</f>
        <v/>
      </c>
    </row>
    <row r="74" spans="1:5" ht="24" thickBot="1">
      <c r="A74" s="41" t="s">
        <v>3</v>
      </c>
      <c r="B74" s="98" t="s">
        <v>2</v>
      </c>
      <c r="C74" s="99"/>
      <c r="D74" s="100"/>
      <c r="E74" s="100"/>
    </row>
    <row r="75" spans="1:5" ht="24" thickBot="1">
      <c r="A75" s="22"/>
      <c r="B75" s="44"/>
      <c r="C75" s="44"/>
      <c r="D75" s="44"/>
      <c r="E75" s="44"/>
    </row>
    <row r="76" spans="1:5" ht="27" thickBot="1">
      <c r="A76" s="101"/>
      <c r="B76" s="102"/>
      <c r="C76" s="102"/>
      <c r="D76" s="102"/>
      <c r="E76" s="102"/>
    </row>
    <row r="77" spans="1:5" ht="24" thickBot="1">
      <c r="A77" s="23"/>
      <c r="B77" s="22"/>
      <c r="C77" s="22"/>
      <c r="D77" s="22"/>
      <c r="E77" s="22"/>
    </row>
    <row r="78" spans="1:5" ht="24" thickBot="1">
      <c r="A78" s="103"/>
      <c r="B78" s="104"/>
      <c r="C78" s="104"/>
      <c r="D78" s="104"/>
      <c r="E78" s="104"/>
    </row>
    <row r="79" spans="1:5">
      <c r="A79" s="54"/>
    </row>
    <row r="80" spans="1:5">
      <c r="E80" s="53"/>
    </row>
    <row r="81" spans="1:5">
      <c r="A81" s="53"/>
      <c r="B81" s="53"/>
      <c r="C81" s="53"/>
      <c r="D81" s="53"/>
      <c r="E81" s="53"/>
    </row>
    <row r="82" spans="1:5">
      <c r="A82" s="53"/>
      <c r="B82" s="53"/>
      <c r="C82" s="53"/>
      <c r="D82" s="53"/>
      <c r="E82" s="53"/>
    </row>
    <row r="83" spans="1:5">
      <c r="A83" s="55"/>
      <c r="B83" s="53"/>
      <c r="C83" s="53"/>
      <c r="D83" s="53"/>
      <c r="E83" s="53"/>
    </row>
    <row r="84" spans="1:5">
      <c r="A84" s="3"/>
      <c r="B84" s="53"/>
      <c r="C84" s="53"/>
      <c r="D84" s="53"/>
      <c r="E84" s="53"/>
    </row>
    <row r="85" spans="1:5">
      <c r="A85" s="3"/>
      <c r="B85" s="53"/>
      <c r="C85" s="53"/>
      <c r="D85" s="53"/>
      <c r="E85" s="53"/>
    </row>
    <row r="86" spans="1:5">
      <c r="A86" s="3"/>
    </row>
    <row r="87" spans="1:5">
      <c r="A87" s="3"/>
    </row>
    <row r="89" spans="1:5">
      <c r="A89" s="3"/>
    </row>
    <row r="90" spans="1:5">
      <c r="A90" s="97"/>
      <c r="B90" s="97"/>
    </row>
    <row r="91" spans="1:5">
      <c r="A91" s="97"/>
      <c r="B91" s="97"/>
    </row>
    <row r="92" spans="1:5">
      <c r="A92" s="97"/>
      <c r="B92" s="97"/>
    </row>
    <row r="93" spans="1:5">
      <c r="A93" s="97"/>
      <c r="B93" s="97"/>
    </row>
    <row r="94" spans="1:5">
      <c r="A94" s="97"/>
      <c r="B94" s="97"/>
    </row>
    <row r="95" spans="1:5">
      <c r="A95" s="97"/>
      <c r="B95" s="97"/>
    </row>
    <row r="96" spans="1:5">
      <c r="A96" s="97"/>
      <c r="B96" s="97"/>
    </row>
    <row r="97" spans="1:2">
      <c r="A97" s="97"/>
      <c r="B97" s="97"/>
    </row>
    <row r="98" spans="1:2">
      <c r="A98" s="97"/>
      <c r="B98" s="97"/>
    </row>
    <row r="99" spans="1:2">
      <c r="A99" s="97"/>
      <c r="B99" s="97"/>
    </row>
    <row r="100" spans="1:2">
      <c r="A100" s="97"/>
      <c r="B100" s="97"/>
    </row>
    <row r="101" spans="1:2">
      <c r="A101" s="97"/>
      <c r="B101" s="97"/>
    </row>
    <row r="102" spans="1:2">
      <c r="A102" s="97"/>
      <c r="B102" s="97"/>
    </row>
    <row r="103" spans="1:2">
      <c r="A103" s="97"/>
      <c r="B103" s="97"/>
    </row>
    <row r="104" spans="1:2">
      <c r="A104" s="97"/>
      <c r="B104" s="97"/>
    </row>
    <row r="105" spans="1:2">
      <c r="A105" s="97"/>
      <c r="B105" s="97"/>
    </row>
  </sheetData>
  <mergeCells count="24">
    <mergeCell ref="C1:C2"/>
    <mergeCell ref="B22:E22"/>
    <mergeCell ref="B31:E31"/>
    <mergeCell ref="B53:E53"/>
    <mergeCell ref="A97:B97"/>
    <mergeCell ref="A90:B90"/>
    <mergeCell ref="A91:B91"/>
    <mergeCell ref="B70:E70"/>
    <mergeCell ref="B74:E74"/>
    <mergeCell ref="A76:E76"/>
    <mergeCell ref="A78:E78"/>
    <mergeCell ref="A92:B92"/>
    <mergeCell ref="A93:B93"/>
    <mergeCell ref="A94:B94"/>
    <mergeCell ref="A95:B95"/>
    <mergeCell ref="A96:B96"/>
    <mergeCell ref="A104:B104"/>
    <mergeCell ref="A105:B105"/>
    <mergeCell ref="A98:B98"/>
    <mergeCell ref="A99:B99"/>
    <mergeCell ref="A100:B100"/>
    <mergeCell ref="A101:B101"/>
    <mergeCell ref="A102:B102"/>
    <mergeCell ref="A103:B103"/>
  </mergeCells>
  <conditionalFormatting sqref="E75">
    <cfRule type="cellIs" dxfId="51" priority="37" stopIfTrue="1" operator="equal">
      <formula>"PC DG"</formula>
    </cfRule>
    <cfRule type="cellIs" dxfId="50" priority="38" stopIfTrue="1" operator="equal">
      <formula>"TC FRAIS OU DG"</formula>
    </cfRule>
    <cfRule type="cellIs" dxfId="49" priority="39" stopIfTrue="1" operator="equal">
      <formula>"PC FRAIS "</formula>
    </cfRule>
  </conditionalFormatting>
  <conditionalFormatting sqref="B71:D71">
    <cfRule type="cellIs" dxfId="48" priority="34" stopIfTrue="1" operator="equal">
      <formula>"PC DG"</formula>
    </cfRule>
    <cfRule type="cellIs" dxfId="47" priority="35" stopIfTrue="1" operator="equal">
      <formula>"TC FRAIS OU DG"</formula>
    </cfRule>
    <cfRule type="cellIs" dxfId="46" priority="36" stopIfTrue="1" operator="equal">
      <formula>"PC FRAIS "</formula>
    </cfRule>
  </conditionalFormatting>
  <conditionalFormatting sqref="B75:D75">
    <cfRule type="cellIs" dxfId="45" priority="31" stopIfTrue="1" operator="equal">
      <formula>"PC DG"</formula>
    </cfRule>
    <cfRule type="cellIs" dxfId="44" priority="32" stopIfTrue="1" operator="equal">
      <formula>"TC FRAIS OU DG"</formula>
    </cfRule>
    <cfRule type="cellIs" dxfId="43" priority="33" stopIfTrue="1" operator="equal">
      <formula>"PC FRAIS "</formula>
    </cfRule>
  </conditionalFormatting>
  <conditionalFormatting sqref="E6:E21">
    <cfRule type="cellIs" dxfId="42" priority="13" operator="lessThan">
      <formula>0.01</formula>
    </cfRule>
  </conditionalFormatting>
  <conditionalFormatting sqref="E24:E30">
    <cfRule type="cellIs" dxfId="41" priority="12" operator="lessThan">
      <formula>0.01</formula>
    </cfRule>
  </conditionalFormatting>
  <conditionalFormatting sqref="E33:E52">
    <cfRule type="cellIs" dxfId="40" priority="11" operator="lessThan">
      <formula>0.01</formula>
    </cfRule>
  </conditionalFormatting>
  <conditionalFormatting sqref="E55:E69">
    <cfRule type="cellIs" dxfId="39" priority="10" operator="lessThan">
      <formula>0.01</formula>
    </cfRule>
  </conditionalFormatting>
  <conditionalFormatting sqref="E72:E73">
    <cfRule type="cellIs" dxfId="38" priority="9" operator="lessThan">
      <formula>0.01</formula>
    </cfRule>
  </conditionalFormatting>
  <conditionalFormatting sqref="A24:A27">
    <cfRule type="cellIs" dxfId="37" priority="8" operator="notEqual">
      <formula>$A$31</formula>
    </cfRule>
  </conditionalFormatting>
  <conditionalFormatting sqref="A28:A30">
    <cfRule type="cellIs" dxfId="36" priority="7" operator="notEqual">
      <formula>$A$31</formula>
    </cfRule>
  </conditionalFormatting>
  <conditionalFormatting sqref="A33:A52">
    <cfRule type="cellIs" dxfId="35" priority="6" operator="notEqual">
      <formula>$A$53</formula>
    </cfRule>
  </conditionalFormatting>
  <conditionalFormatting sqref="A55">
    <cfRule type="cellIs" dxfId="34" priority="5" operator="notEqual">
      <formula>$A$70</formula>
    </cfRule>
  </conditionalFormatting>
  <conditionalFormatting sqref="A56:A69">
    <cfRule type="cellIs" dxfId="33" priority="4" operator="notEqual">
      <formula>$A$70</formula>
    </cfRule>
  </conditionalFormatting>
  <conditionalFormatting sqref="A72:A73">
    <cfRule type="cellIs" dxfId="32" priority="3" operator="notEqual">
      <formula>$A$74</formula>
    </cfRule>
  </conditionalFormatting>
  <conditionalFormatting sqref="A6:A21">
    <cfRule type="cellIs" dxfId="31" priority="44" operator="notEqual">
      <formula>$A$22</formula>
    </cfRule>
  </conditionalFormatting>
  <conditionalFormatting sqref="C1:C2">
    <cfRule type="containsText" dxfId="30" priority="2" operator="containsText" text="BDD">
      <formula>NOT(ISERROR(SEARCH("BDD",C1)))</formula>
    </cfRule>
  </conditionalFormatting>
  <conditionalFormatting sqref="B6:C21">
    <cfRule type="expression" dxfId="29" priority="1">
      <formula>AND($D6="sans cons",$B$2&lt;"S36")</formula>
    </cfRule>
  </conditionalFormatting>
  <pageMargins left="0.70866141732283472" right="0.70866141732283472" top="0.74803149606299213" bottom="0.74803149606299213" header="0.31496062992125984" footer="0.31496062992125984"/>
  <pageSetup paperSize="8" scale="34" orientation="landscape" cellComments="asDisplayed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FCE1A66-3C2F-44FB-9BDE-DCB392E39BFB}">
  <sheetPr codeName="Feuil58">
    <tabColor indexed="10"/>
    <pageSetUpPr fitToPage="1"/>
  </sheetPr>
  <dimension ref="A1:F105"/>
  <sheetViews>
    <sheetView zoomScale="40" zoomScaleNormal="40" workbookViewId="0">
      <pane ySplit="5" topLeftCell="A6" activePane="bottomLeft" state="frozen"/>
      <selection activeCell="B10" sqref="B10"/>
      <selection pane="bottomLeft" activeCell="C37" sqref="C37"/>
    </sheetView>
  </sheetViews>
  <sheetFormatPr defaultColWidth="22" defaultRowHeight="23.25" outlineLevelRow="1"/>
  <cols>
    <col min="1" max="1" width="18.77734375" style="1" customWidth="1"/>
    <col min="2" max="2" width="27" style="1" bestFit="1" customWidth="1"/>
    <col min="3" max="3" width="88.77734375" style="1" bestFit="1" customWidth="1"/>
    <col min="4" max="4" width="21.77734375" style="1" customWidth="1"/>
    <col min="5" max="5" width="13.21875" style="1" customWidth="1"/>
    <col min="6" max="6" width="22" style="3"/>
    <col min="7" max="16384" width="22" style="1"/>
  </cols>
  <sheetData>
    <row r="1" spans="1:5" ht="39" customHeight="1">
      <c r="C1" s="105"/>
      <c r="D1" s="93"/>
      <c r="E1" s="95"/>
    </row>
    <row r="2" spans="1:5" ht="44.25" customHeight="1">
      <c r="B2" s="1" t="str" cm="1">
        <f t="array" aca="1" ref="B2" ca="1">MID(CELL("filename",B4),FIND("]",CELL("filename",B4))+1,32)</f>
        <v>s35</v>
      </c>
      <c r="C2" s="105"/>
      <c r="D2" s="94"/>
      <c r="E2" s="95"/>
    </row>
    <row r="3" spans="1:5" ht="35.25" customHeight="1" thickBot="1"/>
    <row r="4" spans="1:5" ht="24" thickBot="1">
      <c r="B4" s="4"/>
      <c r="C4" s="5"/>
      <c r="D4" s="6"/>
      <c r="E4" s="7"/>
    </row>
    <row r="5" spans="1:5" ht="77.45" customHeight="1" thickBot="1">
      <c r="A5" s="8"/>
      <c r="B5" s="9" t="s">
        <v>0</v>
      </c>
      <c r="C5" s="10" t="s">
        <v>1</v>
      </c>
      <c r="D5" s="11"/>
      <c r="E5" s="12"/>
    </row>
    <row r="6" spans="1:5">
      <c r="A6" s="13" t="e">
        <f t="shared" ref="A6:A21" si="0">IF(VLOOKUP(B6,BDD,11,FALSE)="0","L4 ",VLOOKUP(B6,BDD,11,FALSE))</f>
        <v>#NAME?</v>
      </c>
      <c r="B6" s="14">
        <v>1</v>
      </c>
      <c r="C6" s="15" t="str">
        <f>IFERROR(IF(B6="","",(VLOOKUP(B6,Tableau33[],2,FALSE))),"")</f>
        <v>produit 1</v>
      </c>
      <c r="D6" s="16" t="str">
        <f>IFERROR(VLOOKUP(B6,Tableau33[],4,FALSE),"")</f>
        <v xml:space="preserve"> </v>
      </c>
      <c r="E6" s="17">
        <v>10</v>
      </c>
    </row>
    <row r="7" spans="1:5">
      <c r="A7" s="13" t="e">
        <f t="shared" si="0"/>
        <v>#NAME?</v>
      </c>
      <c r="B7" s="14">
        <v>2</v>
      </c>
      <c r="C7" s="15" t="str">
        <f>IFERROR(IF(B7="","",(VLOOKUP(B7,Tableau33[],2,FALSE))),"")</f>
        <v>produit 2</v>
      </c>
      <c r="D7" s="16" t="str">
        <f>IFERROR(VLOOKUP(B7,Tableau33[],4,FALSE),"")</f>
        <v xml:space="preserve"> </v>
      </c>
      <c r="E7" s="17" t="str">
        <f t="shared" ref="E7:E21" si="1">IFERROR(IF(B7="","",VLOOKUP(B7,BDD,13,FALSE)),"")</f>
        <v/>
      </c>
    </row>
    <row r="8" spans="1:5">
      <c r="A8" s="13" t="e">
        <f t="shared" si="0"/>
        <v>#NAME?</v>
      </c>
      <c r="B8" s="14">
        <v>3</v>
      </c>
      <c r="C8" s="15" t="str">
        <f>IFERROR(IF(B8="","",(VLOOKUP(B8,Tableau33[],2,FALSE))),"")</f>
        <v>produit 3</v>
      </c>
      <c r="D8" s="16" t="str">
        <f>IFERROR(VLOOKUP(B8,Tableau33[],4,FALSE),"")</f>
        <v xml:space="preserve"> </v>
      </c>
      <c r="E8" s="17" t="str">
        <f t="shared" si="1"/>
        <v/>
      </c>
    </row>
    <row r="9" spans="1:5">
      <c r="A9" s="13" t="e">
        <f t="shared" si="0"/>
        <v>#NAME?</v>
      </c>
      <c r="B9" s="14">
        <v>4</v>
      </c>
      <c r="C9" s="15" t="str">
        <f>IFERROR(IF(B9="","",(VLOOKUP(B9,Tableau33[],2,FALSE))),"")</f>
        <v>produit 4</v>
      </c>
      <c r="D9" s="16" t="str">
        <f>IFERROR(VLOOKUP(B9,Tableau33[],4,FALSE),"")</f>
        <v xml:space="preserve"> </v>
      </c>
      <c r="E9" s="17" t="str">
        <f t="shared" si="1"/>
        <v/>
      </c>
    </row>
    <row r="10" spans="1:5">
      <c r="A10" s="13" t="e">
        <f t="shared" si="0"/>
        <v>#NAME?</v>
      </c>
      <c r="B10" s="14">
        <v>5</v>
      </c>
      <c r="C10" s="15" t="str">
        <f>IFERROR(IF(B10="","",(VLOOKUP(B10,Tableau33[],2,FALSE))),"")</f>
        <v>produit 5</v>
      </c>
      <c r="D10" s="16" t="str">
        <f>IFERROR(VLOOKUP(B10,Tableau33[],4,FALSE),"")</f>
        <v xml:space="preserve"> </v>
      </c>
      <c r="E10" s="17" t="str">
        <f t="shared" si="1"/>
        <v/>
      </c>
    </row>
    <row r="11" spans="1:5">
      <c r="A11" s="13" t="e">
        <f t="shared" si="0"/>
        <v>#NAME?</v>
      </c>
      <c r="B11" s="14">
        <v>6</v>
      </c>
      <c r="C11" s="15" t="str">
        <f>IFERROR(IF(B11="","",(VLOOKUP(B11,Tableau33[],2,FALSE))),"")</f>
        <v>produit 6</v>
      </c>
      <c r="D11" s="16" t="str">
        <f>IFERROR(VLOOKUP(B11,Tableau33[],4,FALSE),"")</f>
        <v xml:space="preserve"> </v>
      </c>
      <c r="E11" s="17" t="str">
        <f t="shared" si="1"/>
        <v/>
      </c>
    </row>
    <row r="12" spans="1:5">
      <c r="A12" s="13" t="e">
        <f t="shared" si="0"/>
        <v>#NAME?</v>
      </c>
      <c r="B12" s="14">
        <v>7</v>
      </c>
      <c r="C12" s="15" t="str">
        <f>IFERROR(IF(B12="","",(VLOOKUP(B12,Tableau33[],2,FALSE))),"")</f>
        <v>produit 7</v>
      </c>
      <c r="D12" s="16" t="str">
        <f>IFERROR(VLOOKUP(B12,Tableau33[],4,FALSE),"")</f>
        <v>sans cons</v>
      </c>
      <c r="E12" s="17" t="str">
        <f t="shared" si="1"/>
        <v/>
      </c>
    </row>
    <row r="13" spans="1:5">
      <c r="A13" s="13" t="e">
        <f t="shared" si="0"/>
        <v>#NAME?</v>
      </c>
      <c r="B13" s="14">
        <v>8</v>
      </c>
      <c r="C13" s="15" t="str">
        <f>IFERROR(IF(B13="","",(VLOOKUP(B13,Tableau33[],2,FALSE))),"")</f>
        <v>produit 8</v>
      </c>
      <c r="D13" s="16" t="str">
        <f>IFERROR(VLOOKUP(B13,Tableau33[],4,FALSE),"")</f>
        <v>sans cons</v>
      </c>
      <c r="E13" s="17" t="str">
        <f t="shared" si="1"/>
        <v/>
      </c>
    </row>
    <row r="14" spans="1:5">
      <c r="A14" s="13" t="e">
        <f t="shared" si="0"/>
        <v>#NAME?</v>
      </c>
      <c r="B14" s="14">
        <v>9</v>
      </c>
      <c r="C14" s="15" t="str">
        <f>IFERROR(IF(B14="","",(VLOOKUP(B14,Tableau33[],2,FALSE))),"")</f>
        <v>produit 9</v>
      </c>
      <c r="D14" s="16" t="str">
        <f>IFERROR(VLOOKUP(B14,Tableau33[],4,FALSE),"")</f>
        <v>sans cons</v>
      </c>
      <c r="E14" s="17" t="str">
        <f t="shared" si="1"/>
        <v/>
      </c>
    </row>
    <row r="15" spans="1:5">
      <c r="A15" s="13" t="e">
        <f t="shared" si="0"/>
        <v>#NAME?</v>
      </c>
      <c r="B15" s="14">
        <v>10</v>
      </c>
      <c r="C15" s="15" t="str">
        <f>IFERROR(IF(B15="","",(VLOOKUP(B15,Tableau33[],2,FALSE))),"")</f>
        <v>produit 10</v>
      </c>
      <c r="D15" s="16" t="str">
        <f>IFERROR(VLOOKUP(B15,Tableau33[],4,FALSE),"")</f>
        <v>sans cons</v>
      </c>
      <c r="E15" s="17" t="str">
        <f t="shared" si="1"/>
        <v/>
      </c>
    </row>
    <row r="16" spans="1:5">
      <c r="A16" s="13" t="e">
        <f t="shared" si="0"/>
        <v>#NAME?</v>
      </c>
      <c r="B16" s="14">
        <v>11</v>
      </c>
      <c r="C16" s="15" t="str">
        <f>IFERROR(IF(B16="","",(VLOOKUP(B16,Tableau33[],2,FALSE))),"")</f>
        <v>produit 11</v>
      </c>
      <c r="D16" s="16" t="str">
        <f>IFERROR(VLOOKUP(B16,Tableau33[],4,FALSE),"")</f>
        <v xml:space="preserve"> </v>
      </c>
      <c r="E16" s="17" t="str">
        <f t="shared" si="1"/>
        <v/>
      </c>
    </row>
    <row r="17" spans="1:5">
      <c r="A17" s="13" t="e">
        <f t="shared" si="0"/>
        <v>#NAME?</v>
      </c>
      <c r="B17" s="14">
        <v>12</v>
      </c>
      <c r="C17" s="15" t="str">
        <f>IFERROR(IF(B17="","",(VLOOKUP(B17,Tableau33[],2,FALSE))),"")</f>
        <v>produit 12</v>
      </c>
      <c r="D17" s="16" t="str">
        <f>IFERROR(VLOOKUP(B17,Tableau33[],4,FALSE),"")</f>
        <v xml:space="preserve"> </v>
      </c>
      <c r="E17" s="17" t="str">
        <f t="shared" si="1"/>
        <v/>
      </c>
    </row>
    <row r="18" spans="1:5">
      <c r="A18" s="13" t="e">
        <f t="shared" si="0"/>
        <v>#NAME?</v>
      </c>
      <c r="B18" s="14">
        <v>13</v>
      </c>
      <c r="C18" s="15" t="str">
        <f>IFERROR(IF(B18="","",(VLOOKUP(B18,Tableau33[],2,FALSE))),"")</f>
        <v>produit 13</v>
      </c>
      <c r="D18" s="16" t="str">
        <f>IFERROR(VLOOKUP(B18,Tableau33[],4,FALSE),"")</f>
        <v xml:space="preserve"> </v>
      </c>
      <c r="E18" s="17" t="str">
        <f t="shared" si="1"/>
        <v/>
      </c>
    </row>
    <row r="19" spans="1:5">
      <c r="A19" s="13" t="e">
        <f t="shared" si="0"/>
        <v>#NAME?</v>
      </c>
      <c r="B19" s="14">
        <v>14</v>
      </c>
      <c r="C19" s="15" t="str">
        <f>IFERROR(IF(B19="","",(VLOOKUP(B19,Tableau33[],2,FALSE))),"")</f>
        <v>produit 14</v>
      </c>
      <c r="D19" s="16" t="str">
        <f>IFERROR(VLOOKUP(B19,Tableau33[],4,FALSE),"")</f>
        <v xml:space="preserve"> </v>
      </c>
      <c r="E19" s="17" t="str">
        <f t="shared" si="1"/>
        <v/>
      </c>
    </row>
    <row r="20" spans="1:5">
      <c r="A20" s="13" t="e">
        <f t="shared" si="0"/>
        <v>#NAME?</v>
      </c>
      <c r="B20" s="14">
        <v>15</v>
      </c>
      <c r="C20" s="15" t="str">
        <f>IFERROR(IF(B20="","",(VLOOKUP(B20,Tableau33[],2,FALSE))),"")</f>
        <v>produit 15</v>
      </c>
      <c r="D20" s="16" t="str">
        <f>IFERROR(VLOOKUP(B20,Tableau33[],4,FALSE),"")</f>
        <v xml:space="preserve"> </v>
      </c>
      <c r="E20" s="17" t="str">
        <f t="shared" si="1"/>
        <v/>
      </c>
    </row>
    <row r="21" spans="1:5">
      <c r="A21" s="13" t="e">
        <f t="shared" si="0"/>
        <v>#NAME?</v>
      </c>
      <c r="B21" s="14">
        <v>16</v>
      </c>
      <c r="C21" s="15" t="str">
        <f>IFERROR(IF(B21="","",(VLOOKUP(B21,Tableau33[],2,FALSE))),"")</f>
        <v>produit 16</v>
      </c>
      <c r="D21" s="16" t="str">
        <f>IFERROR(VLOOKUP(B21,Tableau33[],4,FALSE),"")</f>
        <v xml:space="preserve"> </v>
      </c>
      <c r="E21" s="17" t="str">
        <f t="shared" si="1"/>
        <v/>
      </c>
    </row>
    <row r="22" spans="1:5" ht="24" thickBot="1">
      <c r="A22" s="13"/>
      <c r="B22" s="106" t="s">
        <v>2</v>
      </c>
      <c r="C22" s="106"/>
      <c r="D22" s="106"/>
      <c r="E22" s="106"/>
    </row>
    <row r="23" spans="1:5" ht="24" thickBot="1">
      <c r="A23" s="19"/>
      <c r="B23" s="20"/>
      <c r="C23" s="20"/>
      <c r="D23" s="21"/>
      <c r="E23" s="21" t="str">
        <f>IF(B23="","",VLOOKUP(B23,#REF!,#REF!,FALSE))</f>
        <v/>
      </c>
    </row>
    <row r="24" spans="1:5">
      <c r="A24" s="24" t="e">
        <f t="shared" ref="A24:A30" si="2">IF(VLOOKUP(B24,BDD,11,FALSE)="0","L8",VLOOKUP(B24,BDD,11,FALSE))</f>
        <v>#NAME?</v>
      </c>
      <c r="B24" s="25"/>
      <c r="C24" s="26" t="str">
        <f t="shared" ref="C24:C30" si="3">IFERROR(IF(B24="","",(VLOOKUP(B24,BDD,3,FALSE))),"")</f>
        <v/>
      </c>
      <c r="D24" s="27" t="str">
        <f t="shared" ref="D24:D30" si="4">IFERROR(VLOOKUP(B24,BDD,10,FALSE),"")</f>
        <v/>
      </c>
      <c r="E24" s="28" t="str">
        <f t="shared" ref="E24:E30" si="5">IFERROR(IF(B24="","",VLOOKUP(B24,BDD,13,FALSE)),"")</f>
        <v/>
      </c>
    </row>
    <row r="25" spans="1:5">
      <c r="A25" s="24" t="e">
        <f t="shared" si="2"/>
        <v>#NAME?</v>
      </c>
      <c r="B25" s="29"/>
      <c r="C25" s="30" t="str">
        <f t="shared" si="3"/>
        <v/>
      </c>
      <c r="D25" s="31" t="str">
        <f t="shared" si="4"/>
        <v/>
      </c>
      <c r="E25" s="32" t="str">
        <f t="shared" si="5"/>
        <v/>
      </c>
    </row>
    <row r="26" spans="1:5">
      <c r="A26" s="24" t="e">
        <f t="shared" si="2"/>
        <v>#NAME?</v>
      </c>
      <c r="B26" s="29"/>
      <c r="C26" s="30" t="str">
        <f t="shared" si="3"/>
        <v/>
      </c>
      <c r="D26" s="31" t="str">
        <f t="shared" si="4"/>
        <v/>
      </c>
      <c r="E26" s="32" t="str">
        <f t="shared" si="5"/>
        <v/>
      </c>
    </row>
    <row r="27" spans="1:5">
      <c r="A27" s="24" t="e">
        <f t="shared" si="2"/>
        <v>#NAME?</v>
      </c>
      <c r="B27" s="29"/>
      <c r="C27" s="30" t="str">
        <f t="shared" si="3"/>
        <v/>
      </c>
      <c r="D27" s="31" t="str">
        <f t="shared" si="4"/>
        <v/>
      </c>
      <c r="E27" s="32" t="str">
        <f t="shared" si="5"/>
        <v/>
      </c>
    </row>
    <row r="28" spans="1:5" hidden="1" outlineLevel="1">
      <c r="A28" s="24" t="e">
        <f t="shared" si="2"/>
        <v>#NAME?</v>
      </c>
      <c r="B28" s="33"/>
      <c r="C28" s="30" t="str">
        <f t="shared" si="3"/>
        <v/>
      </c>
      <c r="D28" s="31" t="str">
        <f t="shared" si="4"/>
        <v/>
      </c>
      <c r="E28" s="32" t="str">
        <f t="shared" si="5"/>
        <v/>
      </c>
    </row>
    <row r="29" spans="1:5" hidden="1" outlineLevel="1">
      <c r="A29" s="24" t="e">
        <f t="shared" si="2"/>
        <v>#NAME?</v>
      </c>
      <c r="B29" s="33"/>
      <c r="C29" s="30" t="str">
        <f t="shared" si="3"/>
        <v/>
      </c>
      <c r="D29" s="31" t="str">
        <f t="shared" si="4"/>
        <v/>
      </c>
      <c r="E29" s="32" t="str">
        <f t="shared" si="5"/>
        <v/>
      </c>
    </row>
    <row r="30" spans="1:5" ht="24.75" hidden="1" customHeight="1" outlineLevel="1" thickBot="1">
      <c r="A30" s="24" t="e">
        <f t="shared" si="2"/>
        <v>#NAME?</v>
      </c>
      <c r="B30" s="33"/>
      <c r="C30" s="30" t="str">
        <f t="shared" si="3"/>
        <v/>
      </c>
      <c r="D30" s="31" t="str">
        <f t="shared" si="4"/>
        <v/>
      </c>
      <c r="E30" s="32" t="str">
        <f t="shared" si="5"/>
        <v/>
      </c>
    </row>
    <row r="31" spans="1:5" ht="24" collapsed="1" thickBot="1">
      <c r="A31" s="34"/>
      <c r="B31" s="107" t="s">
        <v>2</v>
      </c>
      <c r="C31" s="108"/>
      <c r="D31" s="108"/>
      <c r="E31" s="108"/>
    </row>
    <row r="32" spans="1:5">
      <c r="A32" s="35"/>
      <c r="B32" s="36"/>
      <c r="C32" s="37"/>
      <c r="D32" s="38"/>
      <c r="E32" s="39"/>
    </row>
    <row r="33" spans="1:5">
      <c r="A33" s="13" t="e">
        <f t="shared" ref="A33:A52" si="6">IF(VLOOKUP(B33,BDD,11,FALSE)="0","L5 ",VLOOKUP(B33,BDD,11,FALSE))</f>
        <v>#NAME?</v>
      </c>
      <c r="B33" s="40"/>
      <c r="C33" s="15" t="str">
        <f t="shared" ref="C33:C52" si="7">IFERROR(IF(B33="","",(VLOOKUP(B33,BDD,3,FALSE))),"")</f>
        <v/>
      </c>
      <c r="D33" s="16" t="str">
        <f t="shared" ref="D33:D52" si="8">IFERROR(VLOOKUP(B33,BDD,10,FALSE),"")</f>
        <v/>
      </c>
      <c r="E33" s="17" t="str">
        <f t="shared" ref="E33:E52" si="9">IFERROR(IF(B33="","",VLOOKUP(B33,BDD,13,FALSE)),"")</f>
        <v/>
      </c>
    </row>
    <row r="34" spans="1:5">
      <c r="A34" s="13" t="e">
        <f t="shared" si="6"/>
        <v>#NAME?</v>
      </c>
      <c r="B34" s="40"/>
      <c r="C34" s="15" t="str">
        <f>IFERROR(IF(B34="","",(VLOOKUP(B34,BDD,3,FALSE))),"")</f>
        <v/>
      </c>
      <c r="D34" s="16" t="str">
        <f t="shared" si="8"/>
        <v/>
      </c>
      <c r="E34" s="17" t="str">
        <f t="shared" si="9"/>
        <v/>
      </c>
    </row>
    <row r="35" spans="1:5">
      <c r="A35" s="13" t="e">
        <f t="shared" si="6"/>
        <v>#NAME?</v>
      </c>
      <c r="B35" s="40"/>
      <c r="C35" s="15" t="str">
        <f t="shared" si="7"/>
        <v/>
      </c>
      <c r="D35" s="16" t="str">
        <f t="shared" si="8"/>
        <v/>
      </c>
      <c r="E35" s="17" t="str">
        <f t="shared" si="9"/>
        <v/>
      </c>
    </row>
    <row r="36" spans="1:5">
      <c r="A36" s="13" t="e">
        <f t="shared" si="6"/>
        <v>#NAME?</v>
      </c>
      <c r="B36" s="40"/>
      <c r="C36" s="15" t="str">
        <f t="shared" si="7"/>
        <v/>
      </c>
      <c r="D36" s="16" t="str">
        <f t="shared" si="8"/>
        <v/>
      </c>
      <c r="E36" s="17" t="str">
        <f t="shared" si="9"/>
        <v/>
      </c>
    </row>
    <row r="37" spans="1:5">
      <c r="A37" s="13" t="e">
        <f t="shared" si="6"/>
        <v>#NAME?</v>
      </c>
      <c r="B37" s="40"/>
      <c r="C37" s="15" t="str">
        <f t="shared" si="7"/>
        <v/>
      </c>
      <c r="D37" s="16" t="str">
        <f t="shared" si="8"/>
        <v/>
      </c>
      <c r="E37" s="17" t="str">
        <f t="shared" si="9"/>
        <v/>
      </c>
    </row>
    <row r="38" spans="1:5">
      <c r="A38" s="13" t="e">
        <f t="shared" si="6"/>
        <v>#NAME?</v>
      </c>
      <c r="B38" s="40"/>
      <c r="C38" s="15" t="str">
        <f t="shared" si="7"/>
        <v/>
      </c>
      <c r="D38" s="16" t="str">
        <f t="shared" si="8"/>
        <v/>
      </c>
      <c r="E38" s="17" t="str">
        <f t="shared" si="9"/>
        <v/>
      </c>
    </row>
    <row r="39" spans="1:5">
      <c r="A39" s="13" t="e">
        <f t="shared" si="6"/>
        <v>#NAME?</v>
      </c>
      <c r="B39" s="40"/>
      <c r="C39" s="15" t="str">
        <f t="shared" si="7"/>
        <v/>
      </c>
      <c r="D39" s="16" t="str">
        <f t="shared" si="8"/>
        <v/>
      </c>
      <c r="E39" s="17" t="str">
        <f t="shared" si="9"/>
        <v/>
      </c>
    </row>
    <row r="40" spans="1:5">
      <c r="A40" s="13" t="e">
        <f t="shared" si="6"/>
        <v>#NAME?</v>
      </c>
      <c r="B40" s="40"/>
      <c r="C40" s="15" t="str">
        <f t="shared" si="7"/>
        <v/>
      </c>
      <c r="D40" s="16" t="str">
        <f t="shared" si="8"/>
        <v/>
      </c>
      <c r="E40" s="17" t="str">
        <f t="shared" si="9"/>
        <v/>
      </c>
    </row>
    <row r="41" spans="1:5">
      <c r="A41" s="13" t="e">
        <f t="shared" si="6"/>
        <v>#NAME?</v>
      </c>
      <c r="B41" s="40"/>
      <c r="C41" s="15" t="str">
        <f t="shared" si="7"/>
        <v/>
      </c>
      <c r="D41" s="16" t="str">
        <f t="shared" si="8"/>
        <v/>
      </c>
      <c r="E41" s="17" t="str">
        <f t="shared" si="9"/>
        <v/>
      </c>
    </row>
    <row r="42" spans="1:5">
      <c r="A42" s="13" t="e">
        <f t="shared" si="6"/>
        <v>#NAME?</v>
      </c>
      <c r="B42" s="40"/>
      <c r="C42" s="15" t="str">
        <f t="shared" si="7"/>
        <v/>
      </c>
      <c r="D42" s="16" t="str">
        <f t="shared" si="8"/>
        <v/>
      </c>
      <c r="E42" s="17" t="str">
        <f t="shared" si="9"/>
        <v/>
      </c>
    </row>
    <row r="43" spans="1:5">
      <c r="A43" s="13" t="e">
        <f t="shared" si="6"/>
        <v>#NAME?</v>
      </c>
      <c r="B43" s="40"/>
      <c r="C43" s="15" t="str">
        <f t="shared" si="7"/>
        <v/>
      </c>
      <c r="D43" s="16" t="str">
        <f t="shared" si="8"/>
        <v/>
      </c>
      <c r="E43" s="17" t="str">
        <f t="shared" si="9"/>
        <v/>
      </c>
    </row>
    <row r="44" spans="1:5">
      <c r="A44" s="13" t="e">
        <f t="shared" si="6"/>
        <v>#NAME?</v>
      </c>
      <c r="B44" s="40"/>
      <c r="C44" s="15" t="str">
        <f t="shared" si="7"/>
        <v/>
      </c>
      <c r="D44" s="16" t="str">
        <f t="shared" si="8"/>
        <v/>
      </c>
      <c r="E44" s="17" t="str">
        <f t="shared" si="9"/>
        <v/>
      </c>
    </row>
    <row r="45" spans="1:5">
      <c r="A45" s="13" t="e">
        <f t="shared" si="6"/>
        <v>#NAME?</v>
      </c>
      <c r="B45" s="40"/>
      <c r="C45" s="15" t="str">
        <f t="shared" si="7"/>
        <v/>
      </c>
      <c r="D45" s="16" t="str">
        <f t="shared" si="8"/>
        <v/>
      </c>
      <c r="E45" s="17" t="str">
        <f t="shared" si="9"/>
        <v/>
      </c>
    </row>
    <row r="46" spans="1:5" hidden="1" outlineLevel="1">
      <c r="A46" s="13" t="e">
        <f t="shared" si="6"/>
        <v>#NAME?</v>
      </c>
      <c r="B46" s="40"/>
      <c r="C46" s="15" t="str">
        <f t="shared" si="7"/>
        <v/>
      </c>
      <c r="D46" s="16" t="str">
        <f t="shared" si="8"/>
        <v/>
      </c>
      <c r="E46" s="17" t="str">
        <f t="shared" si="9"/>
        <v/>
      </c>
    </row>
    <row r="47" spans="1:5" hidden="1" outlineLevel="1">
      <c r="A47" s="13" t="e">
        <f t="shared" si="6"/>
        <v>#NAME?</v>
      </c>
      <c r="B47" s="40"/>
      <c r="C47" s="15" t="str">
        <f t="shared" si="7"/>
        <v/>
      </c>
      <c r="D47" s="16" t="str">
        <f t="shared" si="8"/>
        <v/>
      </c>
      <c r="E47" s="17" t="str">
        <f t="shared" si="9"/>
        <v/>
      </c>
    </row>
    <row r="48" spans="1:5" hidden="1" outlineLevel="1">
      <c r="A48" s="13" t="e">
        <f t="shared" si="6"/>
        <v>#NAME?</v>
      </c>
      <c r="B48" s="40"/>
      <c r="C48" s="15" t="str">
        <f t="shared" si="7"/>
        <v/>
      </c>
      <c r="D48" s="16" t="str">
        <f t="shared" si="8"/>
        <v/>
      </c>
      <c r="E48" s="17" t="str">
        <f t="shared" si="9"/>
        <v/>
      </c>
    </row>
    <row r="49" spans="1:5" hidden="1" outlineLevel="1">
      <c r="A49" s="13" t="e">
        <f t="shared" si="6"/>
        <v>#NAME?</v>
      </c>
      <c r="B49" s="40"/>
      <c r="C49" s="15" t="str">
        <f t="shared" si="7"/>
        <v/>
      </c>
      <c r="D49" s="16" t="str">
        <f t="shared" si="8"/>
        <v/>
      </c>
      <c r="E49" s="17" t="str">
        <f t="shared" si="9"/>
        <v/>
      </c>
    </row>
    <row r="50" spans="1:5" hidden="1" outlineLevel="1">
      <c r="A50" s="13" t="e">
        <f t="shared" si="6"/>
        <v>#NAME?</v>
      </c>
      <c r="B50" s="40"/>
      <c r="C50" s="15" t="str">
        <f t="shared" si="7"/>
        <v/>
      </c>
      <c r="D50" s="16" t="str">
        <f t="shared" si="8"/>
        <v/>
      </c>
      <c r="E50" s="17" t="str">
        <f t="shared" si="9"/>
        <v/>
      </c>
    </row>
    <row r="51" spans="1:5" hidden="1" outlineLevel="1">
      <c r="A51" s="13" t="e">
        <f t="shared" si="6"/>
        <v>#NAME?</v>
      </c>
      <c r="B51" s="40"/>
      <c r="C51" s="15" t="str">
        <f t="shared" si="7"/>
        <v/>
      </c>
      <c r="D51" s="16" t="str">
        <f t="shared" si="8"/>
        <v/>
      </c>
      <c r="E51" s="17" t="str">
        <f t="shared" si="9"/>
        <v/>
      </c>
    </row>
    <row r="52" spans="1:5" hidden="1" outlineLevel="1">
      <c r="A52" s="13" t="e">
        <f t="shared" si="6"/>
        <v>#NAME?</v>
      </c>
      <c r="B52" s="40"/>
      <c r="C52" s="15" t="str">
        <f t="shared" si="7"/>
        <v/>
      </c>
      <c r="D52" s="16" t="str">
        <f t="shared" si="8"/>
        <v/>
      </c>
      <c r="E52" s="17" t="str">
        <f t="shared" si="9"/>
        <v/>
      </c>
    </row>
    <row r="53" spans="1:5" ht="24" collapsed="1" thickBot="1">
      <c r="A53" s="41"/>
      <c r="B53" s="106" t="s">
        <v>2</v>
      </c>
      <c r="C53" s="106"/>
      <c r="D53" s="106"/>
      <c r="E53" s="106"/>
    </row>
    <row r="54" spans="1:5" ht="24" thickBot="1">
      <c r="A54" s="19"/>
      <c r="B54" s="42"/>
      <c r="C54" s="37"/>
      <c r="D54" s="43"/>
      <c r="E54" s="44"/>
    </row>
    <row r="55" spans="1:5">
      <c r="A55" s="13" t="e">
        <f t="shared" ref="A55:A69" si="10">IF(VLOOKUP(B55,BDD,11,FALSE)="0","L6",VLOOKUP(B55,BDD,11,FALSE))</f>
        <v>#NAME?</v>
      </c>
      <c r="B55" s="45"/>
      <c r="C55" s="15" t="str">
        <f t="shared" ref="C55:C69" si="11">IFERROR(IF(B55="","",(VLOOKUP(B55,BDD,3,FALSE))),"")</f>
        <v/>
      </c>
      <c r="D55" s="16" t="str">
        <f t="shared" ref="D55:D69" si="12">IFERROR(VLOOKUP(B55,BDD,10,FALSE),"")</f>
        <v/>
      </c>
      <c r="E55" s="17" t="str">
        <f t="shared" ref="E55:E69" si="13">IFERROR(IF(B55="","",VLOOKUP(B55,BDD,13,FALSE)),"")</f>
        <v/>
      </c>
    </row>
    <row r="56" spans="1:5">
      <c r="A56" s="13" t="e">
        <f t="shared" si="10"/>
        <v>#NAME?</v>
      </c>
      <c r="B56" s="46"/>
      <c r="C56" s="15" t="str">
        <f t="shared" si="11"/>
        <v/>
      </c>
      <c r="D56" s="16" t="str">
        <f t="shared" si="12"/>
        <v/>
      </c>
      <c r="E56" s="17" t="str">
        <f t="shared" si="13"/>
        <v/>
      </c>
    </row>
    <row r="57" spans="1:5">
      <c r="A57" s="13" t="e">
        <f t="shared" si="10"/>
        <v>#NAME?</v>
      </c>
      <c r="B57" s="46"/>
      <c r="C57" s="15" t="str">
        <f t="shared" si="11"/>
        <v/>
      </c>
      <c r="D57" s="16" t="str">
        <f t="shared" si="12"/>
        <v/>
      </c>
      <c r="E57" s="17" t="str">
        <f t="shared" si="13"/>
        <v/>
      </c>
    </row>
    <row r="58" spans="1:5">
      <c r="A58" s="13" t="e">
        <f t="shared" si="10"/>
        <v>#NAME?</v>
      </c>
      <c r="B58" s="46"/>
      <c r="C58" s="15" t="str">
        <f t="shared" si="11"/>
        <v/>
      </c>
      <c r="D58" s="16" t="str">
        <f t="shared" si="12"/>
        <v/>
      </c>
      <c r="E58" s="17" t="str">
        <f t="shared" si="13"/>
        <v/>
      </c>
    </row>
    <row r="59" spans="1:5">
      <c r="A59" s="13" t="e">
        <f t="shared" si="10"/>
        <v>#NAME?</v>
      </c>
      <c r="B59" s="46"/>
      <c r="C59" s="15" t="str">
        <f t="shared" si="11"/>
        <v/>
      </c>
      <c r="D59" s="16" t="str">
        <f t="shared" si="12"/>
        <v/>
      </c>
      <c r="E59" s="17" t="str">
        <f t="shared" si="13"/>
        <v/>
      </c>
    </row>
    <row r="60" spans="1:5">
      <c r="A60" s="13" t="e">
        <f t="shared" si="10"/>
        <v>#NAME?</v>
      </c>
      <c r="B60" s="46"/>
      <c r="C60" s="15" t="str">
        <f>IFERROR(IF(B60="","",(VLOOKUP(B60,BDD,3,FALSE))),"")</f>
        <v/>
      </c>
      <c r="D60" s="16" t="str">
        <f>IFERROR(VLOOKUP(B60,BDD,10,FALSE),"")</f>
        <v/>
      </c>
      <c r="E60" s="17" t="str">
        <f>IFERROR(IF(B60="","",VLOOKUP(B60,BDD,13,FALSE)),"")</f>
        <v/>
      </c>
    </row>
    <row r="61" spans="1:5">
      <c r="A61" s="13" t="e">
        <f t="shared" si="10"/>
        <v>#NAME?</v>
      </c>
      <c r="B61" s="46"/>
      <c r="C61" s="15" t="str">
        <f>IFERROR(IF(B61="","",(VLOOKUP(B61,BDD,3,FALSE))),"")</f>
        <v/>
      </c>
      <c r="D61" s="16" t="str">
        <f>IFERROR(VLOOKUP(B61,BDD,10,FALSE),"")</f>
        <v/>
      </c>
      <c r="E61" s="17" t="str">
        <f>IFERROR(IF(B61="","",VLOOKUP(B61,BDD,13,FALSE)),"")</f>
        <v/>
      </c>
    </row>
    <row r="62" spans="1:5">
      <c r="A62" s="13" t="e">
        <f t="shared" si="10"/>
        <v>#NAME?</v>
      </c>
      <c r="B62" s="46"/>
      <c r="C62" s="15" t="str">
        <f>IFERROR(IF(B62="","",(VLOOKUP(B62,BDD,3,FALSE))),"")</f>
        <v/>
      </c>
      <c r="D62" s="16" t="str">
        <f>IFERROR(VLOOKUP(B62,BDD,10,FALSE),"")</f>
        <v/>
      </c>
      <c r="E62" s="17" t="str">
        <f>IFERROR(IF(B62="","",VLOOKUP(B62,BDD,13,FALSE)),"")</f>
        <v/>
      </c>
    </row>
    <row r="63" spans="1:5">
      <c r="A63" s="13" t="e">
        <f t="shared" si="10"/>
        <v>#NAME?</v>
      </c>
      <c r="B63" s="46"/>
      <c r="C63" s="15" t="str">
        <f>IFERROR(IF(B63="","",(VLOOKUP(B63,BDD,3,FALSE))),"")</f>
        <v/>
      </c>
      <c r="D63" s="16" t="str">
        <f>IFERROR(VLOOKUP(B63,BDD,10,FALSE),"")</f>
        <v/>
      </c>
      <c r="E63" s="17" t="str">
        <f>IFERROR(IF(B63="","",VLOOKUP(B63,BDD,13,FALSE)),"")</f>
        <v/>
      </c>
    </row>
    <row r="64" spans="1:5" ht="24" thickBot="1">
      <c r="A64" s="13" t="e">
        <f t="shared" si="10"/>
        <v>#NAME?</v>
      </c>
      <c r="B64" s="46"/>
      <c r="C64" s="15" t="str">
        <f>IFERROR(IF(B64="","",(VLOOKUP(B64,BDD,3,FALSE))),"")</f>
        <v/>
      </c>
      <c r="D64" s="16" t="str">
        <f>IFERROR(VLOOKUP(B64,BDD,10,FALSE),"")</f>
        <v/>
      </c>
      <c r="E64" s="17" t="str">
        <f>IFERROR(IF(B64="","",VLOOKUP(B64,BDD,13,FALSE)),"")</f>
        <v/>
      </c>
    </row>
    <row r="65" spans="1:5" ht="24" hidden="1" outlineLevel="1" thickBot="1">
      <c r="A65" s="13" t="e">
        <f t="shared" si="10"/>
        <v>#NAME?</v>
      </c>
      <c r="B65" s="46"/>
      <c r="C65" s="15" t="str">
        <f t="shared" si="11"/>
        <v/>
      </c>
      <c r="D65" s="16" t="str">
        <f t="shared" si="12"/>
        <v/>
      </c>
      <c r="E65" s="17" t="str">
        <f t="shared" si="13"/>
        <v/>
      </c>
    </row>
    <row r="66" spans="1:5" ht="24" hidden="1" outlineLevel="1" thickBot="1">
      <c r="A66" s="13" t="e">
        <f t="shared" si="10"/>
        <v>#NAME?</v>
      </c>
      <c r="B66" s="46"/>
      <c r="C66" s="15" t="str">
        <f>IFERROR(IF(B66="","",(VLOOKUP(B66,BDD,3,FALSE))),"")</f>
        <v/>
      </c>
      <c r="D66" s="16" t="str">
        <f t="shared" si="12"/>
        <v/>
      </c>
      <c r="E66" s="17" t="str">
        <f t="shared" si="13"/>
        <v/>
      </c>
    </row>
    <row r="67" spans="1:5" ht="30" hidden="1" customHeight="1" outlineLevel="1" thickBot="1">
      <c r="A67" s="13" t="e">
        <f t="shared" si="10"/>
        <v>#NAME?</v>
      </c>
      <c r="B67" s="46"/>
      <c r="C67" s="15" t="str">
        <f t="shared" si="11"/>
        <v/>
      </c>
      <c r="D67" s="16" t="str">
        <f t="shared" si="12"/>
        <v/>
      </c>
      <c r="E67" s="17" t="str">
        <f t="shared" si="13"/>
        <v/>
      </c>
    </row>
    <row r="68" spans="1:5" ht="24" hidden="1" outlineLevel="1" thickBot="1">
      <c r="A68" s="13" t="e">
        <f t="shared" si="10"/>
        <v>#NAME?</v>
      </c>
      <c r="B68" s="46"/>
      <c r="C68" s="15" t="str">
        <f t="shared" si="11"/>
        <v/>
      </c>
      <c r="D68" s="16" t="str">
        <f t="shared" si="12"/>
        <v/>
      </c>
      <c r="E68" s="17" t="str">
        <f t="shared" si="13"/>
        <v/>
      </c>
    </row>
    <row r="69" spans="1:5" ht="32.25" hidden="1" customHeight="1" outlineLevel="1" thickBot="1">
      <c r="A69" s="13" t="e">
        <f t="shared" si="10"/>
        <v>#NAME?</v>
      </c>
      <c r="B69" s="47"/>
      <c r="C69" s="15" t="str">
        <f t="shared" si="11"/>
        <v/>
      </c>
      <c r="D69" s="16" t="str">
        <f t="shared" si="12"/>
        <v/>
      </c>
      <c r="E69" s="17" t="str">
        <f t="shared" si="13"/>
        <v/>
      </c>
    </row>
    <row r="70" spans="1:5" ht="24" collapsed="1" thickBot="1">
      <c r="A70" s="41"/>
      <c r="B70" s="98" t="s">
        <v>2</v>
      </c>
      <c r="C70" s="99"/>
      <c r="D70" s="100"/>
      <c r="E70" s="100"/>
    </row>
    <row r="71" spans="1:5" ht="24.75" customHeight="1" thickBot="1">
      <c r="A71" s="48"/>
      <c r="B71" s="44"/>
      <c r="C71" s="44"/>
      <c r="D71" s="44"/>
      <c r="E71" s="49" t="str">
        <f>IF(B71="","",VLOOKUP(B71,#REF!,#REF!,FALSE))</f>
        <v/>
      </c>
    </row>
    <row r="72" spans="1:5" ht="29.25" customHeight="1">
      <c r="A72" s="13" t="e">
        <f>IF(VLOOKUP(B72,BDD,11,FALSE)="0","L10",VLOOKUP(B72,BDD,11,FALSE))</f>
        <v>#NAME?</v>
      </c>
      <c r="B72" s="50"/>
      <c r="C72" s="51" t="str">
        <f>IFERROR(IF(B72="","",(VLOOKUP(B72,BDD,3,FALSE))),"")</f>
        <v/>
      </c>
      <c r="D72" s="52" t="str">
        <f>IFERROR(VLOOKUP(B72,BDD,10,FALSE),"")</f>
        <v/>
      </c>
      <c r="E72" s="17" t="str">
        <f>IFERROR(IF(B72="","",VLOOKUP(B72,BDD,13,FALSE)),"")</f>
        <v/>
      </c>
    </row>
    <row r="73" spans="1:5" ht="29.25" customHeight="1" thickBot="1">
      <c r="A73" s="13" t="e">
        <f>IF(VLOOKUP(B73,BDD,11,FALSE)="0","L10",VLOOKUP(B73,BDD,11,FALSE))</f>
        <v>#NAME?</v>
      </c>
      <c r="B73" s="50"/>
      <c r="C73" s="51" t="str">
        <f>IFERROR(IF(B73="","",(VLOOKUP(B73,BDD,3,FALSE))),"")</f>
        <v/>
      </c>
      <c r="D73" s="52" t="str">
        <f>IFERROR(VLOOKUP(B73,BDD,10,FALSE),"")</f>
        <v/>
      </c>
      <c r="E73" s="17" t="str">
        <f>IFERROR(IF(B73="","",VLOOKUP(B73,BDD,13,FALSE)),"")</f>
        <v/>
      </c>
    </row>
    <row r="74" spans="1:5" ht="24" thickBot="1">
      <c r="A74" s="41" t="s">
        <v>3</v>
      </c>
      <c r="B74" s="98" t="s">
        <v>2</v>
      </c>
      <c r="C74" s="99"/>
      <c r="D74" s="100"/>
      <c r="E74" s="100"/>
    </row>
    <row r="75" spans="1:5" ht="24" thickBot="1">
      <c r="A75" s="22"/>
      <c r="B75" s="44"/>
      <c r="C75" s="44"/>
      <c r="D75" s="44"/>
      <c r="E75" s="44"/>
    </row>
    <row r="76" spans="1:5" ht="27" thickBot="1">
      <c r="A76" s="101"/>
      <c r="B76" s="102"/>
      <c r="C76" s="102"/>
      <c r="D76" s="102"/>
      <c r="E76" s="102"/>
    </row>
    <row r="77" spans="1:5" ht="24" thickBot="1">
      <c r="A77" s="23"/>
      <c r="B77" s="22"/>
      <c r="C77" s="22"/>
      <c r="D77" s="22"/>
      <c r="E77" s="22"/>
    </row>
    <row r="78" spans="1:5" ht="24" thickBot="1">
      <c r="A78" s="103"/>
      <c r="B78" s="104"/>
      <c r="C78" s="104"/>
      <c r="D78" s="104"/>
      <c r="E78" s="104"/>
    </row>
    <row r="79" spans="1:5">
      <c r="A79" s="54"/>
    </row>
    <row r="80" spans="1:5">
      <c r="E80" s="53"/>
    </row>
    <row r="81" spans="1:5">
      <c r="A81" s="53"/>
      <c r="B81" s="53"/>
      <c r="C81" s="53"/>
      <c r="D81" s="53"/>
      <c r="E81" s="53"/>
    </row>
    <row r="82" spans="1:5">
      <c r="A82" s="53"/>
      <c r="B82" s="53"/>
      <c r="C82" s="53"/>
      <c r="D82" s="53"/>
      <c r="E82" s="53"/>
    </row>
    <row r="83" spans="1:5">
      <c r="A83" s="55"/>
      <c r="B83" s="53"/>
      <c r="C83" s="53"/>
      <c r="D83" s="53"/>
      <c r="E83" s="53"/>
    </row>
    <row r="84" spans="1:5">
      <c r="A84" s="3"/>
      <c r="B84" s="53"/>
      <c r="C84" s="53"/>
      <c r="D84" s="53"/>
      <c r="E84" s="53"/>
    </row>
    <row r="85" spans="1:5">
      <c r="A85" s="3"/>
      <c r="B85" s="53"/>
      <c r="C85" s="53"/>
      <c r="D85" s="53"/>
      <c r="E85" s="53"/>
    </row>
    <row r="86" spans="1:5">
      <c r="A86" s="3"/>
    </row>
    <row r="87" spans="1:5">
      <c r="A87" s="3"/>
    </row>
    <row r="89" spans="1:5">
      <c r="A89" s="3"/>
    </row>
    <row r="90" spans="1:5">
      <c r="A90" s="97"/>
      <c r="B90" s="97"/>
    </row>
    <row r="91" spans="1:5">
      <c r="A91" s="97"/>
      <c r="B91" s="97"/>
    </row>
    <row r="92" spans="1:5">
      <c r="A92" s="97"/>
      <c r="B92" s="97"/>
    </row>
    <row r="93" spans="1:5">
      <c r="A93" s="97"/>
      <c r="B93" s="97"/>
    </row>
    <row r="94" spans="1:5">
      <c r="A94" s="97"/>
      <c r="B94" s="97"/>
    </row>
    <row r="95" spans="1:5">
      <c r="A95" s="97"/>
      <c r="B95" s="97"/>
    </row>
    <row r="96" spans="1:5">
      <c r="A96" s="97"/>
      <c r="B96" s="97"/>
    </row>
    <row r="97" spans="1:2">
      <c r="A97" s="97"/>
      <c r="B97" s="97"/>
    </row>
    <row r="98" spans="1:2">
      <c r="A98" s="97"/>
      <c r="B98" s="97"/>
    </row>
    <row r="99" spans="1:2">
      <c r="A99" s="97"/>
      <c r="B99" s="97"/>
    </row>
    <row r="100" spans="1:2">
      <c r="A100" s="97"/>
      <c r="B100" s="97"/>
    </row>
    <row r="101" spans="1:2">
      <c r="A101" s="97"/>
      <c r="B101" s="97"/>
    </row>
    <row r="102" spans="1:2">
      <c r="A102" s="97"/>
      <c r="B102" s="97"/>
    </row>
    <row r="103" spans="1:2">
      <c r="A103" s="97"/>
      <c r="B103" s="97"/>
    </row>
    <row r="104" spans="1:2">
      <c r="A104" s="97"/>
      <c r="B104" s="97"/>
    </row>
    <row r="105" spans="1:2">
      <c r="A105" s="97"/>
      <c r="B105" s="97"/>
    </row>
  </sheetData>
  <mergeCells count="24">
    <mergeCell ref="A93:B93"/>
    <mergeCell ref="C1:C2"/>
    <mergeCell ref="B22:E22"/>
    <mergeCell ref="B31:E31"/>
    <mergeCell ref="B53:E53"/>
    <mergeCell ref="B70:E70"/>
    <mergeCell ref="B74:E74"/>
    <mergeCell ref="A76:E76"/>
    <mergeCell ref="A78:E78"/>
    <mergeCell ref="A90:B90"/>
    <mergeCell ref="A91:B91"/>
    <mergeCell ref="A92:B92"/>
    <mergeCell ref="A105:B105"/>
    <mergeCell ref="A94:B94"/>
    <mergeCell ref="A95:B95"/>
    <mergeCell ref="A96:B96"/>
    <mergeCell ref="A97:B97"/>
    <mergeCell ref="A98:B98"/>
    <mergeCell ref="A99:B99"/>
    <mergeCell ref="A100:B100"/>
    <mergeCell ref="A101:B101"/>
    <mergeCell ref="A102:B102"/>
    <mergeCell ref="A103:B103"/>
    <mergeCell ref="A104:B104"/>
  </mergeCells>
  <conditionalFormatting sqref="E75">
    <cfRule type="cellIs" dxfId="28" priority="20" stopIfTrue="1" operator="equal">
      <formula>"PC DG"</formula>
    </cfRule>
    <cfRule type="cellIs" dxfId="27" priority="21" stopIfTrue="1" operator="equal">
      <formula>"TC FRAIS OU DG"</formula>
    </cfRule>
    <cfRule type="cellIs" dxfId="26" priority="22" stopIfTrue="1" operator="equal">
      <formula>"PC FRAIS "</formula>
    </cfRule>
  </conditionalFormatting>
  <conditionalFormatting sqref="B71:D71">
    <cfRule type="cellIs" dxfId="25" priority="17" stopIfTrue="1" operator="equal">
      <formula>"PC DG"</formula>
    </cfRule>
    <cfRule type="cellIs" dxfId="24" priority="18" stopIfTrue="1" operator="equal">
      <formula>"TC FRAIS OU DG"</formula>
    </cfRule>
    <cfRule type="cellIs" dxfId="23" priority="19" stopIfTrue="1" operator="equal">
      <formula>"PC FRAIS "</formula>
    </cfRule>
  </conditionalFormatting>
  <conditionalFormatting sqref="B75:D75">
    <cfRule type="cellIs" dxfId="22" priority="14" stopIfTrue="1" operator="equal">
      <formula>"PC DG"</formula>
    </cfRule>
    <cfRule type="cellIs" dxfId="21" priority="15" stopIfTrue="1" operator="equal">
      <formula>"TC FRAIS OU DG"</formula>
    </cfRule>
    <cfRule type="cellIs" dxfId="20" priority="16" stopIfTrue="1" operator="equal">
      <formula>"PC FRAIS "</formula>
    </cfRule>
  </conditionalFormatting>
  <conditionalFormatting sqref="E6:E21">
    <cfRule type="cellIs" dxfId="19" priority="13" operator="lessThan">
      <formula>0.01</formula>
    </cfRule>
  </conditionalFormatting>
  <conditionalFormatting sqref="E24:E30">
    <cfRule type="cellIs" dxfId="18" priority="12" operator="lessThan">
      <formula>0.01</formula>
    </cfRule>
  </conditionalFormatting>
  <conditionalFormatting sqref="E33:E52">
    <cfRule type="cellIs" dxfId="17" priority="11" operator="lessThan">
      <formula>0.01</formula>
    </cfRule>
  </conditionalFormatting>
  <conditionalFormatting sqref="E55:E69">
    <cfRule type="cellIs" dxfId="16" priority="10" operator="lessThan">
      <formula>0.01</formula>
    </cfRule>
  </conditionalFormatting>
  <conditionalFormatting sqref="E72:E73">
    <cfRule type="cellIs" dxfId="15" priority="9" operator="lessThan">
      <formula>0.01</formula>
    </cfRule>
  </conditionalFormatting>
  <conditionalFormatting sqref="A24:A27">
    <cfRule type="cellIs" dxfId="14" priority="8" operator="notEqual">
      <formula>$A$31</formula>
    </cfRule>
  </conditionalFormatting>
  <conditionalFormatting sqref="A28:A30">
    <cfRule type="cellIs" dxfId="13" priority="7" operator="notEqual">
      <formula>$A$31</formula>
    </cfRule>
  </conditionalFormatting>
  <conditionalFormatting sqref="A33:A52">
    <cfRule type="cellIs" dxfId="12" priority="6" operator="notEqual">
      <formula>$A$53</formula>
    </cfRule>
  </conditionalFormatting>
  <conditionalFormatting sqref="A55">
    <cfRule type="cellIs" dxfId="11" priority="5" operator="notEqual">
      <formula>$A$70</formula>
    </cfRule>
  </conditionalFormatting>
  <conditionalFormatting sqref="A56:A69">
    <cfRule type="cellIs" dxfId="10" priority="4" operator="notEqual">
      <formula>$A$70</formula>
    </cfRule>
  </conditionalFormatting>
  <conditionalFormatting sqref="A72:A73">
    <cfRule type="cellIs" dxfId="9" priority="3" operator="notEqual">
      <formula>$A$74</formula>
    </cfRule>
  </conditionalFormatting>
  <conditionalFormatting sqref="A6:A21">
    <cfRule type="cellIs" dxfId="8" priority="23" operator="notEqual">
      <formula>$A$22</formula>
    </cfRule>
  </conditionalFormatting>
  <conditionalFormatting sqref="C1:C2">
    <cfRule type="containsText" dxfId="7" priority="2" operator="containsText" text="BDD">
      <formula>NOT(ISERROR(SEARCH("BDD",C1)))</formula>
    </cfRule>
  </conditionalFormatting>
  <conditionalFormatting sqref="B6:C21">
    <cfRule type="expression" dxfId="6" priority="1">
      <formula>AND($D6="sans cons",$B$2&lt;"S36")</formula>
    </cfRule>
  </conditionalFormatting>
  <pageMargins left="0.70866141732283472" right="0.70866141732283472" top="0.74803149606299213" bottom="0.74803149606299213" header="0.31496062992125984" footer="0.31496062992125984"/>
  <pageSetup paperSize="8" scale="34" orientation="landscape" cellComments="asDisplayed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D2A2424-C59E-46B7-BB47-3F638F5F286F}">
  <sheetPr codeName="Feuil18">
    <tabColor rgb="FF0070C0"/>
    <pageSetUpPr fitToPage="1"/>
  </sheetPr>
  <dimension ref="A1:AK3162"/>
  <sheetViews>
    <sheetView zoomScaleNormal="100" workbookViewId="0">
      <pane ySplit="3" topLeftCell="A19" activePane="bottomLeft" state="frozen"/>
      <selection pane="bottomLeft" activeCell="D1" sqref="D1"/>
    </sheetView>
  </sheetViews>
  <sheetFormatPr defaultColWidth="11.5546875" defaultRowHeight="15"/>
  <cols>
    <col min="1" max="1" width="20.44140625" style="56" customWidth="1"/>
    <col min="2" max="2" width="12.5546875" style="57" customWidth="1"/>
    <col min="3" max="3" width="40.33203125" style="57" customWidth="1"/>
    <col min="4" max="4" width="6.5546875" style="57" customWidth="1"/>
    <col min="5" max="5" width="6.33203125" style="57" customWidth="1"/>
    <col min="6" max="6" width="11.5546875" style="18"/>
    <col min="7" max="12" width="5.33203125" style="57" customWidth="1"/>
    <col min="13" max="13" width="14.6640625" style="57" customWidth="1"/>
    <col min="14" max="16384" width="11.5546875" style="57"/>
  </cols>
  <sheetData>
    <row r="1" spans="1:27" ht="15.75" thickBot="1">
      <c r="C1" s="58"/>
    </row>
    <row r="2" spans="1:27" ht="40.5" customHeight="1" thickBot="1">
      <c r="A2" s="61" t="s">
        <v>4</v>
      </c>
      <c r="B2" s="62">
        <f ca="1">TODAY()</f>
        <v>44890</v>
      </c>
      <c r="C2" s="109"/>
      <c r="D2" s="110"/>
      <c r="E2" s="110"/>
      <c r="F2" s="57" t="s">
        <v>5</v>
      </c>
    </row>
    <row r="3" spans="1:27" s="60" customFormat="1" ht="44.25" customHeight="1">
      <c r="A3" s="63"/>
      <c r="B3" s="64" t="s">
        <v>6</v>
      </c>
      <c r="C3" s="64" t="s">
        <v>7</v>
      </c>
      <c r="D3" s="66" t="s">
        <v>666</v>
      </c>
      <c r="E3" s="66" t="s">
        <v>667</v>
      </c>
      <c r="F3" s="65"/>
      <c r="G3" s="67"/>
      <c r="H3" s="67"/>
      <c r="I3" s="67"/>
      <c r="J3" s="67"/>
      <c r="K3" s="67"/>
      <c r="L3" s="67"/>
      <c r="N3" s="68"/>
      <c r="O3" s="68"/>
    </row>
    <row r="4" spans="1:27" s="76" customFormat="1" ht="15" customHeight="1">
      <c r="A4" s="69" t="s">
        <v>665</v>
      </c>
      <c r="B4" s="70">
        <v>1</v>
      </c>
      <c r="C4" s="71" t="s">
        <v>9</v>
      </c>
      <c r="D4" s="73" t="s">
        <v>607</v>
      </c>
      <c r="E4" s="71" t="s">
        <v>8</v>
      </c>
      <c r="F4" s="74"/>
      <c r="G4" s="75"/>
      <c r="H4" s="75"/>
      <c r="I4" s="75"/>
      <c r="J4" s="75"/>
      <c r="K4" s="75"/>
    </row>
    <row r="5" spans="1:27" s="76" customFormat="1" ht="15" customHeight="1">
      <c r="A5" s="77">
        <v>980145</v>
      </c>
      <c r="B5" s="70">
        <v>2</v>
      </c>
      <c r="C5" s="71" t="s">
        <v>10</v>
      </c>
      <c r="D5" s="73" t="s">
        <v>608</v>
      </c>
      <c r="E5" s="71" t="s">
        <v>8</v>
      </c>
      <c r="F5" s="74"/>
    </row>
    <row r="6" spans="1:27" s="76" customFormat="1" ht="15" customHeight="1">
      <c r="A6" s="77">
        <v>981117</v>
      </c>
      <c r="B6" s="70">
        <v>3</v>
      </c>
      <c r="C6" s="71" t="s">
        <v>11</v>
      </c>
      <c r="D6" s="73" t="s">
        <v>609</v>
      </c>
      <c r="E6" s="71" t="s">
        <v>8</v>
      </c>
      <c r="F6" s="78"/>
    </row>
    <row r="7" spans="1:27" s="76" customFormat="1" ht="15" customHeight="1">
      <c r="A7" s="77">
        <v>981141</v>
      </c>
      <c r="B7" s="70">
        <v>4</v>
      </c>
      <c r="C7" s="71" t="s">
        <v>12</v>
      </c>
      <c r="D7" s="73" t="s">
        <v>610</v>
      </c>
      <c r="E7" s="71" t="s">
        <v>8</v>
      </c>
      <c r="F7" s="78"/>
    </row>
    <row r="8" spans="1:27" s="76" customFormat="1" ht="15" customHeight="1">
      <c r="A8" s="77">
        <v>981162</v>
      </c>
      <c r="B8" s="70">
        <v>5</v>
      </c>
      <c r="C8" s="71" t="s">
        <v>13</v>
      </c>
      <c r="D8" s="73" t="s">
        <v>608</v>
      </c>
      <c r="E8" s="71" t="s">
        <v>8</v>
      </c>
      <c r="F8" s="78"/>
    </row>
    <row r="9" spans="1:27" s="76" customFormat="1" ht="15" customHeight="1">
      <c r="A9" s="77">
        <v>981678</v>
      </c>
      <c r="B9" s="70">
        <v>6</v>
      </c>
      <c r="C9" s="71" t="s">
        <v>14</v>
      </c>
      <c r="D9" s="73" t="s">
        <v>611</v>
      </c>
      <c r="E9" s="71" t="s">
        <v>8</v>
      </c>
      <c r="F9" s="78"/>
    </row>
    <row r="10" spans="1:27" s="76" customFormat="1" ht="15" customHeight="1">
      <c r="A10" s="77">
        <v>981717</v>
      </c>
      <c r="B10" s="70">
        <v>7</v>
      </c>
      <c r="C10" s="71" t="s">
        <v>15</v>
      </c>
      <c r="D10" s="73" t="s">
        <v>612</v>
      </c>
      <c r="E10" s="71" t="s">
        <v>606</v>
      </c>
      <c r="F10" s="78"/>
    </row>
    <row r="11" spans="1:27" s="76" customFormat="1" ht="15" customHeight="1">
      <c r="A11" s="77">
        <v>981754</v>
      </c>
      <c r="B11" s="70">
        <v>8</v>
      </c>
      <c r="C11" s="71" t="s">
        <v>16</v>
      </c>
      <c r="D11" s="73" t="s">
        <v>612</v>
      </c>
      <c r="E11" s="71" t="s">
        <v>606</v>
      </c>
      <c r="F11" s="78"/>
    </row>
    <row r="12" spans="1:27" s="76" customFormat="1" ht="15" customHeight="1">
      <c r="A12" s="77">
        <v>981755</v>
      </c>
      <c r="B12" s="70">
        <v>9</v>
      </c>
      <c r="C12" s="71" t="s">
        <v>17</v>
      </c>
      <c r="D12" s="73" t="s">
        <v>612</v>
      </c>
      <c r="E12" s="71" t="s">
        <v>606</v>
      </c>
      <c r="F12" s="74"/>
      <c r="U12" s="79"/>
      <c r="V12" s="79"/>
      <c r="W12" s="79"/>
      <c r="X12" s="79"/>
      <c r="Y12" s="79"/>
      <c r="Z12" s="79"/>
      <c r="AA12" s="79"/>
    </row>
    <row r="13" spans="1:27" s="76" customFormat="1" ht="15" customHeight="1">
      <c r="A13" s="77">
        <v>981758</v>
      </c>
      <c r="B13" s="70">
        <v>10</v>
      </c>
      <c r="C13" s="71" t="s">
        <v>18</v>
      </c>
      <c r="D13" s="73" t="s">
        <v>612</v>
      </c>
      <c r="E13" s="71" t="s">
        <v>606</v>
      </c>
      <c r="F13" s="74"/>
    </row>
    <row r="14" spans="1:27" s="76" customFormat="1" ht="15" customHeight="1">
      <c r="A14" s="77">
        <v>981765</v>
      </c>
      <c r="B14" s="70">
        <v>11</v>
      </c>
      <c r="C14" s="71" t="s">
        <v>19</v>
      </c>
      <c r="D14" s="73" t="s">
        <v>608</v>
      </c>
      <c r="E14" s="71" t="s">
        <v>8</v>
      </c>
      <c r="F14" s="74"/>
    </row>
    <row r="15" spans="1:27" s="76" customFormat="1" ht="15" customHeight="1">
      <c r="A15" s="77">
        <v>981766</v>
      </c>
      <c r="B15" s="70">
        <v>12</v>
      </c>
      <c r="C15" s="71" t="s">
        <v>20</v>
      </c>
      <c r="D15" s="73" t="s">
        <v>613</v>
      </c>
      <c r="E15" s="71" t="s">
        <v>8</v>
      </c>
      <c r="F15" s="74"/>
    </row>
    <row r="16" spans="1:27" s="76" customFormat="1" ht="15" customHeight="1">
      <c r="A16" s="77">
        <v>981767</v>
      </c>
      <c r="B16" s="70">
        <v>13</v>
      </c>
      <c r="C16" s="71" t="s">
        <v>21</v>
      </c>
      <c r="D16" s="73" t="s">
        <v>608</v>
      </c>
      <c r="E16" s="71" t="s">
        <v>8</v>
      </c>
      <c r="F16" s="74"/>
    </row>
    <row r="17" spans="1:37" s="76" customFormat="1" ht="15" customHeight="1">
      <c r="A17" s="77">
        <v>981768</v>
      </c>
      <c r="B17" s="70">
        <v>14</v>
      </c>
      <c r="C17" s="71" t="s">
        <v>22</v>
      </c>
      <c r="D17" s="73" t="s">
        <v>608</v>
      </c>
      <c r="E17" s="71" t="s">
        <v>8</v>
      </c>
      <c r="F17" s="74"/>
    </row>
    <row r="18" spans="1:37" s="76" customFormat="1" ht="15" customHeight="1">
      <c r="A18" s="77">
        <v>981769</v>
      </c>
      <c r="B18" s="70">
        <v>15</v>
      </c>
      <c r="C18" s="71" t="s">
        <v>23</v>
      </c>
      <c r="D18" s="73" t="s">
        <v>608</v>
      </c>
      <c r="E18" s="71" t="s">
        <v>8</v>
      </c>
      <c r="F18" s="74"/>
    </row>
    <row r="19" spans="1:37" s="76" customFormat="1" ht="15" customHeight="1">
      <c r="A19" s="77">
        <v>981772</v>
      </c>
      <c r="B19" s="70">
        <v>16</v>
      </c>
      <c r="C19" s="71" t="s">
        <v>24</v>
      </c>
      <c r="D19" s="73" t="s">
        <v>609</v>
      </c>
      <c r="E19" s="71" t="s">
        <v>8</v>
      </c>
      <c r="F19" s="74"/>
    </row>
    <row r="20" spans="1:37" s="76" customFormat="1" ht="15" customHeight="1">
      <c r="A20" s="77">
        <v>981774</v>
      </c>
      <c r="B20" s="70">
        <v>17</v>
      </c>
      <c r="C20" s="71" t="s">
        <v>25</v>
      </c>
      <c r="D20" s="73" t="s">
        <v>608</v>
      </c>
      <c r="E20" s="71" t="s">
        <v>8</v>
      </c>
      <c r="F20" s="74"/>
    </row>
    <row r="21" spans="1:37" s="76" customFormat="1" ht="15" customHeight="1">
      <c r="A21" s="77">
        <v>981778</v>
      </c>
      <c r="B21" s="70">
        <v>18</v>
      </c>
      <c r="C21" s="71" t="s">
        <v>26</v>
      </c>
      <c r="D21" s="73" t="s">
        <v>608</v>
      </c>
      <c r="E21" s="71" t="s">
        <v>8</v>
      </c>
      <c r="F21" s="74"/>
    </row>
    <row r="22" spans="1:37" s="76" customFormat="1" ht="15" customHeight="1">
      <c r="A22" s="77">
        <v>981780</v>
      </c>
      <c r="B22" s="70">
        <v>19</v>
      </c>
      <c r="C22" s="71" t="s">
        <v>27</v>
      </c>
      <c r="D22" s="73" t="s">
        <v>608</v>
      </c>
      <c r="E22" s="71" t="s">
        <v>8</v>
      </c>
      <c r="F22" s="74"/>
    </row>
    <row r="23" spans="1:37" s="76" customFormat="1" ht="15" customHeight="1">
      <c r="A23" s="77">
        <v>981782</v>
      </c>
      <c r="B23" s="70">
        <v>20</v>
      </c>
      <c r="C23" s="71" t="s">
        <v>28</v>
      </c>
      <c r="D23" s="73" t="s">
        <v>614</v>
      </c>
      <c r="E23" s="71" t="s">
        <v>8</v>
      </c>
      <c r="F23" s="74"/>
    </row>
    <row r="24" spans="1:37" s="76" customFormat="1" ht="15" customHeight="1">
      <c r="A24" s="77">
        <v>981940</v>
      </c>
      <c r="B24" s="70">
        <v>21</v>
      </c>
      <c r="C24" s="71" t="s">
        <v>29</v>
      </c>
      <c r="D24" s="73" t="s">
        <v>611</v>
      </c>
      <c r="E24" s="71" t="s">
        <v>8</v>
      </c>
      <c r="F24" s="74"/>
    </row>
    <row r="25" spans="1:37" s="76" customFormat="1" ht="15" customHeight="1">
      <c r="A25" s="77">
        <v>981775</v>
      </c>
      <c r="B25" s="70">
        <v>22</v>
      </c>
      <c r="C25" s="71" t="s">
        <v>30</v>
      </c>
      <c r="D25" s="73" t="s">
        <v>612</v>
      </c>
      <c r="E25" s="71" t="s">
        <v>606</v>
      </c>
      <c r="F25" s="74"/>
    </row>
    <row r="26" spans="1:37" s="76" customFormat="1" ht="15" customHeight="1">
      <c r="A26" s="77">
        <v>981783</v>
      </c>
      <c r="B26" s="70">
        <v>23</v>
      </c>
      <c r="C26" s="71" t="s">
        <v>31</v>
      </c>
      <c r="D26" s="73" t="s">
        <v>615</v>
      </c>
      <c r="E26" s="71" t="s">
        <v>8</v>
      </c>
      <c r="F26" s="74"/>
    </row>
    <row r="27" spans="1:37" s="76" customFormat="1" ht="15" customHeight="1">
      <c r="A27" s="77">
        <v>981785</v>
      </c>
      <c r="B27" s="70">
        <v>24</v>
      </c>
      <c r="C27" s="71" t="s">
        <v>32</v>
      </c>
      <c r="D27" s="73" t="s">
        <v>616</v>
      </c>
      <c r="E27" s="71" t="s">
        <v>8</v>
      </c>
      <c r="F27" s="74"/>
    </row>
    <row r="28" spans="1:37" s="76" customFormat="1" ht="15" customHeight="1">
      <c r="A28" s="80"/>
      <c r="B28" s="70">
        <v>25</v>
      </c>
      <c r="C28" s="71" t="s">
        <v>33</v>
      </c>
      <c r="D28" s="73" t="s">
        <v>617</v>
      </c>
      <c r="E28" s="71" t="s">
        <v>606</v>
      </c>
      <c r="F28" s="74"/>
      <c r="G28" s="57"/>
      <c r="H28" s="57"/>
      <c r="I28" s="57"/>
      <c r="J28" s="57"/>
      <c r="K28" s="57"/>
      <c r="L28" s="57"/>
      <c r="M28" s="57"/>
      <c r="N28" s="81"/>
      <c r="O28" s="81"/>
      <c r="P28" s="57"/>
      <c r="Q28" s="57"/>
      <c r="R28" s="57"/>
      <c r="S28" s="57"/>
      <c r="T28" s="57"/>
      <c r="U28" s="57"/>
      <c r="V28" s="57"/>
      <c r="W28" s="57"/>
      <c r="X28" s="57"/>
      <c r="Y28" s="57"/>
      <c r="Z28" s="57"/>
      <c r="AA28" s="57"/>
      <c r="AB28" s="57"/>
      <c r="AC28" s="57"/>
      <c r="AD28" s="57"/>
      <c r="AE28" s="57"/>
      <c r="AF28" s="57"/>
      <c r="AG28" s="57"/>
      <c r="AH28" s="57"/>
      <c r="AI28" s="57"/>
      <c r="AJ28" s="57"/>
      <c r="AK28" s="57"/>
    </row>
    <row r="29" spans="1:37" s="76" customFormat="1" ht="15" customHeight="1">
      <c r="A29" s="80"/>
      <c r="B29" s="70">
        <v>26</v>
      </c>
      <c r="C29" s="71" t="s">
        <v>34</v>
      </c>
      <c r="D29" s="73" t="s">
        <v>611</v>
      </c>
      <c r="E29" s="71" t="s">
        <v>8</v>
      </c>
      <c r="F29" s="74"/>
    </row>
    <row r="30" spans="1:37" s="76" customFormat="1" ht="15" customHeight="1">
      <c r="A30" s="80"/>
      <c r="B30" s="70">
        <v>27</v>
      </c>
      <c r="C30" s="71" t="s">
        <v>35</v>
      </c>
      <c r="D30" s="73" t="s">
        <v>617</v>
      </c>
      <c r="E30" s="71" t="s">
        <v>606</v>
      </c>
      <c r="F30" s="74"/>
      <c r="G30" s="57"/>
      <c r="H30" s="57"/>
      <c r="I30" s="57"/>
      <c r="J30" s="57"/>
      <c r="K30" s="57"/>
      <c r="L30" s="57"/>
      <c r="M30" s="57"/>
      <c r="N30" s="81"/>
      <c r="O30" s="81"/>
      <c r="P30" s="57"/>
      <c r="Q30" s="57"/>
      <c r="R30" s="57"/>
      <c r="S30" s="57"/>
      <c r="T30" s="57"/>
      <c r="U30" s="57"/>
      <c r="V30" s="57"/>
      <c r="W30" s="57"/>
      <c r="X30" s="57"/>
      <c r="Y30" s="57"/>
      <c r="Z30" s="57"/>
      <c r="AA30" s="57"/>
      <c r="AB30" s="57"/>
      <c r="AC30" s="57"/>
      <c r="AD30" s="57"/>
      <c r="AE30" s="57"/>
      <c r="AF30" s="57"/>
      <c r="AG30" s="57"/>
      <c r="AH30" s="57"/>
      <c r="AI30" s="57"/>
      <c r="AJ30" s="57"/>
      <c r="AK30" s="57"/>
    </row>
    <row r="31" spans="1:37" ht="15" customHeight="1">
      <c r="A31" s="80"/>
      <c r="B31" s="70">
        <v>28</v>
      </c>
      <c r="C31" s="71" t="s">
        <v>36</v>
      </c>
      <c r="D31" s="73" t="s">
        <v>608</v>
      </c>
      <c r="E31" s="71" t="s">
        <v>8</v>
      </c>
      <c r="F31" s="74"/>
    </row>
    <row r="32" spans="1:37" s="76" customFormat="1" ht="15" customHeight="1">
      <c r="A32" s="80"/>
      <c r="B32" s="70">
        <v>29</v>
      </c>
      <c r="C32" s="71" t="s">
        <v>37</v>
      </c>
      <c r="D32" s="73" t="s">
        <v>608</v>
      </c>
      <c r="E32" s="71" t="s">
        <v>8</v>
      </c>
      <c r="F32" s="74"/>
    </row>
    <row r="33" spans="1:37" s="76" customFormat="1" ht="15" customHeight="1">
      <c r="A33" s="80"/>
      <c r="B33" s="70">
        <v>30</v>
      </c>
      <c r="C33" s="71" t="s">
        <v>38</v>
      </c>
      <c r="D33" s="73" t="s">
        <v>613</v>
      </c>
      <c r="E33" s="71" t="s">
        <v>8</v>
      </c>
      <c r="F33" s="74"/>
    </row>
    <row r="34" spans="1:37" s="76" customFormat="1" ht="15" customHeight="1">
      <c r="A34" s="80"/>
      <c r="B34" s="70">
        <v>31</v>
      </c>
      <c r="C34" s="71" t="s">
        <v>39</v>
      </c>
      <c r="D34" s="73" t="s">
        <v>607</v>
      </c>
      <c r="E34" s="71" t="s">
        <v>8</v>
      </c>
      <c r="F34" s="74"/>
      <c r="G34" s="57"/>
      <c r="H34" s="57"/>
      <c r="I34" s="57"/>
      <c r="J34" s="57"/>
      <c r="K34" s="57"/>
      <c r="L34" s="57"/>
      <c r="M34" s="57"/>
      <c r="N34" s="57"/>
      <c r="O34" s="57"/>
      <c r="P34" s="57"/>
      <c r="Q34" s="57"/>
      <c r="R34" s="57"/>
      <c r="S34" s="57"/>
      <c r="T34" s="57"/>
      <c r="U34" s="57"/>
      <c r="V34" s="57"/>
      <c r="W34" s="57"/>
      <c r="X34" s="57"/>
      <c r="Y34" s="57"/>
      <c r="Z34" s="57"/>
      <c r="AA34" s="57"/>
      <c r="AB34" s="57"/>
      <c r="AC34" s="57"/>
      <c r="AD34" s="57"/>
      <c r="AE34" s="57"/>
      <c r="AF34" s="57"/>
      <c r="AG34" s="57"/>
      <c r="AH34" s="57"/>
      <c r="AI34" s="57"/>
      <c r="AJ34" s="57"/>
      <c r="AK34" s="57"/>
    </row>
    <row r="35" spans="1:37" ht="15" customHeight="1">
      <c r="A35" s="80"/>
      <c r="B35" s="70">
        <v>32</v>
      </c>
      <c r="C35" s="71" t="s">
        <v>40</v>
      </c>
      <c r="D35" s="73" t="s">
        <v>607</v>
      </c>
      <c r="E35" s="71" t="s">
        <v>8</v>
      </c>
      <c r="F35" s="74"/>
    </row>
    <row r="36" spans="1:37" ht="15" customHeight="1">
      <c r="A36" s="80"/>
      <c r="B36" s="70">
        <v>33</v>
      </c>
      <c r="C36" s="71" t="s">
        <v>41</v>
      </c>
      <c r="D36" s="73" t="s">
        <v>618</v>
      </c>
      <c r="E36" s="71" t="s">
        <v>8</v>
      </c>
      <c r="F36" s="74"/>
    </row>
    <row r="37" spans="1:37" s="76" customFormat="1" ht="15" customHeight="1">
      <c r="A37" s="80"/>
      <c r="B37" s="70">
        <v>34</v>
      </c>
      <c r="C37" s="71" t="s">
        <v>42</v>
      </c>
      <c r="D37" s="73" t="s">
        <v>619</v>
      </c>
      <c r="E37" s="71" t="s">
        <v>606</v>
      </c>
      <c r="F37" s="74"/>
    </row>
    <row r="38" spans="1:37" s="76" customFormat="1" ht="15" customHeight="1">
      <c r="A38" s="82"/>
      <c r="B38" s="70">
        <v>35</v>
      </c>
      <c r="C38" s="71" t="s">
        <v>43</v>
      </c>
      <c r="D38" s="73" t="s">
        <v>619</v>
      </c>
      <c r="E38" s="71" t="s">
        <v>606</v>
      </c>
      <c r="F38" s="74"/>
      <c r="O38" s="83"/>
    </row>
    <row r="39" spans="1:37" ht="15" customHeight="1">
      <c r="A39" s="82"/>
      <c r="B39" s="70">
        <v>36</v>
      </c>
      <c r="C39" s="71" t="s">
        <v>44</v>
      </c>
      <c r="D39" s="73" t="s">
        <v>620</v>
      </c>
      <c r="E39" s="71" t="s">
        <v>606</v>
      </c>
      <c r="F39" s="74"/>
      <c r="G39" s="76"/>
      <c r="H39" s="76"/>
      <c r="I39" s="76"/>
      <c r="J39" s="76"/>
      <c r="K39" s="76"/>
      <c r="L39" s="76"/>
      <c r="M39" s="76"/>
      <c r="N39" s="84"/>
      <c r="O39" s="84"/>
      <c r="P39" s="76"/>
      <c r="Q39" s="76"/>
      <c r="R39" s="76"/>
      <c r="S39" s="76"/>
      <c r="T39" s="76"/>
      <c r="U39" s="76"/>
      <c r="V39" s="76"/>
      <c r="W39" s="76"/>
      <c r="X39" s="76"/>
      <c r="Y39" s="76"/>
      <c r="Z39" s="76"/>
      <c r="AA39" s="76"/>
      <c r="AB39" s="76"/>
      <c r="AC39" s="76"/>
      <c r="AD39" s="76"/>
      <c r="AE39" s="76"/>
      <c r="AF39" s="76"/>
      <c r="AG39" s="76"/>
      <c r="AH39" s="76"/>
      <c r="AI39" s="76"/>
      <c r="AJ39" s="76"/>
      <c r="AK39" s="76"/>
    </row>
    <row r="40" spans="1:37" ht="15" customHeight="1">
      <c r="A40" s="82"/>
      <c r="B40" s="70">
        <v>37</v>
      </c>
      <c r="C40" s="71" t="s">
        <v>45</v>
      </c>
      <c r="D40" s="73" t="s">
        <v>620</v>
      </c>
      <c r="E40" s="71" t="s">
        <v>606</v>
      </c>
      <c r="F40" s="74"/>
      <c r="G40" s="76"/>
      <c r="H40" s="76"/>
      <c r="I40" s="76"/>
      <c r="J40" s="76"/>
      <c r="K40" s="76"/>
      <c r="L40" s="76"/>
      <c r="M40" s="76"/>
      <c r="N40" s="76"/>
      <c r="O40" s="76"/>
      <c r="P40" s="76"/>
      <c r="Q40" s="76"/>
      <c r="R40" s="76"/>
      <c r="S40" s="76"/>
      <c r="T40" s="76"/>
      <c r="U40" s="76"/>
      <c r="V40" s="76"/>
      <c r="W40" s="76"/>
      <c r="X40" s="76"/>
      <c r="Y40" s="76"/>
      <c r="Z40" s="76"/>
      <c r="AA40" s="76"/>
      <c r="AB40" s="76"/>
      <c r="AC40" s="76"/>
      <c r="AD40" s="76"/>
      <c r="AE40" s="76"/>
      <c r="AF40" s="76"/>
      <c r="AG40" s="76"/>
      <c r="AH40" s="76"/>
      <c r="AI40" s="76"/>
      <c r="AJ40" s="76"/>
      <c r="AK40" s="76"/>
    </row>
    <row r="41" spans="1:37" ht="15" customHeight="1">
      <c r="A41" s="69"/>
      <c r="B41" s="70">
        <v>38</v>
      </c>
      <c r="C41" s="71" t="s">
        <v>46</v>
      </c>
      <c r="D41" s="73" t="s">
        <v>621</v>
      </c>
      <c r="E41" s="71" t="s">
        <v>8</v>
      </c>
      <c r="F41" s="74"/>
    </row>
    <row r="42" spans="1:37" ht="15" customHeight="1">
      <c r="A42" s="69"/>
      <c r="B42" s="70">
        <v>39</v>
      </c>
      <c r="C42" s="71" t="s">
        <v>47</v>
      </c>
      <c r="D42" s="73" t="s">
        <v>622</v>
      </c>
      <c r="E42" s="71" t="s">
        <v>8</v>
      </c>
      <c r="F42" s="74"/>
    </row>
    <row r="43" spans="1:37" s="76" customFormat="1" ht="15" customHeight="1">
      <c r="A43" s="69"/>
      <c r="B43" s="70">
        <v>40</v>
      </c>
      <c r="C43" s="71" t="s">
        <v>48</v>
      </c>
      <c r="D43" s="73" t="s">
        <v>623</v>
      </c>
      <c r="E43" s="71" t="s">
        <v>606</v>
      </c>
      <c r="F43" s="74"/>
    </row>
    <row r="44" spans="1:37" s="76" customFormat="1" ht="15" customHeight="1">
      <c r="A44" s="69"/>
      <c r="B44" s="70">
        <v>41</v>
      </c>
      <c r="C44" s="71" t="s">
        <v>49</v>
      </c>
      <c r="D44" s="73" t="s">
        <v>612</v>
      </c>
      <c r="E44" s="71" t="s">
        <v>606</v>
      </c>
      <c r="F44" s="74"/>
    </row>
    <row r="45" spans="1:37" s="76" customFormat="1" ht="15" customHeight="1">
      <c r="A45" s="69"/>
      <c r="B45" s="70">
        <v>42</v>
      </c>
      <c r="C45" s="71" t="s">
        <v>50</v>
      </c>
      <c r="D45" s="73" t="s">
        <v>622</v>
      </c>
      <c r="E45" s="71" t="s">
        <v>8</v>
      </c>
      <c r="F45" s="74"/>
    </row>
    <row r="46" spans="1:37" s="76" customFormat="1" ht="15" customHeight="1">
      <c r="A46" s="69"/>
      <c r="B46" s="70">
        <v>43</v>
      </c>
      <c r="C46" s="71" t="s">
        <v>51</v>
      </c>
      <c r="D46" s="73" t="s">
        <v>622</v>
      </c>
      <c r="E46" s="71" t="s">
        <v>8</v>
      </c>
      <c r="F46" s="74"/>
      <c r="N46" s="84"/>
      <c r="O46" s="84"/>
    </row>
    <row r="47" spans="1:37" s="76" customFormat="1" ht="15" customHeight="1">
      <c r="A47" s="69"/>
      <c r="B47" s="70">
        <v>44</v>
      </c>
      <c r="C47" s="71" t="s">
        <v>52</v>
      </c>
      <c r="D47" s="73" t="s">
        <v>611</v>
      </c>
      <c r="E47" s="71" t="s">
        <v>8</v>
      </c>
      <c r="F47" s="74"/>
      <c r="G47" s="57"/>
      <c r="H47" s="57"/>
      <c r="I47" s="57"/>
      <c r="J47" s="57"/>
      <c r="K47" s="57"/>
      <c r="L47" s="57"/>
      <c r="M47" s="57"/>
      <c r="N47" s="57"/>
      <c r="O47" s="57"/>
      <c r="P47" s="57"/>
      <c r="Q47" s="57"/>
      <c r="R47" s="57"/>
      <c r="S47" s="57"/>
      <c r="T47" s="57"/>
      <c r="U47" s="57"/>
      <c r="V47" s="57"/>
      <c r="W47" s="57"/>
      <c r="X47" s="57"/>
      <c r="Y47" s="57"/>
      <c r="Z47" s="57"/>
      <c r="AA47" s="57"/>
      <c r="AB47" s="57"/>
      <c r="AC47" s="57"/>
      <c r="AD47" s="57"/>
      <c r="AE47" s="57"/>
      <c r="AF47" s="57"/>
      <c r="AG47" s="57"/>
      <c r="AH47" s="57"/>
      <c r="AI47" s="57"/>
      <c r="AJ47" s="57"/>
      <c r="AK47" s="57"/>
    </row>
    <row r="48" spans="1:37" ht="15" customHeight="1">
      <c r="A48" s="69"/>
      <c r="B48" s="70">
        <v>45</v>
      </c>
      <c r="C48" s="71" t="s">
        <v>53</v>
      </c>
      <c r="D48" s="73" t="s">
        <v>608</v>
      </c>
      <c r="E48" s="71" t="s">
        <v>8</v>
      </c>
      <c r="F48" s="74"/>
    </row>
    <row r="49" spans="1:37" ht="15" customHeight="1">
      <c r="A49" s="69"/>
      <c r="B49" s="70">
        <v>46</v>
      </c>
      <c r="C49" s="71" t="s">
        <v>54</v>
      </c>
      <c r="D49" s="73" t="s">
        <v>622</v>
      </c>
      <c r="E49" s="71" t="s">
        <v>8</v>
      </c>
      <c r="F49" s="74"/>
      <c r="G49" s="76"/>
      <c r="H49" s="76"/>
      <c r="I49" s="76"/>
      <c r="J49" s="76"/>
      <c r="K49" s="76"/>
      <c r="L49" s="76"/>
      <c r="M49" s="76"/>
      <c r="N49" s="76"/>
      <c r="O49" s="76"/>
      <c r="P49" s="76"/>
      <c r="Q49" s="76"/>
      <c r="R49" s="76"/>
      <c r="S49" s="76"/>
      <c r="T49" s="76"/>
      <c r="U49" s="76"/>
      <c r="V49" s="76"/>
      <c r="W49" s="76"/>
      <c r="X49" s="76"/>
      <c r="Y49" s="76"/>
      <c r="Z49" s="76"/>
      <c r="AA49" s="76"/>
      <c r="AB49" s="76"/>
      <c r="AC49" s="76"/>
      <c r="AD49" s="76"/>
      <c r="AE49" s="76"/>
      <c r="AF49" s="76"/>
      <c r="AG49" s="76"/>
      <c r="AH49" s="76"/>
      <c r="AI49" s="76"/>
      <c r="AJ49" s="76"/>
      <c r="AK49" s="76"/>
    </row>
    <row r="50" spans="1:37" s="76" customFormat="1" ht="15" customHeight="1">
      <c r="A50" s="69"/>
      <c r="B50" s="70">
        <v>47</v>
      </c>
      <c r="C50" s="71" t="s">
        <v>55</v>
      </c>
      <c r="D50" s="73" t="s">
        <v>622</v>
      </c>
      <c r="E50" s="71" t="s">
        <v>8</v>
      </c>
      <c r="F50" s="74"/>
    </row>
    <row r="51" spans="1:37" ht="15" customHeight="1">
      <c r="A51" s="69"/>
      <c r="B51" s="70">
        <v>48</v>
      </c>
      <c r="C51" s="71" t="s">
        <v>56</v>
      </c>
      <c r="D51" s="73" t="s">
        <v>617</v>
      </c>
      <c r="E51" s="71" t="s">
        <v>606</v>
      </c>
      <c r="F51" s="74"/>
      <c r="G51" s="76"/>
      <c r="H51" s="76"/>
      <c r="I51" s="76"/>
      <c r="J51" s="76"/>
      <c r="K51" s="76"/>
      <c r="L51" s="76"/>
      <c r="M51" s="76"/>
      <c r="N51" s="76"/>
      <c r="O51" s="76"/>
      <c r="P51" s="76"/>
      <c r="Q51" s="76"/>
      <c r="R51" s="76"/>
      <c r="S51" s="76"/>
      <c r="T51" s="76"/>
      <c r="U51" s="76"/>
      <c r="V51" s="76"/>
      <c r="W51" s="76"/>
      <c r="X51" s="76"/>
      <c r="Y51" s="76"/>
      <c r="Z51" s="76"/>
      <c r="AA51" s="76"/>
      <c r="AB51" s="76"/>
      <c r="AC51" s="76"/>
      <c r="AD51" s="76"/>
      <c r="AE51" s="76"/>
      <c r="AF51" s="76"/>
      <c r="AG51" s="76"/>
      <c r="AH51" s="76"/>
      <c r="AI51" s="76"/>
      <c r="AJ51" s="76"/>
      <c r="AK51" s="76"/>
    </row>
    <row r="52" spans="1:37" ht="15" customHeight="1">
      <c r="A52" s="69"/>
      <c r="B52" s="70">
        <v>49</v>
      </c>
      <c r="C52" s="71" t="s">
        <v>57</v>
      </c>
      <c r="D52" s="73" t="s">
        <v>622</v>
      </c>
      <c r="E52" s="71" t="s">
        <v>8</v>
      </c>
      <c r="F52" s="74"/>
      <c r="G52" s="76"/>
      <c r="H52" s="76"/>
      <c r="I52" s="76"/>
      <c r="J52" s="76"/>
      <c r="K52" s="76"/>
      <c r="L52" s="76"/>
      <c r="M52" s="76"/>
      <c r="N52" s="84"/>
      <c r="O52" s="84"/>
      <c r="P52" s="76"/>
      <c r="Q52" s="76"/>
      <c r="R52" s="76"/>
      <c r="S52" s="76"/>
      <c r="T52" s="76"/>
      <c r="U52" s="76"/>
      <c r="V52" s="76"/>
      <c r="W52" s="76"/>
      <c r="X52" s="76"/>
      <c r="Y52" s="76"/>
      <c r="Z52" s="76"/>
      <c r="AA52" s="76"/>
      <c r="AB52" s="76"/>
      <c r="AC52" s="76"/>
      <c r="AD52" s="76"/>
      <c r="AE52" s="76"/>
      <c r="AF52" s="76"/>
      <c r="AG52" s="76"/>
      <c r="AH52" s="76"/>
      <c r="AI52" s="76"/>
      <c r="AJ52" s="76"/>
      <c r="AK52" s="76"/>
    </row>
    <row r="53" spans="1:37" s="76" customFormat="1" ht="15" customHeight="1">
      <c r="A53" s="69"/>
      <c r="B53" s="70">
        <v>50</v>
      </c>
      <c r="C53" s="71" t="s">
        <v>58</v>
      </c>
      <c r="D53" s="73" t="s">
        <v>623</v>
      </c>
      <c r="E53" s="71" t="s">
        <v>606</v>
      </c>
      <c r="F53" s="74"/>
    </row>
    <row r="54" spans="1:37" s="76" customFormat="1" ht="15" customHeight="1">
      <c r="A54" s="69"/>
      <c r="B54" s="70">
        <v>51</v>
      </c>
      <c r="C54" s="71" t="s">
        <v>59</v>
      </c>
      <c r="D54" s="73" t="s">
        <v>620</v>
      </c>
      <c r="E54" s="71" t="s">
        <v>606</v>
      </c>
      <c r="F54" s="74"/>
    </row>
    <row r="55" spans="1:37" s="76" customFormat="1" ht="15" customHeight="1">
      <c r="A55" s="69"/>
      <c r="B55" s="70">
        <v>52</v>
      </c>
      <c r="C55" s="71" t="s">
        <v>60</v>
      </c>
      <c r="D55" s="73" t="s">
        <v>616</v>
      </c>
      <c r="E55" s="71" t="s">
        <v>8</v>
      </c>
      <c r="F55" s="78"/>
    </row>
    <row r="56" spans="1:37" s="76" customFormat="1" ht="15" customHeight="1">
      <c r="A56" s="59"/>
      <c r="B56" s="70">
        <v>53</v>
      </c>
      <c r="C56" s="71" t="s">
        <v>61</v>
      </c>
      <c r="D56" s="73" t="s">
        <v>624</v>
      </c>
      <c r="E56" s="71" t="s">
        <v>606</v>
      </c>
      <c r="F56" s="74"/>
      <c r="G56" s="57"/>
      <c r="H56" s="57"/>
      <c r="I56" s="57"/>
      <c r="J56" s="57"/>
      <c r="K56" s="57"/>
      <c r="L56" s="57"/>
      <c r="M56" s="57"/>
      <c r="N56" s="57"/>
      <c r="O56" s="57"/>
      <c r="P56" s="57"/>
      <c r="Q56" s="57"/>
      <c r="R56" s="57"/>
      <c r="S56" s="57"/>
      <c r="T56" s="57"/>
      <c r="U56" s="57"/>
      <c r="V56" s="57"/>
      <c r="W56" s="57"/>
      <c r="X56" s="57"/>
      <c r="Y56" s="57"/>
      <c r="Z56" s="57"/>
      <c r="AA56" s="57"/>
      <c r="AB56" s="57"/>
      <c r="AC56" s="57"/>
      <c r="AD56" s="57"/>
      <c r="AE56" s="57"/>
      <c r="AF56" s="57"/>
      <c r="AG56" s="57"/>
      <c r="AH56" s="57"/>
      <c r="AI56" s="57"/>
      <c r="AJ56" s="57"/>
      <c r="AK56" s="57"/>
    </row>
    <row r="57" spans="1:37" s="76" customFormat="1" ht="15" customHeight="1">
      <c r="A57" s="59"/>
      <c r="B57" s="70">
        <v>54</v>
      </c>
      <c r="C57" s="71" t="s">
        <v>62</v>
      </c>
      <c r="D57" s="73" t="s">
        <v>625</v>
      </c>
      <c r="E57" s="71" t="s">
        <v>8</v>
      </c>
      <c r="F57" s="74"/>
    </row>
    <row r="58" spans="1:37" ht="15" customHeight="1">
      <c r="A58" s="59"/>
      <c r="B58" s="70">
        <v>55</v>
      </c>
      <c r="C58" s="71" t="s">
        <v>63</v>
      </c>
      <c r="D58" s="73" t="s">
        <v>625</v>
      </c>
      <c r="E58" s="71" t="s">
        <v>8</v>
      </c>
      <c r="F58" s="74"/>
      <c r="G58" s="76"/>
      <c r="H58" s="76"/>
      <c r="I58" s="76"/>
      <c r="J58" s="76"/>
      <c r="K58" s="76"/>
      <c r="L58" s="76"/>
      <c r="M58" s="76"/>
      <c r="N58" s="76"/>
      <c r="O58" s="76"/>
      <c r="P58" s="76"/>
      <c r="Q58" s="76"/>
      <c r="R58" s="76"/>
      <c r="S58" s="76"/>
      <c r="T58" s="76"/>
      <c r="U58" s="76"/>
      <c r="V58" s="76"/>
      <c r="W58" s="76"/>
      <c r="X58" s="76"/>
      <c r="Y58" s="76"/>
      <c r="Z58" s="76"/>
      <c r="AA58" s="76"/>
      <c r="AB58" s="76"/>
      <c r="AC58" s="76"/>
      <c r="AD58" s="76"/>
      <c r="AE58" s="76"/>
      <c r="AF58" s="76"/>
      <c r="AG58" s="76"/>
      <c r="AH58" s="76"/>
      <c r="AI58" s="76"/>
      <c r="AJ58" s="76"/>
      <c r="AK58" s="76"/>
    </row>
    <row r="59" spans="1:37" ht="15" customHeight="1">
      <c r="A59" s="59"/>
      <c r="B59" s="70">
        <v>56</v>
      </c>
      <c r="C59" s="71" t="s">
        <v>64</v>
      </c>
      <c r="D59" s="73" t="s">
        <v>624</v>
      </c>
      <c r="E59" s="71" t="s">
        <v>606</v>
      </c>
      <c r="F59" s="74"/>
      <c r="G59" s="76"/>
      <c r="H59" s="76"/>
      <c r="I59" s="76"/>
      <c r="J59" s="76"/>
      <c r="K59" s="76"/>
      <c r="L59" s="76"/>
      <c r="M59" s="76"/>
      <c r="N59" s="76"/>
      <c r="O59" s="76"/>
      <c r="P59" s="76"/>
      <c r="Q59" s="76"/>
      <c r="R59" s="76"/>
      <c r="S59" s="76"/>
      <c r="T59" s="76"/>
      <c r="U59" s="76"/>
      <c r="V59" s="76"/>
      <c r="W59" s="76"/>
      <c r="X59" s="76"/>
      <c r="Y59" s="76"/>
      <c r="Z59" s="76"/>
      <c r="AA59" s="76"/>
      <c r="AB59" s="76"/>
      <c r="AC59" s="76"/>
      <c r="AD59" s="76"/>
      <c r="AE59" s="76"/>
      <c r="AF59" s="76"/>
      <c r="AG59" s="76"/>
      <c r="AH59" s="76"/>
      <c r="AI59" s="76"/>
      <c r="AJ59" s="76"/>
      <c r="AK59" s="76"/>
    </row>
    <row r="60" spans="1:37" s="76" customFormat="1" ht="15" customHeight="1">
      <c r="A60" s="59"/>
      <c r="B60" s="70">
        <v>57</v>
      </c>
      <c r="C60" s="71" t="s">
        <v>65</v>
      </c>
      <c r="D60" s="73" t="s">
        <v>624</v>
      </c>
      <c r="E60" s="71" t="s">
        <v>606</v>
      </c>
      <c r="F60" s="74"/>
    </row>
    <row r="61" spans="1:37" s="76" customFormat="1" ht="15" customHeight="1">
      <c r="A61" s="59"/>
      <c r="B61" s="70">
        <v>58</v>
      </c>
      <c r="C61" s="71" t="s">
        <v>66</v>
      </c>
      <c r="D61" s="73" t="s">
        <v>616</v>
      </c>
      <c r="E61" s="71" t="s">
        <v>8</v>
      </c>
      <c r="F61" s="74"/>
      <c r="N61" s="84"/>
      <c r="O61" s="84"/>
    </row>
    <row r="62" spans="1:37" s="76" customFormat="1" ht="15" customHeight="1">
      <c r="A62" s="59"/>
      <c r="B62" s="70">
        <v>59</v>
      </c>
      <c r="C62" s="71" t="s">
        <v>67</v>
      </c>
      <c r="D62" s="73" t="s">
        <v>626</v>
      </c>
      <c r="E62" s="71" t="s">
        <v>8</v>
      </c>
      <c r="F62" s="74"/>
    </row>
    <row r="63" spans="1:37" s="76" customFormat="1" ht="15" customHeight="1">
      <c r="A63" s="59"/>
      <c r="B63" s="70">
        <v>60</v>
      </c>
      <c r="C63" s="71" t="s">
        <v>68</v>
      </c>
      <c r="D63" s="73" t="s">
        <v>626</v>
      </c>
      <c r="E63" s="71" t="s">
        <v>8</v>
      </c>
      <c r="F63" s="74"/>
      <c r="G63" s="57"/>
      <c r="H63" s="57"/>
      <c r="I63" s="57"/>
      <c r="J63" s="57"/>
      <c r="K63" s="57"/>
      <c r="L63" s="57"/>
      <c r="M63" s="57"/>
      <c r="N63" s="57"/>
      <c r="O63" s="57"/>
      <c r="P63" s="57"/>
      <c r="Q63" s="57"/>
      <c r="R63" s="57"/>
      <c r="S63" s="57"/>
      <c r="T63" s="57"/>
      <c r="U63" s="57"/>
      <c r="V63" s="57"/>
      <c r="W63" s="57"/>
      <c r="X63" s="57"/>
      <c r="Y63" s="57"/>
      <c r="Z63" s="57"/>
      <c r="AA63" s="57"/>
      <c r="AB63" s="57"/>
      <c r="AC63" s="57"/>
      <c r="AD63" s="57"/>
      <c r="AE63" s="57"/>
      <c r="AF63" s="57"/>
      <c r="AG63" s="57"/>
      <c r="AH63" s="57"/>
      <c r="AI63" s="57"/>
      <c r="AJ63" s="57"/>
      <c r="AK63" s="57"/>
    </row>
    <row r="64" spans="1:37" s="76" customFormat="1" ht="15" customHeight="1">
      <c r="A64" s="59"/>
      <c r="B64" s="70">
        <v>61</v>
      </c>
      <c r="C64" s="71" t="s">
        <v>69</v>
      </c>
      <c r="D64" s="73" t="s">
        <v>624</v>
      </c>
      <c r="E64" s="71" t="s">
        <v>606</v>
      </c>
      <c r="F64" s="74"/>
      <c r="N64" s="84"/>
      <c r="O64" s="84"/>
    </row>
    <row r="65" spans="1:37" s="76" customFormat="1" ht="15" customHeight="1">
      <c r="A65" s="59"/>
      <c r="B65" s="70">
        <v>62</v>
      </c>
      <c r="C65" s="71" t="s">
        <v>70</v>
      </c>
      <c r="D65" s="73" t="s">
        <v>627</v>
      </c>
      <c r="E65" s="71" t="s">
        <v>606</v>
      </c>
      <c r="F65" s="74"/>
      <c r="N65" s="84"/>
      <c r="O65" s="84"/>
    </row>
    <row r="66" spans="1:37" s="76" customFormat="1" ht="15" customHeight="1">
      <c r="A66" s="59"/>
      <c r="B66" s="70">
        <v>63</v>
      </c>
      <c r="C66" s="71" t="s">
        <v>71</v>
      </c>
      <c r="D66" s="73" t="s">
        <v>626</v>
      </c>
      <c r="E66" s="71" t="s">
        <v>8</v>
      </c>
      <c r="F66" s="74"/>
      <c r="N66" s="84"/>
      <c r="O66" s="84"/>
    </row>
    <row r="67" spans="1:37" s="76" customFormat="1" ht="15" customHeight="1">
      <c r="A67" s="59"/>
      <c r="B67" s="70">
        <v>64</v>
      </c>
      <c r="C67" s="71" t="s">
        <v>72</v>
      </c>
      <c r="D67" s="73" t="s">
        <v>626</v>
      </c>
      <c r="E67" s="71" t="s">
        <v>8</v>
      </c>
      <c r="F67" s="74"/>
    </row>
    <row r="68" spans="1:37" ht="15" customHeight="1">
      <c r="A68" s="59"/>
      <c r="B68" s="70">
        <v>65</v>
      </c>
      <c r="C68" s="71" t="s">
        <v>73</v>
      </c>
      <c r="D68" s="73" t="s">
        <v>626</v>
      </c>
      <c r="E68" s="71" t="s">
        <v>8</v>
      </c>
      <c r="F68" s="74"/>
      <c r="G68" s="76"/>
      <c r="H68" s="76"/>
      <c r="I68" s="76"/>
      <c r="J68" s="76"/>
      <c r="K68" s="76"/>
      <c r="L68" s="76"/>
      <c r="M68" s="76"/>
      <c r="N68" s="76"/>
      <c r="O68" s="76"/>
      <c r="P68" s="76"/>
      <c r="Q68" s="76"/>
      <c r="R68" s="76"/>
      <c r="S68" s="76"/>
      <c r="T68" s="76"/>
      <c r="U68" s="76"/>
      <c r="V68" s="76"/>
      <c r="W68" s="76"/>
      <c r="X68" s="76"/>
      <c r="Y68" s="76"/>
      <c r="Z68" s="76"/>
      <c r="AA68" s="76"/>
      <c r="AB68" s="76"/>
      <c r="AC68" s="76"/>
      <c r="AD68" s="76"/>
      <c r="AE68" s="76"/>
      <c r="AF68" s="76"/>
      <c r="AG68" s="76"/>
      <c r="AH68" s="76"/>
      <c r="AI68" s="76"/>
      <c r="AJ68" s="76"/>
      <c r="AK68" s="76"/>
    </row>
    <row r="69" spans="1:37" s="76" customFormat="1" ht="15" customHeight="1">
      <c r="A69" s="59"/>
      <c r="B69" s="70">
        <v>66</v>
      </c>
      <c r="C69" s="71" t="s">
        <v>74</v>
      </c>
      <c r="D69" s="73" t="s">
        <v>616</v>
      </c>
      <c r="E69" s="71" t="s">
        <v>8</v>
      </c>
      <c r="F69" s="74"/>
    </row>
    <row r="70" spans="1:37" s="76" customFormat="1" ht="15" customHeight="1">
      <c r="A70" s="59"/>
      <c r="B70" s="70">
        <v>67</v>
      </c>
      <c r="C70" s="71" t="s">
        <v>75</v>
      </c>
      <c r="D70" s="73" t="s">
        <v>616</v>
      </c>
      <c r="E70" s="71" t="s">
        <v>8</v>
      </c>
      <c r="F70" s="74"/>
    </row>
    <row r="71" spans="1:37" s="76" customFormat="1" ht="15" customHeight="1">
      <c r="A71" s="59"/>
      <c r="B71" s="70">
        <v>68</v>
      </c>
      <c r="C71" s="71" t="s">
        <v>76</v>
      </c>
      <c r="D71" s="73" t="s">
        <v>616</v>
      </c>
      <c r="E71" s="71" t="s">
        <v>8</v>
      </c>
      <c r="F71" s="74"/>
      <c r="G71" s="57"/>
      <c r="H71" s="57"/>
      <c r="I71" s="57"/>
      <c r="J71" s="57"/>
      <c r="K71" s="57"/>
      <c r="L71" s="57"/>
      <c r="M71" s="57"/>
      <c r="N71" s="57"/>
      <c r="O71" s="57"/>
      <c r="P71" s="57"/>
      <c r="Q71" s="57"/>
      <c r="R71" s="57"/>
      <c r="S71" s="57"/>
      <c r="T71" s="57"/>
      <c r="U71" s="57"/>
      <c r="V71" s="57"/>
      <c r="W71" s="57"/>
      <c r="X71" s="57"/>
      <c r="Y71" s="57"/>
      <c r="Z71" s="57"/>
      <c r="AA71" s="57"/>
      <c r="AB71" s="57"/>
      <c r="AC71" s="57"/>
      <c r="AD71" s="57"/>
      <c r="AE71" s="57"/>
      <c r="AF71" s="57"/>
      <c r="AG71" s="57"/>
      <c r="AH71" s="57"/>
      <c r="AI71" s="57"/>
      <c r="AJ71" s="57"/>
      <c r="AK71" s="57"/>
    </row>
    <row r="72" spans="1:37" s="76" customFormat="1" ht="15" customHeight="1">
      <c r="A72" s="59"/>
      <c r="B72" s="70">
        <v>69</v>
      </c>
      <c r="C72" s="71" t="s">
        <v>77</v>
      </c>
      <c r="D72" s="73" t="s">
        <v>616</v>
      </c>
      <c r="E72" s="71" t="s">
        <v>8</v>
      </c>
      <c r="F72" s="74"/>
      <c r="G72" s="57"/>
      <c r="H72" s="57"/>
      <c r="I72" s="57"/>
      <c r="J72" s="57"/>
      <c r="K72" s="57"/>
      <c r="L72" s="57"/>
      <c r="M72" s="57"/>
      <c r="N72" s="57"/>
      <c r="O72" s="57"/>
      <c r="P72" s="57"/>
      <c r="Q72" s="57"/>
      <c r="R72" s="57"/>
      <c r="S72" s="57"/>
      <c r="T72" s="57"/>
      <c r="U72" s="57"/>
      <c r="V72" s="57"/>
      <c r="W72" s="57"/>
      <c r="X72" s="57"/>
      <c r="Y72" s="57"/>
      <c r="Z72" s="57"/>
      <c r="AA72" s="57"/>
      <c r="AB72" s="57"/>
      <c r="AC72" s="57"/>
      <c r="AD72" s="57"/>
      <c r="AE72" s="57"/>
      <c r="AF72" s="57"/>
      <c r="AG72" s="57"/>
      <c r="AH72" s="57"/>
      <c r="AI72" s="57"/>
      <c r="AJ72" s="57"/>
      <c r="AK72" s="57"/>
    </row>
    <row r="73" spans="1:37" s="76" customFormat="1" ht="15" customHeight="1">
      <c r="A73" s="59"/>
      <c r="B73" s="70">
        <v>70</v>
      </c>
      <c r="C73" s="71" t="s">
        <v>78</v>
      </c>
      <c r="D73" s="73" t="s">
        <v>616</v>
      </c>
      <c r="E73" s="71" t="s">
        <v>8</v>
      </c>
      <c r="F73" s="74"/>
      <c r="N73" s="84"/>
      <c r="O73" s="84"/>
    </row>
    <row r="74" spans="1:37" s="76" customFormat="1" ht="15" customHeight="1">
      <c r="A74" s="59"/>
      <c r="B74" s="70">
        <v>71</v>
      </c>
      <c r="C74" s="71" t="s">
        <v>79</v>
      </c>
      <c r="D74" s="73" t="s">
        <v>616</v>
      </c>
      <c r="E74" s="71" t="s">
        <v>8</v>
      </c>
      <c r="F74" s="74"/>
      <c r="G74" s="57"/>
      <c r="H74" s="57"/>
      <c r="I74" s="57"/>
      <c r="J74" s="57"/>
      <c r="K74" s="57"/>
      <c r="L74" s="57"/>
      <c r="M74" s="57"/>
      <c r="N74" s="57"/>
      <c r="O74" s="57"/>
      <c r="P74" s="57"/>
      <c r="Q74" s="57"/>
      <c r="R74" s="57"/>
      <c r="S74" s="57"/>
      <c r="T74" s="57"/>
      <c r="U74" s="57"/>
      <c r="V74" s="57"/>
      <c r="W74" s="57"/>
      <c r="X74" s="57"/>
      <c r="Y74" s="57"/>
      <c r="Z74" s="57"/>
      <c r="AA74" s="57"/>
      <c r="AB74" s="57"/>
      <c r="AC74" s="57"/>
      <c r="AD74" s="57"/>
      <c r="AE74" s="57"/>
      <c r="AF74" s="57"/>
      <c r="AG74" s="57"/>
      <c r="AH74" s="57"/>
      <c r="AI74" s="57"/>
      <c r="AJ74" s="57"/>
      <c r="AK74" s="57"/>
    </row>
    <row r="75" spans="1:37" s="76" customFormat="1" ht="15" customHeight="1">
      <c r="A75" s="59"/>
      <c r="B75" s="70">
        <v>72</v>
      </c>
      <c r="C75" s="71" t="s">
        <v>80</v>
      </c>
      <c r="D75" s="73" t="s">
        <v>616</v>
      </c>
      <c r="E75" s="71" t="s">
        <v>8</v>
      </c>
      <c r="F75" s="74"/>
      <c r="G75" s="57"/>
      <c r="H75" s="57"/>
      <c r="I75" s="57"/>
      <c r="J75" s="57"/>
      <c r="K75" s="57"/>
      <c r="L75" s="57"/>
      <c r="M75" s="57"/>
      <c r="N75" s="57"/>
      <c r="O75" s="57"/>
      <c r="P75" s="57"/>
      <c r="Q75" s="57"/>
      <c r="R75" s="57"/>
      <c r="S75" s="57"/>
      <c r="T75" s="57"/>
      <c r="U75" s="57"/>
      <c r="V75" s="57"/>
      <c r="W75" s="57"/>
      <c r="X75" s="57"/>
      <c r="Y75" s="57"/>
      <c r="Z75" s="57"/>
      <c r="AA75" s="57"/>
      <c r="AB75" s="57"/>
      <c r="AC75" s="57"/>
      <c r="AD75" s="57"/>
      <c r="AE75" s="57"/>
      <c r="AF75" s="57"/>
      <c r="AG75" s="57"/>
      <c r="AH75" s="57"/>
      <c r="AI75" s="57"/>
      <c r="AJ75" s="57"/>
      <c r="AK75" s="57"/>
    </row>
    <row r="76" spans="1:37" ht="15" customHeight="1">
      <c r="A76" s="59"/>
      <c r="B76" s="70">
        <v>73</v>
      </c>
      <c r="C76" s="71" t="s">
        <v>81</v>
      </c>
      <c r="D76" s="73" t="s">
        <v>616</v>
      </c>
      <c r="E76" s="71" t="s">
        <v>8</v>
      </c>
      <c r="F76" s="74"/>
      <c r="G76" s="76"/>
      <c r="H76" s="76"/>
      <c r="I76" s="76"/>
      <c r="J76" s="76"/>
      <c r="K76" s="76"/>
      <c r="L76" s="76"/>
      <c r="M76" s="76"/>
      <c r="N76" s="76"/>
      <c r="O76" s="76"/>
      <c r="P76" s="76"/>
      <c r="Q76" s="76"/>
      <c r="R76" s="76"/>
      <c r="S76" s="76"/>
      <c r="T76" s="76"/>
      <c r="U76" s="76"/>
      <c r="V76" s="76"/>
      <c r="W76" s="76"/>
      <c r="X76" s="76"/>
      <c r="Y76" s="76"/>
      <c r="Z76" s="76"/>
      <c r="AA76" s="76"/>
      <c r="AB76" s="76"/>
      <c r="AC76" s="76"/>
      <c r="AD76" s="76"/>
      <c r="AE76" s="76"/>
      <c r="AF76" s="76"/>
      <c r="AG76" s="76"/>
      <c r="AH76" s="76"/>
      <c r="AI76" s="76"/>
      <c r="AJ76" s="76"/>
      <c r="AK76" s="76"/>
    </row>
    <row r="77" spans="1:37" s="76" customFormat="1" ht="15" customHeight="1">
      <c r="A77" s="59"/>
      <c r="B77" s="70">
        <v>74</v>
      </c>
      <c r="C77" s="71" t="s">
        <v>82</v>
      </c>
      <c r="D77" s="73" t="s">
        <v>623</v>
      </c>
      <c r="E77" s="71" t="s">
        <v>606</v>
      </c>
      <c r="F77" s="74"/>
    </row>
    <row r="78" spans="1:37" s="76" customFormat="1" ht="15" customHeight="1">
      <c r="A78" s="59"/>
      <c r="B78" s="70">
        <v>75</v>
      </c>
      <c r="C78" s="71" t="s">
        <v>83</v>
      </c>
      <c r="D78" s="73" t="s">
        <v>626</v>
      </c>
      <c r="E78" s="71" t="s">
        <v>8</v>
      </c>
      <c r="F78" s="74"/>
      <c r="G78" s="57"/>
      <c r="H78" s="57"/>
      <c r="I78" s="57"/>
      <c r="J78" s="57"/>
      <c r="K78" s="57"/>
      <c r="L78" s="57"/>
      <c r="M78" s="57"/>
      <c r="N78" s="57"/>
      <c r="O78" s="57"/>
      <c r="P78" s="57"/>
      <c r="Q78" s="57"/>
      <c r="R78" s="57"/>
      <c r="S78" s="57"/>
      <c r="T78" s="57"/>
      <c r="U78" s="57"/>
      <c r="V78" s="57"/>
      <c r="W78" s="57"/>
      <c r="X78" s="57"/>
      <c r="Y78" s="57"/>
      <c r="Z78" s="57"/>
      <c r="AA78" s="57"/>
      <c r="AB78" s="57"/>
      <c r="AC78" s="57"/>
      <c r="AD78" s="57"/>
      <c r="AE78" s="57"/>
      <c r="AF78" s="57"/>
      <c r="AG78" s="57"/>
      <c r="AH78" s="57"/>
      <c r="AI78" s="57"/>
      <c r="AJ78" s="57"/>
      <c r="AK78" s="57"/>
    </row>
    <row r="79" spans="1:37" s="76" customFormat="1" ht="15" customHeight="1">
      <c r="A79" s="59"/>
      <c r="B79" s="70">
        <v>76</v>
      </c>
      <c r="C79" s="71" t="s">
        <v>84</v>
      </c>
      <c r="D79" s="73" t="s">
        <v>616</v>
      </c>
      <c r="E79" s="71" t="s">
        <v>8</v>
      </c>
      <c r="F79" s="74"/>
      <c r="N79" s="84"/>
      <c r="O79" s="84"/>
    </row>
    <row r="80" spans="1:37" s="76" customFormat="1" ht="15" customHeight="1">
      <c r="A80" s="59"/>
      <c r="B80" s="70">
        <v>77</v>
      </c>
      <c r="C80" s="71" t="s">
        <v>85</v>
      </c>
      <c r="D80" s="73" t="s">
        <v>628</v>
      </c>
      <c r="E80" s="71" t="s">
        <v>8</v>
      </c>
      <c r="F80" s="74"/>
      <c r="N80" s="84"/>
      <c r="O80" s="84"/>
    </row>
    <row r="81" spans="1:37" s="76" customFormat="1" ht="15" customHeight="1">
      <c r="A81" s="59"/>
      <c r="B81" s="70">
        <v>78</v>
      </c>
      <c r="C81" s="71" t="s">
        <v>86</v>
      </c>
      <c r="D81" s="73" t="s">
        <v>628</v>
      </c>
      <c r="E81" s="71" t="s">
        <v>8</v>
      </c>
      <c r="F81" s="74"/>
      <c r="G81" s="57"/>
      <c r="H81" s="57"/>
      <c r="I81" s="57"/>
      <c r="J81" s="57"/>
      <c r="K81" s="57"/>
      <c r="L81" s="57"/>
      <c r="M81" s="57"/>
      <c r="N81" s="57"/>
      <c r="O81" s="57"/>
      <c r="P81" s="57"/>
      <c r="Q81" s="57"/>
      <c r="R81" s="57"/>
      <c r="S81" s="57"/>
      <c r="T81" s="57"/>
      <c r="U81" s="57"/>
      <c r="V81" s="57"/>
      <c r="W81" s="57"/>
      <c r="X81" s="57"/>
      <c r="Y81" s="57"/>
      <c r="Z81" s="57"/>
      <c r="AA81" s="57"/>
      <c r="AB81" s="57"/>
      <c r="AC81" s="57"/>
      <c r="AD81" s="57"/>
      <c r="AE81" s="57"/>
      <c r="AF81" s="57"/>
      <c r="AG81" s="57"/>
      <c r="AH81" s="57"/>
      <c r="AI81" s="57"/>
      <c r="AJ81" s="57"/>
      <c r="AK81" s="57"/>
    </row>
    <row r="82" spans="1:37" s="76" customFormat="1" ht="15" customHeight="1">
      <c r="A82" s="59"/>
      <c r="B82" s="70">
        <v>79</v>
      </c>
      <c r="C82" s="71" t="s">
        <v>87</v>
      </c>
      <c r="D82" s="73" t="s">
        <v>607</v>
      </c>
      <c r="E82" s="71" t="s">
        <v>8</v>
      </c>
      <c r="F82" s="74"/>
      <c r="G82" s="57"/>
      <c r="H82" s="57"/>
      <c r="I82" s="57"/>
      <c r="J82" s="57"/>
      <c r="K82" s="57"/>
      <c r="L82" s="57"/>
      <c r="M82" s="57"/>
      <c r="N82" s="57"/>
      <c r="O82" s="57"/>
      <c r="P82" s="57"/>
      <c r="Q82" s="57"/>
      <c r="R82" s="57"/>
      <c r="S82" s="57"/>
      <c r="T82" s="57"/>
      <c r="U82" s="57"/>
      <c r="V82" s="57"/>
      <c r="W82" s="57"/>
      <c r="X82" s="57"/>
      <c r="Y82" s="57"/>
      <c r="Z82" s="57"/>
      <c r="AA82" s="57"/>
      <c r="AB82" s="57"/>
      <c r="AC82" s="57"/>
      <c r="AD82" s="57"/>
      <c r="AE82" s="57"/>
      <c r="AF82" s="57"/>
      <c r="AG82" s="57"/>
      <c r="AH82" s="57"/>
      <c r="AI82" s="57"/>
      <c r="AJ82" s="57"/>
      <c r="AK82" s="57"/>
    </row>
    <row r="83" spans="1:37" s="76" customFormat="1" ht="15" customHeight="1">
      <c r="A83" s="59"/>
      <c r="B83" s="70">
        <v>80</v>
      </c>
      <c r="C83" s="71" t="s">
        <v>88</v>
      </c>
      <c r="D83" s="73" t="s">
        <v>607</v>
      </c>
      <c r="E83" s="71" t="s">
        <v>8</v>
      </c>
      <c r="F83" s="74"/>
      <c r="G83" s="57"/>
      <c r="H83" s="57"/>
      <c r="I83" s="57"/>
      <c r="J83" s="57"/>
      <c r="K83" s="57"/>
      <c r="L83" s="57"/>
      <c r="M83" s="57"/>
      <c r="N83" s="57"/>
      <c r="O83" s="57"/>
      <c r="P83" s="57"/>
      <c r="Q83" s="57"/>
      <c r="R83" s="57"/>
      <c r="S83" s="57"/>
      <c r="T83" s="57"/>
      <c r="U83" s="57"/>
      <c r="V83" s="57"/>
      <c r="W83" s="57"/>
      <c r="X83" s="57"/>
      <c r="Y83" s="57"/>
      <c r="Z83" s="57"/>
      <c r="AA83" s="57"/>
      <c r="AB83" s="57"/>
      <c r="AC83" s="57"/>
      <c r="AD83" s="57"/>
      <c r="AE83" s="57"/>
      <c r="AF83" s="57"/>
      <c r="AG83" s="57"/>
      <c r="AH83" s="57"/>
      <c r="AI83" s="57"/>
      <c r="AJ83" s="57"/>
      <c r="AK83" s="57"/>
    </row>
    <row r="84" spans="1:37" s="76" customFormat="1" ht="15" customHeight="1">
      <c r="A84" s="59"/>
      <c r="B84" s="70">
        <v>81</v>
      </c>
      <c r="C84" s="71" t="s">
        <v>89</v>
      </c>
      <c r="D84" s="73" t="s">
        <v>611</v>
      </c>
      <c r="E84" s="71" t="s">
        <v>8</v>
      </c>
      <c r="F84" s="74"/>
      <c r="G84" s="57"/>
      <c r="H84" s="57"/>
      <c r="I84" s="57"/>
      <c r="J84" s="57"/>
      <c r="K84" s="57"/>
      <c r="L84" s="57"/>
      <c r="M84" s="57"/>
      <c r="N84" s="57"/>
      <c r="O84" s="57"/>
      <c r="P84" s="57"/>
      <c r="Q84" s="57"/>
      <c r="R84" s="57"/>
      <c r="S84" s="57"/>
      <c r="T84" s="57"/>
      <c r="U84" s="57"/>
      <c r="V84" s="57"/>
      <c r="W84" s="57"/>
      <c r="X84" s="57"/>
      <c r="Y84" s="57"/>
      <c r="Z84" s="57"/>
      <c r="AA84" s="57"/>
      <c r="AB84" s="57"/>
      <c r="AC84" s="57"/>
      <c r="AD84" s="57"/>
      <c r="AE84" s="57"/>
      <c r="AF84" s="57"/>
      <c r="AG84" s="57"/>
      <c r="AH84" s="57"/>
      <c r="AI84" s="57"/>
      <c r="AJ84" s="57"/>
      <c r="AK84" s="57"/>
    </row>
    <row r="85" spans="1:37" ht="15" customHeight="1">
      <c r="A85" s="59"/>
      <c r="B85" s="70">
        <v>82</v>
      </c>
      <c r="C85" s="71" t="s">
        <v>90</v>
      </c>
      <c r="D85" s="73" t="s">
        <v>629</v>
      </c>
      <c r="E85" s="71" t="s">
        <v>8</v>
      </c>
      <c r="F85" s="74"/>
    </row>
    <row r="86" spans="1:37" s="76" customFormat="1" ht="15" customHeight="1">
      <c r="A86" s="59"/>
      <c r="B86" s="70">
        <v>83</v>
      </c>
      <c r="C86" s="71" t="s">
        <v>91</v>
      </c>
      <c r="D86" s="73" t="s">
        <v>629</v>
      </c>
      <c r="E86" s="71" t="s">
        <v>8</v>
      </c>
      <c r="F86" s="74"/>
      <c r="G86" s="57"/>
      <c r="H86" s="57"/>
      <c r="I86" s="57"/>
      <c r="J86" s="57"/>
      <c r="K86" s="57"/>
      <c r="L86" s="57"/>
      <c r="M86" s="57"/>
      <c r="N86" s="57"/>
      <c r="O86" s="57"/>
      <c r="P86" s="57"/>
      <c r="Q86" s="57"/>
      <c r="R86" s="57"/>
      <c r="S86" s="57"/>
      <c r="T86" s="57"/>
      <c r="U86" s="57"/>
      <c r="V86" s="57"/>
      <c r="W86" s="57"/>
      <c r="X86" s="57"/>
      <c r="Y86" s="57"/>
      <c r="Z86" s="57"/>
      <c r="AA86" s="57"/>
      <c r="AB86" s="57"/>
      <c r="AC86" s="57"/>
      <c r="AD86" s="57"/>
      <c r="AE86" s="57"/>
      <c r="AF86" s="57"/>
      <c r="AG86" s="57"/>
      <c r="AH86" s="57"/>
      <c r="AI86" s="57"/>
      <c r="AJ86" s="57"/>
      <c r="AK86" s="57"/>
    </row>
    <row r="87" spans="1:37" s="76" customFormat="1" ht="15" customHeight="1">
      <c r="A87" s="59"/>
      <c r="B87" s="70">
        <v>84</v>
      </c>
      <c r="C87" s="71" t="s">
        <v>92</v>
      </c>
      <c r="D87" s="73" t="s">
        <v>607</v>
      </c>
      <c r="E87" s="71" t="s">
        <v>8</v>
      </c>
      <c r="F87" s="74"/>
    </row>
    <row r="88" spans="1:37" s="76" customFormat="1" ht="15" customHeight="1">
      <c r="A88" s="59"/>
      <c r="B88" s="70">
        <v>85</v>
      </c>
      <c r="C88" s="71" t="s">
        <v>93</v>
      </c>
      <c r="D88" s="73" t="s">
        <v>607</v>
      </c>
      <c r="E88" s="71" t="s">
        <v>8</v>
      </c>
      <c r="F88" s="74"/>
    </row>
    <row r="89" spans="1:37" s="76" customFormat="1" ht="15" customHeight="1">
      <c r="A89" s="59"/>
      <c r="B89" s="70">
        <v>86</v>
      </c>
      <c r="C89" s="71" t="s">
        <v>94</v>
      </c>
      <c r="D89" s="73" t="s">
        <v>607</v>
      </c>
      <c r="E89" s="71" t="s">
        <v>8</v>
      </c>
      <c r="F89" s="74"/>
      <c r="G89" s="57"/>
      <c r="H89" s="57"/>
      <c r="I89" s="57"/>
      <c r="J89" s="57"/>
      <c r="K89" s="57"/>
      <c r="L89" s="57"/>
      <c r="M89" s="57"/>
      <c r="N89" s="57"/>
      <c r="O89" s="57"/>
      <c r="P89" s="57"/>
      <c r="Q89" s="57"/>
      <c r="R89" s="57"/>
      <c r="S89" s="57"/>
      <c r="T89" s="57"/>
      <c r="U89" s="57"/>
      <c r="V89" s="57"/>
      <c r="W89" s="57"/>
      <c r="X89" s="57"/>
      <c r="Y89" s="57"/>
      <c r="Z89" s="57"/>
      <c r="AA89" s="57"/>
      <c r="AB89" s="57"/>
      <c r="AC89" s="57"/>
      <c r="AD89" s="57"/>
      <c r="AE89" s="57"/>
      <c r="AF89" s="57"/>
      <c r="AG89" s="57"/>
      <c r="AH89" s="57"/>
      <c r="AI89" s="57"/>
      <c r="AJ89" s="57"/>
      <c r="AK89" s="57"/>
    </row>
    <row r="90" spans="1:37" s="76" customFormat="1" ht="15" customHeight="1">
      <c r="A90" s="59"/>
      <c r="B90" s="70">
        <v>87</v>
      </c>
      <c r="C90" s="71" t="s">
        <v>95</v>
      </c>
      <c r="D90" s="73" t="s">
        <v>607</v>
      </c>
      <c r="E90" s="71" t="s">
        <v>8</v>
      </c>
      <c r="F90" s="74"/>
    </row>
    <row r="91" spans="1:37" s="76" customFormat="1" ht="15" customHeight="1">
      <c r="A91" s="59"/>
      <c r="B91" s="70">
        <v>88</v>
      </c>
      <c r="C91" s="71" t="s">
        <v>96</v>
      </c>
      <c r="D91" s="73" t="s">
        <v>608</v>
      </c>
      <c r="E91" s="71" t="s">
        <v>8</v>
      </c>
      <c r="F91" s="74"/>
    </row>
    <row r="92" spans="1:37" ht="15" customHeight="1">
      <c r="A92" s="59"/>
      <c r="B92" s="70">
        <v>89</v>
      </c>
      <c r="C92" s="71" t="s">
        <v>97</v>
      </c>
      <c r="D92" s="73" t="s">
        <v>608</v>
      </c>
      <c r="E92" s="71" t="s">
        <v>8</v>
      </c>
      <c r="F92" s="74"/>
      <c r="G92" s="76"/>
      <c r="H92" s="76"/>
      <c r="I92" s="76"/>
      <c r="J92" s="76"/>
      <c r="K92" s="76"/>
      <c r="L92" s="76"/>
      <c r="M92" s="76"/>
      <c r="N92" s="76"/>
      <c r="O92" s="76"/>
      <c r="P92" s="76"/>
      <c r="Q92" s="76"/>
      <c r="R92" s="76"/>
      <c r="S92" s="76"/>
      <c r="T92" s="76"/>
      <c r="U92" s="76"/>
      <c r="V92" s="76"/>
      <c r="W92" s="76"/>
      <c r="X92" s="76"/>
      <c r="Y92" s="76"/>
      <c r="Z92" s="76"/>
      <c r="AA92" s="76"/>
      <c r="AB92" s="76"/>
      <c r="AC92" s="76"/>
      <c r="AD92" s="76"/>
      <c r="AE92" s="76"/>
      <c r="AF92" s="76"/>
      <c r="AG92" s="76"/>
      <c r="AH92" s="76"/>
      <c r="AI92" s="76"/>
      <c r="AJ92" s="76"/>
      <c r="AK92" s="76"/>
    </row>
    <row r="93" spans="1:37" ht="15" customHeight="1">
      <c r="A93" s="59"/>
      <c r="B93" s="70">
        <v>90</v>
      </c>
      <c r="C93" s="71" t="s">
        <v>98</v>
      </c>
      <c r="D93" s="73" t="s">
        <v>616</v>
      </c>
      <c r="E93" s="71" t="s">
        <v>8</v>
      </c>
      <c r="F93" s="78"/>
      <c r="G93" s="76"/>
      <c r="H93" s="76"/>
      <c r="I93" s="76"/>
      <c r="J93" s="76"/>
      <c r="K93" s="76"/>
      <c r="L93" s="76"/>
      <c r="M93" s="76"/>
      <c r="N93" s="76"/>
      <c r="O93" s="76"/>
      <c r="P93" s="76"/>
      <c r="Q93" s="76"/>
      <c r="R93" s="76"/>
      <c r="S93" s="76"/>
      <c r="T93" s="76"/>
      <c r="U93" s="76"/>
      <c r="V93" s="76"/>
      <c r="W93" s="76"/>
      <c r="X93" s="76"/>
      <c r="Y93" s="76"/>
      <c r="Z93" s="76"/>
      <c r="AA93" s="76"/>
      <c r="AB93" s="76"/>
      <c r="AC93" s="76"/>
      <c r="AD93" s="76"/>
      <c r="AE93" s="76"/>
      <c r="AF93" s="76"/>
      <c r="AG93" s="76"/>
      <c r="AH93" s="76"/>
      <c r="AI93" s="76"/>
      <c r="AJ93" s="76"/>
      <c r="AK93" s="76"/>
    </row>
    <row r="94" spans="1:37" s="76" customFormat="1" ht="15" customHeight="1">
      <c r="A94" s="59"/>
      <c r="B94" s="70">
        <v>91</v>
      </c>
      <c r="C94" s="71" t="s">
        <v>99</v>
      </c>
      <c r="D94" s="73" t="s">
        <v>616</v>
      </c>
      <c r="E94" s="71" t="s">
        <v>8</v>
      </c>
      <c r="F94" s="78"/>
      <c r="G94" s="85"/>
      <c r="H94" s="85"/>
      <c r="I94" s="85"/>
      <c r="J94" s="85"/>
      <c r="K94" s="85"/>
      <c r="L94" s="57"/>
      <c r="M94" s="57"/>
      <c r="N94" s="57"/>
      <c r="O94" s="57"/>
      <c r="P94" s="57"/>
      <c r="Q94" s="57"/>
      <c r="R94" s="57"/>
      <c r="S94" s="57"/>
      <c r="T94" s="57"/>
      <c r="U94" s="57"/>
      <c r="V94" s="57"/>
      <c r="W94" s="57"/>
      <c r="X94" s="57"/>
      <c r="Y94" s="57"/>
      <c r="Z94" s="57"/>
      <c r="AA94" s="57"/>
      <c r="AB94" s="57"/>
      <c r="AC94" s="57"/>
      <c r="AD94" s="57"/>
      <c r="AE94" s="57"/>
      <c r="AF94" s="57"/>
      <c r="AG94" s="57"/>
      <c r="AH94" s="57"/>
      <c r="AI94" s="57"/>
      <c r="AJ94" s="57"/>
      <c r="AK94" s="57"/>
    </row>
    <row r="95" spans="1:37" ht="15" customHeight="1">
      <c r="A95" s="59"/>
      <c r="B95" s="70">
        <v>92</v>
      </c>
      <c r="C95" s="71" t="s">
        <v>100</v>
      </c>
      <c r="D95" s="73" t="s">
        <v>626</v>
      </c>
      <c r="E95" s="71" t="s">
        <v>8</v>
      </c>
      <c r="F95" s="78"/>
      <c r="G95" s="76"/>
      <c r="H95" s="76"/>
      <c r="I95" s="76"/>
      <c r="J95" s="76"/>
      <c r="K95" s="76"/>
      <c r="L95" s="76"/>
      <c r="M95" s="76"/>
      <c r="N95" s="76"/>
      <c r="O95" s="76"/>
      <c r="P95" s="76"/>
      <c r="Q95" s="76"/>
      <c r="R95" s="76"/>
      <c r="S95" s="76"/>
      <c r="T95" s="76"/>
      <c r="U95" s="76"/>
      <c r="V95" s="76"/>
      <c r="W95" s="76"/>
      <c r="X95" s="76"/>
      <c r="Y95" s="76"/>
      <c r="Z95" s="76"/>
      <c r="AA95" s="76"/>
      <c r="AB95" s="76"/>
      <c r="AC95" s="76"/>
      <c r="AD95" s="76"/>
      <c r="AE95" s="76"/>
      <c r="AF95" s="76"/>
      <c r="AG95" s="76"/>
      <c r="AH95" s="76"/>
      <c r="AI95" s="76"/>
      <c r="AJ95" s="76"/>
      <c r="AK95" s="76"/>
    </row>
    <row r="96" spans="1:37" ht="15" customHeight="1">
      <c r="A96" s="59"/>
      <c r="B96" s="70">
        <v>93</v>
      </c>
      <c r="C96" s="71" t="s">
        <v>101</v>
      </c>
      <c r="D96" s="73" t="s">
        <v>626</v>
      </c>
      <c r="E96" s="71" t="s">
        <v>8</v>
      </c>
      <c r="F96" s="78"/>
      <c r="G96" s="76"/>
      <c r="H96" s="76"/>
      <c r="I96" s="76"/>
      <c r="J96" s="76"/>
      <c r="K96" s="76"/>
      <c r="L96" s="76"/>
      <c r="M96" s="76"/>
      <c r="N96" s="84"/>
      <c r="O96" s="84"/>
      <c r="P96" s="76"/>
      <c r="Q96" s="76"/>
      <c r="R96" s="76"/>
      <c r="S96" s="76"/>
      <c r="T96" s="76"/>
      <c r="U96" s="76"/>
      <c r="V96" s="76"/>
      <c r="W96" s="76"/>
      <c r="X96" s="76"/>
      <c r="Y96" s="76"/>
      <c r="Z96" s="76"/>
      <c r="AA96" s="76"/>
      <c r="AB96" s="76"/>
      <c r="AC96" s="76"/>
      <c r="AD96" s="76"/>
      <c r="AE96" s="76"/>
      <c r="AF96" s="76"/>
      <c r="AG96" s="76"/>
      <c r="AH96" s="76"/>
      <c r="AI96" s="76"/>
      <c r="AJ96" s="76"/>
      <c r="AK96" s="76"/>
    </row>
    <row r="97" spans="1:37" s="76" customFormat="1" ht="15" customHeight="1">
      <c r="A97" s="59"/>
      <c r="B97" s="70">
        <v>94</v>
      </c>
      <c r="C97" s="71" t="s">
        <v>102</v>
      </c>
      <c r="D97" s="73" t="s">
        <v>628</v>
      </c>
      <c r="E97" s="71" t="s">
        <v>8</v>
      </c>
      <c r="F97" s="78"/>
      <c r="G97" s="57"/>
      <c r="H97" s="57"/>
      <c r="I97" s="57"/>
      <c r="J97" s="57"/>
      <c r="K97" s="57"/>
      <c r="L97" s="57"/>
      <c r="M97" s="57"/>
      <c r="N97" s="57"/>
      <c r="O97" s="57"/>
      <c r="P97" s="57"/>
      <c r="Q97" s="57"/>
      <c r="R97" s="57"/>
      <c r="S97" s="57"/>
      <c r="T97" s="57"/>
      <c r="U97" s="57"/>
      <c r="V97" s="57"/>
      <c r="W97" s="57"/>
      <c r="X97" s="57"/>
      <c r="Y97" s="57"/>
      <c r="Z97" s="57"/>
      <c r="AA97" s="57"/>
      <c r="AB97" s="57"/>
      <c r="AC97" s="57"/>
      <c r="AD97" s="57"/>
      <c r="AE97" s="57"/>
      <c r="AF97" s="57"/>
      <c r="AG97" s="57"/>
      <c r="AH97" s="57"/>
      <c r="AI97" s="57"/>
      <c r="AJ97" s="57"/>
      <c r="AK97" s="57"/>
    </row>
    <row r="98" spans="1:37" s="76" customFormat="1" ht="15" customHeight="1">
      <c r="A98" s="59"/>
      <c r="B98" s="70">
        <v>95</v>
      </c>
      <c r="C98" s="71" t="s">
        <v>103</v>
      </c>
      <c r="D98" s="73" t="s">
        <v>628</v>
      </c>
      <c r="E98" s="71" t="s">
        <v>8</v>
      </c>
      <c r="F98" s="78"/>
    </row>
    <row r="99" spans="1:37" s="76" customFormat="1" ht="15" customHeight="1">
      <c r="A99" s="59"/>
      <c r="B99" s="70">
        <v>96</v>
      </c>
      <c r="C99" s="71" t="s">
        <v>104</v>
      </c>
      <c r="D99" s="73" t="s">
        <v>624</v>
      </c>
      <c r="E99" s="71" t="s">
        <v>606</v>
      </c>
      <c r="F99" s="78"/>
    </row>
    <row r="100" spans="1:37" s="76" customFormat="1" ht="15" customHeight="1">
      <c r="A100" s="59"/>
      <c r="B100" s="70">
        <v>97</v>
      </c>
      <c r="C100" s="71" t="s">
        <v>105</v>
      </c>
      <c r="D100" s="73" t="s">
        <v>630</v>
      </c>
      <c r="E100" s="71" t="s">
        <v>8</v>
      </c>
      <c r="F100" s="78"/>
    </row>
    <row r="101" spans="1:37" s="76" customFormat="1" ht="15" customHeight="1">
      <c r="A101" s="59"/>
      <c r="B101" s="70">
        <v>98</v>
      </c>
      <c r="C101" s="71" t="s">
        <v>106</v>
      </c>
      <c r="D101" s="73" t="s">
        <v>629</v>
      </c>
      <c r="E101" s="71" t="s">
        <v>8</v>
      </c>
      <c r="F101" s="78"/>
    </row>
    <row r="102" spans="1:37" ht="15" customHeight="1">
      <c r="A102" s="59"/>
      <c r="B102" s="70">
        <v>99</v>
      </c>
      <c r="C102" s="71" t="s">
        <v>107</v>
      </c>
      <c r="D102" s="73" t="s">
        <v>631</v>
      </c>
      <c r="E102" s="71" t="s">
        <v>8</v>
      </c>
      <c r="F102" s="78"/>
      <c r="G102" s="76"/>
      <c r="H102" s="76"/>
      <c r="I102" s="76"/>
      <c r="J102" s="76"/>
      <c r="K102" s="76"/>
      <c r="L102" s="76"/>
      <c r="M102" s="76"/>
      <c r="N102" s="76"/>
      <c r="O102" s="76"/>
      <c r="P102" s="76"/>
      <c r="Q102" s="76"/>
      <c r="R102" s="76"/>
      <c r="S102" s="76"/>
      <c r="T102" s="76"/>
      <c r="U102" s="76"/>
      <c r="V102" s="76"/>
      <c r="W102" s="76"/>
      <c r="X102" s="76"/>
      <c r="Y102" s="76"/>
      <c r="Z102" s="76"/>
      <c r="AA102" s="76"/>
      <c r="AB102" s="76"/>
      <c r="AC102" s="76"/>
      <c r="AD102" s="76"/>
      <c r="AE102" s="76"/>
      <c r="AF102" s="76"/>
      <c r="AG102" s="76"/>
      <c r="AH102" s="76"/>
      <c r="AI102" s="76"/>
      <c r="AJ102" s="76"/>
      <c r="AK102" s="76"/>
    </row>
    <row r="103" spans="1:37" s="76" customFormat="1" ht="15" customHeight="1">
      <c r="A103" s="59"/>
      <c r="B103" s="70">
        <v>100</v>
      </c>
      <c r="C103" s="71" t="s">
        <v>108</v>
      </c>
      <c r="D103" s="73" t="s">
        <v>616</v>
      </c>
      <c r="E103" s="71" t="s">
        <v>8</v>
      </c>
      <c r="F103" s="78"/>
    </row>
    <row r="104" spans="1:37" s="76" customFormat="1" ht="15" customHeight="1">
      <c r="A104" s="59"/>
      <c r="B104" s="70">
        <v>101</v>
      </c>
      <c r="C104" s="71" t="s">
        <v>109</v>
      </c>
      <c r="D104" s="73" t="s">
        <v>632</v>
      </c>
      <c r="E104" s="71" t="s">
        <v>8</v>
      </c>
      <c r="F104" s="78"/>
    </row>
    <row r="105" spans="1:37" ht="15" customHeight="1">
      <c r="A105" s="59"/>
      <c r="B105" s="70">
        <v>102</v>
      </c>
      <c r="C105" s="71" t="s">
        <v>110</v>
      </c>
      <c r="D105" s="73" t="s">
        <v>628</v>
      </c>
      <c r="E105" s="71" t="s">
        <v>8</v>
      </c>
      <c r="F105" s="78"/>
    </row>
    <row r="106" spans="1:37" ht="15" customHeight="1">
      <c r="A106" s="59"/>
      <c r="B106" s="70">
        <v>103</v>
      </c>
      <c r="C106" s="71" t="s">
        <v>111</v>
      </c>
      <c r="D106" s="73" t="s">
        <v>628</v>
      </c>
      <c r="E106" s="71" t="s">
        <v>8</v>
      </c>
      <c r="F106" s="78"/>
      <c r="G106" s="76"/>
      <c r="H106" s="76"/>
      <c r="I106" s="76"/>
      <c r="J106" s="76"/>
      <c r="K106" s="76"/>
      <c r="L106" s="76"/>
      <c r="M106" s="76"/>
      <c r="N106" s="76"/>
      <c r="O106" s="76"/>
      <c r="P106" s="76"/>
      <c r="Q106" s="76"/>
      <c r="R106" s="76"/>
      <c r="S106" s="76"/>
      <c r="T106" s="76"/>
      <c r="U106" s="76"/>
      <c r="V106" s="76"/>
      <c r="W106" s="76"/>
      <c r="X106" s="76"/>
      <c r="Y106" s="76"/>
      <c r="Z106" s="76"/>
      <c r="AA106" s="76"/>
      <c r="AB106" s="76"/>
      <c r="AC106" s="76"/>
      <c r="AD106" s="76"/>
      <c r="AE106" s="76"/>
      <c r="AF106" s="76"/>
      <c r="AG106" s="76"/>
      <c r="AH106" s="76"/>
      <c r="AI106" s="76"/>
      <c r="AJ106" s="76"/>
      <c r="AK106" s="76"/>
    </row>
    <row r="107" spans="1:37" ht="15" customHeight="1">
      <c r="A107" s="59"/>
      <c r="B107" s="70">
        <v>104</v>
      </c>
      <c r="C107" s="71" t="s">
        <v>112</v>
      </c>
      <c r="D107" s="73" t="s">
        <v>633</v>
      </c>
      <c r="E107" s="71" t="s">
        <v>606</v>
      </c>
      <c r="F107" s="78"/>
      <c r="G107" s="76"/>
      <c r="H107" s="76"/>
      <c r="I107" s="76"/>
      <c r="J107" s="76"/>
      <c r="K107" s="76"/>
      <c r="L107" s="76"/>
      <c r="M107" s="76"/>
      <c r="N107" s="76"/>
      <c r="O107" s="76"/>
      <c r="P107" s="76"/>
      <c r="Q107" s="76"/>
      <c r="R107" s="76"/>
      <c r="S107" s="76"/>
      <c r="T107" s="76"/>
      <c r="U107" s="76"/>
      <c r="V107" s="76"/>
      <c r="W107" s="76"/>
      <c r="X107" s="76"/>
      <c r="Y107" s="76"/>
      <c r="Z107" s="76"/>
      <c r="AA107" s="76"/>
      <c r="AB107" s="76"/>
      <c r="AC107" s="76"/>
      <c r="AD107" s="76"/>
      <c r="AE107" s="76"/>
      <c r="AF107" s="76"/>
      <c r="AG107" s="76"/>
      <c r="AH107" s="76"/>
      <c r="AI107" s="76"/>
      <c r="AJ107" s="76"/>
      <c r="AK107" s="76"/>
    </row>
    <row r="108" spans="1:37" s="76" customFormat="1" ht="15" customHeight="1">
      <c r="A108" s="59"/>
      <c r="B108" s="70">
        <v>105</v>
      </c>
      <c r="C108" s="71" t="s">
        <v>113</v>
      </c>
      <c r="D108" s="73" t="s">
        <v>616</v>
      </c>
      <c r="E108" s="71" t="s">
        <v>8</v>
      </c>
      <c r="F108" s="72"/>
    </row>
    <row r="109" spans="1:37" ht="15" customHeight="1">
      <c r="A109" s="59"/>
      <c r="B109" s="70">
        <v>106</v>
      </c>
      <c r="C109" s="71" t="s">
        <v>114</v>
      </c>
      <c r="D109" s="73" t="s">
        <v>634</v>
      </c>
      <c r="E109" s="71" t="s">
        <v>8</v>
      </c>
      <c r="F109" s="72"/>
      <c r="G109" s="76"/>
      <c r="H109" s="76"/>
      <c r="I109" s="76"/>
      <c r="J109" s="76"/>
      <c r="K109" s="76"/>
      <c r="L109" s="76"/>
      <c r="M109" s="76"/>
      <c r="N109" s="76"/>
      <c r="O109" s="76"/>
      <c r="P109" s="76"/>
      <c r="Q109" s="76"/>
      <c r="R109" s="76"/>
      <c r="S109" s="76"/>
      <c r="T109" s="76"/>
      <c r="U109" s="76"/>
      <c r="V109" s="76"/>
      <c r="W109" s="76"/>
      <c r="X109" s="76"/>
      <c r="Y109" s="76"/>
      <c r="Z109" s="76"/>
      <c r="AA109" s="76"/>
      <c r="AB109" s="76"/>
      <c r="AC109" s="76"/>
      <c r="AD109" s="76"/>
      <c r="AE109" s="76"/>
      <c r="AF109" s="76"/>
      <c r="AG109" s="76"/>
      <c r="AH109" s="76"/>
      <c r="AI109" s="76"/>
      <c r="AJ109" s="76"/>
      <c r="AK109" s="76"/>
    </row>
    <row r="110" spans="1:37" ht="15" customHeight="1">
      <c r="A110" s="59"/>
      <c r="B110" s="70">
        <v>107</v>
      </c>
      <c r="C110" s="71" t="s">
        <v>115</v>
      </c>
      <c r="D110" s="73" t="s">
        <v>626</v>
      </c>
      <c r="E110" s="71" t="s">
        <v>8</v>
      </c>
      <c r="F110" s="72"/>
      <c r="G110" s="76"/>
      <c r="H110" s="76"/>
      <c r="I110" s="76"/>
      <c r="J110" s="76"/>
      <c r="K110" s="76"/>
      <c r="L110" s="76"/>
      <c r="M110" s="76"/>
      <c r="N110" s="76"/>
      <c r="O110" s="76"/>
      <c r="P110" s="76"/>
      <c r="Q110" s="76"/>
      <c r="R110" s="76"/>
      <c r="S110" s="76"/>
      <c r="T110" s="76"/>
      <c r="U110" s="76"/>
      <c r="V110" s="76"/>
      <c r="W110" s="76"/>
      <c r="X110" s="76"/>
      <c r="Y110" s="76"/>
      <c r="Z110" s="76"/>
      <c r="AA110" s="76"/>
      <c r="AB110" s="76"/>
      <c r="AC110" s="76"/>
      <c r="AD110" s="76"/>
      <c r="AE110" s="76"/>
      <c r="AF110" s="76"/>
      <c r="AG110" s="76"/>
      <c r="AH110" s="76"/>
      <c r="AI110" s="76"/>
      <c r="AJ110" s="76"/>
      <c r="AK110" s="76"/>
    </row>
    <row r="111" spans="1:37" ht="15" customHeight="1">
      <c r="A111" s="59"/>
      <c r="B111" s="70">
        <v>108</v>
      </c>
      <c r="C111" s="71" t="s">
        <v>116</v>
      </c>
      <c r="D111" s="73" t="s">
        <v>607</v>
      </c>
      <c r="E111" s="71" t="s">
        <v>8</v>
      </c>
      <c r="F111" s="72"/>
      <c r="G111" s="76"/>
      <c r="H111" s="76"/>
      <c r="I111" s="76"/>
      <c r="J111" s="76"/>
      <c r="K111" s="76"/>
      <c r="L111" s="76"/>
      <c r="M111" s="76"/>
      <c r="N111" s="76"/>
      <c r="O111" s="76"/>
      <c r="P111" s="76"/>
      <c r="Q111" s="76"/>
      <c r="R111" s="76"/>
      <c r="S111" s="76"/>
      <c r="T111" s="76"/>
      <c r="U111" s="76"/>
      <c r="V111" s="76"/>
      <c r="W111" s="76"/>
      <c r="X111" s="76"/>
      <c r="Y111" s="76"/>
      <c r="Z111" s="76"/>
      <c r="AA111" s="76"/>
      <c r="AB111" s="76"/>
      <c r="AC111" s="76"/>
      <c r="AD111" s="76"/>
      <c r="AE111" s="76"/>
      <c r="AF111" s="76"/>
      <c r="AG111" s="76"/>
      <c r="AH111" s="76"/>
      <c r="AI111" s="76"/>
      <c r="AJ111" s="76"/>
      <c r="AK111" s="76"/>
    </row>
    <row r="112" spans="1:37" s="76" customFormat="1" ht="15" customHeight="1">
      <c r="A112" s="59"/>
      <c r="B112" s="70">
        <v>109</v>
      </c>
      <c r="C112" s="71" t="s">
        <v>117</v>
      </c>
      <c r="D112" s="73" t="s">
        <v>635</v>
      </c>
      <c r="E112" s="71" t="s">
        <v>8</v>
      </c>
      <c r="F112" s="72"/>
      <c r="G112" s="57"/>
      <c r="H112" s="57"/>
      <c r="I112" s="57"/>
      <c r="J112" s="57"/>
      <c r="K112" s="57"/>
      <c r="L112" s="57"/>
      <c r="M112" s="57"/>
      <c r="N112" s="57"/>
      <c r="O112" s="57"/>
      <c r="P112" s="57"/>
      <c r="Q112" s="57"/>
      <c r="R112" s="57"/>
      <c r="S112" s="57"/>
      <c r="T112" s="57"/>
      <c r="U112" s="57"/>
      <c r="V112" s="57"/>
      <c r="W112" s="57"/>
      <c r="X112" s="57"/>
      <c r="Y112" s="57"/>
      <c r="Z112" s="57"/>
      <c r="AA112" s="57"/>
      <c r="AB112" s="57"/>
      <c r="AC112" s="57"/>
      <c r="AD112" s="57"/>
      <c r="AE112" s="57"/>
      <c r="AF112" s="57"/>
      <c r="AG112" s="57"/>
      <c r="AH112" s="57"/>
      <c r="AI112" s="57"/>
      <c r="AJ112" s="57"/>
      <c r="AK112" s="57"/>
    </row>
    <row r="113" spans="1:37" s="76" customFormat="1" ht="15" customHeight="1">
      <c r="A113" s="59"/>
      <c r="B113" s="70">
        <v>110</v>
      </c>
      <c r="C113" s="71" t="s">
        <v>118</v>
      </c>
      <c r="D113" s="73" t="s">
        <v>628</v>
      </c>
      <c r="E113" s="71" t="s">
        <v>8</v>
      </c>
      <c r="F113" s="72"/>
    </row>
    <row r="114" spans="1:37" ht="15" customHeight="1">
      <c r="A114" s="59"/>
      <c r="B114" s="70">
        <v>111</v>
      </c>
      <c r="C114" s="71" t="s">
        <v>119</v>
      </c>
      <c r="D114" s="73" t="s">
        <v>628</v>
      </c>
      <c r="E114" s="71" t="s">
        <v>8</v>
      </c>
      <c r="F114" s="72"/>
      <c r="G114" s="81"/>
      <c r="H114" s="81"/>
      <c r="I114" s="81"/>
      <c r="J114" s="81"/>
      <c r="K114" s="81"/>
      <c r="L114" s="81"/>
    </row>
    <row r="115" spans="1:37" s="76" customFormat="1" ht="15" customHeight="1">
      <c r="A115" s="59"/>
      <c r="B115" s="70">
        <v>112</v>
      </c>
      <c r="C115" s="71" t="s">
        <v>120</v>
      </c>
      <c r="D115" s="73" t="s">
        <v>636</v>
      </c>
      <c r="E115" s="71" t="s">
        <v>8</v>
      </c>
      <c r="F115" s="72"/>
    </row>
    <row r="116" spans="1:37" s="76" customFormat="1" ht="15" customHeight="1">
      <c r="A116" s="59"/>
      <c r="B116" s="70">
        <v>113</v>
      </c>
      <c r="C116" s="71" t="s">
        <v>121</v>
      </c>
      <c r="D116" s="73" t="s">
        <v>607</v>
      </c>
      <c r="E116" s="71" t="s">
        <v>8</v>
      </c>
      <c r="F116" s="72"/>
      <c r="G116" s="57"/>
      <c r="H116" s="57"/>
      <c r="I116" s="57"/>
      <c r="J116" s="57"/>
      <c r="K116" s="57"/>
      <c r="L116" s="57"/>
      <c r="M116" s="57"/>
      <c r="N116" s="57"/>
      <c r="O116" s="57"/>
      <c r="P116" s="57"/>
      <c r="Q116" s="57"/>
      <c r="R116" s="57"/>
      <c r="S116" s="57"/>
      <c r="T116" s="57"/>
      <c r="U116" s="57"/>
      <c r="V116" s="57"/>
      <c r="W116" s="57"/>
      <c r="X116" s="57"/>
      <c r="Y116" s="57"/>
      <c r="Z116" s="57"/>
      <c r="AA116" s="57"/>
      <c r="AB116" s="57"/>
      <c r="AC116" s="57"/>
      <c r="AD116" s="57"/>
      <c r="AE116" s="57"/>
      <c r="AF116" s="57"/>
      <c r="AG116" s="57"/>
      <c r="AH116" s="57"/>
      <c r="AI116" s="57"/>
      <c r="AJ116" s="57"/>
      <c r="AK116" s="57"/>
    </row>
    <row r="117" spans="1:37" s="76" customFormat="1" ht="15" customHeight="1">
      <c r="A117" s="59"/>
      <c r="B117" s="70">
        <v>114</v>
      </c>
      <c r="C117" s="71" t="s">
        <v>122</v>
      </c>
      <c r="D117" s="73" t="s">
        <v>629</v>
      </c>
      <c r="E117" s="71" t="s">
        <v>8</v>
      </c>
      <c r="F117" s="72"/>
    </row>
    <row r="118" spans="1:37" s="76" customFormat="1" ht="15" customHeight="1">
      <c r="A118" s="59"/>
      <c r="B118" s="70">
        <v>115</v>
      </c>
      <c r="C118" s="71" t="s">
        <v>123</v>
      </c>
      <c r="D118" s="73" t="s">
        <v>629</v>
      </c>
      <c r="E118" s="71" t="s">
        <v>8</v>
      </c>
      <c r="F118" s="72"/>
      <c r="G118" s="57"/>
      <c r="H118" s="57"/>
      <c r="I118" s="57"/>
      <c r="J118" s="57"/>
      <c r="K118" s="57"/>
      <c r="L118" s="57"/>
      <c r="M118" s="57"/>
      <c r="N118" s="57"/>
      <c r="O118" s="57"/>
      <c r="P118" s="57"/>
      <c r="Q118" s="57"/>
      <c r="R118" s="57"/>
      <c r="S118" s="57"/>
      <c r="T118" s="57"/>
      <c r="U118" s="57"/>
      <c r="V118" s="57"/>
      <c r="W118" s="57"/>
      <c r="X118" s="57"/>
      <c r="Y118" s="57"/>
      <c r="Z118" s="57"/>
      <c r="AA118" s="57"/>
      <c r="AB118" s="57"/>
      <c r="AC118" s="57"/>
      <c r="AD118" s="57"/>
      <c r="AE118" s="57"/>
      <c r="AF118" s="57"/>
      <c r="AG118" s="57"/>
      <c r="AH118" s="57"/>
      <c r="AI118" s="57"/>
      <c r="AJ118" s="57"/>
      <c r="AK118" s="57"/>
    </row>
    <row r="119" spans="1:37" ht="15" customHeight="1">
      <c r="A119" s="59"/>
      <c r="B119" s="70">
        <v>116</v>
      </c>
      <c r="C119" s="71" t="s">
        <v>124</v>
      </c>
      <c r="D119" s="73" t="s">
        <v>629</v>
      </c>
      <c r="E119" s="71" t="s">
        <v>8</v>
      </c>
      <c r="F119" s="72"/>
      <c r="G119" s="76"/>
      <c r="H119" s="76"/>
      <c r="I119" s="76"/>
      <c r="J119" s="76"/>
      <c r="K119" s="76"/>
      <c r="L119" s="76"/>
      <c r="M119" s="76"/>
      <c r="N119" s="76"/>
      <c r="O119" s="76"/>
      <c r="P119" s="76"/>
      <c r="Q119" s="76"/>
      <c r="R119" s="76"/>
      <c r="S119" s="76"/>
      <c r="T119" s="76"/>
      <c r="U119" s="76"/>
      <c r="V119" s="76"/>
      <c r="W119" s="76"/>
      <c r="X119" s="76"/>
      <c r="Y119" s="76"/>
      <c r="Z119" s="76"/>
      <c r="AA119" s="76"/>
      <c r="AB119" s="76"/>
      <c r="AC119" s="76"/>
      <c r="AD119" s="76"/>
      <c r="AE119" s="76"/>
      <c r="AF119" s="76"/>
      <c r="AG119" s="76"/>
      <c r="AH119" s="76"/>
      <c r="AI119" s="76"/>
      <c r="AJ119" s="76"/>
      <c r="AK119" s="76"/>
    </row>
    <row r="120" spans="1:37" s="76" customFormat="1" ht="15" customHeight="1">
      <c r="A120" s="59"/>
      <c r="B120" s="70">
        <v>117</v>
      </c>
      <c r="C120" s="71" t="s">
        <v>125</v>
      </c>
      <c r="D120" s="73" t="s">
        <v>607</v>
      </c>
      <c r="E120" s="71" t="s">
        <v>8</v>
      </c>
      <c r="F120" s="72"/>
      <c r="G120" s="57"/>
      <c r="H120" s="57"/>
      <c r="I120" s="57"/>
      <c r="J120" s="57"/>
      <c r="K120" s="57"/>
      <c r="L120" s="57"/>
      <c r="M120" s="57"/>
      <c r="N120" s="57"/>
      <c r="O120" s="57"/>
      <c r="P120" s="57"/>
      <c r="Q120" s="57"/>
      <c r="R120" s="57"/>
      <c r="S120" s="57"/>
      <c r="T120" s="57"/>
      <c r="U120" s="57"/>
      <c r="V120" s="57"/>
      <c r="W120" s="57"/>
      <c r="X120" s="57"/>
      <c r="Y120" s="57"/>
      <c r="Z120" s="57"/>
      <c r="AA120" s="57"/>
      <c r="AB120" s="57"/>
      <c r="AC120" s="57"/>
      <c r="AD120" s="57"/>
      <c r="AE120" s="57"/>
      <c r="AF120" s="57"/>
      <c r="AG120" s="57"/>
      <c r="AH120" s="57"/>
      <c r="AI120" s="57"/>
      <c r="AJ120" s="57"/>
      <c r="AK120" s="57"/>
    </row>
    <row r="121" spans="1:37" s="76" customFormat="1" ht="15" customHeight="1">
      <c r="A121" s="59"/>
      <c r="B121" s="70">
        <v>118</v>
      </c>
      <c r="C121" s="71" t="s">
        <v>126</v>
      </c>
      <c r="D121" s="73" t="s">
        <v>628</v>
      </c>
      <c r="E121" s="71" t="s">
        <v>8</v>
      </c>
      <c r="F121" s="72"/>
    </row>
    <row r="122" spans="1:37" ht="15" customHeight="1">
      <c r="A122" s="59"/>
      <c r="B122" s="70">
        <v>119</v>
      </c>
      <c r="C122" s="71" t="s">
        <v>127</v>
      </c>
      <c r="D122" s="73" t="s">
        <v>628</v>
      </c>
      <c r="E122" s="71" t="s">
        <v>8</v>
      </c>
      <c r="F122" s="72"/>
      <c r="G122" s="76"/>
      <c r="H122" s="76"/>
      <c r="I122" s="76"/>
      <c r="J122" s="76"/>
      <c r="K122" s="76"/>
      <c r="L122" s="76"/>
      <c r="M122" s="76"/>
      <c r="N122" s="76"/>
      <c r="O122" s="76"/>
      <c r="P122" s="76"/>
      <c r="Q122" s="76"/>
      <c r="R122" s="76"/>
      <c r="S122" s="76"/>
      <c r="T122" s="76"/>
      <c r="U122" s="76"/>
      <c r="V122" s="76"/>
      <c r="W122" s="76"/>
      <c r="X122" s="76"/>
      <c r="Y122" s="76"/>
      <c r="Z122" s="76"/>
      <c r="AA122" s="76"/>
      <c r="AB122" s="76"/>
      <c r="AC122" s="76"/>
      <c r="AD122" s="76"/>
      <c r="AE122" s="76"/>
      <c r="AF122" s="76"/>
      <c r="AG122" s="76"/>
      <c r="AH122" s="76"/>
      <c r="AI122" s="76"/>
      <c r="AJ122" s="76"/>
      <c r="AK122" s="76"/>
    </row>
    <row r="123" spans="1:37" s="76" customFormat="1" ht="15" customHeight="1">
      <c r="A123" s="59"/>
      <c r="B123" s="70">
        <v>120</v>
      </c>
      <c r="C123" s="71" t="s">
        <v>128</v>
      </c>
      <c r="D123" s="73" t="s">
        <v>628</v>
      </c>
      <c r="E123" s="71" t="s">
        <v>8</v>
      </c>
      <c r="F123" s="72"/>
    </row>
    <row r="124" spans="1:37" s="76" customFormat="1" ht="15" customHeight="1">
      <c r="A124" s="59"/>
      <c r="B124" s="70">
        <v>121</v>
      </c>
      <c r="C124" s="71" t="s">
        <v>129</v>
      </c>
      <c r="D124" s="73" t="s">
        <v>628</v>
      </c>
      <c r="E124" s="71" t="s">
        <v>8</v>
      </c>
      <c r="F124" s="72"/>
    </row>
    <row r="125" spans="1:37" s="76" customFormat="1" ht="15" customHeight="1">
      <c r="A125" s="59"/>
      <c r="B125" s="70">
        <v>122</v>
      </c>
      <c r="C125" s="71" t="s">
        <v>130</v>
      </c>
      <c r="D125" s="73" t="s">
        <v>607</v>
      </c>
      <c r="E125" s="71" t="s">
        <v>8</v>
      </c>
      <c r="F125" s="72"/>
    </row>
    <row r="126" spans="1:37" s="76" customFormat="1" ht="15" customHeight="1">
      <c r="A126" s="59"/>
      <c r="B126" s="70">
        <v>123</v>
      </c>
      <c r="C126" s="71" t="s">
        <v>131</v>
      </c>
      <c r="D126" s="73" t="s">
        <v>637</v>
      </c>
      <c r="E126" s="71" t="s">
        <v>606</v>
      </c>
      <c r="F126" s="72"/>
    </row>
    <row r="127" spans="1:37" s="76" customFormat="1" ht="15" customHeight="1">
      <c r="A127" s="59"/>
      <c r="B127" s="70">
        <v>124</v>
      </c>
      <c r="C127" s="71" t="s">
        <v>132</v>
      </c>
      <c r="D127" s="73" t="s">
        <v>637</v>
      </c>
      <c r="E127" s="71" t="s">
        <v>606</v>
      </c>
      <c r="F127" s="72"/>
    </row>
    <row r="128" spans="1:37" s="76" customFormat="1" ht="15" customHeight="1">
      <c r="A128" s="59"/>
      <c r="B128" s="70">
        <v>125</v>
      </c>
      <c r="C128" s="71" t="s">
        <v>133</v>
      </c>
      <c r="D128" s="73" t="s">
        <v>637</v>
      </c>
      <c r="E128" s="71" t="s">
        <v>606</v>
      </c>
      <c r="F128" s="72"/>
    </row>
    <row r="129" spans="1:37" s="76" customFormat="1" ht="15" customHeight="1">
      <c r="A129" s="59"/>
      <c r="B129" s="70">
        <v>126</v>
      </c>
      <c r="C129" s="71" t="s">
        <v>134</v>
      </c>
      <c r="D129" s="73" t="s">
        <v>638</v>
      </c>
      <c r="E129" s="71" t="s">
        <v>606</v>
      </c>
      <c r="F129" s="72"/>
    </row>
    <row r="130" spans="1:37" ht="15" customHeight="1">
      <c r="A130" s="59"/>
      <c r="B130" s="70">
        <v>127</v>
      </c>
      <c r="C130" s="71" t="s">
        <v>135</v>
      </c>
      <c r="D130" s="73" t="s">
        <v>639</v>
      </c>
      <c r="E130" s="71" t="s">
        <v>606</v>
      </c>
      <c r="F130" s="72"/>
      <c r="G130" s="76"/>
      <c r="H130" s="76"/>
      <c r="I130" s="76"/>
      <c r="J130" s="76"/>
      <c r="K130" s="76"/>
      <c r="L130" s="76"/>
      <c r="M130" s="76"/>
      <c r="N130" s="76"/>
      <c r="O130" s="76"/>
      <c r="P130" s="76"/>
      <c r="Q130" s="76"/>
      <c r="R130" s="76"/>
      <c r="S130" s="76"/>
      <c r="T130" s="76"/>
      <c r="U130" s="76"/>
      <c r="V130" s="76"/>
      <c r="W130" s="76"/>
      <c r="X130" s="76"/>
      <c r="Y130" s="76"/>
      <c r="Z130" s="76"/>
      <c r="AA130" s="76"/>
      <c r="AB130" s="76"/>
      <c r="AC130" s="76"/>
      <c r="AD130" s="76"/>
      <c r="AE130" s="76"/>
      <c r="AF130" s="76"/>
      <c r="AG130" s="76"/>
      <c r="AH130" s="76"/>
      <c r="AI130" s="76"/>
      <c r="AJ130" s="76"/>
      <c r="AK130" s="76"/>
    </row>
    <row r="131" spans="1:37" ht="15" customHeight="1">
      <c r="A131" s="59"/>
      <c r="B131" s="70">
        <v>128</v>
      </c>
      <c r="C131" s="71" t="s">
        <v>136</v>
      </c>
      <c r="D131" s="73" t="s">
        <v>640</v>
      </c>
      <c r="E131" s="71" t="s">
        <v>606</v>
      </c>
      <c r="F131" s="72"/>
      <c r="G131" s="76"/>
      <c r="H131" s="76"/>
      <c r="I131" s="76"/>
      <c r="J131" s="76"/>
      <c r="K131" s="76"/>
      <c r="L131" s="76"/>
      <c r="M131" s="76"/>
      <c r="N131" s="76"/>
      <c r="O131" s="76"/>
      <c r="P131" s="76"/>
      <c r="Q131" s="76"/>
      <c r="R131" s="76"/>
      <c r="S131" s="76"/>
      <c r="T131" s="76"/>
      <c r="U131" s="76"/>
      <c r="V131" s="76"/>
      <c r="W131" s="76"/>
      <c r="X131" s="76"/>
      <c r="Y131" s="76"/>
      <c r="Z131" s="76"/>
      <c r="AA131" s="76"/>
      <c r="AB131" s="76"/>
      <c r="AC131" s="76"/>
      <c r="AD131" s="76"/>
      <c r="AE131" s="76"/>
      <c r="AF131" s="76"/>
      <c r="AG131" s="76"/>
      <c r="AH131" s="76"/>
      <c r="AI131" s="76"/>
      <c r="AJ131" s="76"/>
      <c r="AK131" s="76"/>
    </row>
    <row r="132" spans="1:37" s="76" customFormat="1" ht="15" customHeight="1">
      <c r="A132" s="59"/>
      <c r="B132" s="70">
        <v>129</v>
      </c>
      <c r="C132" s="71" t="s">
        <v>137</v>
      </c>
      <c r="D132" s="73" t="s">
        <v>607</v>
      </c>
      <c r="E132" s="71" t="s">
        <v>8</v>
      </c>
      <c r="F132" s="72"/>
      <c r="G132" s="57"/>
      <c r="H132" s="57"/>
      <c r="I132" s="57"/>
      <c r="J132" s="57"/>
      <c r="K132" s="57"/>
      <c r="L132" s="57"/>
      <c r="M132" s="57"/>
      <c r="N132" s="57"/>
      <c r="O132" s="57"/>
      <c r="P132" s="57"/>
      <c r="Q132" s="57"/>
      <c r="R132" s="57"/>
      <c r="S132" s="57"/>
      <c r="T132" s="57"/>
      <c r="U132" s="57"/>
      <c r="V132" s="57"/>
      <c r="W132" s="57"/>
      <c r="X132" s="57"/>
      <c r="Y132" s="57"/>
      <c r="Z132" s="57"/>
      <c r="AA132" s="57"/>
      <c r="AB132" s="57"/>
      <c r="AC132" s="57"/>
      <c r="AD132" s="57"/>
      <c r="AE132" s="57"/>
      <c r="AF132" s="57"/>
      <c r="AG132" s="57"/>
      <c r="AH132" s="57"/>
      <c r="AI132" s="57"/>
      <c r="AJ132" s="57"/>
      <c r="AK132" s="57"/>
    </row>
    <row r="133" spans="1:37" s="76" customFormat="1" ht="15" customHeight="1">
      <c r="A133" s="59"/>
      <c r="B133" s="70">
        <v>130</v>
      </c>
      <c r="C133" s="71" t="s">
        <v>138</v>
      </c>
      <c r="D133" s="73" t="s">
        <v>637</v>
      </c>
      <c r="E133" s="71" t="s">
        <v>606</v>
      </c>
      <c r="F133" s="72"/>
      <c r="G133" s="57"/>
      <c r="H133" s="57"/>
      <c r="I133" s="57"/>
      <c r="J133" s="57"/>
      <c r="K133" s="57"/>
      <c r="L133" s="57"/>
      <c r="M133" s="57"/>
      <c r="N133" s="57"/>
      <c r="O133" s="57"/>
      <c r="P133" s="57"/>
      <c r="Q133" s="57"/>
      <c r="R133" s="57"/>
      <c r="S133" s="57"/>
      <c r="T133" s="57"/>
      <c r="U133" s="57"/>
      <c r="V133" s="57"/>
      <c r="W133" s="57"/>
      <c r="X133" s="57"/>
      <c r="Y133" s="57"/>
      <c r="Z133" s="57"/>
      <c r="AA133" s="57"/>
      <c r="AB133" s="57"/>
      <c r="AC133" s="57"/>
      <c r="AD133" s="57"/>
      <c r="AE133" s="57"/>
      <c r="AF133" s="57"/>
      <c r="AG133" s="57"/>
      <c r="AH133" s="57"/>
      <c r="AI133" s="57"/>
      <c r="AJ133" s="57"/>
      <c r="AK133" s="57"/>
    </row>
    <row r="134" spans="1:37" ht="15" customHeight="1">
      <c r="A134" s="59"/>
      <c r="B134" s="70">
        <v>131</v>
      </c>
      <c r="C134" s="71" t="s">
        <v>139</v>
      </c>
      <c r="D134" s="73" t="s">
        <v>641</v>
      </c>
      <c r="E134" s="71" t="s">
        <v>606</v>
      </c>
      <c r="F134" s="72"/>
      <c r="G134" s="76"/>
      <c r="H134" s="76"/>
      <c r="I134" s="76"/>
      <c r="J134" s="76"/>
      <c r="K134" s="76"/>
      <c r="L134" s="76"/>
      <c r="M134" s="76"/>
      <c r="N134" s="76"/>
      <c r="O134" s="76"/>
      <c r="P134" s="76"/>
      <c r="Q134" s="76"/>
      <c r="R134" s="76"/>
      <c r="S134" s="76"/>
      <c r="T134" s="76"/>
      <c r="U134" s="76"/>
      <c r="V134" s="76"/>
      <c r="W134" s="76"/>
      <c r="X134" s="76"/>
      <c r="Y134" s="76"/>
      <c r="Z134" s="76"/>
      <c r="AA134" s="76"/>
      <c r="AB134" s="76"/>
      <c r="AC134" s="76"/>
      <c r="AD134" s="76"/>
      <c r="AE134" s="76"/>
      <c r="AF134" s="76"/>
      <c r="AG134" s="76"/>
      <c r="AH134" s="76"/>
      <c r="AI134" s="76"/>
      <c r="AJ134" s="76"/>
      <c r="AK134" s="76"/>
    </row>
    <row r="135" spans="1:37" s="76" customFormat="1" ht="15" customHeight="1">
      <c r="A135" s="59"/>
      <c r="B135" s="70">
        <v>132</v>
      </c>
      <c r="C135" s="71" t="s">
        <v>140</v>
      </c>
      <c r="D135" s="73" t="s">
        <v>616</v>
      </c>
      <c r="E135" s="71" t="s">
        <v>8</v>
      </c>
      <c r="F135" s="72"/>
    </row>
    <row r="136" spans="1:37" s="76" customFormat="1" ht="15" customHeight="1">
      <c r="A136" s="59"/>
      <c r="B136" s="70">
        <v>133</v>
      </c>
      <c r="C136" s="71" t="s">
        <v>141</v>
      </c>
      <c r="D136" s="73" t="s">
        <v>622</v>
      </c>
      <c r="E136" s="71" t="s">
        <v>8</v>
      </c>
      <c r="F136" s="72"/>
    </row>
    <row r="137" spans="1:37" s="76" customFormat="1" ht="15" customHeight="1">
      <c r="A137" s="59"/>
      <c r="B137" s="70">
        <v>134</v>
      </c>
      <c r="C137" s="71" t="s">
        <v>142</v>
      </c>
      <c r="D137" s="73" t="s">
        <v>628</v>
      </c>
      <c r="E137" s="71" t="s">
        <v>8</v>
      </c>
      <c r="F137" s="72"/>
    </row>
    <row r="138" spans="1:37" s="76" customFormat="1" ht="15" customHeight="1">
      <c r="A138" s="59"/>
      <c r="B138" s="70">
        <v>135</v>
      </c>
      <c r="C138" s="71" t="s">
        <v>143</v>
      </c>
      <c r="D138" s="73" t="s">
        <v>628</v>
      </c>
      <c r="E138" s="71" t="s">
        <v>8</v>
      </c>
      <c r="F138" s="72"/>
    </row>
    <row r="139" spans="1:37" s="76" customFormat="1" ht="15" customHeight="1">
      <c r="A139" s="59"/>
      <c r="B139" s="70">
        <v>136</v>
      </c>
      <c r="C139" s="71" t="s">
        <v>144</v>
      </c>
      <c r="D139" s="73" t="s">
        <v>617</v>
      </c>
      <c r="E139" s="71" t="s">
        <v>606</v>
      </c>
      <c r="F139" s="72"/>
    </row>
    <row r="140" spans="1:37" s="76" customFormat="1" ht="15" customHeight="1">
      <c r="A140" s="59"/>
      <c r="B140" s="70">
        <v>137</v>
      </c>
      <c r="C140" s="71" t="s">
        <v>145</v>
      </c>
      <c r="D140" s="73" t="s">
        <v>608</v>
      </c>
      <c r="E140" s="71" t="s">
        <v>8</v>
      </c>
      <c r="F140" s="72"/>
    </row>
    <row r="141" spans="1:37" s="76" customFormat="1" ht="15" customHeight="1">
      <c r="A141" s="59"/>
      <c r="B141" s="70">
        <v>138</v>
      </c>
      <c r="C141" s="71" t="s">
        <v>146</v>
      </c>
      <c r="D141" s="73" t="s">
        <v>642</v>
      </c>
      <c r="E141" s="71" t="s">
        <v>8</v>
      </c>
      <c r="F141" s="72"/>
    </row>
    <row r="142" spans="1:37" ht="15" customHeight="1">
      <c r="A142" s="59"/>
      <c r="B142" s="70">
        <v>139</v>
      </c>
      <c r="C142" s="71" t="s">
        <v>147</v>
      </c>
      <c r="D142" s="73" t="s">
        <v>634</v>
      </c>
      <c r="E142" s="71" t="s">
        <v>8</v>
      </c>
      <c r="F142" s="72"/>
      <c r="G142" s="76"/>
      <c r="H142" s="76"/>
      <c r="I142" s="76"/>
      <c r="J142" s="76"/>
      <c r="K142" s="76"/>
      <c r="L142" s="76"/>
      <c r="M142" s="76"/>
      <c r="N142" s="76"/>
      <c r="O142" s="76"/>
      <c r="P142" s="76"/>
      <c r="Q142" s="76"/>
      <c r="R142" s="76"/>
      <c r="S142" s="76"/>
      <c r="T142" s="76"/>
      <c r="U142" s="76"/>
      <c r="V142" s="76"/>
      <c r="W142" s="76"/>
      <c r="X142" s="76"/>
      <c r="Y142" s="76"/>
      <c r="Z142" s="76"/>
      <c r="AA142" s="76"/>
      <c r="AB142" s="76"/>
      <c r="AC142" s="76"/>
      <c r="AD142" s="76"/>
      <c r="AE142" s="76"/>
      <c r="AF142" s="76"/>
      <c r="AG142" s="76"/>
      <c r="AH142" s="76"/>
      <c r="AI142" s="76"/>
      <c r="AJ142" s="76"/>
      <c r="AK142" s="76"/>
    </row>
    <row r="143" spans="1:37" s="76" customFormat="1" ht="15" customHeight="1">
      <c r="A143" s="59"/>
      <c r="B143" s="70">
        <v>140</v>
      </c>
      <c r="C143" s="71" t="s">
        <v>148</v>
      </c>
      <c r="D143" s="73" t="s">
        <v>608</v>
      </c>
      <c r="E143" s="71" t="s">
        <v>8</v>
      </c>
      <c r="F143" s="72"/>
    </row>
    <row r="144" spans="1:37" s="76" customFormat="1" ht="15" customHeight="1">
      <c r="A144" s="59"/>
      <c r="B144" s="70">
        <v>141</v>
      </c>
      <c r="C144" s="71" t="s">
        <v>149</v>
      </c>
      <c r="D144" s="73" t="s">
        <v>643</v>
      </c>
      <c r="E144" s="71" t="s">
        <v>8</v>
      </c>
      <c r="F144" s="72"/>
    </row>
    <row r="145" spans="1:37">
      <c r="A145" s="59"/>
      <c r="B145" s="70">
        <v>142</v>
      </c>
      <c r="C145" s="71" t="s">
        <v>150</v>
      </c>
      <c r="D145" s="73" t="s">
        <v>628</v>
      </c>
      <c r="E145" s="71" t="s">
        <v>8</v>
      </c>
      <c r="F145" s="72"/>
      <c r="G145" s="76"/>
      <c r="H145" s="76"/>
      <c r="I145" s="76"/>
      <c r="J145" s="76"/>
      <c r="K145" s="76"/>
      <c r="L145" s="76"/>
      <c r="M145" s="76"/>
      <c r="N145" s="76"/>
      <c r="O145" s="76"/>
      <c r="P145" s="76"/>
      <c r="Q145" s="76"/>
      <c r="R145" s="76"/>
      <c r="S145" s="76"/>
      <c r="T145" s="76"/>
      <c r="U145" s="76"/>
      <c r="V145" s="76"/>
      <c r="W145" s="76"/>
      <c r="X145" s="76"/>
      <c r="Y145" s="76"/>
      <c r="Z145" s="76"/>
      <c r="AA145" s="76"/>
      <c r="AB145" s="76"/>
      <c r="AC145" s="76"/>
      <c r="AD145" s="76"/>
      <c r="AE145" s="76"/>
      <c r="AF145" s="76"/>
      <c r="AG145" s="76"/>
      <c r="AH145" s="76"/>
      <c r="AI145" s="76"/>
      <c r="AJ145" s="76"/>
      <c r="AK145" s="76"/>
    </row>
    <row r="146" spans="1:37" ht="15" customHeight="1">
      <c r="A146" s="59"/>
      <c r="B146" s="70">
        <v>143</v>
      </c>
      <c r="C146" s="71" t="s">
        <v>151</v>
      </c>
      <c r="D146" s="73" t="s">
        <v>628</v>
      </c>
      <c r="E146" s="71" t="s">
        <v>8</v>
      </c>
      <c r="F146" s="72"/>
      <c r="G146" s="76"/>
      <c r="H146" s="76"/>
      <c r="I146" s="76"/>
      <c r="J146" s="76"/>
      <c r="K146" s="76"/>
      <c r="L146" s="76"/>
      <c r="M146" s="76"/>
      <c r="N146" s="76"/>
      <c r="O146" s="76"/>
      <c r="P146" s="76"/>
      <c r="Q146" s="76"/>
      <c r="R146" s="76"/>
      <c r="S146" s="76"/>
      <c r="T146" s="76"/>
      <c r="U146" s="76"/>
      <c r="V146" s="76"/>
      <c r="W146" s="76"/>
      <c r="X146" s="76"/>
      <c r="Y146" s="76"/>
      <c r="Z146" s="76"/>
      <c r="AA146" s="76"/>
      <c r="AB146" s="76"/>
      <c r="AC146" s="76"/>
      <c r="AD146" s="76"/>
      <c r="AE146" s="76"/>
      <c r="AF146" s="76"/>
      <c r="AG146" s="76"/>
      <c r="AH146" s="76"/>
      <c r="AI146" s="76"/>
      <c r="AJ146" s="76"/>
      <c r="AK146" s="76"/>
    </row>
    <row r="147" spans="1:37" s="76" customFormat="1" ht="15" customHeight="1">
      <c r="A147" s="59"/>
      <c r="B147" s="70">
        <v>144</v>
      </c>
      <c r="C147" s="71" t="s">
        <v>152</v>
      </c>
      <c r="D147" s="73" t="s">
        <v>616</v>
      </c>
      <c r="E147" s="71" t="s">
        <v>8</v>
      </c>
      <c r="F147" s="72"/>
      <c r="G147" s="81"/>
      <c r="H147" s="81"/>
      <c r="I147" s="81"/>
      <c r="J147" s="81"/>
      <c r="K147" s="81"/>
      <c r="L147" s="81"/>
      <c r="M147" s="57"/>
      <c r="N147" s="57"/>
      <c r="O147" s="57"/>
      <c r="P147" s="57"/>
      <c r="Q147" s="57"/>
      <c r="R147" s="57"/>
      <c r="S147" s="57"/>
      <c r="T147" s="57"/>
      <c r="U147" s="57"/>
      <c r="V147" s="57"/>
      <c r="W147" s="57"/>
      <c r="X147" s="57"/>
      <c r="Y147" s="57"/>
      <c r="Z147" s="57"/>
      <c r="AA147" s="57"/>
      <c r="AB147" s="57"/>
      <c r="AC147" s="57"/>
      <c r="AD147" s="57"/>
      <c r="AE147" s="57"/>
      <c r="AF147" s="57"/>
      <c r="AG147" s="57"/>
      <c r="AH147" s="57"/>
      <c r="AI147" s="57"/>
      <c r="AJ147" s="57"/>
      <c r="AK147" s="57"/>
    </row>
    <row r="148" spans="1:37" ht="15" customHeight="1">
      <c r="A148" s="59"/>
      <c r="B148" s="70">
        <v>145</v>
      </c>
      <c r="C148" s="71" t="s">
        <v>153</v>
      </c>
      <c r="D148" s="73" t="s">
        <v>626</v>
      </c>
      <c r="E148" s="71" t="s">
        <v>8</v>
      </c>
      <c r="F148" s="72"/>
      <c r="G148" s="76"/>
      <c r="H148" s="76"/>
      <c r="I148" s="76"/>
      <c r="J148" s="76"/>
      <c r="K148" s="76"/>
      <c r="L148" s="76"/>
      <c r="M148" s="76"/>
      <c r="N148" s="76"/>
      <c r="O148" s="76"/>
      <c r="P148" s="76"/>
      <c r="Q148" s="76"/>
      <c r="R148" s="76"/>
      <c r="S148" s="76"/>
      <c r="T148" s="76"/>
      <c r="U148" s="76"/>
      <c r="V148" s="76"/>
      <c r="W148" s="76"/>
      <c r="X148" s="76"/>
      <c r="Y148" s="76"/>
      <c r="Z148" s="76"/>
      <c r="AA148" s="76"/>
      <c r="AB148" s="76"/>
      <c r="AC148" s="76"/>
      <c r="AD148" s="76"/>
      <c r="AE148" s="76"/>
      <c r="AF148" s="76"/>
      <c r="AG148" s="76"/>
      <c r="AH148" s="76"/>
      <c r="AI148" s="76"/>
      <c r="AJ148" s="76"/>
      <c r="AK148" s="76"/>
    </row>
    <row r="149" spans="1:37" ht="15" customHeight="1">
      <c r="A149" s="59"/>
      <c r="B149" s="70">
        <v>146</v>
      </c>
      <c r="C149" s="71" t="s">
        <v>154</v>
      </c>
      <c r="D149" s="73" t="s">
        <v>626</v>
      </c>
      <c r="E149" s="71" t="s">
        <v>8</v>
      </c>
      <c r="F149" s="72"/>
      <c r="G149" s="76"/>
      <c r="H149" s="76"/>
      <c r="I149" s="76"/>
      <c r="J149" s="76"/>
      <c r="K149" s="76"/>
      <c r="L149" s="76"/>
      <c r="M149" s="76"/>
      <c r="N149" s="76"/>
      <c r="O149" s="76"/>
      <c r="P149" s="76"/>
      <c r="Q149" s="76"/>
      <c r="R149" s="76"/>
      <c r="S149" s="76"/>
      <c r="T149" s="76"/>
      <c r="U149" s="76"/>
      <c r="V149" s="76"/>
      <c r="W149" s="76"/>
      <c r="X149" s="76"/>
      <c r="Y149" s="76"/>
      <c r="Z149" s="76"/>
      <c r="AA149" s="76"/>
      <c r="AB149" s="76"/>
      <c r="AC149" s="76"/>
      <c r="AD149" s="76"/>
      <c r="AE149" s="76"/>
      <c r="AF149" s="76"/>
      <c r="AG149" s="76"/>
      <c r="AH149" s="76"/>
      <c r="AI149" s="76"/>
      <c r="AJ149" s="76"/>
      <c r="AK149" s="76"/>
    </row>
    <row r="150" spans="1:37" s="76" customFormat="1" ht="15" customHeight="1">
      <c r="A150" s="59"/>
      <c r="B150" s="70">
        <v>147</v>
      </c>
      <c r="C150" s="71" t="s">
        <v>155</v>
      </c>
      <c r="D150" s="73" t="s">
        <v>644</v>
      </c>
      <c r="E150" s="71" t="s">
        <v>606</v>
      </c>
      <c r="F150" s="72"/>
    </row>
    <row r="151" spans="1:37" ht="15" customHeight="1">
      <c r="A151" s="59"/>
      <c r="B151" s="70">
        <v>148</v>
      </c>
      <c r="C151" s="71" t="s">
        <v>156</v>
      </c>
      <c r="D151" s="73" t="s">
        <v>616</v>
      </c>
      <c r="E151" s="71" t="s">
        <v>8</v>
      </c>
      <c r="F151" s="72"/>
      <c r="G151" s="85"/>
      <c r="H151" s="85"/>
      <c r="I151" s="85"/>
      <c r="J151" s="85"/>
      <c r="K151" s="85"/>
    </row>
    <row r="152" spans="1:37" s="76" customFormat="1" ht="15" customHeight="1">
      <c r="A152" s="59"/>
      <c r="B152" s="70">
        <v>149</v>
      </c>
      <c r="C152" s="71" t="s">
        <v>157</v>
      </c>
      <c r="D152" s="73" t="s">
        <v>616</v>
      </c>
      <c r="E152" s="71" t="s">
        <v>8</v>
      </c>
      <c r="F152" s="72"/>
      <c r="N152" s="84"/>
      <c r="O152" s="84"/>
    </row>
    <row r="153" spans="1:37" s="76" customFormat="1" ht="15" customHeight="1">
      <c r="A153" s="59"/>
      <c r="B153" s="70">
        <v>150</v>
      </c>
      <c r="C153" s="71" t="s">
        <v>158</v>
      </c>
      <c r="D153" s="73" t="s">
        <v>637</v>
      </c>
      <c r="E153" s="71" t="s">
        <v>606</v>
      </c>
      <c r="F153" s="72"/>
      <c r="G153" s="57"/>
      <c r="H153" s="57"/>
      <c r="I153" s="57"/>
      <c r="J153" s="57"/>
      <c r="K153" s="57"/>
      <c r="L153" s="57"/>
      <c r="M153" s="57"/>
      <c r="N153" s="57"/>
      <c r="O153" s="57"/>
      <c r="P153" s="57"/>
      <c r="Q153" s="57"/>
      <c r="R153" s="57"/>
      <c r="S153" s="57"/>
      <c r="T153" s="57"/>
      <c r="U153" s="57"/>
      <c r="V153" s="57"/>
      <c r="W153" s="57"/>
      <c r="X153" s="57"/>
      <c r="Y153" s="57"/>
      <c r="Z153" s="57"/>
      <c r="AA153" s="57"/>
      <c r="AB153" s="57"/>
      <c r="AC153" s="57"/>
      <c r="AD153" s="57"/>
      <c r="AE153" s="57"/>
      <c r="AF153" s="57"/>
      <c r="AG153" s="57"/>
      <c r="AH153" s="57"/>
      <c r="AI153" s="57"/>
      <c r="AJ153" s="57"/>
      <c r="AK153" s="57"/>
    </row>
    <row r="154" spans="1:37" s="76" customFormat="1" ht="15" customHeight="1">
      <c r="A154" s="59"/>
      <c r="B154" s="70">
        <v>151</v>
      </c>
      <c r="C154" s="71" t="s">
        <v>159</v>
      </c>
      <c r="D154" s="73" t="s">
        <v>624</v>
      </c>
      <c r="E154" s="71" t="s">
        <v>606</v>
      </c>
      <c r="F154" s="72"/>
    </row>
    <row r="155" spans="1:37" s="76" customFormat="1" ht="15" customHeight="1">
      <c r="A155" s="59"/>
      <c r="B155" s="70">
        <v>152</v>
      </c>
      <c r="C155" s="71" t="s">
        <v>160</v>
      </c>
      <c r="D155" s="73" t="s">
        <v>624</v>
      </c>
      <c r="E155" s="71" t="s">
        <v>606</v>
      </c>
      <c r="F155" s="72"/>
      <c r="G155" s="57"/>
      <c r="H155" s="57"/>
      <c r="I155" s="57"/>
      <c r="J155" s="57"/>
      <c r="K155" s="57"/>
      <c r="L155" s="57"/>
      <c r="M155" s="57"/>
      <c r="N155" s="57"/>
      <c r="O155" s="57"/>
      <c r="P155" s="57"/>
      <c r="Q155" s="57"/>
      <c r="R155" s="57"/>
      <c r="S155" s="57"/>
      <c r="T155" s="57"/>
      <c r="U155" s="57"/>
      <c r="V155" s="57"/>
      <c r="W155" s="57"/>
      <c r="X155" s="57"/>
      <c r="Y155" s="57"/>
      <c r="Z155" s="57"/>
      <c r="AA155" s="57"/>
      <c r="AB155" s="57"/>
      <c r="AC155" s="57"/>
      <c r="AD155" s="57"/>
      <c r="AE155" s="57"/>
      <c r="AF155" s="57"/>
      <c r="AG155" s="57"/>
      <c r="AH155" s="57"/>
      <c r="AI155" s="57"/>
      <c r="AJ155" s="57"/>
      <c r="AK155" s="57"/>
    </row>
    <row r="156" spans="1:37" s="76" customFormat="1" ht="15" customHeight="1">
      <c r="A156" s="59"/>
      <c r="B156" s="70">
        <v>153</v>
      </c>
      <c r="C156" s="71" t="s">
        <v>161</v>
      </c>
      <c r="D156" s="73" t="s">
        <v>645</v>
      </c>
      <c r="E156" s="71" t="s">
        <v>606</v>
      </c>
      <c r="F156" s="72"/>
      <c r="G156" s="57"/>
      <c r="H156" s="57"/>
      <c r="I156" s="57"/>
      <c r="J156" s="57"/>
      <c r="K156" s="57"/>
      <c r="L156" s="57"/>
      <c r="M156" s="57"/>
      <c r="N156" s="57"/>
      <c r="O156" s="57"/>
      <c r="P156" s="57"/>
      <c r="Q156" s="57"/>
      <c r="R156" s="57"/>
      <c r="S156" s="57"/>
      <c r="T156" s="57"/>
      <c r="U156" s="57"/>
      <c r="V156" s="57"/>
      <c r="W156" s="57"/>
      <c r="X156" s="57"/>
      <c r="Y156" s="57"/>
      <c r="Z156" s="57"/>
      <c r="AA156" s="57"/>
      <c r="AB156" s="57"/>
      <c r="AC156" s="57"/>
      <c r="AD156" s="57"/>
      <c r="AE156" s="57"/>
      <c r="AF156" s="57"/>
      <c r="AG156" s="57"/>
      <c r="AH156" s="57"/>
      <c r="AI156" s="57"/>
      <c r="AJ156" s="57"/>
      <c r="AK156" s="57"/>
    </row>
    <row r="157" spans="1:37" s="76" customFormat="1" ht="15" customHeight="1">
      <c r="A157" s="59"/>
      <c r="B157" s="70">
        <v>154</v>
      </c>
      <c r="C157" s="71" t="s">
        <v>162</v>
      </c>
      <c r="D157" s="73" t="s">
        <v>607</v>
      </c>
      <c r="E157" s="71" t="s">
        <v>8</v>
      </c>
      <c r="F157" s="72"/>
      <c r="G157" s="57"/>
      <c r="H157" s="57"/>
      <c r="I157" s="57"/>
      <c r="J157" s="57"/>
      <c r="K157" s="57"/>
      <c r="L157" s="57"/>
      <c r="M157" s="57"/>
      <c r="N157" s="57"/>
      <c r="O157" s="57"/>
      <c r="P157" s="57"/>
      <c r="Q157" s="57"/>
      <c r="R157" s="57"/>
      <c r="S157" s="57"/>
      <c r="T157" s="57"/>
      <c r="U157" s="57"/>
      <c r="V157" s="57"/>
      <c r="W157" s="57"/>
      <c r="X157" s="57"/>
      <c r="Y157" s="57"/>
      <c r="Z157" s="57"/>
      <c r="AA157" s="57"/>
      <c r="AB157" s="57"/>
      <c r="AC157" s="57"/>
      <c r="AD157" s="57"/>
      <c r="AE157" s="57"/>
      <c r="AF157" s="57"/>
      <c r="AG157" s="57"/>
      <c r="AH157" s="57"/>
      <c r="AI157" s="57"/>
      <c r="AJ157" s="57"/>
      <c r="AK157" s="57"/>
    </row>
    <row r="158" spans="1:37" s="76" customFormat="1" ht="15" customHeight="1">
      <c r="A158" s="59"/>
      <c r="B158" s="70">
        <v>155</v>
      </c>
      <c r="C158" s="71" t="s">
        <v>163</v>
      </c>
      <c r="D158" s="73" t="s">
        <v>646</v>
      </c>
      <c r="E158" s="71" t="s">
        <v>8</v>
      </c>
      <c r="F158" s="72"/>
      <c r="G158" s="57"/>
      <c r="H158" s="57"/>
      <c r="I158" s="57"/>
      <c r="J158" s="57"/>
      <c r="K158" s="57"/>
      <c r="L158" s="57"/>
      <c r="M158" s="57"/>
      <c r="N158" s="57"/>
      <c r="O158" s="57"/>
      <c r="P158" s="57"/>
      <c r="Q158" s="57"/>
      <c r="R158" s="57"/>
      <c r="S158" s="57"/>
      <c r="T158" s="57"/>
      <c r="U158" s="57"/>
      <c r="V158" s="57"/>
      <c r="W158" s="57"/>
      <c r="X158" s="57"/>
      <c r="Y158" s="57"/>
      <c r="Z158" s="57"/>
      <c r="AA158" s="57"/>
      <c r="AB158" s="57"/>
      <c r="AC158" s="57"/>
      <c r="AD158" s="57"/>
      <c r="AE158" s="57"/>
      <c r="AF158" s="57"/>
      <c r="AG158" s="57"/>
      <c r="AH158" s="57"/>
      <c r="AI158" s="57"/>
      <c r="AJ158" s="57"/>
      <c r="AK158" s="57"/>
    </row>
    <row r="159" spans="1:37" s="76" customFormat="1" ht="15" customHeight="1">
      <c r="A159" s="59"/>
      <c r="B159" s="70">
        <v>156</v>
      </c>
      <c r="C159" s="71" t="s">
        <v>164</v>
      </c>
      <c r="D159" s="73" t="s">
        <v>637</v>
      </c>
      <c r="E159" s="71" t="s">
        <v>606</v>
      </c>
      <c r="F159" s="72"/>
      <c r="G159" s="57"/>
      <c r="H159" s="57"/>
      <c r="I159" s="57"/>
      <c r="J159" s="57"/>
      <c r="K159" s="57"/>
      <c r="L159" s="57"/>
      <c r="M159" s="57"/>
      <c r="N159" s="57"/>
      <c r="O159" s="57"/>
      <c r="P159" s="57"/>
      <c r="Q159" s="57"/>
      <c r="R159" s="57"/>
      <c r="S159" s="57"/>
      <c r="T159" s="57"/>
      <c r="U159" s="57"/>
      <c r="V159" s="57"/>
      <c r="W159" s="57"/>
      <c r="X159" s="57"/>
      <c r="Y159" s="57"/>
      <c r="Z159" s="57"/>
      <c r="AA159" s="57"/>
      <c r="AB159" s="57"/>
      <c r="AC159" s="57"/>
      <c r="AD159" s="57"/>
      <c r="AE159" s="57"/>
      <c r="AF159" s="57"/>
      <c r="AG159" s="57"/>
      <c r="AH159" s="57"/>
      <c r="AI159" s="57"/>
      <c r="AJ159" s="57"/>
      <c r="AK159" s="57"/>
    </row>
    <row r="160" spans="1:37" s="76" customFormat="1" ht="15" customHeight="1">
      <c r="A160" s="59"/>
      <c r="B160" s="70">
        <v>157</v>
      </c>
      <c r="C160" s="71" t="s">
        <v>165</v>
      </c>
      <c r="D160" s="73" t="s">
        <v>637</v>
      </c>
      <c r="E160" s="71" t="s">
        <v>606</v>
      </c>
      <c r="F160" s="72"/>
    </row>
    <row r="161" spans="1:37" s="76" customFormat="1" ht="15" customHeight="1">
      <c r="A161" s="59"/>
      <c r="B161" s="70">
        <v>158</v>
      </c>
      <c r="C161" s="71" t="s">
        <v>166</v>
      </c>
      <c r="D161" s="73" t="s">
        <v>626</v>
      </c>
      <c r="E161" s="71" t="s">
        <v>8</v>
      </c>
      <c r="F161" s="72"/>
      <c r="G161" s="57"/>
      <c r="H161" s="57"/>
      <c r="I161" s="57"/>
      <c r="J161" s="57"/>
      <c r="K161" s="57"/>
      <c r="L161" s="57"/>
      <c r="M161" s="57"/>
      <c r="N161" s="57"/>
      <c r="O161" s="57"/>
      <c r="P161" s="57"/>
      <c r="Q161" s="57"/>
      <c r="R161" s="57"/>
      <c r="S161" s="57"/>
      <c r="T161" s="57"/>
      <c r="U161" s="57"/>
      <c r="V161" s="57"/>
      <c r="W161" s="57"/>
      <c r="X161" s="57"/>
      <c r="Y161" s="57"/>
      <c r="Z161" s="57"/>
      <c r="AA161" s="57"/>
      <c r="AB161" s="57"/>
      <c r="AC161" s="57"/>
      <c r="AD161" s="57"/>
      <c r="AE161" s="57"/>
      <c r="AF161" s="57"/>
      <c r="AG161" s="57"/>
      <c r="AH161" s="57"/>
      <c r="AI161" s="57"/>
      <c r="AJ161" s="57"/>
      <c r="AK161" s="57"/>
    </row>
    <row r="162" spans="1:37" s="76" customFormat="1" ht="15" customHeight="1">
      <c r="A162" s="59"/>
      <c r="B162" s="70">
        <v>159</v>
      </c>
      <c r="C162" s="71" t="s">
        <v>167</v>
      </c>
      <c r="D162" s="73" t="s">
        <v>628</v>
      </c>
      <c r="E162" s="71" t="s">
        <v>8</v>
      </c>
      <c r="F162" s="72"/>
    </row>
    <row r="163" spans="1:37" s="76" customFormat="1" ht="15" customHeight="1">
      <c r="A163" s="59"/>
      <c r="B163" s="70">
        <v>160</v>
      </c>
      <c r="C163" s="71" t="s">
        <v>168</v>
      </c>
      <c r="D163" s="73" t="s">
        <v>628</v>
      </c>
      <c r="E163" s="71" t="s">
        <v>8</v>
      </c>
      <c r="F163" s="72"/>
      <c r="G163" s="57"/>
      <c r="H163" s="57"/>
      <c r="I163" s="57"/>
      <c r="J163" s="57"/>
      <c r="K163" s="57"/>
      <c r="L163" s="57"/>
      <c r="M163" s="57"/>
      <c r="N163" s="57"/>
      <c r="O163" s="57"/>
      <c r="P163" s="57"/>
      <c r="Q163" s="57"/>
      <c r="R163" s="57"/>
      <c r="S163" s="57"/>
      <c r="T163" s="57"/>
      <c r="U163" s="57"/>
      <c r="V163" s="57"/>
      <c r="W163" s="57"/>
      <c r="X163" s="57"/>
      <c r="Y163" s="57"/>
      <c r="Z163" s="57"/>
      <c r="AA163" s="57"/>
      <c r="AB163" s="57"/>
      <c r="AC163" s="57"/>
      <c r="AD163" s="57"/>
      <c r="AE163" s="57"/>
      <c r="AF163" s="57"/>
      <c r="AG163" s="57"/>
      <c r="AH163" s="57"/>
      <c r="AI163" s="57"/>
      <c r="AJ163" s="57"/>
      <c r="AK163" s="57"/>
    </row>
    <row r="164" spans="1:37" s="76" customFormat="1" ht="15" customHeight="1">
      <c r="A164" s="59"/>
      <c r="B164" s="70">
        <v>161</v>
      </c>
      <c r="C164" s="71" t="s">
        <v>169</v>
      </c>
      <c r="D164" s="73" t="s">
        <v>629</v>
      </c>
      <c r="E164" s="71" t="s">
        <v>8</v>
      </c>
      <c r="F164" s="72"/>
    </row>
    <row r="165" spans="1:37" s="76" customFormat="1">
      <c r="A165" s="59"/>
      <c r="B165" s="70">
        <v>162</v>
      </c>
      <c r="C165" s="71" t="s">
        <v>170</v>
      </c>
      <c r="D165" s="73" t="s">
        <v>626</v>
      </c>
      <c r="E165" s="71" t="s">
        <v>8</v>
      </c>
      <c r="F165" s="72"/>
      <c r="G165" s="57"/>
      <c r="H165" s="57"/>
      <c r="I165" s="57"/>
      <c r="J165" s="57"/>
      <c r="K165" s="57"/>
      <c r="L165" s="57"/>
      <c r="M165" s="57"/>
      <c r="N165" s="57"/>
      <c r="O165" s="57"/>
      <c r="P165" s="57"/>
      <c r="Q165" s="57"/>
      <c r="R165" s="57"/>
      <c r="S165" s="57"/>
      <c r="T165" s="57"/>
      <c r="U165" s="57"/>
      <c r="V165" s="57"/>
      <c r="W165" s="57"/>
      <c r="X165" s="57"/>
      <c r="Y165" s="57"/>
      <c r="Z165" s="57"/>
      <c r="AA165" s="57"/>
      <c r="AB165" s="57"/>
      <c r="AC165" s="57"/>
      <c r="AD165" s="57"/>
      <c r="AE165" s="57"/>
      <c r="AF165" s="57"/>
      <c r="AG165" s="57"/>
      <c r="AH165" s="57"/>
      <c r="AI165" s="57"/>
      <c r="AJ165" s="57"/>
      <c r="AK165" s="57"/>
    </row>
    <row r="166" spans="1:37" ht="15" customHeight="1">
      <c r="A166" s="59"/>
      <c r="B166" s="70">
        <v>163</v>
      </c>
      <c r="C166" s="71" t="s">
        <v>171</v>
      </c>
      <c r="D166" s="73" t="s">
        <v>647</v>
      </c>
      <c r="E166" s="71" t="s">
        <v>8</v>
      </c>
      <c r="F166" s="72"/>
    </row>
    <row r="167" spans="1:37" ht="15" customHeight="1">
      <c r="A167" s="59"/>
      <c r="B167" s="70">
        <v>164</v>
      </c>
      <c r="C167" s="71" t="s">
        <v>172</v>
      </c>
      <c r="D167" s="73" t="s">
        <v>608</v>
      </c>
      <c r="E167" s="71" t="s">
        <v>8</v>
      </c>
      <c r="F167" s="72"/>
    </row>
    <row r="168" spans="1:37" s="76" customFormat="1" ht="15" customHeight="1">
      <c r="A168" s="59"/>
      <c r="B168" s="70">
        <v>165</v>
      </c>
      <c r="C168" s="71" t="s">
        <v>173</v>
      </c>
      <c r="D168" s="73" t="s">
        <v>608</v>
      </c>
      <c r="E168" s="71" t="s">
        <v>8</v>
      </c>
      <c r="F168" s="72"/>
    </row>
    <row r="169" spans="1:37" s="76" customFormat="1" ht="15" customHeight="1">
      <c r="A169" s="59"/>
      <c r="B169" s="70">
        <v>166</v>
      </c>
      <c r="C169" s="71" t="s">
        <v>174</v>
      </c>
      <c r="D169" s="73" t="s">
        <v>640</v>
      </c>
      <c r="E169" s="71" t="s">
        <v>606</v>
      </c>
      <c r="F169" s="72"/>
    </row>
    <row r="170" spans="1:37" s="76" customFormat="1" ht="15" customHeight="1">
      <c r="A170" s="59"/>
      <c r="B170" s="70">
        <v>167</v>
      </c>
      <c r="C170" s="71" t="s">
        <v>175</v>
      </c>
      <c r="D170" s="73" t="s">
        <v>648</v>
      </c>
      <c r="E170" s="71" t="s">
        <v>8</v>
      </c>
      <c r="F170" s="72"/>
    </row>
    <row r="171" spans="1:37" s="76" customFormat="1" ht="15" customHeight="1">
      <c r="A171" s="59"/>
      <c r="B171" s="70">
        <v>168</v>
      </c>
      <c r="C171" s="71" t="s">
        <v>176</v>
      </c>
      <c r="D171" s="73" t="s">
        <v>649</v>
      </c>
      <c r="E171" s="71" t="s">
        <v>606</v>
      </c>
      <c r="F171" s="72"/>
      <c r="G171" s="57"/>
      <c r="H171" s="57"/>
      <c r="I171" s="57"/>
      <c r="J171" s="57"/>
      <c r="K171" s="57"/>
      <c r="L171" s="57"/>
      <c r="M171" s="57"/>
      <c r="N171" s="57"/>
      <c r="O171" s="57"/>
      <c r="P171" s="57"/>
      <c r="Q171" s="57"/>
      <c r="R171" s="57"/>
      <c r="S171" s="57"/>
      <c r="T171" s="57"/>
      <c r="U171" s="57"/>
      <c r="V171" s="57"/>
      <c r="W171" s="57"/>
      <c r="X171" s="57"/>
      <c r="Y171" s="57"/>
      <c r="Z171" s="57"/>
      <c r="AA171" s="57"/>
      <c r="AB171" s="57"/>
      <c r="AC171" s="57"/>
      <c r="AD171" s="57"/>
      <c r="AE171" s="57"/>
      <c r="AF171" s="57"/>
      <c r="AG171" s="57"/>
      <c r="AH171" s="57"/>
      <c r="AI171" s="57"/>
      <c r="AJ171" s="57"/>
      <c r="AK171" s="57"/>
    </row>
    <row r="172" spans="1:37" s="76" customFormat="1" ht="15" customHeight="1">
      <c r="A172" s="59"/>
      <c r="B172" s="70">
        <v>169</v>
      </c>
      <c r="C172" s="71" t="s">
        <v>177</v>
      </c>
      <c r="D172" s="73" t="s">
        <v>639</v>
      </c>
      <c r="E172" s="71" t="s">
        <v>606</v>
      </c>
      <c r="F172" s="72"/>
    </row>
    <row r="173" spans="1:37" s="76" customFormat="1" ht="15" customHeight="1">
      <c r="A173" s="59"/>
      <c r="B173" s="70">
        <v>170</v>
      </c>
      <c r="C173" s="71" t="s">
        <v>178</v>
      </c>
      <c r="D173" s="73" t="s">
        <v>649</v>
      </c>
      <c r="E173" s="71" t="s">
        <v>606</v>
      </c>
      <c r="F173" s="72"/>
    </row>
    <row r="174" spans="1:37" s="76" customFormat="1" ht="15" customHeight="1">
      <c r="A174" s="59"/>
      <c r="B174" s="70">
        <v>171</v>
      </c>
      <c r="C174" s="71" t="s">
        <v>179</v>
      </c>
      <c r="D174" s="73" t="s">
        <v>638</v>
      </c>
      <c r="E174" s="71" t="s">
        <v>606</v>
      </c>
      <c r="F174" s="72"/>
    </row>
    <row r="175" spans="1:37" s="76" customFormat="1" ht="15" customHeight="1">
      <c r="A175" s="59"/>
      <c r="B175" s="70">
        <v>172</v>
      </c>
      <c r="C175" s="71" t="s">
        <v>180</v>
      </c>
      <c r="D175" s="73" t="s">
        <v>641</v>
      </c>
      <c r="E175" s="71" t="s">
        <v>606</v>
      </c>
      <c r="F175" s="72"/>
    </row>
    <row r="176" spans="1:37" s="76" customFormat="1" ht="15" customHeight="1">
      <c r="A176" s="59"/>
      <c r="B176" s="70">
        <v>173</v>
      </c>
      <c r="C176" s="71" t="s">
        <v>181</v>
      </c>
      <c r="D176" s="73" t="s">
        <v>637</v>
      </c>
      <c r="E176" s="71" t="s">
        <v>606</v>
      </c>
      <c r="F176" s="72"/>
    </row>
    <row r="177" spans="1:37" s="76" customFormat="1" ht="15" customHeight="1">
      <c r="A177" s="59"/>
      <c r="B177" s="70">
        <v>174</v>
      </c>
      <c r="C177" s="71" t="s">
        <v>182</v>
      </c>
      <c r="D177" s="73" t="s">
        <v>637</v>
      </c>
      <c r="E177" s="71" t="s">
        <v>606</v>
      </c>
      <c r="F177" s="72"/>
    </row>
    <row r="178" spans="1:37" s="76" customFormat="1" ht="15" customHeight="1">
      <c r="A178" s="59"/>
      <c r="B178" s="70">
        <v>175</v>
      </c>
      <c r="C178" s="71" t="s">
        <v>183</v>
      </c>
      <c r="D178" s="73" t="s">
        <v>637</v>
      </c>
      <c r="E178" s="71" t="s">
        <v>606</v>
      </c>
      <c r="F178" s="72"/>
    </row>
    <row r="179" spans="1:37" s="76" customFormat="1" ht="15" customHeight="1">
      <c r="A179" s="59"/>
      <c r="B179" s="70">
        <v>176</v>
      </c>
      <c r="C179" s="71" t="s">
        <v>184</v>
      </c>
      <c r="D179" s="73" t="s">
        <v>629</v>
      </c>
      <c r="E179" s="71" t="s">
        <v>8</v>
      </c>
      <c r="F179" s="72"/>
    </row>
    <row r="180" spans="1:37" s="76" customFormat="1" ht="15" customHeight="1">
      <c r="A180" s="59"/>
      <c r="B180" s="70">
        <v>177</v>
      </c>
      <c r="C180" s="71" t="s">
        <v>185</v>
      </c>
      <c r="D180" s="73" t="s">
        <v>626</v>
      </c>
      <c r="E180" s="71" t="s">
        <v>8</v>
      </c>
      <c r="F180" s="72"/>
    </row>
    <row r="181" spans="1:37" s="76" customFormat="1" ht="15" customHeight="1">
      <c r="A181" s="59"/>
      <c r="B181" s="70">
        <v>178</v>
      </c>
      <c r="C181" s="71" t="s">
        <v>186</v>
      </c>
      <c r="D181" s="73" t="s">
        <v>614</v>
      </c>
      <c r="E181" s="71" t="s">
        <v>8</v>
      </c>
      <c r="F181" s="72"/>
    </row>
    <row r="182" spans="1:37" ht="15" customHeight="1">
      <c r="A182" s="59"/>
      <c r="B182" s="70">
        <v>179</v>
      </c>
      <c r="C182" s="71" t="s">
        <v>187</v>
      </c>
      <c r="D182" s="73" t="s">
        <v>637</v>
      </c>
      <c r="E182" s="71" t="s">
        <v>606</v>
      </c>
      <c r="F182" s="72"/>
      <c r="G182" s="76"/>
      <c r="H182" s="76"/>
      <c r="I182" s="76"/>
      <c r="J182" s="76"/>
      <c r="K182" s="76"/>
      <c r="L182" s="76"/>
      <c r="M182" s="76"/>
      <c r="N182" s="76"/>
      <c r="O182" s="76"/>
      <c r="P182" s="76"/>
      <c r="Q182" s="76"/>
      <c r="R182" s="76"/>
      <c r="S182" s="76"/>
      <c r="T182" s="76"/>
      <c r="U182" s="76"/>
      <c r="V182" s="76"/>
      <c r="W182" s="76"/>
      <c r="X182" s="76"/>
      <c r="Y182" s="76"/>
      <c r="Z182" s="76"/>
      <c r="AA182" s="76"/>
      <c r="AB182" s="76"/>
      <c r="AC182" s="76"/>
      <c r="AD182" s="76"/>
      <c r="AE182" s="76"/>
      <c r="AF182" s="76"/>
      <c r="AG182" s="76"/>
      <c r="AH182" s="76"/>
      <c r="AI182" s="76"/>
      <c r="AJ182" s="76"/>
      <c r="AK182" s="76"/>
    </row>
    <row r="183" spans="1:37" s="76" customFormat="1" ht="15" customHeight="1">
      <c r="A183" s="59"/>
      <c r="B183" s="70">
        <v>180</v>
      </c>
      <c r="C183" s="71" t="s">
        <v>188</v>
      </c>
      <c r="D183" s="73" t="s">
        <v>614</v>
      </c>
      <c r="E183" s="71" t="s">
        <v>8</v>
      </c>
      <c r="F183" s="72"/>
    </row>
    <row r="184" spans="1:37" s="76" customFormat="1" ht="15" customHeight="1">
      <c r="A184" s="59"/>
      <c r="B184" s="70">
        <v>181</v>
      </c>
      <c r="C184" s="71" t="s">
        <v>189</v>
      </c>
      <c r="D184" s="73" t="s">
        <v>650</v>
      </c>
      <c r="E184" s="71" t="s">
        <v>8</v>
      </c>
      <c r="F184" s="72"/>
    </row>
    <row r="185" spans="1:37" s="76" customFormat="1" ht="15" customHeight="1">
      <c r="A185" s="59"/>
      <c r="B185" s="70">
        <v>182</v>
      </c>
      <c r="C185" s="71" t="s">
        <v>190</v>
      </c>
      <c r="D185" s="73" t="s">
        <v>637</v>
      </c>
      <c r="E185" s="71" t="s">
        <v>606</v>
      </c>
      <c r="F185" s="72"/>
    </row>
    <row r="186" spans="1:37" ht="15" customHeight="1">
      <c r="A186" s="59"/>
      <c r="B186" s="70">
        <v>183</v>
      </c>
      <c r="C186" s="71" t="s">
        <v>191</v>
      </c>
      <c r="D186" s="73" t="s">
        <v>616</v>
      </c>
      <c r="E186" s="71" t="s">
        <v>8</v>
      </c>
      <c r="F186" s="72"/>
      <c r="G186" s="76"/>
      <c r="H186" s="76"/>
      <c r="I186" s="76"/>
      <c r="J186" s="76"/>
      <c r="K186" s="76"/>
      <c r="L186" s="76"/>
      <c r="M186" s="76"/>
      <c r="N186" s="76"/>
      <c r="O186" s="76"/>
      <c r="P186" s="76"/>
      <c r="Q186" s="76"/>
      <c r="R186" s="76"/>
      <c r="S186" s="76"/>
      <c r="T186" s="76"/>
      <c r="U186" s="76"/>
      <c r="V186" s="76"/>
      <c r="W186" s="76"/>
      <c r="X186" s="76"/>
      <c r="Y186" s="76"/>
      <c r="Z186" s="76"/>
      <c r="AA186" s="76"/>
      <c r="AB186" s="76"/>
      <c r="AC186" s="76"/>
      <c r="AD186" s="76"/>
      <c r="AE186" s="76"/>
      <c r="AF186" s="76"/>
      <c r="AG186" s="76"/>
      <c r="AH186" s="76"/>
      <c r="AI186" s="76"/>
      <c r="AJ186" s="76"/>
      <c r="AK186" s="76"/>
    </row>
    <row r="187" spans="1:37" ht="15" customHeight="1">
      <c r="A187" s="59"/>
      <c r="B187" s="70">
        <v>184</v>
      </c>
      <c r="C187" s="71" t="s">
        <v>192</v>
      </c>
      <c r="D187" s="73" t="s">
        <v>617</v>
      </c>
      <c r="E187" s="71" t="s">
        <v>606</v>
      </c>
      <c r="F187" s="72"/>
    </row>
    <row r="188" spans="1:37" ht="15" customHeight="1">
      <c r="A188" s="59"/>
      <c r="B188" s="70">
        <v>185</v>
      </c>
      <c r="C188" s="71" t="s">
        <v>193</v>
      </c>
      <c r="D188" s="73" t="s">
        <v>651</v>
      </c>
      <c r="E188" s="71" t="s">
        <v>8</v>
      </c>
      <c r="F188" s="72"/>
    </row>
    <row r="189" spans="1:37" ht="15" customHeight="1">
      <c r="A189" s="59"/>
      <c r="B189" s="70">
        <v>186</v>
      </c>
      <c r="C189" s="71" t="s">
        <v>194</v>
      </c>
      <c r="D189" s="73" t="s">
        <v>623</v>
      </c>
      <c r="E189" s="71" t="s">
        <v>606</v>
      </c>
      <c r="F189" s="72"/>
    </row>
    <row r="190" spans="1:37" ht="15" customHeight="1">
      <c r="A190" s="59"/>
      <c r="B190" s="70">
        <v>187</v>
      </c>
      <c r="C190" s="71" t="s">
        <v>195</v>
      </c>
      <c r="D190" s="73" t="s">
        <v>651</v>
      </c>
      <c r="E190" s="71" t="s">
        <v>8</v>
      </c>
      <c r="F190" s="72"/>
      <c r="G190" s="76"/>
      <c r="H190" s="76"/>
      <c r="I190" s="76"/>
      <c r="J190" s="76"/>
      <c r="K190" s="76"/>
      <c r="L190" s="76"/>
      <c r="M190" s="76"/>
      <c r="N190" s="76"/>
      <c r="O190" s="76"/>
      <c r="P190" s="76"/>
      <c r="Q190" s="76"/>
      <c r="R190" s="76"/>
      <c r="S190" s="76"/>
      <c r="T190" s="76"/>
      <c r="U190" s="76"/>
      <c r="V190" s="76"/>
      <c r="W190" s="76"/>
      <c r="X190" s="76"/>
      <c r="Y190" s="76"/>
      <c r="Z190" s="76"/>
      <c r="AA190" s="76"/>
      <c r="AB190" s="76"/>
      <c r="AC190" s="76"/>
      <c r="AD190" s="76"/>
      <c r="AE190" s="76"/>
      <c r="AF190" s="76"/>
      <c r="AG190" s="76"/>
      <c r="AH190" s="76"/>
      <c r="AI190" s="76"/>
      <c r="AJ190" s="76"/>
      <c r="AK190" s="76"/>
    </row>
    <row r="191" spans="1:37" ht="15" customHeight="1">
      <c r="A191" s="59"/>
      <c r="B191" s="70">
        <v>188</v>
      </c>
      <c r="C191" s="71" t="s">
        <v>196</v>
      </c>
      <c r="D191" s="73" t="s">
        <v>637</v>
      </c>
      <c r="E191" s="71" t="s">
        <v>606</v>
      </c>
      <c r="F191" s="72"/>
      <c r="G191" s="76"/>
      <c r="H191" s="76"/>
      <c r="I191" s="76"/>
      <c r="J191" s="76"/>
      <c r="K191" s="76"/>
      <c r="L191" s="76"/>
      <c r="M191" s="76"/>
      <c r="N191" s="76"/>
      <c r="O191" s="76"/>
      <c r="P191" s="76"/>
      <c r="Q191" s="76"/>
      <c r="R191" s="76"/>
      <c r="S191" s="76"/>
      <c r="T191" s="76"/>
      <c r="U191" s="76"/>
      <c r="V191" s="76"/>
      <c r="W191" s="76"/>
      <c r="X191" s="76"/>
      <c r="Y191" s="76"/>
      <c r="Z191" s="76"/>
      <c r="AA191" s="76"/>
      <c r="AB191" s="76"/>
      <c r="AC191" s="76"/>
      <c r="AD191" s="76"/>
      <c r="AE191" s="76"/>
      <c r="AF191" s="76"/>
      <c r="AG191" s="76"/>
      <c r="AH191" s="76"/>
      <c r="AI191" s="76"/>
      <c r="AJ191" s="76"/>
      <c r="AK191" s="76"/>
    </row>
    <row r="192" spans="1:37" s="76" customFormat="1" ht="15" customHeight="1">
      <c r="A192" s="59"/>
      <c r="B192" s="70">
        <v>189</v>
      </c>
      <c r="C192" s="71" t="s">
        <v>197</v>
      </c>
      <c r="D192" s="73" t="s">
        <v>652</v>
      </c>
      <c r="E192" s="71" t="s">
        <v>606</v>
      </c>
      <c r="F192" s="72"/>
    </row>
    <row r="193" spans="1:37" ht="15" customHeight="1">
      <c r="A193" s="59"/>
      <c r="B193" s="70">
        <v>190</v>
      </c>
      <c r="C193" s="71" t="s">
        <v>198</v>
      </c>
      <c r="D193" s="73" t="s">
        <v>652</v>
      </c>
      <c r="E193" s="71" t="s">
        <v>606</v>
      </c>
      <c r="F193" s="72"/>
      <c r="G193" s="76"/>
      <c r="H193" s="76"/>
      <c r="I193" s="76"/>
      <c r="J193" s="76"/>
      <c r="K193" s="76"/>
      <c r="L193" s="76"/>
      <c r="M193" s="76"/>
      <c r="N193" s="76"/>
      <c r="O193" s="76"/>
      <c r="P193" s="76"/>
      <c r="Q193" s="76"/>
      <c r="R193" s="76"/>
      <c r="S193" s="76"/>
      <c r="T193" s="76"/>
      <c r="U193" s="76"/>
      <c r="V193" s="76"/>
      <c r="W193" s="76"/>
      <c r="X193" s="76"/>
      <c r="Y193" s="76"/>
      <c r="Z193" s="76"/>
      <c r="AA193" s="76"/>
      <c r="AB193" s="76"/>
      <c r="AC193" s="76"/>
      <c r="AD193" s="76"/>
      <c r="AE193" s="76"/>
      <c r="AF193" s="76"/>
      <c r="AG193" s="76"/>
      <c r="AH193" s="76"/>
      <c r="AI193" s="76"/>
      <c r="AJ193" s="76"/>
      <c r="AK193" s="76"/>
    </row>
    <row r="194" spans="1:37" s="76" customFormat="1" ht="15" customHeight="1">
      <c r="A194" s="59"/>
      <c r="B194" s="70">
        <v>191</v>
      </c>
      <c r="C194" s="71" t="s">
        <v>199</v>
      </c>
      <c r="D194" s="73" t="s">
        <v>653</v>
      </c>
      <c r="E194" s="71" t="s">
        <v>606</v>
      </c>
      <c r="F194" s="72"/>
    </row>
    <row r="195" spans="1:37" ht="15" customHeight="1">
      <c r="A195" s="59"/>
      <c r="B195" s="70">
        <v>192</v>
      </c>
      <c r="C195" s="71" t="s">
        <v>200</v>
      </c>
      <c r="D195" s="73" t="s">
        <v>653</v>
      </c>
      <c r="E195" s="71" t="s">
        <v>606</v>
      </c>
      <c r="F195" s="72"/>
    </row>
    <row r="196" spans="1:37" s="76" customFormat="1" ht="15" customHeight="1">
      <c r="A196" s="59"/>
      <c r="B196" s="70">
        <v>193</v>
      </c>
      <c r="C196" s="71" t="s">
        <v>201</v>
      </c>
      <c r="D196" s="73" t="s">
        <v>653</v>
      </c>
      <c r="E196" s="71" t="s">
        <v>606</v>
      </c>
      <c r="F196" s="72"/>
    </row>
    <row r="197" spans="1:37" ht="15" customHeight="1">
      <c r="A197" s="59"/>
      <c r="B197" s="70">
        <v>194</v>
      </c>
      <c r="C197" s="71" t="s">
        <v>202</v>
      </c>
      <c r="D197" s="73" t="s">
        <v>653</v>
      </c>
      <c r="E197" s="71" t="s">
        <v>606</v>
      </c>
      <c r="F197" s="72"/>
    </row>
    <row r="198" spans="1:37" ht="15" customHeight="1">
      <c r="A198" s="59"/>
      <c r="B198" s="70">
        <v>195</v>
      </c>
      <c r="C198" s="71" t="s">
        <v>203</v>
      </c>
      <c r="D198" s="73" t="s">
        <v>654</v>
      </c>
      <c r="E198" s="71" t="s">
        <v>606</v>
      </c>
      <c r="F198" s="72"/>
      <c r="G198" s="76"/>
      <c r="H198" s="76"/>
      <c r="I198" s="76"/>
      <c r="J198" s="76"/>
      <c r="K198" s="76"/>
      <c r="L198" s="76"/>
      <c r="M198" s="76"/>
      <c r="N198" s="76"/>
      <c r="O198" s="76"/>
      <c r="P198" s="76"/>
      <c r="Q198" s="76"/>
      <c r="R198" s="76"/>
      <c r="S198" s="76"/>
      <c r="T198" s="76"/>
      <c r="U198" s="76"/>
      <c r="V198" s="76"/>
      <c r="W198" s="76"/>
      <c r="X198" s="76"/>
      <c r="Y198" s="76"/>
      <c r="Z198" s="76"/>
      <c r="AA198" s="76"/>
      <c r="AB198" s="76"/>
      <c r="AC198" s="76"/>
      <c r="AD198" s="76"/>
      <c r="AE198" s="76"/>
      <c r="AF198" s="76"/>
      <c r="AG198" s="76"/>
      <c r="AH198" s="76"/>
      <c r="AI198" s="76"/>
      <c r="AJ198" s="76"/>
      <c r="AK198" s="76"/>
    </row>
    <row r="199" spans="1:37" ht="15" customHeight="1">
      <c r="A199" s="59"/>
      <c r="B199" s="70">
        <v>196</v>
      </c>
      <c r="C199" s="71" t="s">
        <v>204</v>
      </c>
      <c r="D199" s="73" t="s">
        <v>653</v>
      </c>
      <c r="E199" s="71" t="s">
        <v>606</v>
      </c>
      <c r="F199" s="72"/>
    </row>
    <row r="200" spans="1:37" s="76" customFormat="1" ht="15" customHeight="1">
      <c r="A200" s="59"/>
      <c r="B200" s="70">
        <v>197</v>
      </c>
      <c r="C200" s="71" t="s">
        <v>205</v>
      </c>
      <c r="D200" s="73" t="s">
        <v>653</v>
      </c>
      <c r="E200" s="71" t="s">
        <v>606</v>
      </c>
      <c r="F200" s="72"/>
    </row>
    <row r="201" spans="1:37" s="76" customFormat="1" ht="15" customHeight="1">
      <c r="A201" s="59"/>
      <c r="B201" s="70">
        <v>198</v>
      </c>
      <c r="C201" s="71" t="s">
        <v>206</v>
      </c>
      <c r="D201" s="73" t="s">
        <v>655</v>
      </c>
      <c r="E201" s="71" t="s">
        <v>606</v>
      </c>
      <c r="F201" s="72"/>
    </row>
    <row r="202" spans="1:37" s="76" customFormat="1" ht="15" customHeight="1">
      <c r="A202" s="59"/>
      <c r="B202" s="70">
        <v>199</v>
      </c>
      <c r="C202" s="71" t="s">
        <v>207</v>
      </c>
      <c r="D202" s="73" t="s">
        <v>623</v>
      </c>
      <c r="E202" s="71" t="s">
        <v>606</v>
      </c>
      <c r="F202" s="72"/>
      <c r="G202" s="57"/>
      <c r="H202" s="57"/>
      <c r="I202" s="57"/>
      <c r="J202" s="57"/>
      <c r="K202" s="57"/>
      <c r="L202" s="57"/>
      <c r="M202" s="57"/>
      <c r="N202" s="57"/>
      <c r="O202" s="57"/>
      <c r="P202" s="57"/>
      <c r="Q202" s="57"/>
      <c r="R202" s="57"/>
      <c r="S202" s="57"/>
      <c r="T202" s="57"/>
      <c r="U202" s="57"/>
      <c r="V202" s="57"/>
      <c r="W202" s="57"/>
      <c r="X202" s="57"/>
      <c r="Y202" s="57"/>
      <c r="Z202" s="57"/>
      <c r="AA202" s="57"/>
      <c r="AB202" s="57"/>
      <c r="AC202" s="57"/>
      <c r="AD202" s="57"/>
      <c r="AE202" s="57"/>
      <c r="AF202" s="57"/>
      <c r="AG202" s="57"/>
      <c r="AH202" s="57"/>
      <c r="AI202" s="57"/>
      <c r="AJ202" s="57"/>
      <c r="AK202" s="57"/>
    </row>
    <row r="203" spans="1:37" ht="15" customHeight="1">
      <c r="A203" s="59"/>
      <c r="B203" s="70">
        <v>200</v>
      </c>
      <c r="C203" s="71" t="s">
        <v>208</v>
      </c>
      <c r="D203" s="73" t="s">
        <v>623</v>
      </c>
      <c r="E203" s="71" t="s">
        <v>606</v>
      </c>
      <c r="F203" s="72"/>
      <c r="G203" s="76"/>
      <c r="H203" s="76"/>
      <c r="I203" s="76"/>
      <c r="J203" s="76"/>
      <c r="K203" s="76"/>
      <c r="L203" s="76"/>
      <c r="M203" s="76"/>
      <c r="N203" s="76"/>
      <c r="O203" s="76"/>
      <c r="P203" s="76"/>
      <c r="Q203" s="76"/>
      <c r="R203" s="76"/>
      <c r="S203" s="76"/>
      <c r="T203" s="76"/>
      <c r="U203" s="76"/>
      <c r="V203" s="76"/>
      <c r="W203" s="76"/>
      <c r="X203" s="76"/>
      <c r="Y203" s="76"/>
      <c r="Z203" s="76"/>
      <c r="AA203" s="76"/>
      <c r="AB203" s="76"/>
      <c r="AC203" s="76"/>
      <c r="AD203" s="76"/>
      <c r="AE203" s="76"/>
      <c r="AF203" s="76"/>
      <c r="AG203" s="76"/>
      <c r="AH203" s="76"/>
      <c r="AI203" s="76"/>
      <c r="AJ203" s="76"/>
      <c r="AK203" s="76"/>
    </row>
    <row r="204" spans="1:37" s="76" customFormat="1" ht="15" customHeight="1">
      <c r="A204" s="59"/>
      <c r="B204" s="70">
        <v>201</v>
      </c>
      <c r="C204" s="71" t="s">
        <v>209</v>
      </c>
      <c r="D204" s="73" t="s">
        <v>623</v>
      </c>
      <c r="E204" s="71" t="s">
        <v>606</v>
      </c>
      <c r="F204" s="72"/>
    </row>
    <row r="205" spans="1:37" s="76" customFormat="1" ht="15" customHeight="1">
      <c r="A205" s="59"/>
      <c r="B205" s="70">
        <v>202</v>
      </c>
      <c r="C205" s="71" t="s">
        <v>210</v>
      </c>
      <c r="D205" s="73" t="s">
        <v>623</v>
      </c>
      <c r="E205" s="71" t="s">
        <v>606</v>
      </c>
      <c r="F205" s="72"/>
    </row>
    <row r="206" spans="1:37" s="76" customFormat="1" ht="15" customHeight="1">
      <c r="A206" s="59"/>
      <c r="B206" s="70">
        <v>203</v>
      </c>
      <c r="C206" s="71" t="s">
        <v>211</v>
      </c>
      <c r="D206" s="73" t="s">
        <v>623</v>
      </c>
      <c r="E206" s="71" t="s">
        <v>606</v>
      </c>
      <c r="F206" s="72"/>
    </row>
    <row r="207" spans="1:37" s="76" customFormat="1" ht="15" customHeight="1">
      <c r="A207" s="59"/>
      <c r="B207" s="70">
        <v>204</v>
      </c>
      <c r="C207" s="71" t="s">
        <v>212</v>
      </c>
      <c r="D207" s="73" t="s">
        <v>627</v>
      </c>
      <c r="E207" s="71" t="s">
        <v>606</v>
      </c>
      <c r="F207" s="72"/>
    </row>
    <row r="208" spans="1:37" s="76" customFormat="1" ht="15" customHeight="1">
      <c r="A208" s="59"/>
      <c r="B208" s="70">
        <v>205</v>
      </c>
      <c r="C208" s="71" t="s">
        <v>213</v>
      </c>
      <c r="D208" s="73" t="s">
        <v>628</v>
      </c>
      <c r="E208" s="71" t="s">
        <v>8</v>
      </c>
      <c r="F208" s="72"/>
    </row>
    <row r="209" spans="1:37" s="76" customFormat="1" ht="15" customHeight="1">
      <c r="A209" s="59"/>
      <c r="B209" s="70">
        <v>206</v>
      </c>
      <c r="C209" s="71" t="s">
        <v>214</v>
      </c>
      <c r="D209" s="73" t="s">
        <v>628</v>
      </c>
      <c r="E209" s="71" t="s">
        <v>8</v>
      </c>
      <c r="F209" s="72"/>
      <c r="G209" s="57"/>
      <c r="H209" s="57"/>
      <c r="I209" s="57"/>
      <c r="J209" s="57"/>
      <c r="K209" s="57"/>
      <c r="L209" s="57"/>
      <c r="M209" s="57"/>
      <c r="N209" s="57"/>
      <c r="O209" s="57"/>
      <c r="P209" s="57"/>
      <c r="Q209" s="57"/>
      <c r="R209" s="57"/>
      <c r="S209" s="57"/>
      <c r="T209" s="57"/>
      <c r="U209" s="57"/>
      <c r="V209" s="57"/>
      <c r="W209" s="57"/>
      <c r="X209" s="57"/>
      <c r="Y209" s="57"/>
      <c r="Z209" s="57"/>
      <c r="AA209" s="57"/>
      <c r="AB209" s="57"/>
      <c r="AC209" s="57"/>
      <c r="AD209" s="57"/>
      <c r="AE209" s="57"/>
      <c r="AF209" s="57"/>
      <c r="AG209" s="57"/>
      <c r="AH209" s="57"/>
      <c r="AI209" s="57"/>
      <c r="AJ209" s="57"/>
      <c r="AK209" s="57"/>
    </row>
    <row r="210" spans="1:37" s="76" customFormat="1" ht="19.5" customHeight="1">
      <c r="A210" s="59"/>
      <c r="B210" s="70">
        <v>207</v>
      </c>
      <c r="C210" s="71" t="s">
        <v>215</v>
      </c>
      <c r="D210" s="73" t="s">
        <v>626</v>
      </c>
      <c r="E210" s="71" t="s">
        <v>8</v>
      </c>
      <c r="F210" s="72"/>
      <c r="G210" s="85"/>
      <c r="H210" s="85"/>
      <c r="I210" s="85"/>
      <c r="J210" s="85"/>
      <c r="K210" s="85"/>
      <c r="L210" s="57"/>
      <c r="M210" s="57"/>
      <c r="N210" s="57"/>
      <c r="O210" s="57"/>
      <c r="P210" s="57"/>
      <c r="Q210" s="57"/>
      <c r="R210" s="57"/>
      <c r="S210" s="57"/>
      <c r="T210" s="57"/>
      <c r="U210" s="57"/>
      <c r="V210" s="57"/>
      <c r="W210" s="57"/>
      <c r="X210" s="57"/>
      <c r="Y210" s="57"/>
      <c r="Z210" s="57"/>
      <c r="AA210" s="57"/>
      <c r="AB210" s="57"/>
      <c r="AC210" s="57"/>
      <c r="AD210" s="57"/>
      <c r="AE210" s="57"/>
      <c r="AF210" s="57"/>
      <c r="AG210" s="57"/>
      <c r="AH210" s="57"/>
      <c r="AI210" s="57"/>
      <c r="AJ210" s="57"/>
      <c r="AK210" s="57"/>
    </row>
    <row r="211" spans="1:37" s="76" customFormat="1">
      <c r="A211" s="59"/>
      <c r="B211" s="70">
        <v>208</v>
      </c>
      <c r="C211" s="71" t="s">
        <v>216</v>
      </c>
      <c r="D211" s="73" t="s">
        <v>626</v>
      </c>
      <c r="E211" s="71" t="s">
        <v>8</v>
      </c>
      <c r="F211" s="72"/>
    </row>
    <row r="212" spans="1:37" s="76" customFormat="1">
      <c r="A212" s="59"/>
      <c r="B212" s="70">
        <v>209</v>
      </c>
      <c r="C212" s="71" t="s">
        <v>217</v>
      </c>
      <c r="D212" s="73" t="s">
        <v>616</v>
      </c>
      <c r="E212" s="71" t="s">
        <v>8</v>
      </c>
      <c r="F212" s="72"/>
    </row>
    <row r="213" spans="1:37" s="76" customFormat="1" ht="15" customHeight="1">
      <c r="A213" s="59"/>
      <c r="B213" s="70">
        <v>210</v>
      </c>
      <c r="C213" s="71" t="s">
        <v>218</v>
      </c>
      <c r="D213" s="73" t="s">
        <v>616</v>
      </c>
      <c r="E213" s="71" t="s">
        <v>8</v>
      </c>
      <c r="F213" s="72"/>
    </row>
    <row r="214" spans="1:37" s="76" customFormat="1" ht="15" customHeight="1">
      <c r="A214" s="59"/>
      <c r="B214" s="70">
        <v>211</v>
      </c>
      <c r="C214" s="71" t="s">
        <v>219</v>
      </c>
      <c r="D214" s="73" t="s">
        <v>628</v>
      </c>
      <c r="E214" s="71" t="s">
        <v>8</v>
      </c>
      <c r="F214" s="72"/>
    </row>
    <row r="215" spans="1:37" s="76" customFormat="1" ht="15" customHeight="1">
      <c r="A215" s="59"/>
      <c r="B215" s="70">
        <v>212</v>
      </c>
      <c r="C215" s="71" t="s">
        <v>220</v>
      </c>
      <c r="D215" s="73" t="s">
        <v>628</v>
      </c>
      <c r="E215" s="71" t="s">
        <v>8</v>
      </c>
      <c r="F215" s="72"/>
    </row>
    <row r="216" spans="1:37" s="76" customFormat="1" ht="15" customHeight="1">
      <c r="A216" s="59"/>
      <c r="B216" s="70">
        <v>213</v>
      </c>
      <c r="C216" s="71" t="s">
        <v>221</v>
      </c>
      <c r="D216" s="73" t="s">
        <v>623</v>
      </c>
      <c r="E216" s="71" t="s">
        <v>606</v>
      </c>
      <c r="F216" s="72"/>
    </row>
    <row r="217" spans="1:37" s="76" customFormat="1">
      <c r="A217" s="59"/>
      <c r="B217" s="70">
        <v>214</v>
      </c>
      <c r="C217" s="71" t="s">
        <v>222</v>
      </c>
      <c r="D217" s="73" t="s">
        <v>639</v>
      </c>
      <c r="E217" s="71" t="s">
        <v>606</v>
      </c>
      <c r="F217" s="72"/>
    </row>
    <row r="218" spans="1:37" s="76" customFormat="1">
      <c r="A218" s="59"/>
      <c r="B218" s="70">
        <v>215</v>
      </c>
      <c r="C218" s="71" t="s">
        <v>223</v>
      </c>
      <c r="D218" s="73" t="s">
        <v>629</v>
      </c>
      <c r="E218" s="71" t="s">
        <v>8</v>
      </c>
      <c r="F218" s="72"/>
    </row>
    <row r="219" spans="1:37">
      <c r="A219" s="59"/>
      <c r="B219" s="70">
        <v>216</v>
      </c>
      <c r="C219" s="71" t="s">
        <v>224</v>
      </c>
      <c r="D219" s="73" t="s">
        <v>626</v>
      </c>
      <c r="E219" s="71" t="s">
        <v>8</v>
      </c>
      <c r="F219" s="72"/>
      <c r="G219" s="76"/>
      <c r="H219" s="76"/>
      <c r="I219" s="76"/>
      <c r="J219" s="76"/>
      <c r="K219" s="76"/>
      <c r="L219" s="76"/>
      <c r="M219" s="76"/>
      <c r="N219" s="76"/>
      <c r="O219" s="76"/>
      <c r="P219" s="76"/>
      <c r="Q219" s="76"/>
      <c r="R219" s="76"/>
      <c r="S219" s="76"/>
      <c r="T219" s="76"/>
      <c r="U219" s="76"/>
      <c r="V219" s="76"/>
      <c r="W219" s="76"/>
      <c r="X219" s="76"/>
      <c r="Y219" s="76"/>
      <c r="Z219" s="76"/>
      <c r="AA219" s="76"/>
      <c r="AB219" s="76"/>
      <c r="AC219" s="76"/>
      <c r="AD219" s="76"/>
      <c r="AE219" s="76"/>
      <c r="AF219" s="76"/>
      <c r="AG219" s="76"/>
      <c r="AH219" s="76"/>
      <c r="AI219" s="76"/>
      <c r="AJ219" s="76"/>
      <c r="AK219" s="76"/>
    </row>
    <row r="220" spans="1:37" s="76" customFormat="1" ht="15" customHeight="1">
      <c r="A220" s="59"/>
      <c r="B220" s="70">
        <v>217</v>
      </c>
      <c r="C220" s="71" t="s">
        <v>225</v>
      </c>
      <c r="D220" s="73" t="s">
        <v>621</v>
      </c>
      <c r="E220" s="71" t="s">
        <v>8</v>
      </c>
      <c r="F220" s="72"/>
      <c r="L220" s="57"/>
      <c r="M220" s="57"/>
      <c r="N220" s="57"/>
      <c r="O220" s="57"/>
      <c r="P220" s="57"/>
      <c r="Q220" s="57"/>
      <c r="R220" s="57"/>
      <c r="S220" s="57"/>
      <c r="T220" s="57"/>
      <c r="U220" s="57"/>
      <c r="V220" s="57"/>
      <c r="W220" s="57"/>
      <c r="X220" s="57"/>
      <c r="Y220" s="57"/>
      <c r="Z220" s="57"/>
      <c r="AA220" s="57"/>
      <c r="AB220" s="57"/>
      <c r="AC220" s="57"/>
      <c r="AD220" s="57"/>
      <c r="AE220" s="57"/>
      <c r="AF220" s="57"/>
      <c r="AG220" s="57"/>
      <c r="AH220" s="57"/>
      <c r="AI220" s="57"/>
      <c r="AJ220" s="57"/>
      <c r="AK220" s="57"/>
    </row>
    <row r="221" spans="1:37" s="76" customFormat="1" ht="15" customHeight="1">
      <c r="A221" s="59"/>
      <c r="B221" s="70">
        <v>218</v>
      </c>
      <c r="C221" s="71" t="s">
        <v>226</v>
      </c>
      <c r="D221" s="73" t="s">
        <v>621</v>
      </c>
      <c r="E221" s="71" t="s">
        <v>8</v>
      </c>
      <c r="F221" s="72"/>
      <c r="G221" s="85"/>
      <c r="H221" s="85"/>
      <c r="I221" s="85"/>
      <c r="J221" s="85"/>
      <c r="K221" s="85"/>
      <c r="L221" s="57"/>
      <c r="M221" s="57"/>
      <c r="N221" s="57"/>
      <c r="O221" s="57"/>
      <c r="P221" s="57"/>
      <c r="Q221" s="57"/>
      <c r="R221" s="57"/>
      <c r="S221" s="57"/>
      <c r="T221" s="57"/>
      <c r="U221" s="57"/>
      <c r="V221" s="57"/>
      <c r="W221" s="57"/>
      <c r="X221" s="57"/>
      <c r="Y221" s="57"/>
      <c r="Z221" s="57"/>
      <c r="AA221" s="57"/>
      <c r="AB221" s="57"/>
      <c r="AC221" s="57"/>
      <c r="AD221" s="57"/>
      <c r="AE221" s="57"/>
      <c r="AF221" s="57"/>
      <c r="AG221" s="57"/>
      <c r="AH221" s="57"/>
      <c r="AI221" s="57"/>
      <c r="AJ221" s="57"/>
      <c r="AK221" s="57"/>
    </row>
    <row r="222" spans="1:37" ht="15" customHeight="1">
      <c r="A222" s="59"/>
      <c r="B222" s="70">
        <v>219</v>
      </c>
      <c r="C222" s="71" t="s">
        <v>227</v>
      </c>
      <c r="D222" s="73" t="s">
        <v>628</v>
      </c>
      <c r="E222" s="71" t="s">
        <v>8</v>
      </c>
      <c r="F222" s="72"/>
      <c r="G222" s="76"/>
      <c r="H222" s="76"/>
      <c r="I222" s="76"/>
      <c r="J222" s="76"/>
      <c r="K222" s="76"/>
      <c r="L222" s="76"/>
      <c r="M222" s="76"/>
      <c r="N222" s="76"/>
      <c r="O222" s="76"/>
      <c r="P222" s="76"/>
      <c r="Q222" s="76"/>
      <c r="R222" s="76"/>
      <c r="S222" s="76"/>
      <c r="T222" s="76"/>
      <c r="U222" s="76"/>
      <c r="V222" s="76"/>
      <c r="W222" s="76"/>
      <c r="X222" s="76"/>
      <c r="Y222" s="76"/>
      <c r="Z222" s="76"/>
      <c r="AA222" s="76"/>
      <c r="AB222" s="76"/>
      <c r="AC222" s="76"/>
      <c r="AD222" s="76"/>
      <c r="AE222" s="76"/>
      <c r="AF222" s="76"/>
      <c r="AG222" s="76"/>
      <c r="AH222" s="76"/>
      <c r="AI222" s="76"/>
      <c r="AJ222" s="76"/>
      <c r="AK222" s="76"/>
    </row>
    <row r="223" spans="1:37" s="76" customFormat="1">
      <c r="A223" s="59"/>
      <c r="B223" s="70">
        <v>220</v>
      </c>
      <c r="C223" s="71" t="s">
        <v>228</v>
      </c>
      <c r="D223" s="73" t="s">
        <v>629</v>
      </c>
      <c r="E223" s="71" t="s">
        <v>8</v>
      </c>
      <c r="F223" s="72"/>
    </row>
    <row r="224" spans="1:37" ht="15" customHeight="1">
      <c r="A224" s="59"/>
      <c r="B224" s="70">
        <v>221</v>
      </c>
      <c r="C224" s="71" t="s">
        <v>229</v>
      </c>
      <c r="D224" s="73" t="s">
        <v>629</v>
      </c>
      <c r="E224" s="71" t="s">
        <v>8</v>
      </c>
      <c r="F224" s="72"/>
      <c r="L224" s="76"/>
      <c r="M224" s="76"/>
      <c r="N224" s="76"/>
      <c r="O224" s="76"/>
      <c r="P224" s="76"/>
      <c r="Q224" s="76"/>
      <c r="R224" s="76"/>
      <c r="S224" s="76"/>
      <c r="T224" s="76"/>
      <c r="U224" s="76"/>
      <c r="V224" s="76"/>
      <c r="W224" s="76"/>
      <c r="X224" s="76"/>
      <c r="Y224" s="76"/>
      <c r="Z224" s="76"/>
      <c r="AA224" s="76"/>
      <c r="AB224" s="76"/>
      <c r="AC224" s="76"/>
      <c r="AD224" s="76"/>
      <c r="AE224" s="76"/>
      <c r="AF224" s="76"/>
      <c r="AG224" s="76"/>
      <c r="AH224" s="76"/>
      <c r="AI224" s="76"/>
      <c r="AJ224" s="76"/>
      <c r="AK224" s="76"/>
    </row>
    <row r="225" spans="1:37" s="76" customFormat="1">
      <c r="A225" s="59"/>
      <c r="B225" s="70">
        <v>222</v>
      </c>
      <c r="C225" s="71" t="s">
        <v>230</v>
      </c>
      <c r="D225" s="73" t="s">
        <v>628</v>
      </c>
      <c r="E225" s="71" t="s">
        <v>8</v>
      </c>
      <c r="F225" s="72"/>
      <c r="G225" s="57"/>
      <c r="H225" s="57"/>
      <c r="I225" s="57"/>
      <c r="J225" s="57"/>
      <c r="K225" s="57"/>
    </row>
    <row r="226" spans="1:37" s="76" customFormat="1">
      <c r="A226" s="59"/>
      <c r="B226" s="70">
        <v>223</v>
      </c>
      <c r="C226" s="71" t="s">
        <v>231</v>
      </c>
      <c r="D226" s="73" t="s">
        <v>628</v>
      </c>
      <c r="E226" s="71" t="s">
        <v>8</v>
      </c>
      <c r="F226" s="72"/>
      <c r="G226" s="85"/>
      <c r="H226" s="85"/>
      <c r="I226" s="85"/>
      <c r="J226" s="85"/>
      <c r="K226" s="85"/>
      <c r="L226" s="57"/>
      <c r="M226" s="57"/>
      <c r="N226" s="57"/>
      <c r="O226" s="57"/>
      <c r="P226" s="57"/>
      <c r="Q226" s="57"/>
      <c r="R226" s="57"/>
      <c r="S226" s="57"/>
      <c r="T226" s="57"/>
      <c r="U226" s="57"/>
      <c r="V226" s="57"/>
      <c r="W226" s="57"/>
      <c r="X226" s="57"/>
      <c r="Y226" s="57"/>
      <c r="Z226" s="57"/>
      <c r="AA226" s="57"/>
      <c r="AB226" s="57"/>
      <c r="AC226" s="57"/>
      <c r="AD226" s="57"/>
      <c r="AE226" s="57"/>
      <c r="AF226" s="57"/>
      <c r="AG226" s="57"/>
      <c r="AH226" s="57"/>
      <c r="AI226" s="57"/>
      <c r="AJ226" s="57"/>
      <c r="AK226" s="57"/>
    </row>
    <row r="227" spans="1:37" ht="15" customHeight="1">
      <c r="A227" s="59"/>
      <c r="B227" s="70">
        <v>224</v>
      </c>
      <c r="C227" s="71" t="s">
        <v>232</v>
      </c>
      <c r="D227" s="73" t="s">
        <v>653</v>
      </c>
      <c r="E227" s="71" t="s">
        <v>606</v>
      </c>
      <c r="F227" s="72"/>
      <c r="G227" s="76"/>
      <c r="H227" s="76"/>
      <c r="I227" s="76"/>
      <c r="J227" s="76"/>
      <c r="K227" s="76"/>
      <c r="L227" s="76"/>
      <c r="M227" s="76"/>
      <c r="N227" s="76"/>
      <c r="O227" s="76"/>
      <c r="P227" s="76"/>
      <c r="Q227" s="76"/>
      <c r="R227" s="76"/>
      <c r="S227" s="76"/>
      <c r="T227" s="76"/>
      <c r="U227" s="76"/>
      <c r="V227" s="76"/>
      <c r="W227" s="76"/>
      <c r="X227" s="76"/>
      <c r="Y227" s="76"/>
      <c r="Z227" s="76"/>
      <c r="AA227" s="76"/>
      <c r="AB227" s="76"/>
      <c r="AC227" s="76"/>
      <c r="AD227" s="76"/>
      <c r="AE227" s="76"/>
      <c r="AF227" s="76"/>
      <c r="AG227" s="76"/>
      <c r="AH227" s="76"/>
      <c r="AI227" s="76"/>
      <c r="AJ227" s="76"/>
      <c r="AK227" s="76"/>
    </row>
    <row r="228" spans="1:37" s="76" customFormat="1">
      <c r="A228" s="59"/>
      <c r="B228" s="70">
        <v>225</v>
      </c>
      <c r="C228" s="71" t="s">
        <v>233</v>
      </c>
      <c r="D228" s="73" t="s">
        <v>628</v>
      </c>
      <c r="E228" s="71" t="s">
        <v>8</v>
      </c>
      <c r="F228" s="72"/>
      <c r="G228" s="57"/>
      <c r="H228" s="57"/>
      <c r="I228" s="57"/>
      <c r="J228" s="57"/>
      <c r="K228" s="57"/>
      <c r="L228" s="57"/>
      <c r="M228" s="57"/>
      <c r="N228" s="57"/>
      <c r="O228" s="57"/>
      <c r="P228" s="57"/>
      <c r="Q228" s="57"/>
      <c r="R228" s="57"/>
      <c r="S228" s="57"/>
      <c r="T228" s="57"/>
      <c r="U228" s="57"/>
      <c r="V228" s="57"/>
      <c r="W228" s="57"/>
      <c r="X228" s="57"/>
      <c r="Y228" s="57"/>
      <c r="Z228" s="57"/>
      <c r="AA228" s="57"/>
      <c r="AB228" s="57"/>
      <c r="AC228" s="57"/>
      <c r="AD228" s="57"/>
      <c r="AE228" s="57"/>
      <c r="AF228" s="57"/>
      <c r="AG228" s="57"/>
      <c r="AH228" s="57"/>
      <c r="AI228" s="57"/>
      <c r="AJ228" s="57"/>
      <c r="AK228" s="57"/>
    </row>
    <row r="229" spans="1:37" s="76" customFormat="1" ht="15" customHeight="1">
      <c r="A229" s="59"/>
      <c r="B229" s="70">
        <v>226</v>
      </c>
      <c r="C229" s="71" t="s">
        <v>234</v>
      </c>
      <c r="D229" s="73" t="s">
        <v>628</v>
      </c>
      <c r="E229" s="71" t="s">
        <v>8</v>
      </c>
      <c r="F229" s="72"/>
      <c r="G229" s="57"/>
      <c r="H229" s="57"/>
      <c r="I229" s="57"/>
      <c r="J229" s="57"/>
      <c r="K229" s="57"/>
      <c r="L229" s="57"/>
      <c r="M229" s="57"/>
      <c r="N229" s="57"/>
      <c r="O229" s="57"/>
      <c r="P229" s="57"/>
      <c r="Q229" s="57"/>
      <c r="R229" s="57"/>
      <c r="S229" s="57"/>
      <c r="T229" s="57"/>
      <c r="U229" s="57"/>
      <c r="V229" s="57"/>
      <c r="W229" s="57"/>
      <c r="X229" s="57"/>
      <c r="Y229" s="57"/>
      <c r="Z229" s="57"/>
      <c r="AA229" s="57"/>
      <c r="AB229" s="57"/>
      <c r="AC229" s="57"/>
      <c r="AD229" s="57"/>
      <c r="AE229" s="57"/>
      <c r="AF229" s="57"/>
      <c r="AG229" s="57"/>
      <c r="AH229" s="57"/>
      <c r="AI229" s="57"/>
      <c r="AJ229" s="57"/>
      <c r="AK229" s="57"/>
    </row>
    <row r="230" spans="1:37" s="76" customFormat="1" ht="15" customHeight="1">
      <c r="A230" s="59"/>
      <c r="B230" s="70">
        <v>227</v>
      </c>
      <c r="C230" s="71" t="s">
        <v>235</v>
      </c>
      <c r="D230" s="73" t="s">
        <v>626</v>
      </c>
      <c r="E230" s="71" t="s">
        <v>8</v>
      </c>
      <c r="F230" s="72"/>
      <c r="G230" s="57"/>
      <c r="H230" s="57"/>
      <c r="I230" s="57"/>
      <c r="J230" s="57"/>
      <c r="K230" s="57"/>
      <c r="L230" s="57"/>
      <c r="M230" s="57"/>
      <c r="N230" s="57"/>
      <c r="O230" s="57"/>
      <c r="P230" s="57"/>
      <c r="Q230" s="57"/>
      <c r="R230" s="57"/>
      <c r="S230" s="57"/>
      <c r="T230" s="57"/>
      <c r="U230" s="57"/>
      <c r="V230" s="57"/>
      <c r="W230" s="57"/>
      <c r="X230" s="57"/>
      <c r="Y230" s="57"/>
      <c r="Z230" s="57"/>
      <c r="AA230" s="57"/>
      <c r="AB230" s="57"/>
      <c r="AC230" s="57"/>
      <c r="AD230" s="57"/>
      <c r="AE230" s="57"/>
      <c r="AF230" s="57"/>
      <c r="AG230" s="57"/>
      <c r="AH230" s="57"/>
      <c r="AI230" s="57"/>
      <c r="AJ230" s="57"/>
      <c r="AK230" s="57"/>
    </row>
    <row r="231" spans="1:37" s="76" customFormat="1">
      <c r="A231" s="59"/>
      <c r="B231" s="70">
        <v>228</v>
      </c>
      <c r="C231" s="71" t="s">
        <v>236</v>
      </c>
      <c r="D231" s="73" t="s">
        <v>626</v>
      </c>
      <c r="E231" s="71" t="s">
        <v>8</v>
      </c>
      <c r="F231" s="72"/>
      <c r="G231" s="57"/>
      <c r="H231" s="57"/>
      <c r="I231" s="57"/>
      <c r="J231" s="57"/>
      <c r="K231" s="57"/>
      <c r="L231" s="57"/>
      <c r="M231" s="57"/>
      <c r="N231" s="57"/>
      <c r="O231" s="57"/>
      <c r="P231" s="57"/>
      <c r="Q231" s="57"/>
      <c r="R231" s="57"/>
      <c r="S231" s="57"/>
      <c r="T231" s="57"/>
      <c r="U231" s="57"/>
      <c r="V231" s="57"/>
      <c r="W231" s="57"/>
      <c r="X231" s="57"/>
      <c r="Y231" s="57"/>
      <c r="Z231" s="57"/>
      <c r="AA231" s="57"/>
      <c r="AB231" s="57"/>
      <c r="AC231" s="57"/>
      <c r="AD231" s="57"/>
      <c r="AE231" s="57"/>
      <c r="AF231" s="57"/>
      <c r="AG231" s="57"/>
      <c r="AH231" s="57"/>
      <c r="AI231" s="57"/>
      <c r="AJ231" s="57"/>
      <c r="AK231" s="57"/>
    </row>
    <row r="232" spans="1:37" s="76" customFormat="1" ht="15" customHeight="1">
      <c r="A232" s="59"/>
      <c r="B232" s="70">
        <v>229</v>
      </c>
      <c r="C232" s="71" t="s">
        <v>237</v>
      </c>
      <c r="D232" s="73" t="s">
        <v>656</v>
      </c>
      <c r="E232" s="71" t="s">
        <v>8</v>
      </c>
      <c r="F232" s="72"/>
      <c r="G232" s="57"/>
      <c r="H232" s="57"/>
      <c r="I232" s="57"/>
      <c r="J232" s="57"/>
      <c r="K232" s="57"/>
      <c r="L232" s="57"/>
      <c r="M232" s="57"/>
      <c r="N232" s="57"/>
      <c r="O232" s="57"/>
      <c r="P232" s="57"/>
      <c r="Q232" s="57"/>
      <c r="R232" s="57"/>
      <c r="S232" s="57"/>
      <c r="T232" s="57"/>
      <c r="U232" s="57"/>
      <c r="V232" s="57"/>
      <c r="W232" s="57"/>
      <c r="X232" s="57"/>
      <c r="Y232" s="57"/>
      <c r="Z232" s="57"/>
      <c r="AA232" s="57"/>
      <c r="AB232" s="57"/>
      <c r="AC232" s="57"/>
      <c r="AD232" s="57"/>
      <c r="AE232" s="57"/>
      <c r="AF232" s="57"/>
      <c r="AG232" s="57"/>
      <c r="AH232" s="57"/>
      <c r="AI232" s="57"/>
      <c r="AJ232" s="57"/>
      <c r="AK232" s="57"/>
    </row>
    <row r="233" spans="1:37" s="76" customFormat="1">
      <c r="A233" s="59"/>
      <c r="B233" s="70">
        <v>230</v>
      </c>
      <c r="C233" s="71" t="s">
        <v>238</v>
      </c>
      <c r="D233" s="73" t="s">
        <v>656</v>
      </c>
      <c r="E233" s="71" t="s">
        <v>8</v>
      </c>
      <c r="F233" s="72"/>
      <c r="G233" s="57"/>
      <c r="H233" s="57"/>
      <c r="I233" s="57"/>
      <c r="J233" s="57"/>
      <c r="K233" s="57"/>
      <c r="L233" s="57"/>
      <c r="M233" s="57"/>
      <c r="N233" s="57"/>
      <c r="O233" s="57"/>
      <c r="P233" s="57"/>
      <c r="Q233" s="57"/>
      <c r="R233" s="57"/>
      <c r="S233" s="57"/>
      <c r="T233" s="57"/>
      <c r="U233" s="57"/>
      <c r="V233" s="57"/>
      <c r="W233" s="57"/>
      <c r="X233" s="57"/>
      <c r="Y233" s="57"/>
      <c r="Z233" s="57"/>
      <c r="AA233" s="57"/>
      <c r="AB233" s="57"/>
      <c r="AC233" s="57"/>
      <c r="AD233" s="57"/>
      <c r="AE233" s="57"/>
      <c r="AF233" s="57"/>
      <c r="AG233" s="57"/>
      <c r="AH233" s="57"/>
      <c r="AI233" s="57"/>
      <c r="AJ233" s="57"/>
      <c r="AK233" s="57"/>
    </row>
    <row r="234" spans="1:37">
      <c r="A234" s="59"/>
      <c r="B234" s="70">
        <v>231</v>
      </c>
      <c r="C234" s="71" t="s">
        <v>239</v>
      </c>
      <c r="D234" s="73" t="s">
        <v>628</v>
      </c>
      <c r="E234" s="71" t="s">
        <v>8</v>
      </c>
      <c r="F234" s="72"/>
      <c r="G234" s="86"/>
      <c r="H234" s="86"/>
      <c r="I234" s="86"/>
      <c r="J234" s="86"/>
      <c r="K234" s="86"/>
      <c r="L234" s="76"/>
      <c r="M234" s="76"/>
      <c r="N234" s="76"/>
      <c r="O234" s="76"/>
      <c r="P234" s="76"/>
      <c r="Q234" s="76"/>
      <c r="R234" s="76"/>
      <c r="S234" s="76"/>
      <c r="T234" s="76"/>
      <c r="U234" s="76"/>
      <c r="V234" s="76"/>
      <c r="W234" s="76"/>
      <c r="X234" s="76"/>
      <c r="Y234" s="76"/>
      <c r="Z234" s="76"/>
      <c r="AA234" s="76"/>
      <c r="AB234" s="76"/>
      <c r="AC234" s="76"/>
      <c r="AD234" s="76"/>
      <c r="AE234" s="76"/>
      <c r="AF234" s="76"/>
      <c r="AG234" s="76"/>
      <c r="AH234" s="76"/>
      <c r="AI234" s="76"/>
      <c r="AJ234" s="76"/>
      <c r="AK234" s="76"/>
    </row>
    <row r="235" spans="1:37">
      <c r="A235" s="59"/>
      <c r="B235" s="70">
        <v>232</v>
      </c>
      <c r="C235" s="71" t="s">
        <v>240</v>
      </c>
      <c r="D235" s="73" t="s">
        <v>628</v>
      </c>
      <c r="E235" s="71" t="s">
        <v>8</v>
      </c>
      <c r="F235" s="72"/>
    </row>
    <row r="236" spans="1:37">
      <c r="A236" s="59"/>
      <c r="B236" s="70">
        <v>233</v>
      </c>
      <c r="C236" s="71" t="s">
        <v>241</v>
      </c>
      <c r="D236" s="73" t="s">
        <v>608</v>
      </c>
      <c r="E236" s="71" t="s">
        <v>8</v>
      </c>
      <c r="F236" s="72"/>
    </row>
    <row r="237" spans="1:37" s="76" customFormat="1">
      <c r="A237" s="59"/>
      <c r="B237" s="70">
        <v>234</v>
      </c>
      <c r="C237" s="71" t="s">
        <v>242</v>
      </c>
      <c r="D237" s="73" t="s">
        <v>608</v>
      </c>
      <c r="E237" s="71" t="s">
        <v>8</v>
      </c>
      <c r="F237" s="72"/>
    </row>
    <row r="238" spans="1:37" s="76" customFormat="1">
      <c r="A238" s="59"/>
      <c r="B238" s="70">
        <v>235</v>
      </c>
      <c r="C238" s="71" t="s">
        <v>243</v>
      </c>
      <c r="D238" s="73" t="s">
        <v>657</v>
      </c>
      <c r="E238" s="71" t="s">
        <v>606</v>
      </c>
      <c r="F238" s="72"/>
    </row>
    <row r="239" spans="1:37" s="76" customFormat="1">
      <c r="A239" s="59"/>
      <c r="B239" s="70">
        <v>236</v>
      </c>
      <c r="C239" s="71" t="s">
        <v>244</v>
      </c>
      <c r="D239" s="73" t="s">
        <v>643</v>
      </c>
      <c r="E239" s="71" t="s">
        <v>8</v>
      </c>
      <c r="F239" s="72"/>
      <c r="G239" s="86"/>
      <c r="H239" s="86"/>
      <c r="I239" s="86"/>
      <c r="J239" s="86"/>
      <c r="K239" s="86"/>
    </row>
    <row r="240" spans="1:37" s="76" customFormat="1">
      <c r="A240" s="59"/>
      <c r="B240" s="70">
        <v>237</v>
      </c>
      <c r="C240" s="71" t="s">
        <v>245</v>
      </c>
      <c r="D240" s="73" t="s">
        <v>617</v>
      </c>
      <c r="E240" s="71" t="s">
        <v>606</v>
      </c>
      <c r="F240" s="72"/>
    </row>
    <row r="241" spans="1:37" s="76" customFormat="1">
      <c r="A241" s="59"/>
      <c r="B241" s="70">
        <v>238</v>
      </c>
      <c r="C241" s="71" t="s">
        <v>246</v>
      </c>
      <c r="D241" s="73" t="s">
        <v>654</v>
      </c>
      <c r="E241" s="71" t="s">
        <v>606</v>
      </c>
      <c r="F241" s="72"/>
      <c r="G241" s="57"/>
      <c r="H241" s="57"/>
      <c r="I241" s="57"/>
      <c r="J241" s="57"/>
      <c r="K241" s="57"/>
      <c r="L241" s="57"/>
      <c r="M241" s="57"/>
      <c r="N241" s="57"/>
      <c r="O241" s="57"/>
      <c r="P241" s="57"/>
      <c r="Q241" s="57"/>
      <c r="R241" s="57"/>
      <c r="S241" s="57"/>
      <c r="T241" s="57"/>
      <c r="U241" s="57"/>
      <c r="V241" s="57"/>
      <c r="W241" s="57"/>
      <c r="X241" s="57"/>
      <c r="Y241" s="57"/>
      <c r="Z241" s="57"/>
      <c r="AA241" s="57"/>
      <c r="AB241" s="57"/>
      <c r="AC241" s="57"/>
      <c r="AD241" s="57"/>
      <c r="AE241" s="57"/>
      <c r="AF241" s="57"/>
      <c r="AG241" s="57"/>
      <c r="AH241" s="57"/>
      <c r="AI241" s="57"/>
      <c r="AJ241" s="57"/>
      <c r="AK241" s="57"/>
    </row>
    <row r="242" spans="1:37" s="76" customFormat="1">
      <c r="A242" s="59"/>
      <c r="B242" s="70">
        <v>239</v>
      </c>
      <c r="C242" s="71" t="s">
        <v>247</v>
      </c>
      <c r="D242" s="73" t="s">
        <v>627</v>
      </c>
      <c r="E242" s="71" t="s">
        <v>606</v>
      </c>
      <c r="F242" s="72"/>
    </row>
    <row r="243" spans="1:37">
      <c r="A243" s="59"/>
      <c r="B243" s="70">
        <v>240</v>
      </c>
      <c r="C243" s="71" t="s">
        <v>248</v>
      </c>
      <c r="D243" s="73" t="s">
        <v>627</v>
      </c>
      <c r="E243" s="71" t="s">
        <v>606</v>
      </c>
      <c r="F243" s="72"/>
      <c r="G243" s="85"/>
      <c r="H243" s="85"/>
      <c r="I243" s="85"/>
      <c r="J243" s="85"/>
      <c r="K243" s="85"/>
    </row>
    <row r="244" spans="1:37" s="76" customFormat="1">
      <c r="A244" s="59"/>
      <c r="B244" s="70">
        <v>241</v>
      </c>
      <c r="C244" s="71" t="s">
        <v>249</v>
      </c>
      <c r="D244" s="73" t="s">
        <v>651</v>
      </c>
      <c r="E244" s="71" t="s">
        <v>8</v>
      </c>
      <c r="F244" s="72"/>
      <c r="G244" s="57"/>
      <c r="H244" s="57"/>
      <c r="I244" s="57"/>
      <c r="J244" s="57"/>
      <c r="K244" s="57"/>
      <c r="L244" s="57"/>
      <c r="M244" s="57"/>
      <c r="N244" s="57"/>
      <c r="O244" s="57"/>
      <c r="P244" s="57"/>
      <c r="Q244" s="57"/>
      <c r="R244" s="57"/>
      <c r="S244" s="57"/>
      <c r="T244" s="57"/>
      <c r="U244" s="57"/>
      <c r="V244" s="57"/>
      <c r="W244" s="57"/>
      <c r="X244" s="57"/>
      <c r="Y244" s="57"/>
      <c r="Z244" s="57"/>
      <c r="AA244" s="57"/>
      <c r="AB244" s="57"/>
      <c r="AC244" s="57"/>
      <c r="AD244" s="57"/>
      <c r="AE244" s="57"/>
      <c r="AF244" s="57"/>
      <c r="AG244" s="57"/>
      <c r="AH244" s="57"/>
      <c r="AI244" s="57"/>
      <c r="AJ244" s="57"/>
      <c r="AK244" s="57"/>
    </row>
    <row r="245" spans="1:37">
      <c r="A245" s="59"/>
      <c r="B245" s="70">
        <v>242</v>
      </c>
      <c r="C245" s="71" t="s">
        <v>250</v>
      </c>
      <c r="D245" s="73" t="s">
        <v>643</v>
      </c>
      <c r="E245" s="71" t="s">
        <v>8</v>
      </c>
      <c r="F245" s="72"/>
      <c r="G245" s="76"/>
      <c r="H245" s="76"/>
      <c r="I245" s="76"/>
      <c r="J245" s="76"/>
      <c r="K245" s="76"/>
      <c r="L245" s="76"/>
      <c r="M245" s="76"/>
      <c r="N245" s="76"/>
      <c r="O245" s="76"/>
      <c r="P245" s="76"/>
      <c r="Q245" s="76"/>
      <c r="R245" s="76"/>
      <c r="S245" s="76"/>
      <c r="T245" s="76"/>
      <c r="U245" s="76"/>
      <c r="V245" s="76"/>
      <c r="W245" s="76"/>
      <c r="X245" s="76"/>
      <c r="Y245" s="76"/>
      <c r="Z245" s="76"/>
      <c r="AA245" s="76"/>
      <c r="AB245" s="76"/>
      <c r="AC245" s="76"/>
      <c r="AD245" s="76"/>
      <c r="AE245" s="76"/>
      <c r="AF245" s="76"/>
      <c r="AG245" s="76"/>
      <c r="AH245" s="76"/>
      <c r="AI245" s="76"/>
      <c r="AJ245" s="76"/>
      <c r="AK245" s="76"/>
    </row>
    <row r="246" spans="1:37" s="76" customFormat="1">
      <c r="A246" s="59"/>
      <c r="B246" s="70">
        <v>243</v>
      </c>
      <c r="C246" s="71" t="s">
        <v>251</v>
      </c>
      <c r="D246" s="73" t="s">
        <v>658</v>
      </c>
      <c r="E246" s="71" t="s">
        <v>8</v>
      </c>
      <c r="F246" s="72"/>
    </row>
    <row r="247" spans="1:37" s="76" customFormat="1">
      <c r="A247" s="59"/>
      <c r="B247" s="70">
        <v>244</v>
      </c>
      <c r="C247" s="71" t="s">
        <v>252</v>
      </c>
      <c r="D247" s="73" t="s">
        <v>608</v>
      </c>
      <c r="E247" s="71" t="s">
        <v>8</v>
      </c>
      <c r="F247" s="72"/>
      <c r="G247" s="57"/>
      <c r="H247" s="57"/>
      <c r="I247" s="57"/>
      <c r="J247" s="57"/>
      <c r="K247" s="57"/>
      <c r="L247" s="57"/>
      <c r="M247" s="57"/>
      <c r="N247" s="57"/>
      <c r="O247" s="57"/>
      <c r="P247" s="57"/>
      <c r="Q247" s="57"/>
      <c r="R247" s="57"/>
      <c r="S247" s="57"/>
      <c r="T247" s="57"/>
      <c r="U247" s="57"/>
      <c r="V247" s="57"/>
      <c r="W247" s="57"/>
      <c r="X247" s="57"/>
      <c r="Y247" s="57"/>
      <c r="Z247" s="57"/>
      <c r="AA247" s="57"/>
      <c r="AB247" s="57"/>
      <c r="AC247" s="57"/>
      <c r="AD247" s="57"/>
      <c r="AE247" s="57"/>
      <c r="AF247" s="57"/>
      <c r="AG247" s="57"/>
      <c r="AH247" s="57"/>
      <c r="AI247" s="57"/>
      <c r="AJ247" s="57"/>
      <c r="AK247" s="57"/>
    </row>
    <row r="248" spans="1:37" s="76" customFormat="1">
      <c r="A248" s="59"/>
      <c r="B248" s="70">
        <v>245</v>
      </c>
      <c r="C248" s="71" t="s">
        <v>253</v>
      </c>
      <c r="D248" s="73" t="s">
        <v>635</v>
      </c>
      <c r="E248" s="71" t="s">
        <v>8</v>
      </c>
      <c r="F248" s="72"/>
      <c r="G248" s="57"/>
      <c r="H248" s="57"/>
      <c r="I248" s="57"/>
      <c r="J248" s="57"/>
      <c r="K248" s="57"/>
      <c r="L248" s="57"/>
      <c r="M248" s="57"/>
      <c r="N248" s="57"/>
      <c r="O248" s="57"/>
      <c r="P248" s="57"/>
      <c r="Q248" s="57"/>
      <c r="R248" s="57"/>
      <c r="S248" s="57"/>
      <c r="T248" s="57"/>
      <c r="U248" s="57"/>
      <c r="V248" s="57"/>
      <c r="W248" s="57"/>
      <c r="X248" s="57"/>
      <c r="Y248" s="57"/>
      <c r="Z248" s="57"/>
      <c r="AA248" s="57"/>
      <c r="AB248" s="57"/>
      <c r="AC248" s="57"/>
      <c r="AD248" s="57"/>
      <c r="AE248" s="57"/>
      <c r="AF248" s="57"/>
      <c r="AG248" s="57"/>
      <c r="AH248" s="57"/>
      <c r="AI248" s="57"/>
      <c r="AJ248" s="57"/>
      <c r="AK248" s="57"/>
    </row>
    <row r="249" spans="1:37" s="76" customFormat="1">
      <c r="A249" s="59"/>
      <c r="B249" s="70">
        <v>246</v>
      </c>
      <c r="C249" s="71" t="s">
        <v>254</v>
      </c>
      <c r="D249" s="73" t="s">
        <v>620</v>
      </c>
      <c r="E249" s="71" t="s">
        <v>606</v>
      </c>
      <c r="F249" s="72"/>
      <c r="G249" s="57"/>
      <c r="H249" s="57"/>
      <c r="I249" s="57"/>
      <c r="J249" s="57"/>
      <c r="K249" s="57"/>
      <c r="L249" s="57"/>
      <c r="M249" s="57"/>
      <c r="N249" s="57"/>
      <c r="O249" s="57"/>
      <c r="P249" s="57"/>
      <c r="Q249" s="57"/>
      <c r="R249" s="57"/>
      <c r="S249" s="57"/>
      <c r="T249" s="57"/>
      <c r="U249" s="57"/>
      <c r="V249" s="57"/>
      <c r="W249" s="57"/>
      <c r="X249" s="57"/>
      <c r="Y249" s="57"/>
      <c r="Z249" s="57"/>
      <c r="AA249" s="57"/>
      <c r="AB249" s="57"/>
      <c r="AC249" s="57"/>
      <c r="AD249" s="57"/>
      <c r="AE249" s="57"/>
      <c r="AF249" s="57"/>
      <c r="AG249" s="57"/>
      <c r="AH249" s="57"/>
      <c r="AI249" s="57"/>
      <c r="AJ249" s="57"/>
      <c r="AK249" s="57"/>
    </row>
    <row r="250" spans="1:37" s="76" customFormat="1">
      <c r="A250" s="59"/>
      <c r="B250" s="70">
        <v>247</v>
      </c>
      <c r="C250" s="71" t="s">
        <v>255</v>
      </c>
      <c r="D250" s="73" t="s">
        <v>608</v>
      </c>
      <c r="E250" s="71" t="s">
        <v>8</v>
      </c>
      <c r="F250" s="72"/>
      <c r="G250" s="57"/>
      <c r="H250" s="57"/>
      <c r="I250" s="57"/>
      <c r="J250" s="57"/>
      <c r="K250" s="57"/>
      <c r="L250" s="57"/>
      <c r="M250" s="57"/>
      <c r="N250" s="57"/>
      <c r="O250" s="57"/>
      <c r="P250" s="57"/>
      <c r="Q250" s="57"/>
      <c r="R250" s="57"/>
      <c r="S250" s="57"/>
      <c r="T250" s="57"/>
      <c r="U250" s="57"/>
      <c r="V250" s="57"/>
      <c r="W250" s="57"/>
      <c r="X250" s="57"/>
      <c r="Y250" s="57"/>
      <c r="Z250" s="57"/>
      <c r="AA250" s="57"/>
      <c r="AB250" s="57"/>
      <c r="AC250" s="57"/>
      <c r="AD250" s="57"/>
      <c r="AE250" s="57"/>
      <c r="AF250" s="57"/>
      <c r="AG250" s="57"/>
      <c r="AH250" s="57"/>
      <c r="AI250" s="57"/>
      <c r="AJ250" s="57"/>
      <c r="AK250" s="57"/>
    </row>
    <row r="251" spans="1:37" s="76" customFormat="1">
      <c r="A251" s="87"/>
      <c r="B251" s="70">
        <v>248</v>
      </c>
      <c r="C251" s="71" t="s">
        <v>256</v>
      </c>
      <c r="D251" s="73" t="s">
        <v>643</v>
      </c>
      <c r="E251" s="71" t="s">
        <v>8</v>
      </c>
      <c r="F251" s="72"/>
      <c r="G251" s="57"/>
      <c r="H251" s="57"/>
      <c r="I251" s="57"/>
      <c r="J251" s="57"/>
      <c r="K251" s="57"/>
      <c r="L251" s="57"/>
      <c r="M251" s="57"/>
      <c r="N251" s="57"/>
      <c r="O251" s="57"/>
      <c r="P251" s="57"/>
      <c r="Q251" s="57"/>
      <c r="R251" s="57"/>
      <c r="S251" s="57"/>
      <c r="T251" s="57"/>
      <c r="U251" s="57"/>
      <c r="V251" s="57"/>
      <c r="W251" s="57"/>
      <c r="X251" s="57"/>
      <c r="Y251" s="57"/>
      <c r="Z251" s="57"/>
      <c r="AA251" s="57"/>
      <c r="AB251" s="57"/>
      <c r="AC251" s="57"/>
      <c r="AD251" s="57"/>
      <c r="AE251" s="57"/>
      <c r="AF251" s="57"/>
      <c r="AG251" s="57"/>
      <c r="AH251" s="57"/>
      <c r="AI251" s="57"/>
      <c r="AJ251" s="57"/>
      <c r="AK251" s="57"/>
    </row>
    <row r="252" spans="1:37" s="76" customFormat="1">
      <c r="A252" s="87"/>
      <c r="B252" s="70">
        <v>249</v>
      </c>
      <c r="C252" s="71" t="s">
        <v>257</v>
      </c>
      <c r="D252" s="73" t="s">
        <v>619</v>
      </c>
      <c r="E252" s="71" t="s">
        <v>606</v>
      </c>
      <c r="F252" s="72"/>
      <c r="G252" s="57"/>
      <c r="H252" s="57"/>
      <c r="I252" s="57"/>
      <c r="J252" s="57"/>
      <c r="K252" s="57"/>
      <c r="L252" s="57"/>
      <c r="M252" s="57"/>
      <c r="N252" s="57"/>
      <c r="O252" s="57"/>
      <c r="P252" s="57"/>
      <c r="Q252" s="57"/>
      <c r="R252" s="57"/>
      <c r="S252" s="57"/>
      <c r="T252" s="57"/>
      <c r="U252" s="57"/>
      <c r="V252" s="57"/>
      <c r="W252" s="57"/>
      <c r="X252" s="57"/>
      <c r="Y252" s="57"/>
      <c r="Z252" s="57"/>
      <c r="AA252" s="57"/>
      <c r="AB252" s="57"/>
      <c r="AC252" s="57"/>
      <c r="AD252" s="57"/>
      <c r="AE252" s="57"/>
      <c r="AF252" s="57"/>
      <c r="AG252" s="57"/>
      <c r="AH252" s="57"/>
      <c r="AI252" s="57"/>
      <c r="AJ252" s="57"/>
      <c r="AK252" s="57"/>
    </row>
    <row r="253" spans="1:37" s="76" customFormat="1">
      <c r="A253" s="59"/>
      <c r="B253" s="70">
        <v>250</v>
      </c>
      <c r="C253" s="71" t="s">
        <v>258</v>
      </c>
      <c r="D253" s="73" t="s">
        <v>651</v>
      </c>
      <c r="E253" s="71" t="s">
        <v>8</v>
      </c>
      <c r="F253" s="72"/>
      <c r="G253" s="57"/>
      <c r="H253" s="57"/>
      <c r="I253" s="57"/>
      <c r="J253" s="57"/>
      <c r="K253" s="57"/>
      <c r="L253" s="57"/>
      <c r="M253" s="57"/>
      <c r="N253" s="57"/>
      <c r="O253" s="57"/>
      <c r="P253" s="57"/>
      <c r="Q253" s="57"/>
      <c r="R253" s="57"/>
      <c r="S253" s="57"/>
      <c r="T253" s="57"/>
      <c r="U253" s="57"/>
      <c r="V253" s="57"/>
      <c r="W253" s="57"/>
      <c r="X253" s="57"/>
      <c r="Y253" s="57"/>
      <c r="Z253" s="57"/>
      <c r="AA253" s="57"/>
      <c r="AB253" s="57"/>
      <c r="AC253" s="57"/>
      <c r="AD253" s="57"/>
      <c r="AE253" s="57"/>
      <c r="AF253" s="57"/>
      <c r="AG253" s="57"/>
      <c r="AH253" s="57"/>
      <c r="AI253" s="57"/>
      <c r="AJ253" s="57"/>
      <c r="AK253" s="57"/>
    </row>
    <row r="254" spans="1:37" s="76" customFormat="1">
      <c r="A254" s="87"/>
      <c r="B254" s="70">
        <v>251</v>
      </c>
      <c r="C254" s="71" t="s">
        <v>259</v>
      </c>
      <c r="D254" s="73" t="s">
        <v>659</v>
      </c>
      <c r="E254" s="71" t="s">
        <v>8</v>
      </c>
      <c r="F254" s="72"/>
      <c r="G254" s="57"/>
      <c r="H254" s="57"/>
      <c r="I254" s="57"/>
      <c r="J254" s="57"/>
      <c r="K254" s="57"/>
      <c r="L254" s="57"/>
      <c r="M254" s="57"/>
      <c r="N254" s="57"/>
      <c r="O254" s="57"/>
      <c r="P254" s="57"/>
      <c r="Q254" s="57"/>
      <c r="R254" s="57"/>
      <c r="S254" s="57"/>
      <c r="T254" s="57"/>
      <c r="U254" s="57"/>
      <c r="V254" s="57"/>
      <c r="W254" s="57"/>
      <c r="X254" s="57"/>
      <c r="Y254" s="57"/>
      <c r="Z254" s="57"/>
      <c r="AA254" s="57"/>
      <c r="AB254" s="57"/>
      <c r="AC254" s="57"/>
      <c r="AD254" s="57"/>
      <c r="AE254" s="57"/>
      <c r="AF254" s="57"/>
      <c r="AG254" s="57"/>
      <c r="AH254" s="57"/>
      <c r="AI254" s="57"/>
      <c r="AJ254" s="57"/>
      <c r="AK254" s="57"/>
    </row>
    <row r="255" spans="1:37" s="76" customFormat="1">
      <c r="A255" s="59"/>
      <c r="B255" s="70">
        <v>252</v>
      </c>
      <c r="C255" s="71" t="s">
        <v>260</v>
      </c>
      <c r="D255" s="73" t="s">
        <v>620</v>
      </c>
      <c r="E255" s="71" t="s">
        <v>606</v>
      </c>
      <c r="F255" s="72"/>
      <c r="G255" s="57"/>
      <c r="H255" s="57"/>
      <c r="I255" s="57"/>
      <c r="J255" s="57"/>
      <c r="K255" s="57"/>
      <c r="L255" s="57"/>
      <c r="M255" s="57"/>
      <c r="N255" s="57"/>
      <c r="O255" s="57"/>
      <c r="P255" s="57"/>
      <c r="Q255" s="57"/>
      <c r="R255" s="57"/>
      <c r="S255" s="57"/>
      <c r="T255" s="57"/>
      <c r="U255" s="57"/>
      <c r="V255" s="57"/>
      <c r="W255" s="57"/>
      <c r="X255" s="57"/>
      <c r="Y255" s="57"/>
      <c r="Z255" s="57"/>
      <c r="AA255" s="57"/>
      <c r="AB255" s="57"/>
      <c r="AC255" s="57"/>
      <c r="AD255" s="57"/>
      <c r="AE255" s="57"/>
      <c r="AF255" s="57"/>
      <c r="AG255" s="57"/>
      <c r="AH255" s="57"/>
      <c r="AI255" s="57"/>
      <c r="AJ255" s="57"/>
      <c r="AK255" s="57"/>
    </row>
    <row r="256" spans="1:37" s="76" customFormat="1">
      <c r="A256" s="59"/>
      <c r="B256" s="70">
        <v>253</v>
      </c>
      <c r="C256" s="71" t="s">
        <v>261</v>
      </c>
      <c r="D256" s="73" t="s">
        <v>608</v>
      </c>
      <c r="E256" s="71" t="s">
        <v>8</v>
      </c>
      <c r="F256" s="72"/>
      <c r="G256" s="57"/>
      <c r="H256" s="57"/>
      <c r="I256" s="57"/>
      <c r="J256" s="57"/>
      <c r="K256" s="57"/>
      <c r="L256" s="57"/>
      <c r="M256" s="57"/>
      <c r="N256" s="57"/>
      <c r="O256" s="57"/>
      <c r="P256" s="57"/>
      <c r="Q256" s="57"/>
      <c r="R256" s="57"/>
      <c r="S256" s="57"/>
      <c r="T256" s="57"/>
      <c r="U256" s="57"/>
      <c r="V256" s="57"/>
      <c r="W256" s="57"/>
      <c r="X256" s="57"/>
      <c r="Y256" s="57"/>
      <c r="Z256" s="57"/>
      <c r="AA256" s="57"/>
      <c r="AB256" s="57"/>
      <c r="AC256" s="57"/>
      <c r="AD256" s="57"/>
      <c r="AE256" s="57"/>
      <c r="AF256" s="57"/>
      <c r="AG256" s="57"/>
      <c r="AH256" s="57"/>
      <c r="AI256" s="57"/>
      <c r="AJ256" s="57"/>
      <c r="AK256" s="57"/>
    </row>
    <row r="257" spans="1:37" s="76" customFormat="1">
      <c r="A257" s="59"/>
      <c r="B257" s="70">
        <v>254</v>
      </c>
      <c r="C257" s="71" t="s">
        <v>262</v>
      </c>
      <c r="D257" s="73" t="s">
        <v>608</v>
      </c>
      <c r="E257" s="71" t="s">
        <v>8</v>
      </c>
      <c r="F257" s="72"/>
      <c r="L257" s="57"/>
      <c r="M257" s="57"/>
      <c r="N257" s="57"/>
      <c r="O257" s="57"/>
      <c r="P257" s="57"/>
      <c r="Q257" s="57"/>
      <c r="R257" s="57"/>
      <c r="S257" s="57"/>
      <c r="T257" s="57"/>
      <c r="U257" s="57"/>
      <c r="V257" s="57"/>
      <c r="W257" s="57"/>
      <c r="X257" s="57"/>
      <c r="Y257" s="57"/>
      <c r="Z257" s="57"/>
      <c r="AA257" s="57"/>
      <c r="AB257" s="57"/>
      <c r="AC257" s="57"/>
      <c r="AD257" s="57"/>
      <c r="AE257" s="57"/>
      <c r="AF257" s="57"/>
      <c r="AG257" s="57"/>
      <c r="AH257" s="57"/>
      <c r="AI257" s="57"/>
      <c r="AJ257" s="57"/>
      <c r="AK257" s="57"/>
    </row>
    <row r="258" spans="1:37" s="76" customFormat="1">
      <c r="A258" s="59"/>
      <c r="B258" s="70">
        <v>255</v>
      </c>
      <c r="C258" s="71" t="s">
        <v>263</v>
      </c>
      <c r="D258" s="73" t="s">
        <v>619</v>
      </c>
      <c r="E258" s="71" t="s">
        <v>606</v>
      </c>
      <c r="F258" s="72"/>
      <c r="L258" s="57"/>
      <c r="M258" s="57"/>
      <c r="N258" s="57"/>
      <c r="O258" s="57"/>
      <c r="P258" s="57"/>
      <c r="Q258" s="57"/>
      <c r="R258" s="57"/>
      <c r="S258" s="57"/>
      <c r="T258" s="57"/>
      <c r="U258" s="57"/>
      <c r="V258" s="57"/>
      <c r="W258" s="57"/>
      <c r="X258" s="57"/>
      <c r="Y258" s="57"/>
      <c r="Z258" s="57"/>
      <c r="AA258" s="57"/>
      <c r="AB258" s="57"/>
      <c r="AC258" s="57"/>
      <c r="AD258" s="57"/>
      <c r="AE258" s="57"/>
      <c r="AF258" s="57"/>
      <c r="AG258" s="57"/>
      <c r="AH258" s="57"/>
      <c r="AI258" s="57"/>
      <c r="AJ258" s="57"/>
      <c r="AK258" s="57"/>
    </row>
    <row r="259" spans="1:37" s="76" customFormat="1">
      <c r="A259" s="59"/>
      <c r="B259" s="70">
        <v>256</v>
      </c>
      <c r="C259" s="71" t="s">
        <v>264</v>
      </c>
      <c r="D259" s="73" t="s">
        <v>619</v>
      </c>
      <c r="E259" s="71" t="s">
        <v>606</v>
      </c>
      <c r="F259" s="72"/>
      <c r="G259" s="57"/>
      <c r="H259" s="57"/>
      <c r="I259" s="57"/>
      <c r="J259" s="57"/>
      <c r="K259" s="57"/>
      <c r="L259" s="57"/>
      <c r="M259" s="57"/>
      <c r="N259" s="57"/>
      <c r="O259" s="57"/>
      <c r="P259" s="57"/>
      <c r="Q259" s="57"/>
      <c r="R259" s="57"/>
      <c r="S259" s="57"/>
      <c r="T259" s="57"/>
      <c r="U259" s="57"/>
      <c r="V259" s="57"/>
      <c r="W259" s="57"/>
      <c r="X259" s="57"/>
      <c r="Y259" s="57"/>
      <c r="Z259" s="57"/>
      <c r="AA259" s="57"/>
      <c r="AB259" s="57"/>
      <c r="AC259" s="57"/>
      <c r="AD259" s="57"/>
      <c r="AE259" s="57"/>
      <c r="AF259" s="57"/>
      <c r="AG259" s="57"/>
      <c r="AH259" s="57"/>
      <c r="AI259" s="57"/>
      <c r="AJ259" s="57"/>
      <c r="AK259" s="57"/>
    </row>
    <row r="260" spans="1:37" s="76" customFormat="1">
      <c r="A260" s="59"/>
      <c r="B260" s="70">
        <v>257</v>
      </c>
      <c r="C260" s="71" t="s">
        <v>265</v>
      </c>
      <c r="D260" s="73" t="s">
        <v>658</v>
      </c>
      <c r="E260" s="71" t="s">
        <v>8</v>
      </c>
      <c r="F260" s="72"/>
      <c r="G260" s="57"/>
      <c r="H260" s="57"/>
      <c r="I260" s="57"/>
      <c r="J260" s="57"/>
      <c r="K260" s="57"/>
      <c r="L260" s="57"/>
      <c r="M260" s="57"/>
      <c r="N260" s="57"/>
      <c r="O260" s="57"/>
      <c r="P260" s="57"/>
      <c r="Q260" s="57"/>
      <c r="R260" s="57"/>
      <c r="S260" s="57"/>
      <c r="T260" s="57"/>
      <c r="U260" s="57"/>
      <c r="V260" s="57"/>
      <c r="W260" s="57"/>
      <c r="X260" s="57"/>
      <c r="Y260" s="57"/>
      <c r="Z260" s="57"/>
      <c r="AA260" s="57"/>
      <c r="AB260" s="57"/>
      <c r="AC260" s="57"/>
      <c r="AD260" s="57"/>
      <c r="AE260" s="57"/>
      <c r="AF260" s="57"/>
      <c r="AG260" s="57"/>
      <c r="AH260" s="57"/>
      <c r="AI260" s="57"/>
      <c r="AJ260" s="57"/>
      <c r="AK260" s="57"/>
    </row>
    <row r="261" spans="1:37" s="76" customFormat="1">
      <c r="A261" s="59"/>
      <c r="B261" s="70">
        <v>258</v>
      </c>
      <c r="C261" s="71" t="s">
        <v>266</v>
      </c>
      <c r="D261" s="73" t="s">
        <v>658</v>
      </c>
      <c r="E261" s="71" t="s">
        <v>8</v>
      </c>
      <c r="F261" s="72"/>
      <c r="G261" s="57"/>
      <c r="H261" s="57"/>
      <c r="I261" s="57"/>
      <c r="J261" s="57"/>
      <c r="K261" s="57"/>
      <c r="L261" s="57"/>
      <c r="M261" s="57"/>
      <c r="N261" s="57"/>
      <c r="O261" s="57"/>
      <c r="P261" s="57"/>
      <c r="Q261" s="57"/>
      <c r="R261" s="57"/>
      <c r="S261" s="57"/>
      <c r="T261" s="57"/>
      <c r="U261" s="57"/>
      <c r="V261" s="57"/>
      <c r="W261" s="57"/>
      <c r="X261" s="57"/>
      <c r="Y261" s="57"/>
      <c r="Z261" s="57"/>
      <c r="AA261" s="57"/>
      <c r="AB261" s="57"/>
      <c r="AC261" s="57"/>
      <c r="AD261" s="57"/>
      <c r="AE261" s="57"/>
      <c r="AF261" s="57"/>
      <c r="AG261" s="57"/>
      <c r="AH261" s="57"/>
      <c r="AI261" s="57"/>
      <c r="AJ261" s="57"/>
      <c r="AK261" s="57"/>
    </row>
    <row r="262" spans="1:37" s="76" customFormat="1">
      <c r="A262" s="59"/>
      <c r="B262" s="70">
        <v>259</v>
      </c>
      <c r="C262" s="71" t="s">
        <v>267</v>
      </c>
      <c r="D262" s="73" t="s">
        <v>619</v>
      </c>
      <c r="E262" s="71" t="s">
        <v>606</v>
      </c>
      <c r="F262" s="72"/>
      <c r="L262" s="57"/>
      <c r="M262" s="57"/>
      <c r="N262" s="57"/>
      <c r="O262" s="57"/>
      <c r="P262" s="57"/>
      <c r="Q262" s="57"/>
      <c r="R262" s="57"/>
      <c r="S262" s="57"/>
      <c r="T262" s="57"/>
      <c r="U262" s="57"/>
      <c r="V262" s="57"/>
      <c r="W262" s="57"/>
      <c r="X262" s="57"/>
      <c r="Y262" s="57"/>
      <c r="Z262" s="57"/>
      <c r="AA262" s="57"/>
      <c r="AB262" s="57"/>
      <c r="AC262" s="57"/>
      <c r="AD262" s="57"/>
      <c r="AE262" s="57"/>
      <c r="AF262" s="57"/>
      <c r="AG262" s="57"/>
      <c r="AH262" s="57"/>
      <c r="AI262" s="57"/>
      <c r="AJ262" s="57"/>
      <c r="AK262" s="57"/>
    </row>
    <row r="263" spans="1:37">
      <c r="A263" s="59"/>
      <c r="B263" s="70">
        <v>260</v>
      </c>
      <c r="C263" s="71" t="s">
        <v>268</v>
      </c>
      <c r="D263" s="73" t="s">
        <v>660</v>
      </c>
      <c r="E263" s="71" t="s">
        <v>8</v>
      </c>
      <c r="F263" s="72"/>
    </row>
    <row r="264" spans="1:37" s="76" customFormat="1">
      <c r="A264" s="59"/>
      <c r="B264" s="70">
        <v>261</v>
      </c>
      <c r="C264" s="71" t="s">
        <v>269</v>
      </c>
      <c r="D264" s="73" t="s">
        <v>658</v>
      </c>
      <c r="E264" s="71" t="s">
        <v>8</v>
      </c>
      <c r="F264" s="72"/>
      <c r="G264" s="88"/>
      <c r="H264" s="88"/>
      <c r="I264" s="88"/>
      <c r="J264" s="88"/>
      <c r="K264" s="88"/>
      <c r="L264" s="57"/>
      <c r="M264" s="57"/>
      <c r="N264" s="57"/>
      <c r="O264" s="57"/>
      <c r="P264" s="57"/>
      <c r="Q264" s="57"/>
      <c r="R264" s="57"/>
      <c r="S264" s="57"/>
      <c r="T264" s="57"/>
      <c r="U264" s="57"/>
      <c r="V264" s="57"/>
      <c r="W264" s="57"/>
      <c r="X264" s="57"/>
      <c r="Y264" s="57"/>
      <c r="Z264" s="57"/>
      <c r="AA264" s="57"/>
      <c r="AB264" s="57"/>
      <c r="AC264" s="57"/>
      <c r="AD264" s="57"/>
      <c r="AE264" s="57"/>
      <c r="AF264" s="57"/>
      <c r="AG264" s="57"/>
      <c r="AH264" s="57"/>
      <c r="AI264" s="57"/>
      <c r="AJ264" s="57"/>
      <c r="AK264" s="57"/>
    </row>
    <row r="265" spans="1:37" s="76" customFormat="1">
      <c r="A265" s="59"/>
      <c r="B265" s="70">
        <v>262</v>
      </c>
      <c r="C265" s="71" t="s">
        <v>270</v>
      </c>
      <c r="D265" s="73" t="s">
        <v>620</v>
      </c>
      <c r="E265" s="71" t="s">
        <v>606</v>
      </c>
      <c r="F265" s="72"/>
      <c r="L265" s="57"/>
      <c r="M265" s="57"/>
      <c r="N265" s="57"/>
      <c r="O265" s="57"/>
      <c r="P265" s="57"/>
      <c r="Q265" s="57"/>
      <c r="R265" s="57"/>
      <c r="S265" s="57"/>
      <c r="T265" s="57"/>
      <c r="U265" s="57"/>
      <c r="V265" s="57"/>
      <c r="W265" s="57"/>
      <c r="X265" s="57"/>
      <c r="Y265" s="57"/>
      <c r="Z265" s="57"/>
      <c r="AA265" s="57"/>
      <c r="AB265" s="57"/>
      <c r="AC265" s="57"/>
      <c r="AD265" s="57"/>
      <c r="AE265" s="57"/>
      <c r="AF265" s="57"/>
      <c r="AG265" s="57"/>
      <c r="AH265" s="57"/>
      <c r="AI265" s="57"/>
      <c r="AJ265" s="57"/>
      <c r="AK265" s="57"/>
    </row>
    <row r="266" spans="1:37" s="76" customFormat="1">
      <c r="A266" s="59"/>
      <c r="B266" s="70">
        <v>263</v>
      </c>
      <c r="C266" s="71" t="s">
        <v>271</v>
      </c>
      <c r="D266" s="73" t="s">
        <v>628</v>
      </c>
      <c r="E266" s="71" t="s">
        <v>8</v>
      </c>
      <c r="F266" s="72"/>
    </row>
    <row r="267" spans="1:37" s="76" customFormat="1">
      <c r="A267" s="69"/>
      <c r="B267" s="70">
        <v>264</v>
      </c>
      <c r="C267" s="71" t="s">
        <v>272</v>
      </c>
      <c r="D267" s="73" t="s">
        <v>608</v>
      </c>
      <c r="E267" s="71" t="s">
        <v>8</v>
      </c>
      <c r="F267" s="72"/>
      <c r="G267" s="75"/>
      <c r="H267" s="75"/>
      <c r="I267" s="75"/>
      <c r="J267" s="75"/>
      <c r="K267" s="75"/>
    </row>
    <row r="268" spans="1:37" s="76" customFormat="1">
      <c r="A268" s="69"/>
      <c r="B268" s="70">
        <v>265</v>
      </c>
      <c r="C268" s="71" t="s">
        <v>273</v>
      </c>
      <c r="D268" s="73" t="s">
        <v>654</v>
      </c>
      <c r="E268" s="71" t="s">
        <v>606</v>
      </c>
      <c r="F268" s="72"/>
      <c r="G268" s="75"/>
      <c r="H268" s="75"/>
      <c r="I268" s="75"/>
      <c r="J268" s="75"/>
      <c r="K268" s="75"/>
    </row>
    <row r="269" spans="1:37" s="76" customFormat="1">
      <c r="A269" s="69"/>
      <c r="B269" s="70">
        <v>266</v>
      </c>
      <c r="C269" s="71" t="s">
        <v>274</v>
      </c>
      <c r="D269" s="73" t="s">
        <v>628</v>
      </c>
      <c r="E269" s="71" t="s">
        <v>8</v>
      </c>
      <c r="F269" s="72"/>
    </row>
    <row r="270" spans="1:37">
      <c r="A270" s="69"/>
      <c r="B270" s="70">
        <v>267</v>
      </c>
      <c r="C270" s="71" t="s">
        <v>275</v>
      </c>
      <c r="D270" s="73" t="s">
        <v>658</v>
      </c>
      <c r="E270" s="71" t="s">
        <v>8</v>
      </c>
      <c r="F270" s="72"/>
      <c r="G270" s="76"/>
      <c r="H270" s="76"/>
      <c r="I270" s="76"/>
      <c r="J270" s="76"/>
      <c r="K270" s="76"/>
      <c r="L270" s="76"/>
      <c r="M270" s="76"/>
      <c r="N270" s="76"/>
      <c r="O270" s="76"/>
      <c r="P270" s="76"/>
      <c r="Q270" s="76"/>
      <c r="R270" s="76"/>
      <c r="S270" s="76"/>
      <c r="T270" s="76"/>
      <c r="U270" s="76"/>
      <c r="V270" s="76"/>
      <c r="W270" s="76"/>
      <c r="X270" s="76"/>
      <c r="Y270" s="76"/>
      <c r="Z270" s="76"/>
      <c r="AA270" s="76"/>
      <c r="AB270" s="76"/>
      <c r="AC270" s="76"/>
      <c r="AD270" s="76"/>
      <c r="AE270" s="76"/>
      <c r="AF270" s="76"/>
      <c r="AG270" s="76"/>
      <c r="AH270" s="76"/>
      <c r="AI270" s="76"/>
      <c r="AJ270" s="76"/>
      <c r="AK270" s="76"/>
    </row>
    <row r="271" spans="1:37" s="76" customFormat="1">
      <c r="A271" s="69"/>
      <c r="B271" s="70">
        <v>268</v>
      </c>
      <c r="C271" s="71" t="s">
        <v>276</v>
      </c>
      <c r="D271" s="73" t="s">
        <v>619</v>
      </c>
      <c r="E271" s="71" t="s">
        <v>606</v>
      </c>
      <c r="F271" s="72"/>
      <c r="G271" s="75"/>
      <c r="H271" s="75"/>
      <c r="I271" s="75"/>
      <c r="J271" s="75"/>
      <c r="K271" s="75"/>
    </row>
    <row r="272" spans="1:37" s="76" customFormat="1">
      <c r="A272" s="69"/>
      <c r="B272" s="70">
        <v>269</v>
      </c>
      <c r="C272" s="71" t="s">
        <v>277</v>
      </c>
      <c r="D272" s="73" t="s">
        <v>619</v>
      </c>
      <c r="E272" s="71" t="s">
        <v>606</v>
      </c>
      <c r="F272" s="72"/>
    </row>
    <row r="273" spans="1:37" s="76" customFormat="1">
      <c r="A273" s="69"/>
      <c r="B273" s="70">
        <v>270</v>
      </c>
      <c r="C273" s="71" t="s">
        <v>278</v>
      </c>
      <c r="D273" s="73" t="s">
        <v>619</v>
      </c>
      <c r="E273" s="71" t="s">
        <v>606</v>
      </c>
      <c r="F273" s="72"/>
      <c r="G273" s="57"/>
      <c r="H273" s="57"/>
      <c r="I273" s="57"/>
      <c r="J273" s="57"/>
      <c r="K273" s="57"/>
      <c r="L273" s="57"/>
      <c r="M273" s="57"/>
      <c r="N273" s="57"/>
      <c r="O273" s="57"/>
      <c r="P273" s="57"/>
      <c r="Q273" s="57"/>
      <c r="R273" s="57"/>
      <c r="S273" s="57"/>
      <c r="T273" s="57"/>
      <c r="U273" s="57"/>
      <c r="V273" s="57"/>
      <c r="W273" s="57"/>
      <c r="X273" s="57"/>
      <c r="Y273" s="57"/>
      <c r="Z273" s="57"/>
      <c r="AA273" s="57"/>
      <c r="AB273" s="57"/>
      <c r="AC273" s="57"/>
      <c r="AD273" s="57"/>
      <c r="AE273" s="57"/>
      <c r="AF273" s="57"/>
      <c r="AG273" s="57"/>
      <c r="AH273" s="57"/>
      <c r="AI273" s="57"/>
      <c r="AJ273" s="57"/>
      <c r="AK273" s="57"/>
    </row>
    <row r="274" spans="1:37" s="76" customFormat="1">
      <c r="A274" s="69"/>
      <c r="B274" s="70">
        <v>271</v>
      </c>
      <c r="C274" s="71" t="s">
        <v>279</v>
      </c>
      <c r="D274" s="73" t="s">
        <v>619</v>
      </c>
      <c r="E274" s="71" t="s">
        <v>606</v>
      </c>
      <c r="F274" s="72"/>
    </row>
    <row r="275" spans="1:37">
      <c r="A275" s="69"/>
      <c r="B275" s="70">
        <v>272</v>
      </c>
      <c r="C275" s="71" t="s">
        <v>280</v>
      </c>
      <c r="D275" s="73" t="s">
        <v>661</v>
      </c>
      <c r="E275" s="71" t="s">
        <v>8</v>
      </c>
      <c r="F275" s="72"/>
    </row>
    <row r="276" spans="1:37" s="76" customFormat="1">
      <c r="A276" s="69"/>
      <c r="B276" s="70">
        <v>273</v>
      </c>
      <c r="C276" s="71" t="s">
        <v>281</v>
      </c>
      <c r="D276" s="73" t="s">
        <v>658</v>
      </c>
      <c r="E276" s="71" t="s">
        <v>8</v>
      </c>
      <c r="F276" s="72"/>
    </row>
    <row r="277" spans="1:37" s="76" customFormat="1">
      <c r="A277" s="69"/>
      <c r="B277" s="70">
        <v>274</v>
      </c>
      <c r="C277" s="71" t="s">
        <v>282</v>
      </c>
      <c r="D277" s="73" t="s">
        <v>662</v>
      </c>
      <c r="E277" s="71" t="s">
        <v>8</v>
      </c>
      <c r="F277" s="72"/>
      <c r="G277" s="57"/>
      <c r="H277" s="57"/>
      <c r="I277" s="57"/>
      <c r="J277" s="57"/>
      <c r="K277" s="57"/>
      <c r="L277" s="57"/>
      <c r="M277" s="57"/>
      <c r="N277" s="57"/>
      <c r="O277" s="57"/>
      <c r="P277" s="57"/>
      <c r="Q277" s="57"/>
      <c r="R277" s="57"/>
      <c r="S277" s="57"/>
      <c r="T277" s="57"/>
      <c r="U277" s="57"/>
      <c r="V277" s="57"/>
      <c r="W277" s="57"/>
      <c r="X277" s="57"/>
      <c r="Y277" s="57"/>
      <c r="Z277" s="57"/>
      <c r="AA277" s="57"/>
      <c r="AB277" s="57"/>
      <c r="AC277" s="57"/>
      <c r="AD277" s="57"/>
      <c r="AE277" s="57"/>
      <c r="AF277" s="57"/>
      <c r="AG277" s="57"/>
      <c r="AH277" s="57"/>
      <c r="AI277" s="57"/>
      <c r="AJ277" s="57"/>
      <c r="AK277" s="57"/>
    </row>
    <row r="278" spans="1:37">
      <c r="A278" s="69"/>
      <c r="B278" s="70">
        <v>275</v>
      </c>
      <c r="C278" s="71" t="s">
        <v>283</v>
      </c>
      <c r="D278" s="73" t="s">
        <v>663</v>
      </c>
      <c r="E278" s="71" t="s">
        <v>8</v>
      </c>
      <c r="F278" s="72"/>
      <c r="G278" s="76"/>
      <c r="H278" s="76"/>
      <c r="I278" s="76"/>
      <c r="J278" s="76"/>
      <c r="K278" s="76"/>
      <c r="L278" s="76"/>
      <c r="M278" s="76"/>
      <c r="N278" s="76"/>
      <c r="O278" s="76"/>
      <c r="P278" s="76"/>
      <c r="Q278" s="76"/>
      <c r="R278" s="76"/>
      <c r="S278" s="76"/>
      <c r="T278" s="76"/>
      <c r="U278" s="76"/>
      <c r="V278" s="76"/>
      <c r="W278" s="76"/>
      <c r="X278" s="76"/>
      <c r="Y278" s="76"/>
      <c r="Z278" s="76"/>
      <c r="AA278" s="76"/>
      <c r="AB278" s="76"/>
      <c r="AC278" s="76"/>
      <c r="AD278" s="76"/>
      <c r="AE278" s="76"/>
      <c r="AF278" s="76"/>
      <c r="AG278" s="76"/>
      <c r="AH278" s="76"/>
      <c r="AI278" s="76"/>
      <c r="AJ278" s="76"/>
      <c r="AK278" s="76"/>
    </row>
    <row r="279" spans="1:37">
      <c r="A279" s="69"/>
      <c r="B279" s="70">
        <v>276</v>
      </c>
      <c r="C279" s="71" t="s">
        <v>284</v>
      </c>
      <c r="D279" s="73" t="s">
        <v>620</v>
      </c>
      <c r="E279" s="71" t="s">
        <v>606</v>
      </c>
      <c r="F279" s="78"/>
      <c r="G279" s="75"/>
      <c r="H279" s="75"/>
      <c r="I279" s="75"/>
      <c r="J279" s="75"/>
      <c r="K279" s="75"/>
      <c r="L279" s="76"/>
      <c r="M279" s="76"/>
      <c r="N279" s="76"/>
      <c r="O279" s="76"/>
      <c r="P279" s="76"/>
      <c r="Q279" s="76"/>
      <c r="R279" s="76"/>
      <c r="S279" s="76"/>
      <c r="T279" s="76"/>
      <c r="U279" s="76"/>
      <c r="V279" s="76"/>
      <c r="W279" s="76"/>
      <c r="X279" s="76"/>
      <c r="Y279" s="76"/>
      <c r="Z279" s="76"/>
      <c r="AA279" s="76"/>
      <c r="AB279" s="76"/>
      <c r="AC279" s="76"/>
      <c r="AD279" s="76"/>
      <c r="AE279" s="76"/>
      <c r="AF279" s="76"/>
      <c r="AG279" s="76"/>
      <c r="AH279" s="76"/>
      <c r="AI279" s="76"/>
      <c r="AJ279" s="76"/>
      <c r="AK279" s="76"/>
    </row>
    <row r="280" spans="1:37">
      <c r="A280" s="69"/>
      <c r="B280" s="70">
        <v>277</v>
      </c>
      <c r="C280" s="71" t="s">
        <v>285</v>
      </c>
      <c r="D280" s="73" t="s">
        <v>661</v>
      </c>
      <c r="E280" s="71" t="s">
        <v>8</v>
      </c>
      <c r="F280" s="78"/>
      <c r="G280" s="75"/>
      <c r="H280" s="75"/>
      <c r="I280" s="75"/>
      <c r="J280" s="75"/>
      <c r="K280" s="75"/>
      <c r="L280" s="76"/>
      <c r="M280" s="76"/>
      <c r="N280" s="76"/>
      <c r="O280" s="76"/>
      <c r="P280" s="76"/>
      <c r="Q280" s="76"/>
      <c r="R280" s="76"/>
      <c r="S280" s="76"/>
      <c r="T280" s="76"/>
      <c r="U280" s="76"/>
      <c r="V280" s="76"/>
      <c r="W280" s="76"/>
      <c r="X280" s="76"/>
      <c r="Y280" s="76"/>
      <c r="Z280" s="76"/>
      <c r="AA280" s="76"/>
      <c r="AB280" s="76"/>
      <c r="AC280" s="76"/>
      <c r="AD280" s="76"/>
      <c r="AE280" s="76"/>
      <c r="AF280" s="76"/>
      <c r="AG280" s="76"/>
      <c r="AH280" s="76"/>
      <c r="AI280" s="76"/>
      <c r="AJ280" s="76"/>
      <c r="AK280" s="76"/>
    </row>
    <row r="281" spans="1:37">
      <c r="A281" s="69"/>
      <c r="B281" s="70">
        <v>278</v>
      </c>
      <c r="C281" s="71" t="s">
        <v>286</v>
      </c>
      <c r="D281" s="73" t="s">
        <v>661</v>
      </c>
      <c r="E281" s="71" t="s">
        <v>8</v>
      </c>
      <c r="F281" s="78"/>
      <c r="G281" s="76"/>
      <c r="H281" s="76"/>
      <c r="I281" s="76"/>
      <c r="J281" s="76"/>
      <c r="K281" s="76"/>
      <c r="L281" s="76"/>
      <c r="M281" s="76"/>
      <c r="N281" s="76"/>
      <c r="O281" s="76"/>
      <c r="P281" s="76"/>
      <c r="Q281" s="76"/>
      <c r="R281" s="76"/>
      <c r="S281" s="76"/>
      <c r="T281" s="76"/>
      <c r="U281" s="76"/>
      <c r="V281" s="76"/>
      <c r="W281" s="76"/>
      <c r="X281" s="76"/>
      <c r="Y281" s="76"/>
      <c r="Z281" s="76"/>
      <c r="AA281" s="76"/>
      <c r="AB281" s="76"/>
      <c r="AC281" s="76"/>
      <c r="AD281" s="76"/>
      <c r="AE281" s="76"/>
      <c r="AF281" s="76"/>
      <c r="AG281" s="76"/>
      <c r="AH281" s="76"/>
      <c r="AI281" s="76"/>
      <c r="AJ281" s="76"/>
      <c r="AK281" s="76"/>
    </row>
    <row r="282" spans="1:37">
      <c r="A282" s="69"/>
      <c r="B282" s="70">
        <v>279</v>
      </c>
      <c r="C282" s="71" t="s">
        <v>287</v>
      </c>
      <c r="D282" s="73" t="s">
        <v>661</v>
      </c>
      <c r="E282" s="71" t="s">
        <v>8</v>
      </c>
      <c r="F282" s="78"/>
      <c r="G282" s="76"/>
      <c r="H282" s="76"/>
      <c r="I282" s="76"/>
      <c r="J282" s="76"/>
      <c r="K282" s="76"/>
      <c r="L282" s="76"/>
      <c r="M282" s="76"/>
      <c r="N282" s="76"/>
      <c r="O282" s="76"/>
      <c r="P282" s="76"/>
      <c r="Q282" s="76"/>
      <c r="R282" s="76"/>
      <c r="S282" s="76"/>
      <c r="T282" s="76"/>
      <c r="U282" s="76"/>
      <c r="V282" s="76"/>
      <c r="W282" s="76"/>
      <c r="X282" s="76"/>
      <c r="Y282" s="76"/>
      <c r="Z282" s="76"/>
      <c r="AA282" s="76"/>
      <c r="AB282" s="76"/>
      <c r="AC282" s="76"/>
      <c r="AD282" s="76"/>
      <c r="AE282" s="76"/>
      <c r="AF282" s="76"/>
      <c r="AG282" s="76"/>
      <c r="AH282" s="76"/>
      <c r="AI282" s="76"/>
      <c r="AJ282" s="76"/>
      <c r="AK282" s="76"/>
    </row>
    <row r="283" spans="1:37">
      <c r="A283" s="69"/>
      <c r="B283" s="70">
        <v>280</v>
      </c>
      <c r="C283" s="71" t="s">
        <v>288</v>
      </c>
      <c r="D283" s="73" t="s">
        <v>662</v>
      </c>
      <c r="E283" s="71" t="s">
        <v>8</v>
      </c>
      <c r="F283" s="78"/>
      <c r="G283" s="76"/>
      <c r="H283" s="76"/>
      <c r="I283" s="76"/>
      <c r="J283" s="76"/>
      <c r="K283" s="76"/>
      <c r="L283" s="76"/>
      <c r="M283" s="76"/>
      <c r="N283" s="76"/>
      <c r="O283" s="76"/>
      <c r="P283" s="76"/>
      <c r="Q283" s="76"/>
      <c r="R283" s="76"/>
      <c r="S283" s="76"/>
      <c r="T283" s="76"/>
      <c r="U283" s="76"/>
      <c r="V283" s="76"/>
      <c r="W283" s="76"/>
      <c r="X283" s="76"/>
      <c r="Y283" s="76"/>
      <c r="Z283" s="76"/>
      <c r="AA283" s="76"/>
      <c r="AB283" s="76"/>
      <c r="AC283" s="76"/>
      <c r="AD283" s="76"/>
      <c r="AE283" s="76"/>
      <c r="AF283" s="76"/>
      <c r="AG283" s="76"/>
      <c r="AH283" s="76"/>
      <c r="AI283" s="76"/>
      <c r="AJ283" s="76"/>
      <c r="AK283" s="76"/>
    </row>
    <row r="284" spans="1:37">
      <c r="A284" s="69"/>
      <c r="B284" s="70">
        <v>281</v>
      </c>
      <c r="C284" s="71" t="s">
        <v>289</v>
      </c>
      <c r="D284" s="73" t="s">
        <v>619</v>
      </c>
      <c r="E284" s="71" t="s">
        <v>606</v>
      </c>
      <c r="F284" s="78"/>
      <c r="G284" s="76"/>
      <c r="H284" s="76"/>
      <c r="I284" s="76"/>
      <c r="J284" s="76"/>
      <c r="K284" s="76"/>
      <c r="L284" s="76"/>
      <c r="M284" s="76"/>
      <c r="N284" s="76"/>
      <c r="O284" s="76"/>
      <c r="P284" s="76"/>
      <c r="Q284" s="76"/>
      <c r="R284" s="76"/>
      <c r="S284" s="76"/>
      <c r="T284" s="76"/>
      <c r="U284" s="76"/>
      <c r="V284" s="76"/>
      <c r="W284" s="76"/>
      <c r="X284" s="76"/>
      <c r="Y284" s="76"/>
      <c r="Z284" s="76"/>
      <c r="AA284" s="76"/>
      <c r="AB284" s="76"/>
      <c r="AC284" s="76"/>
      <c r="AD284" s="76"/>
      <c r="AE284" s="76"/>
      <c r="AF284" s="76"/>
      <c r="AG284" s="76"/>
      <c r="AH284" s="76"/>
      <c r="AI284" s="76"/>
      <c r="AJ284" s="76"/>
      <c r="AK284" s="76"/>
    </row>
    <row r="285" spans="1:37">
      <c r="A285" s="69"/>
      <c r="B285" s="70">
        <v>282</v>
      </c>
      <c r="C285" s="71" t="s">
        <v>290</v>
      </c>
      <c r="D285" s="73" t="s">
        <v>658</v>
      </c>
      <c r="E285" s="71" t="s">
        <v>8</v>
      </c>
      <c r="F285" s="78"/>
      <c r="G285" s="75"/>
      <c r="H285" s="75"/>
      <c r="I285" s="75"/>
      <c r="J285" s="75"/>
      <c r="K285" s="75"/>
      <c r="L285" s="76"/>
      <c r="M285" s="76"/>
      <c r="N285" s="76"/>
      <c r="O285" s="76"/>
      <c r="P285" s="76"/>
      <c r="Q285" s="76"/>
      <c r="R285" s="76"/>
      <c r="S285" s="76"/>
      <c r="T285" s="76"/>
      <c r="U285" s="76"/>
      <c r="V285" s="76"/>
      <c r="W285" s="76"/>
      <c r="X285" s="76"/>
      <c r="Y285" s="76"/>
      <c r="Z285" s="76"/>
      <c r="AA285" s="76"/>
      <c r="AB285" s="76"/>
      <c r="AC285" s="76"/>
      <c r="AD285" s="76"/>
      <c r="AE285" s="76"/>
      <c r="AF285" s="76"/>
      <c r="AG285" s="76"/>
      <c r="AH285" s="76"/>
      <c r="AI285" s="76"/>
      <c r="AJ285" s="76"/>
      <c r="AK285" s="76"/>
    </row>
    <row r="286" spans="1:37">
      <c r="A286" s="69"/>
      <c r="B286" s="70">
        <v>283</v>
      </c>
      <c r="C286" s="71" t="s">
        <v>291</v>
      </c>
      <c r="D286" s="73" t="s">
        <v>658</v>
      </c>
      <c r="E286" s="71" t="s">
        <v>8</v>
      </c>
      <c r="F286" s="78"/>
      <c r="G286" s="76"/>
      <c r="H286" s="76"/>
      <c r="I286" s="76"/>
      <c r="J286" s="76"/>
      <c r="K286" s="76"/>
      <c r="L286" s="76"/>
      <c r="M286" s="76"/>
      <c r="N286" s="76"/>
      <c r="O286" s="83"/>
      <c r="P286" s="76"/>
      <c r="Q286" s="76"/>
      <c r="R286" s="76"/>
      <c r="S286" s="76"/>
      <c r="T286" s="76"/>
      <c r="U286" s="76"/>
      <c r="V286" s="76"/>
      <c r="W286" s="76"/>
      <c r="X286" s="76"/>
      <c r="Y286" s="76"/>
      <c r="Z286" s="76"/>
      <c r="AA286" s="76"/>
      <c r="AB286" s="76"/>
      <c r="AC286" s="76"/>
      <c r="AD286" s="76"/>
      <c r="AE286" s="76"/>
      <c r="AF286" s="76"/>
      <c r="AG286" s="76"/>
      <c r="AH286" s="76"/>
      <c r="AI286" s="76"/>
      <c r="AJ286" s="76"/>
      <c r="AK286" s="76"/>
    </row>
    <row r="287" spans="1:37">
      <c r="A287" s="69"/>
      <c r="B287" s="70">
        <v>284</v>
      </c>
      <c r="C287" s="71" t="s">
        <v>292</v>
      </c>
      <c r="D287" s="73" t="s">
        <v>619</v>
      </c>
      <c r="E287" s="71" t="s">
        <v>606</v>
      </c>
      <c r="F287" s="78"/>
      <c r="G287" s="76"/>
      <c r="H287" s="76"/>
      <c r="I287" s="76"/>
      <c r="J287" s="76"/>
      <c r="K287" s="76"/>
      <c r="L287" s="76"/>
      <c r="M287" s="76"/>
      <c r="N287" s="76"/>
      <c r="O287" s="76"/>
      <c r="P287" s="76"/>
      <c r="Q287" s="76"/>
      <c r="R287" s="76"/>
      <c r="S287" s="76"/>
      <c r="T287" s="76"/>
      <c r="U287" s="76"/>
      <c r="V287" s="76"/>
      <c r="W287" s="76"/>
      <c r="X287" s="76"/>
      <c r="Y287" s="76"/>
      <c r="Z287" s="76"/>
      <c r="AA287" s="76"/>
      <c r="AB287" s="76"/>
      <c r="AC287" s="76"/>
      <c r="AD287" s="76"/>
      <c r="AE287" s="76"/>
      <c r="AF287" s="76"/>
      <c r="AG287" s="76"/>
      <c r="AH287" s="76"/>
      <c r="AI287" s="76"/>
      <c r="AJ287" s="76"/>
      <c r="AK287" s="76"/>
    </row>
    <row r="288" spans="1:37">
      <c r="A288" s="69"/>
      <c r="B288" s="70">
        <v>285</v>
      </c>
      <c r="C288" s="71" t="s">
        <v>293</v>
      </c>
      <c r="D288" s="73" t="s">
        <v>653</v>
      </c>
      <c r="E288" s="71" t="s">
        <v>606</v>
      </c>
      <c r="F288" s="78"/>
      <c r="G288" s="76"/>
      <c r="H288" s="76"/>
      <c r="I288" s="76"/>
      <c r="J288" s="76"/>
      <c r="K288" s="76"/>
      <c r="L288" s="76"/>
      <c r="M288" s="76"/>
      <c r="N288" s="76"/>
      <c r="O288" s="76"/>
      <c r="P288" s="76"/>
      <c r="Q288" s="76"/>
      <c r="R288" s="76"/>
      <c r="S288" s="76"/>
      <c r="T288" s="76"/>
      <c r="U288" s="76"/>
      <c r="V288" s="76"/>
      <c r="W288" s="76"/>
      <c r="X288" s="76"/>
      <c r="Y288" s="76"/>
      <c r="Z288" s="76"/>
      <c r="AA288" s="76"/>
      <c r="AB288" s="76"/>
      <c r="AC288" s="76"/>
      <c r="AD288" s="76"/>
      <c r="AE288" s="76"/>
      <c r="AF288" s="76"/>
      <c r="AG288" s="76"/>
      <c r="AH288" s="76"/>
      <c r="AI288" s="76"/>
      <c r="AJ288" s="76"/>
      <c r="AK288" s="76"/>
    </row>
    <row r="289" spans="1:37">
      <c r="A289" s="69"/>
      <c r="B289" s="70">
        <v>286</v>
      </c>
      <c r="C289" s="71" t="s">
        <v>294</v>
      </c>
      <c r="D289" s="73" t="s">
        <v>620</v>
      </c>
      <c r="E289" s="71" t="s">
        <v>606</v>
      </c>
      <c r="F289" s="78"/>
      <c r="G289" s="76"/>
      <c r="H289" s="76"/>
      <c r="I289" s="76"/>
      <c r="J289" s="76"/>
      <c r="K289" s="76"/>
      <c r="L289" s="76"/>
      <c r="M289" s="76"/>
      <c r="N289" s="76"/>
      <c r="O289" s="76"/>
      <c r="P289" s="76"/>
      <c r="Q289" s="76"/>
      <c r="R289" s="76"/>
      <c r="S289" s="76"/>
      <c r="T289" s="76"/>
      <c r="U289" s="76"/>
      <c r="V289" s="76"/>
      <c r="W289" s="76"/>
      <c r="X289" s="76"/>
      <c r="Y289" s="76"/>
      <c r="Z289" s="76"/>
      <c r="AA289" s="76"/>
      <c r="AB289" s="76"/>
      <c r="AC289" s="76"/>
      <c r="AD289" s="76"/>
      <c r="AE289" s="76"/>
      <c r="AF289" s="76"/>
      <c r="AG289" s="76"/>
      <c r="AH289" s="76"/>
      <c r="AI289" s="76"/>
      <c r="AJ289" s="76"/>
      <c r="AK289" s="76"/>
    </row>
    <row r="290" spans="1:37">
      <c r="A290" s="69"/>
      <c r="B290" s="70">
        <v>287</v>
      </c>
      <c r="C290" s="71" t="s">
        <v>295</v>
      </c>
      <c r="D290" s="73" t="s">
        <v>658</v>
      </c>
      <c r="E290" s="71" t="s">
        <v>8</v>
      </c>
      <c r="F290" s="78"/>
    </row>
    <row r="291" spans="1:37">
      <c r="A291" s="69"/>
      <c r="B291" s="70">
        <v>288</v>
      </c>
      <c r="C291" s="71" t="s">
        <v>296</v>
      </c>
      <c r="D291" s="73" t="s">
        <v>661</v>
      </c>
      <c r="E291" s="71" t="s">
        <v>8</v>
      </c>
      <c r="F291" s="78"/>
    </row>
    <row r="292" spans="1:37">
      <c r="A292" s="69"/>
      <c r="B292" s="70">
        <v>289</v>
      </c>
      <c r="C292" s="71" t="s">
        <v>297</v>
      </c>
      <c r="D292" s="73" t="s">
        <v>661</v>
      </c>
      <c r="E292" s="71" t="s">
        <v>8</v>
      </c>
      <c r="F292" s="78"/>
      <c r="G292" s="76"/>
      <c r="H292" s="76"/>
      <c r="I292" s="76"/>
      <c r="J292" s="76"/>
      <c r="K292" s="76"/>
      <c r="L292" s="76"/>
      <c r="M292" s="76"/>
      <c r="N292" s="76"/>
      <c r="O292" s="76"/>
      <c r="P292" s="76"/>
      <c r="Q292" s="76"/>
      <c r="R292" s="76"/>
      <c r="S292" s="76"/>
      <c r="T292" s="76"/>
      <c r="U292" s="76"/>
      <c r="V292" s="76"/>
      <c r="W292" s="76"/>
      <c r="X292" s="76"/>
      <c r="Y292" s="76"/>
      <c r="Z292" s="76"/>
      <c r="AA292" s="76"/>
      <c r="AB292" s="76"/>
      <c r="AC292" s="76"/>
      <c r="AD292" s="76"/>
      <c r="AE292" s="76"/>
      <c r="AF292" s="76"/>
      <c r="AG292" s="76"/>
      <c r="AH292" s="76"/>
      <c r="AI292" s="76"/>
      <c r="AJ292" s="76"/>
      <c r="AK292" s="76"/>
    </row>
    <row r="293" spans="1:37">
      <c r="A293" s="69"/>
      <c r="B293" s="70">
        <v>290</v>
      </c>
      <c r="C293" s="71" t="s">
        <v>298</v>
      </c>
      <c r="D293" s="73" t="s">
        <v>661</v>
      </c>
      <c r="E293" s="71" t="s">
        <v>8</v>
      </c>
      <c r="F293" s="72"/>
      <c r="G293" s="75"/>
      <c r="H293" s="75"/>
      <c r="I293" s="75"/>
      <c r="J293" s="75"/>
      <c r="K293" s="75"/>
      <c r="L293" s="76"/>
      <c r="M293" s="76"/>
      <c r="N293" s="76"/>
      <c r="O293" s="76"/>
      <c r="P293" s="76"/>
      <c r="Q293" s="76"/>
      <c r="R293" s="76"/>
      <c r="S293" s="76"/>
      <c r="T293" s="76"/>
      <c r="U293" s="76"/>
      <c r="V293" s="76"/>
      <c r="W293" s="76"/>
      <c r="X293" s="76"/>
      <c r="Y293" s="76"/>
      <c r="Z293" s="76"/>
      <c r="AA293" s="76"/>
      <c r="AB293" s="76"/>
      <c r="AC293" s="76"/>
      <c r="AD293" s="76"/>
      <c r="AE293" s="76"/>
      <c r="AF293" s="76"/>
      <c r="AG293" s="76"/>
      <c r="AH293" s="76"/>
      <c r="AI293" s="76"/>
      <c r="AJ293" s="76"/>
      <c r="AK293" s="76"/>
    </row>
    <row r="294" spans="1:37">
      <c r="A294" s="69"/>
      <c r="B294" s="70">
        <v>291</v>
      </c>
      <c r="C294" s="71" t="s">
        <v>299</v>
      </c>
      <c r="D294" s="73" t="s">
        <v>620</v>
      </c>
      <c r="E294" s="71" t="s">
        <v>606</v>
      </c>
      <c r="F294" s="72"/>
      <c r="G294" s="76"/>
      <c r="H294" s="76"/>
      <c r="I294" s="76"/>
      <c r="J294" s="76"/>
      <c r="K294" s="76"/>
      <c r="L294" s="76"/>
      <c r="M294" s="76"/>
      <c r="N294" s="76"/>
      <c r="O294" s="76"/>
      <c r="P294" s="76"/>
      <c r="Q294" s="76"/>
      <c r="R294" s="76"/>
      <c r="S294" s="76"/>
      <c r="T294" s="76"/>
      <c r="U294" s="76"/>
      <c r="V294" s="76"/>
      <c r="W294" s="76"/>
      <c r="X294" s="76"/>
      <c r="Y294" s="76"/>
      <c r="Z294" s="76"/>
      <c r="AA294" s="76"/>
      <c r="AB294" s="76"/>
      <c r="AC294" s="76"/>
      <c r="AD294" s="76"/>
      <c r="AE294" s="76"/>
      <c r="AF294" s="76"/>
      <c r="AG294" s="76"/>
      <c r="AH294" s="76"/>
      <c r="AI294" s="76"/>
      <c r="AJ294" s="76"/>
      <c r="AK294" s="76"/>
    </row>
    <row r="295" spans="1:37">
      <c r="A295" s="59"/>
      <c r="B295" s="70">
        <v>292</v>
      </c>
      <c r="C295" s="71" t="s">
        <v>300</v>
      </c>
      <c r="D295" s="73" t="s">
        <v>664</v>
      </c>
      <c r="E295" s="71" t="s">
        <v>8</v>
      </c>
      <c r="F295" s="72"/>
    </row>
    <row r="296" spans="1:37">
      <c r="A296" s="89"/>
      <c r="B296" s="70">
        <v>293</v>
      </c>
      <c r="C296" s="71" t="s">
        <v>301</v>
      </c>
      <c r="D296" s="73" t="s">
        <v>664</v>
      </c>
      <c r="E296" s="71" t="s">
        <v>8</v>
      </c>
      <c r="F296" s="72"/>
      <c r="G296" s="76"/>
      <c r="H296" s="76"/>
      <c r="I296" s="76"/>
      <c r="J296" s="76"/>
      <c r="K296" s="76"/>
      <c r="L296" s="76"/>
      <c r="M296" s="76"/>
      <c r="N296" s="76"/>
      <c r="O296" s="76"/>
      <c r="P296" s="76"/>
      <c r="Q296" s="76"/>
      <c r="R296" s="76"/>
      <c r="S296" s="76"/>
      <c r="T296" s="76"/>
      <c r="U296" s="76"/>
      <c r="V296" s="76"/>
      <c r="W296" s="76"/>
      <c r="X296" s="76"/>
      <c r="Y296" s="76"/>
      <c r="Z296" s="76"/>
      <c r="AA296" s="76"/>
      <c r="AB296" s="76"/>
      <c r="AC296" s="76"/>
      <c r="AD296" s="76"/>
      <c r="AE296" s="76"/>
      <c r="AF296" s="76"/>
      <c r="AG296" s="76"/>
      <c r="AH296" s="76"/>
      <c r="AI296" s="76"/>
      <c r="AJ296" s="76"/>
      <c r="AK296" s="76"/>
    </row>
    <row r="297" spans="1:37">
      <c r="A297" s="59"/>
      <c r="B297" s="70">
        <v>294</v>
      </c>
      <c r="C297" s="71" t="s">
        <v>302</v>
      </c>
      <c r="D297" s="73" t="s">
        <v>664</v>
      </c>
      <c r="E297" s="71" t="s">
        <v>8</v>
      </c>
      <c r="F297" s="72"/>
      <c r="G297" s="76"/>
      <c r="H297" s="76"/>
      <c r="I297" s="76"/>
      <c r="J297" s="76"/>
      <c r="K297" s="76"/>
      <c r="L297" s="76"/>
      <c r="M297" s="76"/>
      <c r="N297" s="76"/>
      <c r="O297" s="76"/>
      <c r="P297" s="76"/>
      <c r="Q297" s="76"/>
      <c r="R297" s="76"/>
      <c r="S297" s="76"/>
      <c r="T297" s="76"/>
      <c r="U297" s="76"/>
      <c r="V297" s="76"/>
      <c r="W297" s="76"/>
      <c r="X297" s="76"/>
      <c r="Y297" s="76"/>
      <c r="Z297" s="76"/>
      <c r="AA297" s="76"/>
      <c r="AB297" s="76"/>
      <c r="AC297" s="76"/>
      <c r="AD297" s="76"/>
      <c r="AE297" s="76"/>
      <c r="AF297" s="76"/>
      <c r="AG297" s="76"/>
      <c r="AH297" s="76"/>
      <c r="AI297" s="76"/>
      <c r="AJ297" s="76"/>
      <c r="AK297" s="76"/>
    </row>
    <row r="298" spans="1:37">
      <c r="A298" s="90"/>
      <c r="B298" s="70">
        <v>295</v>
      </c>
      <c r="C298" s="71" t="s">
        <v>303</v>
      </c>
      <c r="D298" s="73" t="s">
        <v>664</v>
      </c>
      <c r="E298" s="71" t="s">
        <v>8</v>
      </c>
      <c r="F298" s="72"/>
      <c r="G298" s="75"/>
      <c r="H298" s="75"/>
      <c r="I298" s="75"/>
      <c r="J298" s="75"/>
      <c r="K298" s="75"/>
      <c r="L298" s="76"/>
      <c r="M298" s="76"/>
      <c r="N298" s="76"/>
      <c r="O298" s="76"/>
      <c r="P298" s="76"/>
      <c r="Q298" s="76"/>
      <c r="R298" s="76"/>
      <c r="S298" s="76"/>
      <c r="T298" s="76"/>
      <c r="U298" s="76"/>
      <c r="V298" s="76"/>
      <c r="W298" s="76"/>
      <c r="X298" s="76"/>
      <c r="Y298" s="76"/>
      <c r="Z298" s="76"/>
      <c r="AA298" s="76"/>
      <c r="AB298" s="76"/>
      <c r="AC298" s="76"/>
      <c r="AD298" s="76"/>
      <c r="AE298" s="76"/>
      <c r="AF298" s="76"/>
      <c r="AG298" s="76"/>
      <c r="AH298" s="76"/>
      <c r="AI298" s="76"/>
      <c r="AJ298" s="76"/>
      <c r="AK298" s="76"/>
    </row>
    <row r="299" spans="1:37">
      <c r="A299" s="59"/>
      <c r="B299" s="70">
        <v>296</v>
      </c>
      <c r="C299" s="71" t="s">
        <v>304</v>
      </c>
      <c r="D299" s="73" t="s">
        <v>619</v>
      </c>
      <c r="E299" s="71" t="s">
        <v>606</v>
      </c>
      <c r="F299" s="72"/>
      <c r="G299" s="75"/>
      <c r="H299" s="75"/>
      <c r="I299" s="75"/>
      <c r="J299" s="75"/>
      <c r="K299" s="75"/>
      <c r="L299" s="76"/>
      <c r="M299" s="76"/>
      <c r="N299" s="76"/>
      <c r="O299" s="76"/>
      <c r="P299" s="76"/>
      <c r="Q299" s="76"/>
      <c r="R299" s="76"/>
      <c r="S299" s="76"/>
      <c r="T299" s="76"/>
      <c r="U299" s="76"/>
      <c r="V299" s="76"/>
      <c r="W299" s="76"/>
      <c r="X299" s="76"/>
      <c r="Y299" s="76"/>
      <c r="Z299" s="76"/>
      <c r="AA299" s="76"/>
      <c r="AB299" s="76"/>
      <c r="AC299" s="76"/>
      <c r="AD299" s="76"/>
      <c r="AE299" s="76"/>
      <c r="AF299" s="76"/>
      <c r="AG299" s="76"/>
      <c r="AH299" s="76"/>
      <c r="AI299" s="76"/>
      <c r="AJ299" s="76"/>
      <c r="AK299" s="76"/>
    </row>
    <row r="300" spans="1:37">
      <c r="A300" s="59"/>
      <c r="B300" s="70">
        <v>297</v>
      </c>
      <c r="C300" s="71" t="s">
        <v>305</v>
      </c>
      <c r="D300" s="73" t="s">
        <v>628</v>
      </c>
      <c r="E300" s="71" t="s">
        <v>8</v>
      </c>
      <c r="F300" s="72"/>
      <c r="G300" s="76"/>
      <c r="H300" s="76"/>
      <c r="I300" s="76"/>
      <c r="J300" s="76"/>
      <c r="K300" s="76"/>
      <c r="L300" s="76"/>
      <c r="M300" s="76"/>
      <c r="N300" s="76"/>
      <c r="O300" s="76"/>
      <c r="P300" s="76"/>
      <c r="Q300" s="76"/>
      <c r="R300" s="76"/>
      <c r="S300" s="76"/>
      <c r="T300" s="76"/>
      <c r="U300" s="76"/>
      <c r="V300" s="76"/>
      <c r="W300" s="76"/>
      <c r="X300" s="76"/>
      <c r="Y300" s="76"/>
      <c r="Z300" s="76"/>
      <c r="AA300" s="76"/>
      <c r="AB300" s="76"/>
      <c r="AC300" s="76"/>
      <c r="AD300" s="76"/>
      <c r="AE300" s="76"/>
      <c r="AF300" s="76"/>
      <c r="AG300" s="76"/>
      <c r="AH300" s="76"/>
      <c r="AI300" s="76"/>
      <c r="AJ300" s="76"/>
      <c r="AK300" s="76"/>
    </row>
    <row r="301" spans="1:37">
      <c r="A301" s="59"/>
      <c r="B301" s="70">
        <v>298</v>
      </c>
      <c r="C301" s="71" t="s">
        <v>306</v>
      </c>
      <c r="D301" s="73" t="s">
        <v>653</v>
      </c>
      <c r="E301" s="71" t="s">
        <v>606</v>
      </c>
      <c r="F301" s="72"/>
      <c r="G301" s="76"/>
      <c r="H301" s="76"/>
      <c r="I301" s="76"/>
      <c r="J301" s="76"/>
      <c r="K301" s="76"/>
      <c r="L301" s="76"/>
      <c r="M301" s="76"/>
      <c r="N301" s="76"/>
      <c r="O301" s="76"/>
      <c r="P301" s="76"/>
      <c r="Q301" s="76"/>
      <c r="R301" s="76"/>
      <c r="S301" s="76"/>
      <c r="T301" s="76"/>
      <c r="U301" s="76"/>
      <c r="V301" s="76"/>
      <c r="W301" s="76"/>
      <c r="X301" s="76"/>
      <c r="Y301" s="76"/>
      <c r="Z301" s="76"/>
      <c r="AA301" s="76"/>
      <c r="AB301" s="76"/>
      <c r="AC301" s="76"/>
      <c r="AD301" s="76"/>
      <c r="AE301" s="76"/>
      <c r="AF301" s="76"/>
      <c r="AG301" s="76"/>
      <c r="AH301" s="76"/>
      <c r="AI301" s="76"/>
      <c r="AJ301" s="76"/>
      <c r="AK301" s="76"/>
    </row>
    <row r="302" spans="1:37">
      <c r="A302" s="59"/>
      <c r="B302" s="70">
        <v>299</v>
      </c>
      <c r="C302" s="71" t="s">
        <v>307</v>
      </c>
      <c r="D302" s="73" t="s">
        <v>619</v>
      </c>
      <c r="E302" s="71" t="s">
        <v>606</v>
      </c>
      <c r="F302" s="72"/>
      <c r="G302" s="76"/>
      <c r="H302" s="76"/>
      <c r="I302" s="76"/>
      <c r="J302" s="76"/>
      <c r="K302" s="76"/>
      <c r="L302" s="76"/>
      <c r="M302" s="76"/>
      <c r="N302" s="76"/>
      <c r="O302" s="76"/>
      <c r="P302" s="76"/>
      <c r="Q302" s="76"/>
      <c r="R302" s="76"/>
      <c r="S302" s="76"/>
      <c r="T302" s="76"/>
      <c r="U302" s="76"/>
      <c r="V302" s="76"/>
      <c r="W302" s="76"/>
      <c r="X302" s="76"/>
      <c r="Y302" s="76"/>
      <c r="Z302" s="76"/>
      <c r="AA302" s="76"/>
      <c r="AB302" s="76"/>
      <c r="AC302" s="76"/>
      <c r="AD302" s="76"/>
      <c r="AE302" s="76"/>
      <c r="AF302" s="76"/>
      <c r="AG302" s="76"/>
      <c r="AH302" s="76"/>
      <c r="AI302" s="76"/>
      <c r="AJ302" s="76"/>
      <c r="AK302" s="76"/>
    </row>
    <row r="303" spans="1:37">
      <c r="A303" s="59"/>
      <c r="B303" s="71">
        <f>[2]BDG!A303</f>
        <v>0</v>
      </c>
      <c r="C303" s="71" t="s">
        <v>308</v>
      </c>
      <c r="D303" s="73" t="e">
        <f>LEFT(#REF!,6)</f>
        <v>#REF!</v>
      </c>
      <c r="E303" s="71" t="str">
        <f>IF(COUNTIF(codess,Tableau33[[#This Row],[Colonne1]]),"sans cons"," ")</f>
        <v xml:space="preserve"> </v>
      </c>
      <c r="F303" s="72"/>
      <c r="G303" s="76"/>
      <c r="H303" s="76"/>
      <c r="I303" s="76"/>
      <c r="J303" s="76"/>
      <c r="K303" s="76"/>
      <c r="L303" s="76"/>
      <c r="M303" s="76"/>
      <c r="N303" s="76"/>
      <c r="O303" s="76"/>
      <c r="P303" s="76"/>
      <c r="Q303" s="76"/>
      <c r="R303" s="76"/>
      <c r="S303" s="76"/>
      <c r="T303" s="76"/>
      <c r="U303" s="76"/>
      <c r="V303" s="76"/>
      <c r="W303" s="76"/>
      <c r="X303" s="76"/>
      <c r="Y303" s="76"/>
      <c r="Z303" s="76"/>
      <c r="AA303" s="76"/>
      <c r="AB303" s="76"/>
      <c r="AC303" s="76"/>
      <c r="AD303" s="76"/>
      <c r="AE303" s="76"/>
      <c r="AF303" s="76"/>
      <c r="AG303" s="76"/>
      <c r="AH303" s="76"/>
      <c r="AI303" s="76"/>
      <c r="AJ303" s="76"/>
      <c r="AK303" s="76"/>
    </row>
    <row r="304" spans="1:37">
      <c r="A304" s="59"/>
      <c r="B304" s="71">
        <f>[2]BDG!A304</f>
        <v>0</v>
      </c>
      <c r="C304" s="71" t="s">
        <v>309</v>
      </c>
      <c r="D304" s="73" t="e">
        <f>LEFT(#REF!,6)</f>
        <v>#REF!</v>
      </c>
      <c r="E304" s="71" t="str">
        <f>IF(COUNTIF(codess,Tableau33[[#This Row],[Colonne1]]),"sans cons"," ")</f>
        <v xml:space="preserve"> </v>
      </c>
      <c r="F304" s="72"/>
      <c r="G304" s="76"/>
      <c r="H304" s="76"/>
      <c r="I304" s="76"/>
      <c r="J304" s="76"/>
      <c r="K304" s="76"/>
      <c r="L304" s="76"/>
      <c r="M304" s="76"/>
      <c r="N304" s="76"/>
      <c r="O304" s="76"/>
      <c r="P304" s="76"/>
      <c r="Q304" s="76"/>
      <c r="R304" s="76"/>
      <c r="S304" s="76"/>
      <c r="T304" s="76"/>
      <c r="U304" s="76"/>
      <c r="V304" s="76"/>
      <c r="W304" s="76"/>
      <c r="X304" s="76"/>
      <c r="Y304" s="76"/>
      <c r="Z304" s="76"/>
      <c r="AA304" s="76"/>
      <c r="AB304" s="76"/>
      <c r="AC304" s="76"/>
      <c r="AD304" s="76"/>
      <c r="AE304" s="76"/>
      <c r="AF304" s="76"/>
      <c r="AG304" s="76"/>
      <c r="AH304" s="76"/>
      <c r="AI304" s="76"/>
      <c r="AJ304" s="76"/>
      <c r="AK304" s="76"/>
    </row>
    <row r="305" spans="1:37">
      <c r="A305" s="59"/>
      <c r="B305" s="71">
        <f>[2]BDG!A305</f>
        <v>0</v>
      </c>
      <c r="C305" s="71" t="s">
        <v>310</v>
      </c>
      <c r="D305" s="73" t="e">
        <f>LEFT(#REF!,6)</f>
        <v>#REF!</v>
      </c>
      <c r="E305" s="71" t="str">
        <f>IF(COUNTIF(codess,Tableau33[[#This Row],[Colonne1]]),"sans cons"," ")</f>
        <v xml:space="preserve"> </v>
      </c>
      <c r="F305" s="72"/>
      <c r="G305" s="76"/>
      <c r="H305" s="76"/>
      <c r="I305" s="76"/>
      <c r="J305" s="76"/>
      <c r="K305" s="76"/>
      <c r="L305" s="76"/>
      <c r="M305" s="76"/>
      <c r="N305" s="76"/>
      <c r="O305" s="76"/>
      <c r="P305" s="76"/>
      <c r="Q305" s="76"/>
      <c r="R305" s="76"/>
      <c r="S305" s="76"/>
      <c r="T305" s="76"/>
      <c r="U305" s="76"/>
      <c r="V305" s="76"/>
      <c r="W305" s="76"/>
      <c r="X305" s="76"/>
      <c r="Y305" s="76"/>
      <c r="Z305" s="76"/>
      <c r="AA305" s="76"/>
      <c r="AB305" s="76"/>
      <c r="AC305" s="76"/>
      <c r="AD305" s="76"/>
      <c r="AE305" s="76"/>
      <c r="AF305" s="76"/>
      <c r="AG305" s="76"/>
      <c r="AH305" s="76"/>
      <c r="AI305" s="76"/>
      <c r="AJ305" s="76"/>
      <c r="AK305" s="76"/>
    </row>
    <row r="306" spans="1:37">
      <c r="A306" s="59"/>
      <c r="B306" s="71">
        <f>[2]BDG!A306</f>
        <v>0</v>
      </c>
      <c r="C306" s="71" t="s">
        <v>311</v>
      </c>
      <c r="D306" s="73" t="e">
        <f>LEFT(#REF!,6)</f>
        <v>#REF!</v>
      </c>
      <c r="E306" s="71" t="str">
        <f>IF(COUNTIF(codess,Tableau33[[#This Row],[Colonne1]]),"sans cons"," ")</f>
        <v xml:space="preserve"> </v>
      </c>
      <c r="F306" s="72"/>
      <c r="G306" s="76"/>
      <c r="H306" s="76"/>
      <c r="I306" s="76"/>
      <c r="J306" s="76"/>
      <c r="K306" s="76"/>
      <c r="L306" s="76"/>
      <c r="M306" s="76"/>
      <c r="N306" s="76"/>
      <c r="O306" s="76"/>
      <c r="P306" s="76"/>
      <c r="Q306" s="76"/>
      <c r="R306" s="76"/>
      <c r="S306" s="76"/>
      <c r="T306" s="76"/>
      <c r="U306" s="76"/>
      <c r="V306" s="76"/>
      <c r="W306" s="76"/>
      <c r="X306" s="76"/>
      <c r="Y306" s="76"/>
      <c r="Z306" s="76"/>
      <c r="AA306" s="76"/>
      <c r="AB306" s="76"/>
      <c r="AC306" s="76"/>
      <c r="AD306" s="76"/>
      <c r="AE306" s="76"/>
      <c r="AF306" s="76"/>
      <c r="AG306" s="76"/>
      <c r="AH306" s="76"/>
      <c r="AI306" s="76"/>
      <c r="AJ306" s="76"/>
      <c r="AK306" s="76"/>
    </row>
    <row r="307" spans="1:37">
      <c r="A307" s="59"/>
      <c r="B307" s="71">
        <f>[2]BDG!A307</f>
        <v>0</v>
      </c>
      <c r="C307" s="71" t="s">
        <v>312</v>
      </c>
      <c r="D307" s="73" t="e">
        <f>LEFT(#REF!,6)</f>
        <v>#REF!</v>
      </c>
      <c r="E307" s="71" t="str">
        <f>IF(COUNTIF(codess,Tableau33[[#This Row],[Colonne1]]),"sans cons"," ")</f>
        <v xml:space="preserve"> </v>
      </c>
      <c r="F307" s="72"/>
      <c r="G307" s="76"/>
      <c r="H307" s="76"/>
      <c r="I307" s="76"/>
      <c r="J307" s="76"/>
      <c r="K307" s="76"/>
      <c r="L307" s="76"/>
      <c r="M307" s="76"/>
      <c r="N307" s="76"/>
      <c r="O307" s="76"/>
      <c r="P307" s="76"/>
      <c r="Q307" s="76"/>
      <c r="R307" s="76"/>
      <c r="S307" s="76"/>
      <c r="T307" s="76"/>
      <c r="U307" s="76"/>
      <c r="V307" s="76"/>
      <c r="W307" s="76"/>
      <c r="X307" s="76"/>
      <c r="Y307" s="76"/>
      <c r="Z307" s="76"/>
      <c r="AA307" s="76"/>
      <c r="AB307" s="76"/>
      <c r="AC307" s="76"/>
      <c r="AD307" s="76"/>
      <c r="AE307" s="76"/>
      <c r="AF307" s="76"/>
      <c r="AG307" s="76"/>
      <c r="AH307" s="76"/>
      <c r="AI307" s="76"/>
      <c r="AJ307" s="76"/>
      <c r="AK307" s="76"/>
    </row>
    <row r="308" spans="1:37" s="76" customFormat="1">
      <c r="A308" s="59"/>
      <c r="B308" s="71">
        <f>[2]BDG!A308</f>
        <v>0</v>
      </c>
      <c r="C308" s="71" t="s">
        <v>313</v>
      </c>
      <c r="D308" s="73" t="e">
        <f>LEFT(#REF!,6)</f>
        <v>#REF!</v>
      </c>
      <c r="E308" s="71" t="str">
        <f>IF(COUNTIF(codess,Tableau33[[#This Row],[Colonne1]]),"sans cons"," ")</f>
        <v xml:space="preserve"> </v>
      </c>
      <c r="F308" s="72"/>
    </row>
    <row r="309" spans="1:37">
      <c r="A309" s="59"/>
      <c r="B309" s="71">
        <f>[2]BDG!A309</f>
        <v>0</v>
      </c>
      <c r="C309" s="71" t="s">
        <v>314</v>
      </c>
      <c r="D309" s="73" t="e">
        <f>LEFT(#REF!,6)</f>
        <v>#REF!</v>
      </c>
      <c r="E309" s="71" t="str">
        <f>IF(COUNTIF(codess,Tableau33[[#This Row],[Colonne1]]),"sans cons"," ")</f>
        <v xml:space="preserve"> </v>
      </c>
      <c r="F309" s="72"/>
    </row>
    <row r="310" spans="1:37">
      <c r="A310" s="59"/>
      <c r="B310" s="71">
        <f>[2]BDG!A310</f>
        <v>0</v>
      </c>
      <c r="C310" s="71" t="s">
        <v>315</v>
      </c>
      <c r="D310" s="73" t="e">
        <f>LEFT(#REF!,6)</f>
        <v>#REF!</v>
      </c>
      <c r="E310" s="71" t="str">
        <f>IF(COUNTIF(codess,Tableau33[[#This Row],[Colonne1]]),"sans cons"," ")</f>
        <v xml:space="preserve"> </v>
      </c>
      <c r="F310" s="72"/>
    </row>
    <row r="311" spans="1:37" ht="15" customHeight="1">
      <c r="A311" s="59"/>
      <c r="B311" s="71">
        <f>[2]BDG!A311</f>
        <v>0</v>
      </c>
      <c r="C311" s="71" t="s">
        <v>316</v>
      </c>
      <c r="D311" s="73" t="e">
        <f>LEFT(#REF!,6)</f>
        <v>#REF!</v>
      </c>
      <c r="E311" s="71" t="str">
        <f>IF(COUNTIF(codess,Tableau33[[#This Row],[Colonne1]]),"sans cons"," ")</f>
        <v xml:space="preserve"> </v>
      </c>
      <c r="F311" s="72"/>
    </row>
    <row r="312" spans="1:37">
      <c r="A312" s="59"/>
      <c r="B312" s="71">
        <f>[2]BDG!A312</f>
        <v>0</v>
      </c>
      <c r="C312" s="71" t="s">
        <v>317</v>
      </c>
      <c r="D312" s="73" t="e">
        <f>LEFT(#REF!,6)</f>
        <v>#REF!</v>
      </c>
      <c r="E312" s="71" t="str">
        <f>IF(COUNTIF(codess,Tableau33[[#This Row],[Colonne1]]),"sans cons"," ")</f>
        <v xml:space="preserve"> </v>
      </c>
      <c r="F312" s="72"/>
    </row>
    <row r="313" spans="1:37">
      <c r="A313" s="59"/>
      <c r="B313" s="71">
        <f>[2]BDG!A313</f>
        <v>0</v>
      </c>
      <c r="C313" s="71" t="s">
        <v>318</v>
      </c>
      <c r="D313" s="73" t="e">
        <f>LEFT(#REF!,6)</f>
        <v>#REF!</v>
      </c>
      <c r="E313" s="71" t="str">
        <f>IF(COUNTIF(codess,Tableau33[[#This Row],[Colonne1]]),"sans cons"," ")</f>
        <v xml:space="preserve"> </v>
      </c>
      <c r="F313" s="72"/>
    </row>
    <row r="314" spans="1:37">
      <c r="A314" s="59"/>
      <c r="B314" s="71">
        <f>[2]BDG!A314</f>
        <v>0</v>
      </c>
      <c r="C314" s="71" t="s">
        <v>319</v>
      </c>
      <c r="D314" s="73" t="e">
        <f>LEFT(#REF!,6)</f>
        <v>#REF!</v>
      </c>
      <c r="E314" s="71" t="str">
        <f>IF(COUNTIF(codess,Tableau33[[#This Row],[Colonne1]]),"sans cons"," ")</f>
        <v xml:space="preserve"> </v>
      </c>
      <c r="F314" s="72"/>
    </row>
    <row r="315" spans="1:37">
      <c r="A315" s="59"/>
      <c r="B315" s="71">
        <f>[2]BDG!A315</f>
        <v>0</v>
      </c>
      <c r="C315" s="71" t="s">
        <v>320</v>
      </c>
      <c r="D315" s="73" t="e">
        <f>LEFT(#REF!,6)</f>
        <v>#REF!</v>
      </c>
      <c r="E315" s="71" t="str">
        <f>IF(COUNTIF(codess,Tableau33[[#This Row],[Colonne1]]),"sans cons"," ")</f>
        <v xml:space="preserve"> </v>
      </c>
      <c r="F315" s="72"/>
    </row>
    <row r="316" spans="1:37">
      <c r="A316" s="59"/>
      <c r="B316" s="71">
        <f>[2]BDG!A316</f>
        <v>0</v>
      </c>
      <c r="C316" s="71" t="s">
        <v>321</v>
      </c>
      <c r="D316" s="73" t="e">
        <f>LEFT(#REF!,6)</f>
        <v>#REF!</v>
      </c>
      <c r="E316" s="71" t="str">
        <f>IF(COUNTIF(codess,Tableau33[[#This Row],[Colonne1]]),"sans cons"," ")</f>
        <v xml:space="preserve"> </v>
      </c>
      <c r="F316" s="72"/>
    </row>
    <row r="317" spans="1:37">
      <c r="A317" s="59"/>
      <c r="B317" s="71">
        <f>[2]BDG!A317</f>
        <v>0</v>
      </c>
      <c r="C317" s="71" t="s">
        <v>322</v>
      </c>
      <c r="D317" s="73" t="e">
        <f>LEFT(#REF!,6)</f>
        <v>#REF!</v>
      </c>
      <c r="E317" s="71" t="str">
        <f>IF(COUNTIF(codess,Tableau33[[#This Row],[Colonne1]]),"sans cons"," ")</f>
        <v xml:space="preserve"> </v>
      </c>
      <c r="F317" s="72"/>
    </row>
    <row r="318" spans="1:37">
      <c r="A318" s="59"/>
      <c r="B318" s="71">
        <f>[2]BDG!A318</f>
        <v>0</v>
      </c>
      <c r="C318" s="71" t="s">
        <v>323</v>
      </c>
      <c r="D318" s="73" t="e">
        <f>LEFT(#REF!,6)</f>
        <v>#REF!</v>
      </c>
      <c r="E318" s="71" t="str">
        <f>IF(COUNTIF(codess,Tableau33[[#This Row],[Colonne1]]),"sans cons"," ")</f>
        <v xml:space="preserve"> </v>
      </c>
      <c r="F318" s="72"/>
    </row>
    <row r="319" spans="1:37">
      <c r="A319" s="59"/>
      <c r="B319" s="71">
        <f>[2]BDG!A319</f>
        <v>0</v>
      </c>
      <c r="C319" s="71" t="s">
        <v>324</v>
      </c>
      <c r="D319" s="73" t="e">
        <f>LEFT(#REF!,6)</f>
        <v>#REF!</v>
      </c>
      <c r="E319" s="71" t="str">
        <f>IF(COUNTIF(codess,Tableau33[[#This Row],[Colonne1]]),"sans cons"," ")</f>
        <v xml:space="preserve"> </v>
      </c>
      <c r="F319" s="72"/>
    </row>
    <row r="320" spans="1:37">
      <c r="A320" s="59"/>
      <c r="B320" s="71">
        <f>[2]BDG!A320</f>
        <v>0</v>
      </c>
      <c r="C320" s="71" t="s">
        <v>325</v>
      </c>
      <c r="D320" s="73" t="e">
        <f>LEFT(#REF!,6)</f>
        <v>#REF!</v>
      </c>
      <c r="E320" s="71" t="str">
        <f>IF(COUNTIF(codess,Tableau33[[#This Row],[Colonne1]]),"sans cons"," ")</f>
        <v xml:space="preserve"> </v>
      </c>
      <c r="F320" s="72"/>
    </row>
    <row r="321" spans="1:6">
      <c r="A321" s="59"/>
      <c r="B321" s="71">
        <f>[2]BDG!A321</f>
        <v>0</v>
      </c>
      <c r="C321" s="71" t="s">
        <v>326</v>
      </c>
      <c r="D321" s="73" t="e">
        <f>LEFT(#REF!,6)</f>
        <v>#REF!</v>
      </c>
      <c r="E321" s="71" t="str">
        <f>IF(COUNTIF(codess,Tableau33[[#This Row],[Colonne1]]),"sans cons"," ")</f>
        <v xml:space="preserve"> </v>
      </c>
      <c r="F321" s="72"/>
    </row>
    <row r="322" spans="1:6">
      <c r="A322" s="59"/>
      <c r="B322" s="71">
        <f>[2]BDG!A322</f>
        <v>0</v>
      </c>
      <c r="C322" s="71" t="s">
        <v>327</v>
      </c>
      <c r="D322" s="73" t="e">
        <f>LEFT(#REF!,6)</f>
        <v>#REF!</v>
      </c>
      <c r="E322" s="71" t="str">
        <f>IF(COUNTIF(codess,Tableau33[[#This Row],[Colonne1]]),"sans cons"," ")</f>
        <v xml:space="preserve"> </v>
      </c>
      <c r="F322" s="72"/>
    </row>
    <row r="323" spans="1:6">
      <c r="A323" s="59"/>
      <c r="B323" s="71">
        <f>[2]BDG!A323</f>
        <v>0</v>
      </c>
      <c r="C323" s="71" t="s">
        <v>328</v>
      </c>
      <c r="D323" s="73" t="e">
        <f>LEFT(#REF!,6)</f>
        <v>#REF!</v>
      </c>
      <c r="E323" s="71" t="str">
        <f>IF(COUNTIF(codess,Tableau33[[#This Row],[Colonne1]]),"sans cons"," ")</f>
        <v xml:space="preserve"> </v>
      </c>
      <c r="F323" s="72"/>
    </row>
    <row r="324" spans="1:6">
      <c r="A324" s="59"/>
      <c r="B324" s="71">
        <f>[2]BDG!A324</f>
        <v>0</v>
      </c>
      <c r="C324" s="71" t="s">
        <v>329</v>
      </c>
      <c r="D324" s="73" t="e">
        <f>LEFT(#REF!,6)</f>
        <v>#REF!</v>
      </c>
      <c r="E324" s="71" t="str">
        <f>IF(COUNTIF(codess,Tableau33[[#This Row],[Colonne1]]),"sans cons"," ")</f>
        <v xml:space="preserve"> </v>
      </c>
      <c r="F324" s="72"/>
    </row>
    <row r="325" spans="1:6">
      <c r="A325" s="59"/>
      <c r="B325" s="71">
        <f>[2]BDG!A325</f>
        <v>0</v>
      </c>
      <c r="C325" s="71" t="s">
        <v>330</v>
      </c>
      <c r="D325" s="73" t="e">
        <f>LEFT(#REF!,6)</f>
        <v>#REF!</v>
      </c>
      <c r="E325" s="71" t="str">
        <f>IF(COUNTIF(codess,Tableau33[[#This Row],[Colonne1]]),"sans cons"," ")</f>
        <v xml:space="preserve"> </v>
      </c>
      <c r="F325" s="72"/>
    </row>
    <row r="326" spans="1:6">
      <c r="A326" s="59"/>
      <c r="B326" s="71">
        <f>[2]BDG!A326</f>
        <v>0</v>
      </c>
      <c r="C326" s="71" t="s">
        <v>331</v>
      </c>
      <c r="D326" s="73" t="e">
        <f>LEFT(#REF!,6)</f>
        <v>#REF!</v>
      </c>
      <c r="E326" s="71" t="str">
        <f>IF(COUNTIF(codess,Tableau33[[#This Row],[Colonne1]]),"sans cons"," ")</f>
        <v xml:space="preserve"> </v>
      </c>
      <c r="F326" s="72"/>
    </row>
    <row r="327" spans="1:6">
      <c r="A327" s="59"/>
      <c r="B327" s="71">
        <f>[2]BDG!A327</f>
        <v>0</v>
      </c>
      <c r="C327" s="71" t="s">
        <v>332</v>
      </c>
      <c r="D327" s="73" t="e">
        <f>LEFT(#REF!,6)</f>
        <v>#REF!</v>
      </c>
      <c r="E327" s="71" t="str">
        <f>IF(COUNTIF(codess,Tableau33[[#This Row],[Colonne1]]),"sans cons"," ")</f>
        <v xml:space="preserve"> </v>
      </c>
      <c r="F327" s="72"/>
    </row>
    <row r="328" spans="1:6">
      <c r="A328" s="59"/>
      <c r="B328" s="71">
        <f>[2]BDG!A328</f>
        <v>0</v>
      </c>
      <c r="C328" s="71" t="s">
        <v>333</v>
      </c>
      <c r="D328" s="73" t="e">
        <f>LEFT(#REF!,6)</f>
        <v>#REF!</v>
      </c>
      <c r="E328" s="71" t="str">
        <f>IF(COUNTIF(codess,Tableau33[[#This Row],[Colonne1]]),"sans cons"," ")</f>
        <v xml:space="preserve"> </v>
      </c>
      <c r="F328" s="72"/>
    </row>
    <row r="329" spans="1:6">
      <c r="A329" s="59"/>
      <c r="B329" s="71">
        <f>[2]BDG!A329</f>
        <v>0</v>
      </c>
      <c r="C329" s="71" t="s">
        <v>334</v>
      </c>
      <c r="D329" s="73" t="e">
        <f>LEFT(#REF!,6)</f>
        <v>#REF!</v>
      </c>
      <c r="E329" s="71" t="str">
        <f>IF(COUNTIF(codess,Tableau33[[#This Row],[Colonne1]]),"sans cons"," ")</f>
        <v xml:space="preserve"> </v>
      </c>
      <c r="F329" s="72"/>
    </row>
    <row r="330" spans="1:6">
      <c r="A330" s="59"/>
      <c r="B330" s="71">
        <f>[2]BDG!A330</f>
        <v>0</v>
      </c>
      <c r="C330" s="71" t="s">
        <v>335</v>
      </c>
      <c r="D330" s="73" t="e">
        <f>LEFT(#REF!,6)</f>
        <v>#REF!</v>
      </c>
      <c r="E330" s="71" t="str">
        <f>IF(COUNTIF(codess,Tableau33[[#This Row],[Colonne1]]),"sans cons"," ")</f>
        <v xml:space="preserve"> </v>
      </c>
      <c r="F330" s="72"/>
    </row>
    <row r="331" spans="1:6">
      <c r="A331" s="59"/>
      <c r="B331" s="71">
        <f>[2]BDG!A331</f>
        <v>0</v>
      </c>
      <c r="C331" s="71" t="s">
        <v>336</v>
      </c>
      <c r="D331" s="73" t="e">
        <f>LEFT(#REF!,6)</f>
        <v>#REF!</v>
      </c>
      <c r="E331" s="71" t="str">
        <f>IF(COUNTIF(codess,Tableau33[[#This Row],[Colonne1]]),"sans cons"," ")</f>
        <v xml:space="preserve"> </v>
      </c>
      <c r="F331" s="72"/>
    </row>
    <row r="332" spans="1:6">
      <c r="A332" s="59"/>
      <c r="B332" s="71">
        <f>[2]BDG!A332</f>
        <v>0</v>
      </c>
      <c r="C332" s="71" t="s">
        <v>337</v>
      </c>
      <c r="D332" s="73" t="e">
        <f>LEFT(#REF!,6)</f>
        <v>#REF!</v>
      </c>
      <c r="E332" s="71" t="str">
        <f>IF(COUNTIF(codess,Tableau33[[#This Row],[Colonne1]]),"sans cons"," ")</f>
        <v xml:space="preserve"> </v>
      </c>
      <c r="F332" s="72"/>
    </row>
    <row r="333" spans="1:6">
      <c r="A333" s="59"/>
      <c r="B333" s="71">
        <f>[2]BDG!A333</f>
        <v>0</v>
      </c>
      <c r="C333" s="71" t="s">
        <v>338</v>
      </c>
      <c r="D333" s="73" t="e">
        <f>LEFT(#REF!,6)</f>
        <v>#REF!</v>
      </c>
      <c r="E333" s="71" t="str">
        <f>IF(COUNTIF(codess,Tableau33[[#This Row],[Colonne1]]),"sans cons"," ")</f>
        <v xml:space="preserve"> </v>
      </c>
      <c r="F333" s="72"/>
    </row>
    <row r="334" spans="1:6" ht="15" customHeight="1">
      <c r="A334" s="59"/>
      <c r="B334" s="71">
        <f>[2]BDG!A334</f>
        <v>0</v>
      </c>
      <c r="C334" s="71" t="s">
        <v>339</v>
      </c>
      <c r="D334" s="73" t="e">
        <f>LEFT(#REF!,6)</f>
        <v>#REF!</v>
      </c>
      <c r="E334" s="71" t="str">
        <f>IF(COUNTIF(codess,Tableau33[[#This Row],[Colonne1]]),"sans cons"," ")</f>
        <v xml:space="preserve"> </v>
      </c>
      <c r="F334" s="72"/>
    </row>
    <row r="335" spans="1:6">
      <c r="A335" s="59"/>
      <c r="B335" s="71">
        <f>[2]BDG!A335</f>
        <v>0</v>
      </c>
      <c r="C335" s="71" t="s">
        <v>340</v>
      </c>
      <c r="D335" s="73" t="e">
        <f>LEFT(#REF!,6)</f>
        <v>#REF!</v>
      </c>
      <c r="E335" s="71" t="str">
        <f>IF(COUNTIF(codess,Tableau33[[#This Row],[Colonne1]]),"sans cons"," ")</f>
        <v xml:space="preserve"> </v>
      </c>
      <c r="F335" s="72"/>
    </row>
    <row r="336" spans="1:6">
      <c r="A336" s="59"/>
      <c r="B336" s="71">
        <f>[2]BDG!A336</f>
        <v>0</v>
      </c>
      <c r="C336" s="71" t="s">
        <v>341</v>
      </c>
      <c r="D336" s="73" t="e">
        <f>LEFT(#REF!,6)</f>
        <v>#REF!</v>
      </c>
      <c r="E336" s="71" t="str">
        <f>IF(COUNTIF(codess,Tableau33[[#This Row],[Colonne1]]),"sans cons"," ")</f>
        <v xml:space="preserve"> </v>
      </c>
      <c r="F336" s="72"/>
    </row>
    <row r="337" spans="1:6">
      <c r="A337" s="59"/>
      <c r="B337" s="71">
        <f>[2]BDG!A337</f>
        <v>0</v>
      </c>
      <c r="C337" s="71" t="s">
        <v>342</v>
      </c>
      <c r="D337" s="73" t="e">
        <f>LEFT(#REF!,6)</f>
        <v>#REF!</v>
      </c>
      <c r="E337" s="71" t="str">
        <f>IF(COUNTIF(codess,Tableau33[[#This Row],[Colonne1]]),"sans cons"," ")</f>
        <v xml:space="preserve"> </v>
      </c>
      <c r="F337" s="72"/>
    </row>
    <row r="338" spans="1:6">
      <c r="A338" s="59"/>
      <c r="B338" s="71">
        <f>[2]BDG!A338</f>
        <v>0</v>
      </c>
      <c r="C338" s="71" t="s">
        <v>343</v>
      </c>
      <c r="D338" s="73" t="e">
        <f>LEFT(#REF!,6)</f>
        <v>#REF!</v>
      </c>
      <c r="E338" s="71" t="str">
        <f>IF(COUNTIF(codess,Tableau33[[#This Row],[Colonne1]]),"sans cons"," ")</f>
        <v xml:space="preserve"> </v>
      </c>
      <c r="F338" s="72"/>
    </row>
    <row r="339" spans="1:6">
      <c r="A339" s="59"/>
      <c r="B339" s="71">
        <f>[2]BDG!A339</f>
        <v>0</v>
      </c>
      <c r="C339" s="71" t="s">
        <v>344</v>
      </c>
      <c r="D339" s="73" t="e">
        <f>LEFT(#REF!,6)</f>
        <v>#REF!</v>
      </c>
      <c r="E339" s="71" t="str">
        <f>IF(COUNTIF(codess,Tableau33[[#This Row],[Colonne1]]),"sans cons"," ")</f>
        <v xml:space="preserve"> </v>
      </c>
      <c r="F339" s="72"/>
    </row>
    <row r="340" spans="1:6" ht="15" customHeight="1">
      <c r="A340" s="59"/>
      <c r="B340" s="71">
        <f>[2]BDG!A340</f>
        <v>0</v>
      </c>
      <c r="C340" s="71" t="s">
        <v>345</v>
      </c>
      <c r="D340" s="73" t="e">
        <f>LEFT(#REF!,6)</f>
        <v>#REF!</v>
      </c>
      <c r="E340" s="71" t="str">
        <f>IF(COUNTIF(codess,Tableau33[[#This Row],[Colonne1]]),"sans cons"," ")</f>
        <v xml:space="preserve"> </v>
      </c>
      <c r="F340" s="72"/>
    </row>
    <row r="341" spans="1:6">
      <c r="A341" s="59"/>
      <c r="B341" s="71">
        <f>[2]BDG!A341</f>
        <v>0</v>
      </c>
      <c r="C341" s="71" t="s">
        <v>346</v>
      </c>
      <c r="D341" s="73" t="e">
        <f>LEFT(#REF!,6)</f>
        <v>#REF!</v>
      </c>
      <c r="E341" s="71" t="str">
        <f>IF(COUNTIF(codess,Tableau33[[#This Row],[Colonne1]]),"sans cons"," ")</f>
        <v xml:space="preserve"> </v>
      </c>
      <c r="F341" s="72"/>
    </row>
    <row r="342" spans="1:6">
      <c r="A342" s="59"/>
      <c r="B342" s="71">
        <f>[2]BDG!A342</f>
        <v>0</v>
      </c>
      <c r="C342" s="71" t="s">
        <v>347</v>
      </c>
      <c r="D342" s="73" t="e">
        <f>LEFT(#REF!,6)</f>
        <v>#REF!</v>
      </c>
      <c r="E342" s="71" t="str">
        <f>IF(COUNTIF(codess,Tableau33[[#This Row],[Colonne1]]),"sans cons"," ")</f>
        <v xml:space="preserve"> </v>
      </c>
      <c r="F342" s="72"/>
    </row>
    <row r="343" spans="1:6">
      <c r="A343" s="59"/>
      <c r="B343" s="71">
        <f>[2]BDG!A343</f>
        <v>0</v>
      </c>
      <c r="C343" s="71" t="s">
        <v>348</v>
      </c>
      <c r="D343" s="73" t="e">
        <f>LEFT(#REF!,6)</f>
        <v>#REF!</v>
      </c>
      <c r="E343" s="71" t="str">
        <f>IF(COUNTIF(codess,Tableau33[[#This Row],[Colonne1]]),"sans cons"," ")</f>
        <v xml:space="preserve"> </v>
      </c>
      <c r="F343" s="72"/>
    </row>
    <row r="344" spans="1:6">
      <c r="A344" s="59"/>
      <c r="B344" s="71">
        <f>[2]BDG!A344</f>
        <v>0</v>
      </c>
      <c r="C344" s="71" t="s">
        <v>349</v>
      </c>
      <c r="D344" s="73" t="e">
        <f>LEFT(#REF!,6)</f>
        <v>#REF!</v>
      </c>
      <c r="E344" s="71" t="str">
        <f>IF(COUNTIF(codess,Tableau33[[#This Row],[Colonne1]]),"sans cons"," ")</f>
        <v xml:space="preserve"> </v>
      </c>
      <c r="F344" s="72"/>
    </row>
    <row r="345" spans="1:6">
      <c r="A345" s="59"/>
      <c r="B345" s="71">
        <f>[3]BDG!A345</f>
        <v>0</v>
      </c>
      <c r="C345" s="71" t="s">
        <v>350</v>
      </c>
      <c r="D345" s="73" t="e">
        <f>LEFT(#REF!,6)</f>
        <v>#REF!</v>
      </c>
      <c r="E345" s="71" t="str">
        <f>IF(COUNTIF(codess,Tableau33[[#This Row],[Colonne1]]),"sans cons"," ")</f>
        <v xml:space="preserve"> </v>
      </c>
      <c r="F345" s="72"/>
    </row>
    <row r="346" spans="1:6">
      <c r="A346" s="59"/>
      <c r="B346" s="71">
        <f>[3]BDG!A346</f>
        <v>0</v>
      </c>
      <c r="C346" s="71" t="s">
        <v>351</v>
      </c>
      <c r="D346" s="73" t="e">
        <f>LEFT(#REF!,6)</f>
        <v>#REF!</v>
      </c>
      <c r="E346" s="71" t="str">
        <f>IF(COUNTIF(codess,Tableau33[[#This Row],[Colonne1]]),"sans cons"," ")</f>
        <v xml:space="preserve"> </v>
      </c>
      <c r="F346" s="72"/>
    </row>
    <row r="347" spans="1:6">
      <c r="A347" s="59"/>
      <c r="B347" s="71">
        <f>[3]BDG!A347</f>
        <v>0</v>
      </c>
      <c r="C347" s="71" t="s">
        <v>352</v>
      </c>
      <c r="D347" s="73" t="e">
        <f>LEFT(#REF!,6)</f>
        <v>#REF!</v>
      </c>
      <c r="E347" s="71" t="str">
        <f>IF(COUNTIF(codess,Tableau33[[#This Row],[Colonne1]]),"sans cons"," ")</f>
        <v xml:space="preserve"> </v>
      </c>
      <c r="F347" s="72"/>
    </row>
    <row r="348" spans="1:6">
      <c r="A348" s="59"/>
      <c r="B348" s="71">
        <f>[3]BDG!A348</f>
        <v>0</v>
      </c>
      <c r="C348" s="71" t="s">
        <v>353</v>
      </c>
      <c r="D348" s="73" t="e">
        <f>LEFT(#REF!,6)</f>
        <v>#REF!</v>
      </c>
      <c r="E348" s="71" t="str">
        <f>IF(COUNTIF(codess,Tableau33[[#This Row],[Colonne1]]),"sans cons"," ")</f>
        <v xml:space="preserve"> </v>
      </c>
      <c r="F348" s="72"/>
    </row>
    <row r="349" spans="1:6">
      <c r="A349" s="59"/>
      <c r="B349" s="71">
        <f>[3]BDG!A349</f>
        <v>0</v>
      </c>
      <c r="C349" s="71" t="s">
        <v>354</v>
      </c>
      <c r="D349" s="73" t="e">
        <f>LEFT(#REF!,6)</f>
        <v>#REF!</v>
      </c>
      <c r="E349" s="71" t="str">
        <f>IF(COUNTIF(codess,Tableau33[[#This Row],[Colonne1]]),"sans cons"," ")</f>
        <v xml:space="preserve"> </v>
      </c>
      <c r="F349" s="72"/>
    </row>
    <row r="350" spans="1:6">
      <c r="A350" s="59"/>
      <c r="B350" s="71">
        <f>[3]BDG!A350</f>
        <v>0</v>
      </c>
      <c r="C350" s="71" t="s">
        <v>355</v>
      </c>
      <c r="D350" s="73" t="e">
        <f>LEFT(#REF!,6)</f>
        <v>#REF!</v>
      </c>
      <c r="E350" s="71" t="str">
        <f>IF(COUNTIF(codess,Tableau33[[#This Row],[Colonne1]]),"sans cons"," ")</f>
        <v xml:space="preserve"> </v>
      </c>
      <c r="F350" s="72"/>
    </row>
    <row r="351" spans="1:6">
      <c r="A351" s="59"/>
      <c r="B351" s="71">
        <f>[3]BDG!A351</f>
        <v>0</v>
      </c>
      <c r="C351" s="71" t="s">
        <v>356</v>
      </c>
      <c r="D351" s="73" t="e">
        <f>LEFT(#REF!,6)</f>
        <v>#REF!</v>
      </c>
      <c r="E351" s="71" t="str">
        <f>IF(COUNTIF(codess,Tableau33[[#This Row],[Colonne1]]),"sans cons"," ")</f>
        <v xml:space="preserve"> </v>
      </c>
      <c r="F351" s="72"/>
    </row>
    <row r="352" spans="1:6">
      <c r="A352" s="59"/>
      <c r="B352" s="71">
        <f>[3]BDG!A352</f>
        <v>0</v>
      </c>
      <c r="C352" s="71" t="s">
        <v>357</v>
      </c>
      <c r="D352" s="73" t="e">
        <f>LEFT(#REF!,6)</f>
        <v>#REF!</v>
      </c>
      <c r="E352" s="71" t="str">
        <f>IF(COUNTIF(codess,Tableau33[[#This Row],[Colonne1]]),"sans cons"," ")</f>
        <v xml:space="preserve"> </v>
      </c>
      <c r="F352" s="72"/>
    </row>
    <row r="353" spans="1:6">
      <c r="A353" s="59"/>
      <c r="B353" s="71">
        <f>[3]BDG!A353</f>
        <v>0</v>
      </c>
      <c r="C353" s="71" t="s">
        <v>358</v>
      </c>
      <c r="D353" s="73" t="e">
        <f>LEFT(#REF!,6)</f>
        <v>#REF!</v>
      </c>
      <c r="E353" s="71" t="str">
        <f>IF(COUNTIF(codess,Tableau33[[#This Row],[Colonne1]]),"sans cons"," ")</f>
        <v xml:space="preserve"> </v>
      </c>
      <c r="F353" s="72"/>
    </row>
    <row r="354" spans="1:6">
      <c r="A354" s="59"/>
      <c r="B354" s="71">
        <f>[3]BDG!A354</f>
        <v>0</v>
      </c>
      <c r="C354" s="71" t="s">
        <v>359</v>
      </c>
      <c r="D354" s="73" t="e">
        <f>LEFT(#REF!,6)</f>
        <v>#REF!</v>
      </c>
      <c r="E354" s="71" t="str">
        <f>IF(COUNTIF(codess,Tableau33[[#This Row],[Colonne1]]),"sans cons"," ")</f>
        <v xml:space="preserve"> </v>
      </c>
      <c r="F354" s="72"/>
    </row>
    <row r="355" spans="1:6">
      <c r="A355" s="59"/>
      <c r="B355" s="71">
        <f>[3]BDG!A355</f>
        <v>0</v>
      </c>
      <c r="C355" s="71" t="s">
        <v>360</v>
      </c>
      <c r="D355" s="73" t="e">
        <f>LEFT(#REF!,6)</f>
        <v>#REF!</v>
      </c>
      <c r="E355" s="71" t="str">
        <f>IF(COUNTIF(codess,Tableau33[[#This Row],[Colonne1]]),"sans cons"," ")</f>
        <v xml:space="preserve"> </v>
      </c>
      <c r="F355" s="72"/>
    </row>
    <row r="356" spans="1:6">
      <c r="A356" s="59"/>
      <c r="B356" s="71">
        <f>[3]BDG!A356</f>
        <v>0</v>
      </c>
      <c r="C356" s="71" t="s">
        <v>361</v>
      </c>
      <c r="D356" s="73" t="e">
        <f>LEFT(#REF!,6)</f>
        <v>#REF!</v>
      </c>
      <c r="E356" s="71" t="str">
        <f>IF(COUNTIF(codess,Tableau33[[#This Row],[Colonne1]]),"sans cons"," ")</f>
        <v xml:space="preserve"> </v>
      </c>
      <c r="F356" s="72"/>
    </row>
    <row r="357" spans="1:6">
      <c r="A357" s="59"/>
      <c r="B357" s="71">
        <f>[3]BDG!A357</f>
        <v>0</v>
      </c>
      <c r="C357" s="71" t="s">
        <v>362</v>
      </c>
      <c r="D357" s="73" t="e">
        <f>LEFT(#REF!,6)</f>
        <v>#REF!</v>
      </c>
      <c r="E357" s="71" t="str">
        <f>IF(COUNTIF(codess,Tableau33[[#This Row],[Colonne1]]),"sans cons"," ")</f>
        <v xml:space="preserve"> </v>
      </c>
      <c r="F357" s="72"/>
    </row>
    <row r="358" spans="1:6">
      <c r="A358" s="59"/>
      <c r="B358" s="71">
        <f>[3]BDG!A358</f>
        <v>0</v>
      </c>
      <c r="C358" s="71" t="s">
        <v>363</v>
      </c>
      <c r="D358" s="73" t="e">
        <f>LEFT(#REF!,6)</f>
        <v>#REF!</v>
      </c>
      <c r="E358" s="71" t="str">
        <f>IF(COUNTIF(codess,Tableau33[[#This Row],[Colonne1]]),"sans cons"," ")</f>
        <v xml:space="preserve"> </v>
      </c>
      <c r="F358" s="72"/>
    </row>
    <row r="359" spans="1:6">
      <c r="A359" s="59"/>
      <c r="B359" s="71">
        <f>[3]BDG!A359</f>
        <v>0</v>
      </c>
      <c r="C359" s="71" t="s">
        <v>364</v>
      </c>
      <c r="D359" s="73" t="e">
        <f>LEFT(#REF!,6)</f>
        <v>#REF!</v>
      </c>
      <c r="E359" s="71" t="str">
        <f>IF(COUNTIF(codess,Tableau33[[#This Row],[Colonne1]]),"sans cons"," ")</f>
        <v xml:space="preserve"> </v>
      </c>
      <c r="F359" s="72"/>
    </row>
    <row r="360" spans="1:6">
      <c r="A360" s="59"/>
      <c r="B360" s="71">
        <f>[3]BDG!A360</f>
        <v>0</v>
      </c>
      <c r="C360" s="71" t="s">
        <v>365</v>
      </c>
      <c r="D360" s="73" t="e">
        <f>LEFT(#REF!,6)</f>
        <v>#REF!</v>
      </c>
      <c r="E360" s="71" t="str">
        <f>IF(COUNTIF(codess,Tableau33[[#This Row],[Colonne1]]),"sans cons"," ")</f>
        <v xml:space="preserve"> </v>
      </c>
      <c r="F360" s="72"/>
    </row>
    <row r="361" spans="1:6">
      <c r="A361" s="59"/>
      <c r="B361" s="71">
        <f>[3]BDG!A361</f>
        <v>0</v>
      </c>
      <c r="C361" s="71" t="s">
        <v>366</v>
      </c>
      <c r="D361" s="73" t="e">
        <f>LEFT(#REF!,6)</f>
        <v>#REF!</v>
      </c>
      <c r="E361" s="71" t="str">
        <f>IF(COUNTIF(codess,Tableau33[[#This Row],[Colonne1]]),"sans cons"," ")</f>
        <v xml:space="preserve"> </v>
      </c>
      <c r="F361" s="72"/>
    </row>
    <row r="362" spans="1:6">
      <c r="A362" s="59"/>
      <c r="B362" s="71">
        <f>[3]BDG!A362</f>
        <v>0</v>
      </c>
      <c r="C362" s="71" t="s">
        <v>367</v>
      </c>
      <c r="D362" s="73" t="e">
        <f>LEFT(#REF!,6)</f>
        <v>#REF!</v>
      </c>
      <c r="E362" s="71" t="str">
        <f>IF(COUNTIF(codess,Tableau33[[#This Row],[Colonne1]]),"sans cons"," ")</f>
        <v xml:space="preserve"> </v>
      </c>
      <c r="F362" s="72"/>
    </row>
    <row r="363" spans="1:6">
      <c r="A363" s="59"/>
      <c r="B363" s="71">
        <f>[3]BDG!A363</f>
        <v>0</v>
      </c>
      <c r="C363" s="71" t="s">
        <v>368</v>
      </c>
      <c r="D363" s="73" t="e">
        <f>LEFT(#REF!,6)</f>
        <v>#REF!</v>
      </c>
      <c r="E363" s="71" t="str">
        <f>IF(COUNTIF(codess,Tableau33[[#This Row],[Colonne1]]),"sans cons"," ")</f>
        <v xml:space="preserve"> </v>
      </c>
      <c r="F363" s="72"/>
    </row>
    <row r="364" spans="1:6">
      <c r="A364" s="59"/>
      <c r="B364" s="71">
        <f>[3]BDG!A364</f>
        <v>0</v>
      </c>
      <c r="C364" s="71" t="s">
        <v>369</v>
      </c>
      <c r="D364" s="73" t="e">
        <f>LEFT(#REF!,6)</f>
        <v>#REF!</v>
      </c>
      <c r="E364" s="71" t="str">
        <f>IF(COUNTIF(codess,Tableau33[[#This Row],[Colonne1]]),"sans cons"," ")</f>
        <v xml:space="preserve"> </v>
      </c>
      <c r="F364" s="72"/>
    </row>
    <row r="365" spans="1:6">
      <c r="A365" s="59"/>
      <c r="B365" s="71">
        <f>[3]BDG!A365</f>
        <v>0</v>
      </c>
      <c r="C365" s="71" t="s">
        <v>370</v>
      </c>
      <c r="D365" s="73" t="e">
        <f>LEFT(#REF!,6)</f>
        <v>#REF!</v>
      </c>
      <c r="E365" s="71" t="str">
        <f>IF(COUNTIF(codess,Tableau33[[#This Row],[Colonne1]]),"sans cons"," ")</f>
        <v xml:space="preserve"> </v>
      </c>
      <c r="F365" s="72"/>
    </row>
    <row r="366" spans="1:6">
      <c r="A366" s="59"/>
      <c r="B366" s="71">
        <f>[3]BDG!A366</f>
        <v>0</v>
      </c>
      <c r="C366" s="71" t="s">
        <v>371</v>
      </c>
      <c r="D366" s="73" t="e">
        <f>LEFT(#REF!,6)</f>
        <v>#REF!</v>
      </c>
      <c r="E366" s="71" t="str">
        <f>IF(COUNTIF(codess,Tableau33[[#This Row],[Colonne1]]),"sans cons"," ")</f>
        <v xml:space="preserve"> </v>
      </c>
      <c r="F366" s="72"/>
    </row>
    <row r="367" spans="1:6">
      <c r="A367" s="59"/>
      <c r="B367" s="71">
        <f>[3]BDG!A367</f>
        <v>0</v>
      </c>
      <c r="C367" s="71" t="s">
        <v>372</v>
      </c>
      <c r="D367" s="73" t="e">
        <f>LEFT(#REF!,6)</f>
        <v>#REF!</v>
      </c>
      <c r="E367" s="71" t="str">
        <f>IF(COUNTIF(codess,Tableau33[[#This Row],[Colonne1]]),"sans cons"," ")</f>
        <v xml:space="preserve"> </v>
      </c>
      <c r="F367" s="72"/>
    </row>
    <row r="368" spans="1:6">
      <c r="A368" s="59"/>
      <c r="B368" s="71">
        <f>[3]BDG!A368</f>
        <v>0</v>
      </c>
      <c r="C368" s="71" t="s">
        <v>373</v>
      </c>
      <c r="D368" s="73" t="e">
        <f>LEFT(#REF!,6)</f>
        <v>#REF!</v>
      </c>
      <c r="E368" s="71" t="str">
        <f>IF(COUNTIF(codess,Tableau33[[#This Row],[Colonne1]]),"sans cons"," ")</f>
        <v xml:space="preserve"> </v>
      </c>
      <c r="F368" s="72"/>
    </row>
    <row r="369" spans="1:6">
      <c r="A369" s="59"/>
      <c r="B369" s="71">
        <f>[3]BDG!A369</f>
        <v>0</v>
      </c>
      <c r="C369" s="71" t="s">
        <v>374</v>
      </c>
      <c r="D369" s="73" t="e">
        <f>LEFT(#REF!,6)</f>
        <v>#REF!</v>
      </c>
      <c r="E369" s="71" t="str">
        <f>IF(COUNTIF(codess,Tableau33[[#This Row],[Colonne1]]),"sans cons"," ")</f>
        <v xml:space="preserve"> </v>
      </c>
      <c r="F369" s="72"/>
    </row>
    <row r="370" spans="1:6">
      <c r="A370" s="59"/>
      <c r="B370" s="71">
        <f>[3]BDG!A370</f>
        <v>0</v>
      </c>
      <c r="C370" s="71" t="s">
        <v>375</v>
      </c>
      <c r="D370" s="73" t="e">
        <f>LEFT(#REF!,6)</f>
        <v>#REF!</v>
      </c>
      <c r="E370" s="71" t="str">
        <f>IF(COUNTIF(codess,Tableau33[[#This Row],[Colonne1]]),"sans cons"," ")</f>
        <v xml:space="preserve"> </v>
      </c>
      <c r="F370" s="72"/>
    </row>
    <row r="371" spans="1:6">
      <c r="A371" s="59"/>
      <c r="B371" s="71">
        <f>[3]BDG!A371</f>
        <v>0</v>
      </c>
      <c r="C371" s="71" t="s">
        <v>376</v>
      </c>
      <c r="D371" s="73" t="e">
        <f>LEFT(#REF!,6)</f>
        <v>#REF!</v>
      </c>
      <c r="E371" s="71" t="str">
        <f>IF(COUNTIF(codess,Tableau33[[#This Row],[Colonne1]]),"sans cons"," ")</f>
        <v xml:space="preserve"> </v>
      </c>
      <c r="F371" s="72"/>
    </row>
    <row r="372" spans="1:6">
      <c r="A372" s="59"/>
      <c r="B372" s="71">
        <f>[3]BDG!A372</f>
        <v>0</v>
      </c>
      <c r="C372" s="71" t="s">
        <v>377</v>
      </c>
      <c r="D372" s="73" t="e">
        <f>LEFT(#REF!,6)</f>
        <v>#REF!</v>
      </c>
      <c r="E372" s="71" t="str">
        <f>IF(COUNTIF(codess,Tableau33[[#This Row],[Colonne1]]),"sans cons"," ")</f>
        <v xml:space="preserve"> </v>
      </c>
      <c r="F372" s="72"/>
    </row>
    <row r="373" spans="1:6">
      <c r="A373" s="59"/>
      <c r="B373" s="71">
        <f>[3]BDG!A373</f>
        <v>0</v>
      </c>
      <c r="C373" s="71" t="s">
        <v>378</v>
      </c>
      <c r="D373" s="73" t="e">
        <f>LEFT(#REF!,6)</f>
        <v>#REF!</v>
      </c>
      <c r="E373" s="71" t="str">
        <f>IF(COUNTIF(codess,Tableau33[[#This Row],[Colonne1]]),"sans cons"," ")</f>
        <v xml:space="preserve"> </v>
      </c>
      <c r="F373" s="72"/>
    </row>
    <row r="374" spans="1:6">
      <c r="A374" s="59"/>
      <c r="B374" s="71">
        <f>[3]BDG!A374</f>
        <v>0</v>
      </c>
      <c r="C374" s="71" t="s">
        <v>379</v>
      </c>
      <c r="D374" s="73" t="e">
        <f>LEFT(#REF!,6)</f>
        <v>#REF!</v>
      </c>
      <c r="E374" s="71" t="str">
        <f>IF(COUNTIF(codess,Tableau33[[#This Row],[Colonne1]]),"sans cons"," ")</f>
        <v xml:space="preserve"> </v>
      </c>
      <c r="F374" s="72"/>
    </row>
    <row r="375" spans="1:6" ht="15" customHeight="1">
      <c r="A375" s="59"/>
      <c r="B375" s="71">
        <f>[3]BDG!A375</f>
        <v>0</v>
      </c>
      <c r="C375" s="71" t="s">
        <v>380</v>
      </c>
      <c r="D375" s="73" t="e">
        <f>LEFT(#REF!,6)</f>
        <v>#REF!</v>
      </c>
      <c r="E375" s="71" t="str">
        <f>IF(COUNTIF(codess,Tableau33[[#This Row],[Colonne1]]),"sans cons"," ")</f>
        <v xml:space="preserve"> </v>
      </c>
      <c r="F375" s="72"/>
    </row>
    <row r="376" spans="1:6">
      <c r="A376" s="59"/>
      <c r="B376" s="71">
        <f>[3]BDG!A376</f>
        <v>0</v>
      </c>
      <c r="C376" s="71" t="s">
        <v>381</v>
      </c>
      <c r="D376" s="73" t="e">
        <f>LEFT(#REF!,6)</f>
        <v>#REF!</v>
      </c>
      <c r="E376" s="71" t="str">
        <f>IF(COUNTIF(codess,Tableau33[[#This Row],[Colonne1]]),"sans cons"," ")</f>
        <v xml:space="preserve"> </v>
      </c>
      <c r="F376" s="72"/>
    </row>
    <row r="377" spans="1:6">
      <c r="A377" s="59"/>
      <c r="B377" s="71">
        <f>[3]BDG!A377</f>
        <v>0</v>
      </c>
      <c r="C377" s="71" t="s">
        <v>382</v>
      </c>
      <c r="D377" s="73" t="e">
        <f>LEFT(#REF!,6)</f>
        <v>#REF!</v>
      </c>
      <c r="E377" s="71" t="str">
        <f>IF(COUNTIF(codess,Tableau33[[#This Row],[Colonne1]]),"sans cons"," ")</f>
        <v xml:space="preserve"> </v>
      </c>
      <c r="F377" s="72"/>
    </row>
    <row r="378" spans="1:6">
      <c r="A378" s="59"/>
      <c r="B378" s="71">
        <f>[3]BDG!A378</f>
        <v>0</v>
      </c>
      <c r="C378" s="71" t="s">
        <v>383</v>
      </c>
      <c r="D378" s="73" t="e">
        <f>LEFT(#REF!,6)</f>
        <v>#REF!</v>
      </c>
      <c r="E378" s="71" t="str">
        <f>IF(COUNTIF(codess,Tableau33[[#This Row],[Colonne1]]),"sans cons"," ")</f>
        <v xml:space="preserve"> </v>
      </c>
      <c r="F378" s="72"/>
    </row>
    <row r="379" spans="1:6">
      <c r="A379" s="59"/>
      <c r="B379" s="71">
        <f>[3]BDG!A379</f>
        <v>0</v>
      </c>
      <c r="C379" s="71" t="s">
        <v>384</v>
      </c>
      <c r="D379" s="73" t="e">
        <f>LEFT(#REF!,6)</f>
        <v>#REF!</v>
      </c>
      <c r="E379" s="71" t="str">
        <f>IF(COUNTIF(codess,Tableau33[[#This Row],[Colonne1]]),"sans cons"," ")</f>
        <v xml:space="preserve"> </v>
      </c>
      <c r="F379" s="72"/>
    </row>
    <row r="380" spans="1:6">
      <c r="A380" s="59"/>
      <c r="B380" s="71">
        <f>[3]BDG!A380</f>
        <v>0</v>
      </c>
      <c r="C380" s="71" t="s">
        <v>385</v>
      </c>
      <c r="D380" s="73" t="e">
        <f>LEFT(#REF!,6)</f>
        <v>#REF!</v>
      </c>
      <c r="E380" s="71" t="str">
        <f>IF(COUNTIF(codess,Tableau33[[#This Row],[Colonne1]]),"sans cons"," ")</f>
        <v xml:space="preserve"> </v>
      </c>
      <c r="F380" s="72"/>
    </row>
    <row r="381" spans="1:6">
      <c r="A381" s="59"/>
      <c r="B381" s="71">
        <f>[3]BDG!A381</f>
        <v>0</v>
      </c>
      <c r="C381" s="71" t="s">
        <v>386</v>
      </c>
      <c r="D381" s="73" t="e">
        <f>LEFT(#REF!,6)</f>
        <v>#REF!</v>
      </c>
      <c r="E381" s="71" t="str">
        <f>IF(COUNTIF(codess,Tableau33[[#This Row],[Colonne1]]),"sans cons"," ")</f>
        <v xml:space="preserve"> </v>
      </c>
      <c r="F381" s="72"/>
    </row>
    <row r="382" spans="1:6">
      <c r="A382" s="59"/>
      <c r="B382" s="71">
        <f>[3]BDG!A382</f>
        <v>0</v>
      </c>
      <c r="C382" s="71" t="s">
        <v>387</v>
      </c>
      <c r="D382" s="73" t="e">
        <f>LEFT(#REF!,6)</f>
        <v>#REF!</v>
      </c>
      <c r="E382" s="71" t="str">
        <f>IF(COUNTIF(codess,Tableau33[[#This Row],[Colonne1]]),"sans cons"," ")</f>
        <v xml:space="preserve"> </v>
      </c>
      <c r="F382" s="72"/>
    </row>
    <row r="383" spans="1:6">
      <c r="A383" s="59"/>
      <c r="B383" s="71">
        <f>[3]BDG!A383</f>
        <v>0</v>
      </c>
      <c r="C383" s="71" t="s">
        <v>388</v>
      </c>
      <c r="D383" s="73" t="e">
        <f>LEFT(#REF!,6)</f>
        <v>#REF!</v>
      </c>
      <c r="E383" s="71" t="str">
        <f>IF(COUNTIF(codess,Tableau33[[#This Row],[Colonne1]]),"sans cons"," ")</f>
        <v xml:space="preserve"> </v>
      </c>
      <c r="F383" s="72"/>
    </row>
    <row r="384" spans="1:6">
      <c r="A384" s="59"/>
      <c r="B384" s="71">
        <f>[3]BDG!A384</f>
        <v>0</v>
      </c>
      <c r="C384" s="71" t="s">
        <v>389</v>
      </c>
      <c r="D384" s="73" t="e">
        <f>LEFT(#REF!,6)</f>
        <v>#REF!</v>
      </c>
      <c r="E384" s="71" t="str">
        <f>IF(COUNTIF(codess,Tableau33[[#This Row],[Colonne1]]),"sans cons"," ")</f>
        <v xml:space="preserve"> </v>
      </c>
      <c r="F384" s="72"/>
    </row>
    <row r="385" spans="1:6">
      <c r="A385" s="59"/>
      <c r="B385" s="71">
        <f>[3]BDG!A385</f>
        <v>0</v>
      </c>
      <c r="C385" s="71" t="s">
        <v>390</v>
      </c>
      <c r="D385" s="73" t="e">
        <f>LEFT(#REF!,6)</f>
        <v>#REF!</v>
      </c>
      <c r="E385" s="71" t="str">
        <f>IF(COUNTIF(codess,Tableau33[[#This Row],[Colonne1]]),"sans cons"," ")</f>
        <v xml:space="preserve"> </v>
      </c>
      <c r="F385" s="72"/>
    </row>
    <row r="386" spans="1:6">
      <c r="A386" s="59"/>
      <c r="B386" s="71">
        <f>[3]BDG!A386</f>
        <v>0</v>
      </c>
      <c r="C386" s="71" t="s">
        <v>391</v>
      </c>
      <c r="D386" s="73" t="e">
        <f>LEFT(#REF!,6)</f>
        <v>#REF!</v>
      </c>
      <c r="E386" s="71" t="str">
        <f>IF(COUNTIF(codess,Tableau33[[#This Row],[Colonne1]]),"sans cons"," ")</f>
        <v xml:space="preserve"> </v>
      </c>
      <c r="F386" s="72"/>
    </row>
    <row r="387" spans="1:6">
      <c r="A387" s="59"/>
      <c r="B387" s="71">
        <f>[3]BDG!A387</f>
        <v>0</v>
      </c>
      <c r="C387" s="71" t="s">
        <v>392</v>
      </c>
      <c r="D387" s="73" t="e">
        <f>LEFT(#REF!,6)</f>
        <v>#REF!</v>
      </c>
      <c r="E387" s="71" t="str">
        <f>IF(COUNTIF(codess,Tableau33[[#This Row],[Colonne1]]),"sans cons"," ")</f>
        <v xml:space="preserve"> </v>
      </c>
      <c r="F387" s="72"/>
    </row>
    <row r="388" spans="1:6">
      <c r="A388" s="59"/>
      <c r="B388" s="71">
        <f>[3]BDG!A388</f>
        <v>0</v>
      </c>
      <c r="C388" s="71" t="s">
        <v>393</v>
      </c>
      <c r="D388" s="73" t="e">
        <f>LEFT(#REF!,6)</f>
        <v>#REF!</v>
      </c>
      <c r="E388" s="71" t="str">
        <f>IF(COUNTIF(codess,Tableau33[[#This Row],[Colonne1]]),"sans cons"," ")</f>
        <v xml:space="preserve"> </v>
      </c>
      <c r="F388" s="72"/>
    </row>
    <row r="389" spans="1:6">
      <c r="A389" s="59"/>
      <c r="B389" s="71">
        <f>[3]BDG!A389</f>
        <v>0</v>
      </c>
      <c r="C389" s="71" t="s">
        <v>394</v>
      </c>
      <c r="D389" s="73" t="e">
        <f>LEFT(#REF!,6)</f>
        <v>#REF!</v>
      </c>
      <c r="E389" s="71" t="str">
        <f>IF(COUNTIF(codess,Tableau33[[#This Row],[Colonne1]]),"sans cons"," ")</f>
        <v xml:space="preserve"> </v>
      </c>
      <c r="F389" s="72"/>
    </row>
    <row r="390" spans="1:6">
      <c r="A390" s="59"/>
      <c r="B390" s="71">
        <f>[3]BDG!A390</f>
        <v>0</v>
      </c>
      <c r="C390" s="71" t="s">
        <v>395</v>
      </c>
      <c r="D390" s="73" t="e">
        <f>LEFT(#REF!,6)</f>
        <v>#REF!</v>
      </c>
      <c r="E390" s="71" t="str">
        <f>IF(COUNTIF(codess,Tableau33[[#This Row],[Colonne1]]),"sans cons"," ")</f>
        <v xml:space="preserve"> </v>
      </c>
      <c r="F390" s="72"/>
    </row>
    <row r="391" spans="1:6">
      <c r="A391" s="59"/>
      <c r="B391" s="71">
        <f>[3]BDG!A391</f>
        <v>0</v>
      </c>
      <c r="C391" s="71" t="s">
        <v>396</v>
      </c>
      <c r="D391" s="73" t="e">
        <f>LEFT(#REF!,6)</f>
        <v>#REF!</v>
      </c>
      <c r="E391" s="71" t="str">
        <f>IF(COUNTIF(codess,Tableau33[[#This Row],[Colonne1]]),"sans cons"," ")</f>
        <v xml:space="preserve"> </v>
      </c>
      <c r="F391" s="72"/>
    </row>
    <row r="392" spans="1:6">
      <c r="A392" s="59"/>
      <c r="B392" s="71">
        <f>[3]BDG!A392</f>
        <v>0</v>
      </c>
      <c r="C392" s="71" t="s">
        <v>397</v>
      </c>
      <c r="D392" s="73" t="e">
        <f>LEFT(#REF!,6)</f>
        <v>#REF!</v>
      </c>
      <c r="E392" s="71" t="str">
        <f>IF(COUNTIF(codess,Tableau33[[#This Row],[Colonne1]]),"sans cons"," ")</f>
        <v xml:space="preserve"> </v>
      </c>
      <c r="F392" s="72"/>
    </row>
    <row r="393" spans="1:6">
      <c r="A393" s="59"/>
      <c r="B393" s="71">
        <f>[3]BDG!A393</f>
        <v>0</v>
      </c>
      <c r="C393" s="71" t="s">
        <v>398</v>
      </c>
      <c r="D393" s="73" t="e">
        <f>LEFT(#REF!,6)</f>
        <v>#REF!</v>
      </c>
      <c r="E393" s="71" t="str">
        <f>IF(COUNTIF(codess,Tableau33[[#This Row],[Colonne1]]),"sans cons"," ")</f>
        <v xml:space="preserve"> </v>
      </c>
      <c r="F393" s="72"/>
    </row>
    <row r="394" spans="1:6">
      <c r="A394" s="59"/>
      <c r="B394" s="71">
        <f>[3]BDG!A394</f>
        <v>0</v>
      </c>
      <c r="C394" s="71" t="s">
        <v>399</v>
      </c>
      <c r="D394" s="73" t="e">
        <f>LEFT(#REF!,6)</f>
        <v>#REF!</v>
      </c>
      <c r="E394" s="71" t="str">
        <f>IF(COUNTIF(codess,Tableau33[[#This Row],[Colonne1]]),"sans cons"," ")</f>
        <v xml:space="preserve"> </v>
      </c>
      <c r="F394" s="72"/>
    </row>
    <row r="395" spans="1:6">
      <c r="A395" s="59"/>
      <c r="B395" s="71">
        <f>[3]BDG!A395</f>
        <v>0</v>
      </c>
      <c r="C395" s="71" t="s">
        <v>400</v>
      </c>
      <c r="D395" s="73" t="e">
        <f>LEFT(#REF!,6)</f>
        <v>#REF!</v>
      </c>
      <c r="E395" s="71" t="str">
        <f>IF(COUNTIF(codess,Tableau33[[#This Row],[Colonne1]]),"sans cons"," ")</f>
        <v xml:space="preserve"> </v>
      </c>
      <c r="F395" s="72"/>
    </row>
    <row r="396" spans="1:6">
      <c r="A396" s="59"/>
      <c r="B396" s="71">
        <f>[3]BDG!A396</f>
        <v>0</v>
      </c>
      <c r="C396" s="71" t="s">
        <v>401</v>
      </c>
      <c r="D396" s="73" t="e">
        <f>LEFT(#REF!,6)</f>
        <v>#REF!</v>
      </c>
      <c r="E396" s="71" t="str">
        <f>IF(COUNTIF(codess,Tableau33[[#This Row],[Colonne1]]),"sans cons"," ")</f>
        <v xml:space="preserve"> </v>
      </c>
      <c r="F396" s="72"/>
    </row>
    <row r="397" spans="1:6">
      <c r="A397" s="59"/>
      <c r="B397" s="71">
        <f>[3]BDG!A397</f>
        <v>0</v>
      </c>
      <c r="C397" s="71" t="s">
        <v>402</v>
      </c>
      <c r="D397" s="73" t="e">
        <f>LEFT(#REF!,6)</f>
        <v>#REF!</v>
      </c>
      <c r="E397" s="71" t="str">
        <f>IF(COUNTIF(codess,Tableau33[[#This Row],[Colonne1]]),"sans cons"," ")</f>
        <v xml:space="preserve"> </v>
      </c>
      <c r="F397" s="72"/>
    </row>
    <row r="398" spans="1:6">
      <c r="A398" s="59"/>
      <c r="B398" s="71">
        <f>[3]BDG!A398</f>
        <v>0</v>
      </c>
      <c r="C398" s="71" t="s">
        <v>403</v>
      </c>
      <c r="D398" s="73" t="e">
        <f>LEFT(#REF!,6)</f>
        <v>#REF!</v>
      </c>
      <c r="E398" s="71" t="str">
        <f>IF(COUNTIF(codess,Tableau33[[#This Row],[Colonne1]]),"sans cons"," ")</f>
        <v xml:space="preserve"> </v>
      </c>
      <c r="F398" s="72"/>
    </row>
    <row r="399" spans="1:6">
      <c r="A399" s="59"/>
      <c r="B399" s="71">
        <f>[3]BDG!A399</f>
        <v>0</v>
      </c>
      <c r="C399" s="71" t="s">
        <v>404</v>
      </c>
      <c r="D399" s="73" t="e">
        <f>LEFT(#REF!,6)</f>
        <v>#REF!</v>
      </c>
      <c r="E399" s="71" t="str">
        <f>IF(COUNTIF(codess,Tableau33[[#This Row],[Colonne1]]),"sans cons"," ")</f>
        <v xml:space="preserve"> </v>
      </c>
      <c r="F399" s="72"/>
    </row>
    <row r="400" spans="1:6">
      <c r="A400" s="59"/>
      <c r="B400" s="71">
        <f>[3]BDG!A400</f>
        <v>0</v>
      </c>
      <c r="C400" s="71" t="s">
        <v>405</v>
      </c>
      <c r="D400" s="73" t="e">
        <f>LEFT(#REF!,6)</f>
        <v>#REF!</v>
      </c>
      <c r="E400" s="71" t="str">
        <f>IF(COUNTIF(codess,Tableau33[[#This Row],[Colonne1]]),"sans cons"," ")</f>
        <v xml:space="preserve"> </v>
      </c>
      <c r="F400" s="72"/>
    </row>
    <row r="401" spans="1:6">
      <c r="A401" s="59"/>
      <c r="B401" s="71">
        <f>[3]BDG!A401</f>
        <v>0</v>
      </c>
      <c r="C401" s="71" t="s">
        <v>406</v>
      </c>
      <c r="D401" s="73" t="e">
        <f>LEFT(#REF!,6)</f>
        <v>#REF!</v>
      </c>
      <c r="E401" s="71" t="str">
        <f>IF(COUNTIF(codess,Tableau33[[#This Row],[Colonne1]]),"sans cons"," ")</f>
        <v xml:space="preserve"> </v>
      </c>
      <c r="F401" s="72"/>
    </row>
    <row r="402" spans="1:6">
      <c r="A402" s="59"/>
      <c r="B402" s="71">
        <f>[3]BDG!A402</f>
        <v>0</v>
      </c>
      <c r="C402" s="71" t="s">
        <v>407</v>
      </c>
      <c r="D402" s="73" t="e">
        <f>LEFT(#REF!,6)</f>
        <v>#REF!</v>
      </c>
      <c r="E402" s="71" t="str">
        <f>IF(COUNTIF(codess,Tableau33[[#This Row],[Colonne1]]),"sans cons"," ")</f>
        <v xml:space="preserve"> </v>
      </c>
      <c r="F402" s="72"/>
    </row>
    <row r="403" spans="1:6">
      <c r="A403" s="59"/>
      <c r="B403" s="71">
        <f>[3]BDG!A403</f>
        <v>0</v>
      </c>
      <c r="C403" s="71" t="s">
        <v>408</v>
      </c>
      <c r="D403" s="73" t="e">
        <f>LEFT(#REF!,6)</f>
        <v>#REF!</v>
      </c>
      <c r="E403" s="71" t="str">
        <f>IF(COUNTIF(codess,Tableau33[[#This Row],[Colonne1]]),"sans cons"," ")</f>
        <v xml:space="preserve"> </v>
      </c>
      <c r="F403" s="72"/>
    </row>
    <row r="404" spans="1:6">
      <c r="A404" s="59"/>
      <c r="B404" s="71">
        <f>[3]BDG!A404</f>
        <v>0</v>
      </c>
      <c r="C404" s="71" t="s">
        <v>409</v>
      </c>
      <c r="D404" s="73" t="e">
        <f>LEFT(#REF!,6)</f>
        <v>#REF!</v>
      </c>
      <c r="E404" s="71" t="str">
        <f>IF(COUNTIF(codess,Tableau33[[#This Row],[Colonne1]]),"sans cons"," ")</f>
        <v xml:space="preserve"> </v>
      </c>
      <c r="F404" s="72"/>
    </row>
    <row r="405" spans="1:6">
      <c r="A405" s="59"/>
      <c r="B405" s="71">
        <f>[3]BDG!A405</f>
        <v>0</v>
      </c>
      <c r="C405" s="71" t="s">
        <v>410</v>
      </c>
      <c r="D405" s="73" t="e">
        <f>LEFT(#REF!,6)</f>
        <v>#REF!</v>
      </c>
      <c r="E405" s="71" t="str">
        <f>IF(COUNTIF(codess,Tableau33[[#This Row],[Colonne1]]),"sans cons"," ")</f>
        <v xml:space="preserve"> </v>
      </c>
      <c r="F405" s="72"/>
    </row>
    <row r="406" spans="1:6">
      <c r="A406" s="59"/>
      <c r="B406" s="71">
        <f>[3]BDG!A406</f>
        <v>0</v>
      </c>
      <c r="C406" s="71" t="s">
        <v>411</v>
      </c>
      <c r="D406" s="73" t="e">
        <f>LEFT(#REF!,6)</f>
        <v>#REF!</v>
      </c>
      <c r="E406" s="71" t="str">
        <f>IF(COUNTIF(codess,Tableau33[[#This Row],[Colonne1]]),"sans cons"," ")</f>
        <v xml:space="preserve"> </v>
      </c>
      <c r="F406" s="72"/>
    </row>
    <row r="407" spans="1:6">
      <c r="A407" s="59"/>
      <c r="B407" s="71">
        <f>[3]BDG!A407</f>
        <v>0</v>
      </c>
      <c r="C407" s="71" t="s">
        <v>412</v>
      </c>
      <c r="D407" s="73" t="e">
        <f>LEFT(#REF!,6)</f>
        <v>#REF!</v>
      </c>
      <c r="E407" s="71" t="str">
        <f>IF(COUNTIF(codess,Tableau33[[#This Row],[Colonne1]]),"sans cons"," ")</f>
        <v xml:space="preserve"> </v>
      </c>
      <c r="F407" s="72"/>
    </row>
    <row r="408" spans="1:6">
      <c r="A408" s="59"/>
      <c r="B408" s="71">
        <f>[3]BDG!A408</f>
        <v>0</v>
      </c>
      <c r="C408" s="71" t="s">
        <v>413</v>
      </c>
      <c r="D408" s="73" t="e">
        <f>LEFT(#REF!,6)</f>
        <v>#REF!</v>
      </c>
      <c r="E408" s="71" t="str">
        <f>IF(COUNTIF(codess,Tableau33[[#This Row],[Colonne1]]),"sans cons"," ")</f>
        <v xml:space="preserve"> </v>
      </c>
      <c r="F408" s="72"/>
    </row>
    <row r="409" spans="1:6">
      <c r="A409" s="59"/>
      <c r="B409" s="71">
        <f>[3]BDG!A409</f>
        <v>0</v>
      </c>
      <c r="C409" s="71" t="s">
        <v>414</v>
      </c>
      <c r="D409" s="73" t="e">
        <f>LEFT(#REF!,6)</f>
        <v>#REF!</v>
      </c>
      <c r="E409" s="71" t="str">
        <f>IF(COUNTIF(codess,Tableau33[[#This Row],[Colonne1]]),"sans cons"," ")</f>
        <v xml:space="preserve"> </v>
      </c>
      <c r="F409" s="72"/>
    </row>
    <row r="410" spans="1:6">
      <c r="A410" s="59"/>
      <c r="B410" s="71">
        <f>[3]BDG!A410</f>
        <v>0</v>
      </c>
      <c r="C410" s="71" t="s">
        <v>415</v>
      </c>
      <c r="D410" s="73" t="e">
        <f>LEFT(#REF!,6)</f>
        <v>#REF!</v>
      </c>
      <c r="E410" s="71" t="str">
        <f>IF(COUNTIF(codess,Tableau33[[#This Row],[Colonne1]]),"sans cons"," ")</f>
        <v xml:space="preserve"> </v>
      </c>
      <c r="F410" s="72"/>
    </row>
    <row r="411" spans="1:6">
      <c r="A411" s="59"/>
      <c r="B411" s="71">
        <f>[3]BDG!A411</f>
        <v>0</v>
      </c>
      <c r="C411" s="71" t="s">
        <v>416</v>
      </c>
      <c r="D411" s="73" t="e">
        <f>LEFT(#REF!,6)</f>
        <v>#REF!</v>
      </c>
      <c r="E411" s="71" t="str">
        <f>IF(COUNTIF(codess,Tableau33[[#This Row],[Colonne1]]),"sans cons"," ")</f>
        <v xml:space="preserve"> </v>
      </c>
      <c r="F411" s="72"/>
    </row>
    <row r="412" spans="1:6">
      <c r="A412" s="59"/>
      <c r="B412" s="71">
        <f>[3]BDG!A412</f>
        <v>0</v>
      </c>
      <c r="C412" s="71" t="s">
        <v>417</v>
      </c>
      <c r="D412" s="73" t="e">
        <f>LEFT(#REF!,6)</f>
        <v>#REF!</v>
      </c>
      <c r="E412" s="71" t="str">
        <f>IF(COUNTIF(codess,Tableau33[[#This Row],[Colonne1]]),"sans cons"," ")</f>
        <v xml:space="preserve"> </v>
      </c>
      <c r="F412" s="72"/>
    </row>
    <row r="413" spans="1:6">
      <c r="A413" s="59"/>
      <c r="B413" s="71">
        <f>[3]BDG!A413</f>
        <v>0</v>
      </c>
      <c r="C413" s="71" t="s">
        <v>418</v>
      </c>
      <c r="D413" s="73" t="e">
        <f>LEFT(#REF!,6)</f>
        <v>#REF!</v>
      </c>
      <c r="E413" s="71" t="str">
        <f>IF(COUNTIF(codess,Tableau33[[#This Row],[Colonne1]]),"sans cons"," ")</f>
        <v xml:space="preserve"> </v>
      </c>
      <c r="F413" s="72"/>
    </row>
    <row r="414" spans="1:6">
      <c r="A414" s="59"/>
      <c r="B414" s="71">
        <f>[3]BDG!A414</f>
        <v>0</v>
      </c>
      <c r="C414" s="71" t="s">
        <v>419</v>
      </c>
      <c r="D414" s="73" t="e">
        <f>LEFT(#REF!,6)</f>
        <v>#REF!</v>
      </c>
      <c r="E414" s="71" t="str">
        <f>IF(COUNTIF(codess,Tableau33[[#This Row],[Colonne1]]),"sans cons"," ")</f>
        <v xml:space="preserve"> </v>
      </c>
      <c r="F414" s="72"/>
    </row>
    <row r="415" spans="1:6">
      <c r="A415" s="59"/>
      <c r="B415" s="71">
        <f>[3]BDG!A415</f>
        <v>0</v>
      </c>
      <c r="C415" s="71" t="s">
        <v>420</v>
      </c>
      <c r="D415" s="73" t="e">
        <f>LEFT(#REF!,6)</f>
        <v>#REF!</v>
      </c>
      <c r="E415" s="71" t="str">
        <f>IF(COUNTIF(codess,Tableau33[[#This Row],[Colonne1]]),"sans cons"," ")</f>
        <v xml:space="preserve"> </v>
      </c>
      <c r="F415" s="72"/>
    </row>
    <row r="416" spans="1:6">
      <c r="A416" s="59"/>
      <c r="B416" s="71">
        <f>[3]BDG!A416</f>
        <v>0</v>
      </c>
      <c r="C416" s="71" t="s">
        <v>421</v>
      </c>
      <c r="D416" s="73" t="e">
        <f>LEFT(#REF!,6)</f>
        <v>#REF!</v>
      </c>
      <c r="E416" s="71" t="str">
        <f>IF(COUNTIF(codess,Tableau33[[#This Row],[Colonne1]]),"sans cons"," ")</f>
        <v xml:space="preserve"> </v>
      </c>
      <c r="F416" s="72"/>
    </row>
    <row r="417" spans="1:6">
      <c r="A417" s="59"/>
      <c r="B417" s="71">
        <f>[3]BDG!A417</f>
        <v>0</v>
      </c>
      <c r="C417" s="71" t="s">
        <v>422</v>
      </c>
      <c r="D417" s="73" t="e">
        <f>LEFT(#REF!,6)</f>
        <v>#REF!</v>
      </c>
      <c r="E417" s="71" t="str">
        <f>IF(COUNTIF(codess,Tableau33[[#This Row],[Colonne1]]),"sans cons"," ")</f>
        <v xml:space="preserve"> </v>
      </c>
      <c r="F417" s="72"/>
    </row>
    <row r="418" spans="1:6">
      <c r="A418" s="59"/>
      <c r="B418" s="71">
        <f>[3]BDG!A418</f>
        <v>0</v>
      </c>
      <c r="C418" s="71" t="s">
        <v>423</v>
      </c>
      <c r="D418" s="73" t="e">
        <f>LEFT(#REF!,6)</f>
        <v>#REF!</v>
      </c>
      <c r="E418" s="71" t="str">
        <f>IF(COUNTIF(codess,Tableau33[[#This Row],[Colonne1]]),"sans cons"," ")</f>
        <v xml:space="preserve"> </v>
      </c>
      <c r="F418" s="72"/>
    </row>
    <row r="419" spans="1:6">
      <c r="A419" s="59"/>
      <c r="B419" s="71">
        <f>[3]BDG!A419</f>
        <v>0</v>
      </c>
      <c r="C419" s="71" t="s">
        <v>424</v>
      </c>
      <c r="D419" s="73" t="e">
        <f>LEFT(#REF!,6)</f>
        <v>#REF!</v>
      </c>
      <c r="E419" s="71" t="str">
        <f>IF(COUNTIF(codess,Tableau33[[#This Row],[Colonne1]]),"sans cons"," ")</f>
        <v xml:space="preserve"> </v>
      </c>
      <c r="F419" s="72"/>
    </row>
    <row r="420" spans="1:6">
      <c r="A420" s="59"/>
      <c r="B420" s="71">
        <f>[3]BDG!A420</f>
        <v>0</v>
      </c>
      <c r="C420" s="71" t="s">
        <v>425</v>
      </c>
      <c r="D420" s="73" t="e">
        <f>LEFT(#REF!,6)</f>
        <v>#REF!</v>
      </c>
      <c r="E420" s="71" t="str">
        <f>IF(COUNTIF(codess,Tableau33[[#This Row],[Colonne1]]),"sans cons"," ")</f>
        <v xml:space="preserve"> </v>
      </c>
      <c r="F420" s="72"/>
    </row>
    <row r="421" spans="1:6">
      <c r="A421" s="59"/>
      <c r="B421" s="71">
        <f>[3]BDG!A421</f>
        <v>0</v>
      </c>
      <c r="C421" s="71" t="s">
        <v>426</v>
      </c>
      <c r="D421" s="73" t="e">
        <f>LEFT(#REF!,6)</f>
        <v>#REF!</v>
      </c>
      <c r="E421" s="71" t="str">
        <f>IF(COUNTIF(codess,Tableau33[[#This Row],[Colonne1]]),"sans cons"," ")</f>
        <v xml:space="preserve"> </v>
      </c>
      <c r="F421" s="72"/>
    </row>
    <row r="422" spans="1:6">
      <c r="A422" s="59"/>
      <c r="B422" s="71">
        <f>[3]BDG!A422</f>
        <v>0</v>
      </c>
      <c r="C422" s="71" t="s">
        <v>427</v>
      </c>
      <c r="D422" s="73" t="e">
        <f>LEFT(#REF!,6)</f>
        <v>#REF!</v>
      </c>
      <c r="E422" s="71" t="str">
        <f>IF(COUNTIF(codess,Tableau33[[#This Row],[Colonne1]]),"sans cons"," ")</f>
        <v xml:space="preserve"> </v>
      </c>
      <c r="F422" s="72"/>
    </row>
    <row r="423" spans="1:6">
      <c r="A423" s="59"/>
      <c r="B423" s="71">
        <f>[3]BDG!A423</f>
        <v>0</v>
      </c>
      <c r="C423" s="71" t="s">
        <v>428</v>
      </c>
      <c r="D423" s="73" t="e">
        <f>LEFT(#REF!,6)</f>
        <v>#REF!</v>
      </c>
      <c r="E423" s="71" t="str">
        <f>IF(COUNTIF(codess,Tableau33[[#This Row],[Colonne1]]),"sans cons"," ")</f>
        <v xml:space="preserve"> </v>
      </c>
      <c r="F423" s="72"/>
    </row>
    <row r="424" spans="1:6">
      <c r="A424" s="59"/>
      <c r="B424" s="71">
        <f>[3]BDG!A424</f>
        <v>0</v>
      </c>
      <c r="C424" s="71" t="s">
        <v>429</v>
      </c>
      <c r="D424" s="73" t="e">
        <f>LEFT(#REF!,6)</f>
        <v>#REF!</v>
      </c>
      <c r="E424" s="71" t="str">
        <f>IF(COUNTIF(codess,Tableau33[[#This Row],[Colonne1]]),"sans cons"," ")</f>
        <v xml:space="preserve"> </v>
      </c>
      <c r="F424" s="72"/>
    </row>
    <row r="425" spans="1:6">
      <c r="A425" s="59"/>
      <c r="B425" s="71">
        <f>[3]BDG!A425</f>
        <v>0</v>
      </c>
      <c r="C425" s="71" t="s">
        <v>430</v>
      </c>
      <c r="D425" s="73" t="e">
        <f>LEFT(#REF!,6)</f>
        <v>#REF!</v>
      </c>
      <c r="E425" s="71" t="str">
        <f>IF(COUNTIF(codess,Tableau33[[#This Row],[Colonne1]]),"sans cons"," ")</f>
        <v xml:space="preserve"> </v>
      </c>
      <c r="F425" s="72"/>
    </row>
    <row r="426" spans="1:6">
      <c r="A426" s="59"/>
      <c r="B426" s="71">
        <f>[3]BDG!A426</f>
        <v>0</v>
      </c>
      <c r="C426" s="71" t="s">
        <v>431</v>
      </c>
      <c r="D426" s="73" t="e">
        <f>LEFT(#REF!,6)</f>
        <v>#REF!</v>
      </c>
      <c r="E426" s="71" t="str">
        <f>IF(COUNTIF(codess,Tableau33[[#This Row],[Colonne1]]),"sans cons"," ")</f>
        <v xml:space="preserve"> </v>
      </c>
      <c r="F426" s="72"/>
    </row>
    <row r="427" spans="1:6">
      <c r="A427" s="59"/>
      <c r="B427" s="71">
        <f>[3]BDG!A427</f>
        <v>0</v>
      </c>
      <c r="C427" s="71" t="s">
        <v>432</v>
      </c>
      <c r="D427" s="73" t="e">
        <f>LEFT(#REF!,6)</f>
        <v>#REF!</v>
      </c>
      <c r="E427" s="71" t="str">
        <f>IF(COUNTIF(codess,Tableau33[[#This Row],[Colonne1]]),"sans cons"," ")</f>
        <v xml:space="preserve"> </v>
      </c>
      <c r="F427" s="72"/>
    </row>
    <row r="428" spans="1:6">
      <c r="A428" s="59"/>
      <c r="B428" s="71">
        <f>[3]BDG!A428</f>
        <v>0</v>
      </c>
      <c r="C428" s="71" t="s">
        <v>433</v>
      </c>
      <c r="D428" s="73" t="e">
        <f>LEFT(#REF!,6)</f>
        <v>#REF!</v>
      </c>
      <c r="E428" s="71" t="str">
        <f>IF(COUNTIF(codess,Tableau33[[#This Row],[Colonne1]]),"sans cons"," ")</f>
        <v xml:space="preserve"> </v>
      </c>
      <c r="F428" s="72"/>
    </row>
    <row r="429" spans="1:6">
      <c r="A429" s="59"/>
      <c r="B429" s="71">
        <f>[3]BDG!A429</f>
        <v>0</v>
      </c>
      <c r="C429" s="71" t="s">
        <v>434</v>
      </c>
      <c r="D429" s="73" t="e">
        <f>LEFT(#REF!,6)</f>
        <v>#REF!</v>
      </c>
      <c r="E429" s="71" t="str">
        <f>IF(COUNTIF(codess,Tableau33[[#This Row],[Colonne1]]),"sans cons"," ")</f>
        <v xml:space="preserve"> </v>
      </c>
      <c r="F429" s="72"/>
    </row>
    <row r="430" spans="1:6">
      <c r="A430" s="59"/>
      <c r="B430" s="71">
        <f>[3]BDG!A430</f>
        <v>0</v>
      </c>
      <c r="C430" s="71" t="s">
        <v>435</v>
      </c>
      <c r="D430" s="73" t="e">
        <f>LEFT(#REF!,6)</f>
        <v>#REF!</v>
      </c>
      <c r="E430" s="71" t="str">
        <f>IF(COUNTIF(codess,Tableau33[[#This Row],[Colonne1]]),"sans cons"," ")</f>
        <v xml:space="preserve"> </v>
      </c>
      <c r="F430" s="72"/>
    </row>
    <row r="431" spans="1:6">
      <c r="A431" s="59"/>
      <c r="B431" s="71">
        <f>[3]BDG!A431</f>
        <v>0</v>
      </c>
      <c r="C431" s="71" t="s">
        <v>436</v>
      </c>
      <c r="D431" s="73" t="e">
        <f>LEFT(#REF!,6)</f>
        <v>#REF!</v>
      </c>
      <c r="E431" s="71" t="str">
        <f>IF(COUNTIF(codess,Tableau33[[#This Row],[Colonne1]]),"sans cons"," ")</f>
        <v xml:space="preserve"> </v>
      </c>
      <c r="F431" s="72"/>
    </row>
    <row r="432" spans="1:6">
      <c r="A432" s="59"/>
      <c r="B432" s="71">
        <f>[3]BDG!A432</f>
        <v>0</v>
      </c>
      <c r="C432" s="71" t="s">
        <v>437</v>
      </c>
      <c r="D432" s="73" t="e">
        <f>LEFT(#REF!,6)</f>
        <v>#REF!</v>
      </c>
      <c r="E432" s="71" t="str">
        <f>IF(COUNTIF(codess,Tableau33[[#This Row],[Colonne1]]),"sans cons"," ")</f>
        <v xml:space="preserve"> </v>
      </c>
      <c r="F432" s="72"/>
    </row>
    <row r="433" spans="1:6">
      <c r="A433" s="59"/>
      <c r="B433" s="71">
        <f>[3]BDG!A433</f>
        <v>0</v>
      </c>
      <c r="C433" s="71" t="s">
        <v>438</v>
      </c>
      <c r="D433" s="73" t="e">
        <f>LEFT(#REF!,6)</f>
        <v>#REF!</v>
      </c>
      <c r="E433" s="71" t="str">
        <f>IF(COUNTIF(codess,Tableau33[[#This Row],[Colonne1]]),"sans cons"," ")</f>
        <v xml:space="preserve"> </v>
      </c>
      <c r="F433" s="72"/>
    </row>
    <row r="434" spans="1:6">
      <c r="A434" s="59"/>
      <c r="B434" s="71">
        <f>[3]BDG!A434</f>
        <v>0</v>
      </c>
      <c r="C434" s="71" t="s">
        <v>439</v>
      </c>
      <c r="D434" s="73" t="e">
        <f>LEFT(#REF!,6)</f>
        <v>#REF!</v>
      </c>
      <c r="E434" s="71" t="str">
        <f>IF(COUNTIF(codess,Tableau33[[#This Row],[Colonne1]]),"sans cons"," ")</f>
        <v xml:space="preserve"> </v>
      </c>
      <c r="F434" s="72"/>
    </row>
    <row r="435" spans="1:6">
      <c r="A435" s="59"/>
      <c r="B435" s="71">
        <f>[3]BDG!A435</f>
        <v>0</v>
      </c>
      <c r="C435" s="71" t="s">
        <v>440</v>
      </c>
      <c r="D435" s="73" t="e">
        <f>LEFT(#REF!,6)</f>
        <v>#REF!</v>
      </c>
      <c r="E435" s="71" t="str">
        <f>IF(COUNTIF(codess,Tableau33[[#This Row],[Colonne1]]),"sans cons"," ")</f>
        <v xml:space="preserve"> </v>
      </c>
      <c r="F435" s="72"/>
    </row>
    <row r="436" spans="1:6">
      <c r="A436" s="59"/>
      <c r="B436" s="71">
        <f>[3]BDG!A436</f>
        <v>0</v>
      </c>
      <c r="C436" s="71" t="s">
        <v>441</v>
      </c>
      <c r="D436" s="73" t="e">
        <f>LEFT(#REF!,6)</f>
        <v>#REF!</v>
      </c>
      <c r="E436" s="71" t="str">
        <f>IF(COUNTIF(codess,Tableau33[[#This Row],[Colonne1]]),"sans cons"," ")</f>
        <v xml:space="preserve"> </v>
      </c>
      <c r="F436" s="72"/>
    </row>
    <row r="437" spans="1:6">
      <c r="A437" s="59"/>
      <c r="B437" s="71">
        <f>[3]BDG!A437</f>
        <v>0</v>
      </c>
      <c r="C437" s="71" t="s">
        <v>442</v>
      </c>
      <c r="D437" s="73" t="e">
        <f>LEFT(#REF!,6)</f>
        <v>#REF!</v>
      </c>
      <c r="E437" s="71" t="str">
        <f>IF(COUNTIF(codess,Tableau33[[#This Row],[Colonne1]]),"sans cons"," ")</f>
        <v xml:space="preserve"> </v>
      </c>
      <c r="F437" s="72"/>
    </row>
    <row r="438" spans="1:6">
      <c r="A438" s="59"/>
      <c r="B438" s="71">
        <f>[3]BDG!A438</f>
        <v>0</v>
      </c>
      <c r="C438" s="71" t="s">
        <v>443</v>
      </c>
      <c r="D438" s="73" t="e">
        <f>LEFT(#REF!,6)</f>
        <v>#REF!</v>
      </c>
      <c r="E438" s="71" t="str">
        <f>IF(COUNTIF(codess,Tableau33[[#This Row],[Colonne1]]),"sans cons"," ")</f>
        <v xml:space="preserve"> </v>
      </c>
      <c r="F438" s="72"/>
    </row>
    <row r="439" spans="1:6">
      <c r="A439" s="59"/>
      <c r="B439" s="71">
        <f>[3]BDG!A439</f>
        <v>0</v>
      </c>
      <c r="C439" s="71" t="s">
        <v>444</v>
      </c>
      <c r="D439" s="73" t="e">
        <f>LEFT(#REF!,6)</f>
        <v>#REF!</v>
      </c>
      <c r="E439" s="71" t="str">
        <f>IF(COUNTIF(codess,Tableau33[[#This Row],[Colonne1]]),"sans cons"," ")</f>
        <v xml:space="preserve"> </v>
      </c>
      <c r="F439" s="72"/>
    </row>
    <row r="440" spans="1:6">
      <c r="A440" s="59"/>
      <c r="B440" s="71">
        <f>[3]BDG!A440</f>
        <v>0</v>
      </c>
      <c r="C440" s="71" t="s">
        <v>445</v>
      </c>
      <c r="D440" s="73" t="e">
        <f>LEFT(#REF!,6)</f>
        <v>#REF!</v>
      </c>
      <c r="E440" s="71" t="str">
        <f>IF(COUNTIF(codess,Tableau33[[#This Row],[Colonne1]]),"sans cons"," ")</f>
        <v xml:space="preserve"> </v>
      </c>
      <c r="F440" s="72"/>
    </row>
    <row r="441" spans="1:6">
      <c r="A441" s="59"/>
      <c r="B441" s="71">
        <f>[3]BDG!A441</f>
        <v>0</v>
      </c>
      <c r="C441" s="71" t="s">
        <v>446</v>
      </c>
      <c r="D441" s="73" t="e">
        <f>LEFT(#REF!,6)</f>
        <v>#REF!</v>
      </c>
      <c r="E441" s="71" t="str">
        <f>IF(COUNTIF(codess,Tableau33[[#This Row],[Colonne1]]),"sans cons"," ")</f>
        <v xml:space="preserve"> </v>
      </c>
      <c r="F441" s="72"/>
    </row>
    <row r="442" spans="1:6">
      <c r="A442" s="59"/>
      <c r="B442" s="71">
        <f>[3]BDG!A442</f>
        <v>0</v>
      </c>
      <c r="C442" s="71" t="s">
        <v>447</v>
      </c>
      <c r="D442" s="73" t="e">
        <f>LEFT(#REF!,6)</f>
        <v>#REF!</v>
      </c>
      <c r="E442" s="71" t="str">
        <f>IF(COUNTIF(codess,Tableau33[[#This Row],[Colonne1]]),"sans cons"," ")</f>
        <v xml:space="preserve"> </v>
      </c>
      <c r="F442" s="72"/>
    </row>
    <row r="443" spans="1:6">
      <c r="A443" s="59"/>
      <c r="B443" s="71">
        <f>[3]BDG!A443</f>
        <v>0</v>
      </c>
      <c r="C443" s="71" t="s">
        <v>448</v>
      </c>
      <c r="D443" s="73" t="e">
        <f>LEFT(#REF!,6)</f>
        <v>#REF!</v>
      </c>
      <c r="E443" s="71" t="str">
        <f>IF(COUNTIF(codess,Tableau33[[#This Row],[Colonne1]]),"sans cons"," ")</f>
        <v xml:space="preserve"> </v>
      </c>
      <c r="F443" s="72"/>
    </row>
    <row r="444" spans="1:6">
      <c r="A444" s="59"/>
      <c r="B444" s="71">
        <f>[3]BDG!A444</f>
        <v>0</v>
      </c>
      <c r="C444" s="71" t="s">
        <v>449</v>
      </c>
      <c r="D444" s="73" t="e">
        <f>LEFT(#REF!,6)</f>
        <v>#REF!</v>
      </c>
      <c r="E444" s="71" t="str">
        <f>IF(COUNTIF(codess,Tableau33[[#This Row],[Colonne1]]),"sans cons"," ")</f>
        <v xml:space="preserve"> </v>
      </c>
      <c r="F444" s="72"/>
    </row>
    <row r="445" spans="1:6">
      <c r="A445" s="59"/>
      <c r="B445" s="71">
        <f>[3]BDG!A445</f>
        <v>0</v>
      </c>
      <c r="C445" s="71" t="s">
        <v>450</v>
      </c>
      <c r="D445" s="73" t="e">
        <f>LEFT(#REF!,6)</f>
        <v>#REF!</v>
      </c>
      <c r="E445" s="71" t="str">
        <f>IF(COUNTIF(codess,Tableau33[[#This Row],[Colonne1]]),"sans cons"," ")</f>
        <v xml:space="preserve"> </v>
      </c>
      <c r="F445" s="72"/>
    </row>
    <row r="446" spans="1:6">
      <c r="A446" s="59"/>
      <c r="B446" s="71">
        <f>[3]BDG!A446</f>
        <v>0</v>
      </c>
      <c r="C446" s="71" t="s">
        <v>451</v>
      </c>
      <c r="D446" s="73" t="e">
        <f>LEFT(#REF!,6)</f>
        <v>#REF!</v>
      </c>
      <c r="E446" s="71" t="str">
        <f>IF(COUNTIF(codess,Tableau33[[#This Row],[Colonne1]]),"sans cons"," ")</f>
        <v xml:space="preserve"> </v>
      </c>
      <c r="F446" s="72"/>
    </row>
    <row r="447" spans="1:6">
      <c r="A447" s="59"/>
      <c r="B447" s="71">
        <f>[3]BDG!A447</f>
        <v>0</v>
      </c>
      <c r="C447" s="71" t="s">
        <v>452</v>
      </c>
      <c r="D447" s="73" t="e">
        <f>LEFT(#REF!,6)</f>
        <v>#REF!</v>
      </c>
      <c r="E447" s="71" t="str">
        <f>IF(COUNTIF(codess,Tableau33[[#This Row],[Colonne1]]),"sans cons"," ")</f>
        <v xml:space="preserve"> </v>
      </c>
      <c r="F447" s="72"/>
    </row>
    <row r="448" spans="1:6">
      <c r="A448" s="59"/>
      <c r="B448" s="71">
        <f>[3]BDG!A448</f>
        <v>0</v>
      </c>
      <c r="C448" s="71" t="s">
        <v>453</v>
      </c>
      <c r="D448" s="73" t="e">
        <f>LEFT(#REF!,6)</f>
        <v>#REF!</v>
      </c>
      <c r="E448" s="71" t="str">
        <f>IF(COUNTIF(codess,Tableau33[[#This Row],[Colonne1]]),"sans cons"," ")</f>
        <v xml:space="preserve"> </v>
      </c>
      <c r="F448" s="72"/>
    </row>
    <row r="449" spans="1:6">
      <c r="A449" s="59"/>
      <c r="B449" s="71">
        <f>[3]BDG!A449</f>
        <v>0</v>
      </c>
      <c r="C449" s="71" t="s">
        <v>454</v>
      </c>
      <c r="D449" s="73" t="e">
        <f>LEFT(#REF!,6)</f>
        <v>#REF!</v>
      </c>
      <c r="E449" s="71" t="str">
        <f>IF(COUNTIF(codess,Tableau33[[#This Row],[Colonne1]]),"sans cons"," ")</f>
        <v xml:space="preserve"> </v>
      </c>
      <c r="F449" s="72"/>
    </row>
    <row r="450" spans="1:6">
      <c r="A450" s="59"/>
      <c r="B450" s="71">
        <f>[3]BDG!A450</f>
        <v>0</v>
      </c>
      <c r="C450" s="71" t="s">
        <v>455</v>
      </c>
      <c r="D450" s="73" t="e">
        <f>LEFT(#REF!,6)</f>
        <v>#REF!</v>
      </c>
      <c r="E450" s="71" t="str">
        <f>IF(COUNTIF(codess,Tableau33[[#This Row],[Colonne1]]),"sans cons"," ")</f>
        <v xml:space="preserve"> </v>
      </c>
      <c r="F450" s="72"/>
    </row>
    <row r="451" spans="1:6">
      <c r="A451" s="59"/>
      <c r="B451" s="71">
        <f>[3]BDG!A451</f>
        <v>0</v>
      </c>
      <c r="C451" s="71" t="s">
        <v>456</v>
      </c>
      <c r="D451" s="73" t="e">
        <f>LEFT(#REF!,6)</f>
        <v>#REF!</v>
      </c>
      <c r="E451" s="71" t="str">
        <f>IF(COUNTIF(codess,Tableau33[[#This Row],[Colonne1]]),"sans cons"," ")</f>
        <v xml:space="preserve"> </v>
      </c>
      <c r="F451" s="72"/>
    </row>
    <row r="452" spans="1:6">
      <c r="A452" s="59"/>
      <c r="B452" s="71">
        <f>[3]BDG!A452</f>
        <v>0</v>
      </c>
      <c r="C452" s="71" t="s">
        <v>457</v>
      </c>
      <c r="D452" s="73" t="e">
        <f>LEFT(#REF!,6)</f>
        <v>#REF!</v>
      </c>
      <c r="E452" s="71" t="str">
        <f>IF(COUNTIF(codess,Tableau33[[#This Row],[Colonne1]]),"sans cons"," ")</f>
        <v xml:space="preserve"> </v>
      </c>
      <c r="F452" s="72"/>
    </row>
    <row r="453" spans="1:6" ht="15" customHeight="1">
      <c r="A453" s="59"/>
      <c r="B453" s="71">
        <f>[3]BDG!A453</f>
        <v>0</v>
      </c>
      <c r="C453" s="71" t="s">
        <v>458</v>
      </c>
      <c r="D453" s="73" t="e">
        <f>LEFT(#REF!,6)</f>
        <v>#REF!</v>
      </c>
      <c r="E453" s="71" t="str">
        <f>IF(COUNTIF(codess,Tableau33[[#This Row],[Colonne1]]),"sans cons"," ")</f>
        <v xml:space="preserve"> </v>
      </c>
      <c r="F453" s="72"/>
    </row>
    <row r="454" spans="1:6" ht="15" customHeight="1">
      <c r="A454" s="59"/>
      <c r="B454" s="71">
        <f>[3]BDG!A454</f>
        <v>0</v>
      </c>
      <c r="C454" s="71" t="s">
        <v>459</v>
      </c>
      <c r="D454" s="73" t="e">
        <f>LEFT(#REF!,6)</f>
        <v>#REF!</v>
      </c>
      <c r="E454" s="71" t="str">
        <f>IF(COUNTIF(codess,Tableau33[[#This Row],[Colonne1]]),"sans cons"," ")</f>
        <v xml:space="preserve"> </v>
      </c>
      <c r="F454" s="72"/>
    </row>
    <row r="455" spans="1:6">
      <c r="A455" s="59"/>
      <c r="B455" s="71">
        <f>[3]BDG!A455</f>
        <v>0</v>
      </c>
      <c r="C455" s="71" t="s">
        <v>460</v>
      </c>
      <c r="D455" s="73" t="e">
        <f>LEFT(#REF!,6)</f>
        <v>#REF!</v>
      </c>
      <c r="E455" s="71" t="str">
        <f>IF(COUNTIF(codess,Tableau33[[#This Row],[Colonne1]]),"sans cons"," ")</f>
        <v xml:space="preserve"> </v>
      </c>
      <c r="F455" s="72"/>
    </row>
    <row r="456" spans="1:6">
      <c r="A456" s="59"/>
      <c r="B456" s="71">
        <f>[3]BDG!A456</f>
        <v>0</v>
      </c>
      <c r="C456" s="71" t="s">
        <v>461</v>
      </c>
      <c r="D456" s="73" t="e">
        <f>LEFT(#REF!,6)</f>
        <v>#REF!</v>
      </c>
      <c r="E456" s="71" t="str">
        <f>IF(COUNTIF(codess,Tableau33[[#This Row],[Colonne1]]),"sans cons"," ")</f>
        <v xml:space="preserve"> </v>
      </c>
      <c r="F456" s="72"/>
    </row>
    <row r="457" spans="1:6">
      <c r="A457" s="59"/>
      <c r="B457" s="71">
        <f>[3]BDG!A457</f>
        <v>0</v>
      </c>
      <c r="C457" s="71" t="s">
        <v>462</v>
      </c>
      <c r="D457" s="73" t="e">
        <f>LEFT(#REF!,6)</f>
        <v>#REF!</v>
      </c>
      <c r="E457" s="71" t="str">
        <f>IF(COUNTIF(codess,Tableau33[[#This Row],[Colonne1]]),"sans cons"," ")</f>
        <v xml:space="preserve"> </v>
      </c>
      <c r="F457" s="72"/>
    </row>
    <row r="458" spans="1:6">
      <c r="A458" s="59"/>
      <c r="B458" s="71">
        <f>[3]BDG!A458</f>
        <v>0</v>
      </c>
      <c r="C458" s="71" t="s">
        <v>463</v>
      </c>
      <c r="D458" s="73" t="e">
        <f>LEFT(#REF!,6)</f>
        <v>#REF!</v>
      </c>
      <c r="E458" s="71" t="str">
        <f>IF(COUNTIF(codess,Tableau33[[#This Row],[Colonne1]]),"sans cons"," ")</f>
        <v xml:space="preserve"> </v>
      </c>
      <c r="F458" s="72"/>
    </row>
    <row r="459" spans="1:6">
      <c r="A459" s="59"/>
      <c r="B459" s="71">
        <f>[3]BDG!A459</f>
        <v>0</v>
      </c>
      <c r="C459" s="71" t="s">
        <v>464</v>
      </c>
      <c r="D459" s="73" t="e">
        <f>LEFT(#REF!,6)</f>
        <v>#REF!</v>
      </c>
      <c r="E459" s="71" t="str">
        <f>IF(COUNTIF(codess,Tableau33[[#This Row],[Colonne1]]),"sans cons"," ")</f>
        <v xml:space="preserve"> </v>
      </c>
      <c r="F459" s="72"/>
    </row>
    <row r="460" spans="1:6">
      <c r="A460" s="59"/>
      <c r="B460" s="71">
        <f>[3]BDG!A460</f>
        <v>0</v>
      </c>
      <c r="C460" s="71" t="s">
        <v>465</v>
      </c>
      <c r="D460" s="73" t="e">
        <f>LEFT(#REF!,6)</f>
        <v>#REF!</v>
      </c>
      <c r="E460" s="71" t="str">
        <f>IF(COUNTIF(codess,Tableau33[[#This Row],[Colonne1]]),"sans cons"," ")</f>
        <v xml:space="preserve"> </v>
      </c>
      <c r="F460" s="72"/>
    </row>
    <row r="461" spans="1:6">
      <c r="A461" s="59"/>
      <c r="B461" s="71">
        <f>[3]BDG!A461</f>
        <v>0</v>
      </c>
      <c r="C461" s="71" t="s">
        <v>466</v>
      </c>
      <c r="D461" s="73" t="e">
        <f>LEFT(#REF!,6)</f>
        <v>#REF!</v>
      </c>
      <c r="E461" s="71" t="str">
        <f>IF(COUNTIF(codess,Tableau33[[#This Row],[Colonne1]]),"sans cons"," ")</f>
        <v xml:space="preserve"> </v>
      </c>
      <c r="F461" s="72"/>
    </row>
    <row r="462" spans="1:6">
      <c r="A462" s="59"/>
      <c r="B462" s="71">
        <f>[3]BDG!A462</f>
        <v>0</v>
      </c>
      <c r="C462" s="71" t="s">
        <v>467</v>
      </c>
      <c r="D462" s="73" t="e">
        <f>LEFT(#REF!,6)</f>
        <v>#REF!</v>
      </c>
      <c r="E462" s="71" t="str">
        <f>IF(COUNTIF(codess,Tableau33[[#This Row],[Colonne1]]),"sans cons"," ")</f>
        <v xml:space="preserve"> </v>
      </c>
      <c r="F462" s="72"/>
    </row>
    <row r="463" spans="1:6">
      <c r="A463" s="59"/>
      <c r="B463" s="71">
        <f>[3]BDG!A463</f>
        <v>0</v>
      </c>
      <c r="C463" s="71" t="s">
        <v>468</v>
      </c>
      <c r="D463" s="73" t="e">
        <f>LEFT(#REF!,6)</f>
        <v>#REF!</v>
      </c>
      <c r="E463" s="71" t="str">
        <f>IF(COUNTIF(codess,Tableau33[[#This Row],[Colonne1]]),"sans cons"," ")</f>
        <v xml:space="preserve"> </v>
      </c>
      <c r="F463" s="72"/>
    </row>
    <row r="464" spans="1:6">
      <c r="A464" s="59"/>
      <c r="B464" s="71">
        <f>[3]BDG!A464</f>
        <v>0</v>
      </c>
      <c r="C464" s="71" t="s">
        <v>469</v>
      </c>
      <c r="D464" s="73" t="e">
        <f>LEFT(#REF!,6)</f>
        <v>#REF!</v>
      </c>
      <c r="E464" s="71" t="str">
        <f>IF(COUNTIF(codess,Tableau33[[#This Row],[Colonne1]]),"sans cons"," ")</f>
        <v xml:space="preserve"> </v>
      </c>
      <c r="F464" s="72"/>
    </row>
    <row r="465" spans="1:6">
      <c r="A465" s="59"/>
      <c r="B465" s="71">
        <f>[3]BDG!A465</f>
        <v>0</v>
      </c>
      <c r="C465" s="71" t="s">
        <v>470</v>
      </c>
      <c r="D465" s="73" t="e">
        <f>LEFT(#REF!,6)</f>
        <v>#REF!</v>
      </c>
      <c r="E465" s="71" t="str">
        <f>IF(COUNTIF(codess,Tableau33[[#This Row],[Colonne1]]),"sans cons"," ")</f>
        <v xml:space="preserve"> </v>
      </c>
      <c r="F465" s="72"/>
    </row>
    <row r="466" spans="1:6">
      <c r="A466" s="59"/>
      <c r="B466" s="71">
        <f>[3]BDG!A466</f>
        <v>0</v>
      </c>
      <c r="C466" s="71" t="s">
        <v>471</v>
      </c>
      <c r="D466" s="73" t="e">
        <f>LEFT(#REF!,6)</f>
        <v>#REF!</v>
      </c>
      <c r="E466" s="71" t="str">
        <f>IF(COUNTIF(codess,Tableau33[[#This Row],[Colonne1]]),"sans cons"," ")</f>
        <v xml:space="preserve"> </v>
      </c>
      <c r="F466" s="72"/>
    </row>
    <row r="467" spans="1:6">
      <c r="A467" s="59"/>
      <c r="B467" s="71">
        <f>[3]BDG!A467</f>
        <v>0</v>
      </c>
      <c r="C467" s="71" t="s">
        <v>472</v>
      </c>
      <c r="D467" s="73" t="e">
        <f>LEFT(#REF!,6)</f>
        <v>#REF!</v>
      </c>
      <c r="E467" s="71" t="str">
        <f>IF(COUNTIF(codess,Tableau33[[#This Row],[Colonne1]]),"sans cons"," ")</f>
        <v xml:space="preserve"> </v>
      </c>
      <c r="F467" s="72"/>
    </row>
    <row r="468" spans="1:6">
      <c r="A468" s="59"/>
      <c r="B468" s="71">
        <f>[3]BDG!A468</f>
        <v>0</v>
      </c>
      <c r="C468" s="71" t="s">
        <v>473</v>
      </c>
      <c r="D468" s="73" t="e">
        <f>LEFT(#REF!,6)</f>
        <v>#REF!</v>
      </c>
      <c r="E468" s="71" t="str">
        <f>IF(COUNTIF(codess,Tableau33[[#This Row],[Colonne1]]),"sans cons"," ")</f>
        <v xml:space="preserve"> </v>
      </c>
      <c r="F468" s="72"/>
    </row>
    <row r="469" spans="1:6">
      <c r="A469" s="59"/>
      <c r="B469" s="71">
        <f>[3]BDG!A469</f>
        <v>0</v>
      </c>
      <c r="C469" s="71" t="s">
        <v>474</v>
      </c>
      <c r="D469" s="73" t="e">
        <f>LEFT(#REF!,6)</f>
        <v>#REF!</v>
      </c>
      <c r="E469" s="71" t="str">
        <f>IF(COUNTIF(codess,Tableau33[[#This Row],[Colonne1]]),"sans cons"," ")</f>
        <v xml:space="preserve"> </v>
      </c>
      <c r="F469" s="72"/>
    </row>
    <row r="470" spans="1:6">
      <c r="A470" s="59"/>
      <c r="B470" s="71">
        <f>[3]BDG!A470</f>
        <v>0</v>
      </c>
      <c r="C470" s="71" t="s">
        <v>475</v>
      </c>
      <c r="D470" s="73" t="e">
        <f>LEFT(#REF!,6)</f>
        <v>#REF!</v>
      </c>
      <c r="E470" s="71" t="str">
        <f>IF(COUNTIF(codess,Tableau33[[#This Row],[Colonne1]]),"sans cons"," ")</f>
        <v xml:space="preserve"> </v>
      </c>
      <c r="F470" s="72"/>
    </row>
    <row r="471" spans="1:6">
      <c r="A471" s="59"/>
      <c r="B471" s="71">
        <f>[3]BDG!A471</f>
        <v>0</v>
      </c>
      <c r="C471" s="71" t="s">
        <v>476</v>
      </c>
      <c r="D471" s="73" t="e">
        <f>LEFT(#REF!,6)</f>
        <v>#REF!</v>
      </c>
      <c r="E471" s="71" t="str">
        <f>IF(COUNTIF(codess,Tableau33[[#This Row],[Colonne1]]),"sans cons"," ")</f>
        <v xml:space="preserve"> </v>
      </c>
      <c r="F471" s="72"/>
    </row>
    <row r="472" spans="1:6">
      <c r="A472" s="59"/>
      <c r="B472" s="71">
        <f>[3]BDG!A472</f>
        <v>0</v>
      </c>
      <c r="C472" s="71" t="s">
        <v>477</v>
      </c>
      <c r="D472" s="73" t="e">
        <f>LEFT(#REF!,6)</f>
        <v>#REF!</v>
      </c>
      <c r="E472" s="71" t="str">
        <f>IF(COUNTIF(codess,Tableau33[[#This Row],[Colonne1]]),"sans cons"," ")</f>
        <v xml:space="preserve"> </v>
      </c>
      <c r="F472" s="72"/>
    </row>
    <row r="473" spans="1:6">
      <c r="A473" s="59"/>
      <c r="B473" s="71">
        <f>[3]BDG!A473</f>
        <v>0</v>
      </c>
      <c r="C473" s="71" t="s">
        <v>478</v>
      </c>
      <c r="D473" s="73" t="e">
        <f>LEFT(#REF!,6)</f>
        <v>#REF!</v>
      </c>
      <c r="E473" s="71" t="str">
        <f>IF(COUNTIF(codess,Tableau33[[#This Row],[Colonne1]]),"sans cons"," ")</f>
        <v xml:space="preserve"> </v>
      </c>
      <c r="F473" s="72"/>
    </row>
    <row r="474" spans="1:6">
      <c r="A474" s="59"/>
      <c r="B474" s="71">
        <f>[3]BDG!A474</f>
        <v>0</v>
      </c>
      <c r="C474" s="71" t="s">
        <v>479</v>
      </c>
      <c r="D474" s="73" t="e">
        <f>LEFT(#REF!,6)</f>
        <v>#REF!</v>
      </c>
      <c r="E474" s="71" t="str">
        <f>IF(COUNTIF(codess,Tableau33[[#This Row],[Colonne1]]),"sans cons"," ")</f>
        <v xml:space="preserve"> </v>
      </c>
      <c r="F474" s="72"/>
    </row>
    <row r="475" spans="1:6">
      <c r="A475" s="59"/>
      <c r="B475" s="71">
        <f>[3]BDG!A475</f>
        <v>0</v>
      </c>
      <c r="C475" s="71" t="s">
        <v>480</v>
      </c>
      <c r="D475" s="73" t="e">
        <f>LEFT(#REF!,6)</f>
        <v>#REF!</v>
      </c>
      <c r="E475" s="71" t="str">
        <f>IF(COUNTIF(codess,Tableau33[[#This Row],[Colonne1]]),"sans cons"," ")</f>
        <v xml:space="preserve"> </v>
      </c>
      <c r="F475" s="72"/>
    </row>
    <row r="476" spans="1:6">
      <c r="A476" s="59"/>
      <c r="B476" s="71">
        <f>[3]BDG!A476</f>
        <v>0</v>
      </c>
      <c r="C476" s="71" t="s">
        <v>481</v>
      </c>
      <c r="D476" s="73" t="e">
        <f>LEFT(#REF!,6)</f>
        <v>#REF!</v>
      </c>
      <c r="E476" s="71" t="str">
        <f>IF(COUNTIF(codess,Tableau33[[#This Row],[Colonne1]]),"sans cons"," ")</f>
        <v xml:space="preserve"> </v>
      </c>
      <c r="F476" s="72"/>
    </row>
    <row r="477" spans="1:6">
      <c r="A477" s="59"/>
      <c r="B477" s="71">
        <f>[3]BDG!A477</f>
        <v>0</v>
      </c>
      <c r="C477" s="71" t="s">
        <v>482</v>
      </c>
      <c r="D477" s="73" t="e">
        <f>LEFT(#REF!,6)</f>
        <v>#REF!</v>
      </c>
      <c r="E477" s="71" t="str">
        <f>IF(COUNTIF(codess,Tableau33[[#This Row],[Colonne1]]),"sans cons"," ")</f>
        <v xml:space="preserve"> </v>
      </c>
      <c r="F477" s="72"/>
    </row>
    <row r="478" spans="1:6">
      <c r="A478" s="59"/>
      <c r="B478" s="71">
        <f>[3]BDG!A478</f>
        <v>0</v>
      </c>
      <c r="C478" s="71" t="s">
        <v>483</v>
      </c>
      <c r="D478" s="73" t="e">
        <f>LEFT(#REF!,6)</f>
        <v>#REF!</v>
      </c>
      <c r="E478" s="71" t="str">
        <f>IF(COUNTIF(codess,Tableau33[[#This Row],[Colonne1]]),"sans cons"," ")</f>
        <v xml:space="preserve"> </v>
      </c>
      <c r="F478" s="72"/>
    </row>
    <row r="479" spans="1:6">
      <c r="A479" s="59"/>
      <c r="B479" s="71">
        <f>[3]BDG!A479</f>
        <v>0</v>
      </c>
      <c r="C479" s="71" t="s">
        <v>484</v>
      </c>
      <c r="D479" s="73" t="e">
        <f>LEFT(#REF!,6)</f>
        <v>#REF!</v>
      </c>
      <c r="E479" s="71" t="str">
        <f>IF(COUNTIF(codess,Tableau33[[#This Row],[Colonne1]]),"sans cons"," ")</f>
        <v xml:space="preserve"> </v>
      </c>
      <c r="F479" s="72"/>
    </row>
    <row r="480" spans="1:6">
      <c r="A480" s="59"/>
      <c r="B480" s="71">
        <f>[3]BDG!A480</f>
        <v>0</v>
      </c>
      <c r="C480" s="71" t="s">
        <v>485</v>
      </c>
      <c r="D480" s="73" t="e">
        <f>LEFT(#REF!,6)</f>
        <v>#REF!</v>
      </c>
      <c r="E480" s="71" t="str">
        <f>IF(COUNTIF(codess,Tableau33[[#This Row],[Colonne1]]),"sans cons"," ")</f>
        <v xml:space="preserve"> </v>
      </c>
      <c r="F480" s="72"/>
    </row>
    <row r="481" spans="1:6">
      <c r="A481" s="59"/>
      <c r="B481" s="71">
        <f>[3]BDG!A481</f>
        <v>0</v>
      </c>
      <c r="C481" s="71" t="s">
        <v>486</v>
      </c>
      <c r="D481" s="73" t="e">
        <f>LEFT(#REF!,6)</f>
        <v>#REF!</v>
      </c>
      <c r="E481" s="71" t="str">
        <f>IF(COUNTIF(codess,Tableau33[[#This Row],[Colonne1]]),"sans cons"," ")</f>
        <v xml:space="preserve"> </v>
      </c>
      <c r="F481" s="72"/>
    </row>
    <row r="482" spans="1:6">
      <c r="A482" s="59"/>
      <c r="B482" s="71">
        <f>[3]BDG!A482</f>
        <v>0</v>
      </c>
      <c r="C482" s="71" t="s">
        <v>487</v>
      </c>
      <c r="D482" s="73" t="e">
        <f>LEFT(#REF!,6)</f>
        <v>#REF!</v>
      </c>
      <c r="E482" s="71" t="str">
        <f>IF(COUNTIF(codess,Tableau33[[#This Row],[Colonne1]]),"sans cons"," ")</f>
        <v xml:space="preserve"> </v>
      </c>
      <c r="F482" s="72"/>
    </row>
    <row r="483" spans="1:6">
      <c r="A483" s="59"/>
      <c r="B483" s="71">
        <f>[3]BDG!A483</f>
        <v>0</v>
      </c>
      <c r="C483" s="71" t="s">
        <v>488</v>
      </c>
      <c r="D483" s="73" t="e">
        <f>LEFT(#REF!,6)</f>
        <v>#REF!</v>
      </c>
      <c r="E483" s="71" t="str">
        <f>IF(COUNTIF(codess,Tableau33[[#This Row],[Colonne1]]),"sans cons"," ")</f>
        <v xml:space="preserve"> </v>
      </c>
      <c r="F483" s="72"/>
    </row>
    <row r="484" spans="1:6">
      <c r="A484" s="59"/>
      <c r="B484" s="71">
        <f>[3]BDG!A484</f>
        <v>0</v>
      </c>
      <c r="C484" s="71" t="s">
        <v>489</v>
      </c>
      <c r="D484" s="73" t="e">
        <f>LEFT(#REF!,6)</f>
        <v>#REF!</v>
      </c>
      <c r="E484" s="71" t="str">
        <f>IF(COUNTIF(codess,Tableau33[[#This Row],[Colonne1]]),"sans cons"," ")</f>
        <v xml:space="preserve"> </v>
      </c>
      <c r="F484" s="72"/>
    </row>
    <row r="485" spans="1:6">
      <c r="A485" s="59"/>
      <c r="B485" s="71">
        <f>[3]BDG!A485</f>
        <v>0</v>
      </c>
      <c r="C485" s="71" t="s">
        <v>490</v>
      </c>
      <c r="D485" s="73" t="e">
        <f>LEFT(#REF!,6)</f>
        <v>#REF!</v>
      </c>
      <c r="E485" s="71" t="str">
        <f>IF(COUNTIF(codess,Tableau33[[#This Row],[Colonne1]]),"sans cons"," ")</f>
        <v xml:space="preserve"> </v>
      </c>
      <c r="F485" s="72"/>
    </row>
    <row r="486" spans="1:6">
      <c r="A486" s="59"/>
      <c r="B486" s="71">
        <f>[3]BDG!A486</f>
        <v>0</v>
      </c>
      <c r="C486" s="71" t="s">
        <v>491</v>
      </c>
      <c r="D486" s="73" t="e">
        <f>LEFT(#REF!,6)</f>
        <v>#REF!</v>
      </c>
      <c r="E486" s="71" t="str">
        <f>IF(COUNTIF(codess,Tableau33[[#This Row],[Colonne1]]),"sans cons"," ")</f>
        <v xml:space="preserve"> </v>
      </c>
      <c r="F486" s="72"/>
    </row>
    <row r="487" spans="1:6">
      <c r="A487" s="59"/>
      <c r="B487" s="71">
        <f>[3]BDG!A487</f>
        <v>0</v>
      </c>
      <c r="C487" s="71" t="s">
        <v>492</v>
      </c>
      <c r="D487" s="73" t="e">
        <f>LEFT(#REF!,6)</f>
        <v>#REF!</v>
      </c>
      <c r="E487" s="71" t="str">
        <f>IF(COUNTIF(codess,Tableau33[[#This Row],[Colonne1]]),"sans cons"," ")</f>
        <v xml:space="preserve"> </v>
      </c>
      <c r="F487" s="72"/>
    </row>
    <row r="488" spans="1:6">
      <c r="A488" s="59"/>
      <c r="B488" s="71">
        <f>[3]BDG!A488</f>
        <v>0</v>
      </c>
      <c r="C488" s="71" t="s">
        <v>493</v>
      </c>
      <c r="D488" s="73" t="e">
        <f>LEFT(#REF!,6)</f>
        <v>#REF!</v>
      </c>
      <c r="E488" s="71" t="str">
        <f>IF(COUNTIF(codess,Tableau33[[#This Row],[Colonne1]]),"sans cons"," ")</f>
        <v xml:space="preserve"> </v>
      </c>
      <c r="F488" s="72"/>
    </row>
    <row r="489" spans="1:6">
      <c r="A489" s="59"/>
      <c r="B489" s="71">
        <f>[3]BDG!A489</f>
        <v>0</v>
      </c>
      <c r="C489" s="71" t="s">
        <v>494</v>
      </c>
      <c r="D489" s="73" t="e">
        <f>LEFT(#REF!,6)</f>
        <v>#REF!</v>
      </c>
      <c r="E489" s="71" t="str">
        <f>IF(COUNTIF(codess,Tableau33[[#This Row],[Colonne1]]),"sans cons"," ")</f>
        <v xml:space="preserve"> </v>
      </c>
      <c r="F489" s="72"/>
    </row>
    <row r="490" spans="1:6">
      <c r="A490" s="59"/>
      <c r="B490" s="71">
        <f>[3]BDG!A490</f>
        <v>0</v>
      </c>
      <c r="C490" s="71" t="s">
        <v>495</v>
      </c>
      <c r="D490" s="73" t="e">
        <f>LEFT(#REF!,6)</f>
        <v>#REF!</v>
      </c>
      <c r="E490" s="71" t="str">
        <f>IF(COUNTIF(codess,Tableau33[[#This Row],[Colonne1]]),"sans cons"," ")</f>
        <v xml:space="preserve"> </v>
      </c>
      <c r="F490" s="72"/>
    </row>
    <row r="491" spans="1:6">
      <c r="A491" s="59"/>
      <c r="B491" s="71">
        <f>[3]BDG!A491</f>
        <v>0</v>
      </c>
      <c r="C491" s="71" t="s">
        <v>496</v>
      </c>
      <c r="D491" s="73" t="e">
        <f>LEFT(#REF!,6)</f>
        <v>#REF!</v>
      </c>
      <c r="E491" s="71" t="str">
        <f>IF(COUNTIF(codess,Tableau33[[#This Row],[Colonne1]]),"sans cons"," ")</f>
        <v xml:space="preserve"> </v>
      </c>
      <c r="F491" s="72"/>
    </row>
    <row r="492" spans="1:6">
      <c r="A492" s="59"/>
      <c r="B492" s="71">
        <f>[3]BDG!A492</f>
        <v>0</v>
      </c>
      <c r="C492" s="71" t="s">
        <v>497</v>
      </c>
      <c r="D492" s="73" t="e">
        <f>LEFT(#REF!,6)</f>
        <v>#REF!</v>
      </c>
      <c r="E492" s="71" t="str">
        <f>IF(COUNTIF(codess,Tableau33[[#This Row],[Colonne1]]),"sans cons"," ")</f>
        <v xml:space="preserve"> </v>
      </c>
      <c r="F492" s="72"/>
    </row>
    <row r="493" spans="1:6">
      <c r="A493" s="59"/>
      <c r="B493" s="71">
        <f>[3]BDG!A493</f>
        <v>0</v>
      </c>
      <c r="C493" s="71" t="s">
        <v>498</v>
      </c>
      <c r="D493" s="73" t="e">
        <f>LEFT(#REF!,6)</f>
        <v>#REF!</v>
      </c>
      <c r="E493" s="71" t="str">
        <f>IF(COUNTIF(codess,Tableau33[[#This Row],[Colonne1]]),"sans cons"," ")</f>
        <v xml:space="preserve"> </v>
      </c>
      <c r="F493" s="72"/>
    </row>
    <row r="494" spans="1:6">
      <c r="A494" s="59"/>
      <c r="B494" s="71">
        <f>[3]BDG!A494</f>
        <v>0</v>
      </c>
      <c r="C494" s="71" t="s">
        <v>499</v>
      </c>
      <c r="D494" s="73" t="e">
        <f>LEFT(#REF!,6)</f>
        <v>#REF!</v>
      </c>
      <c r="E494" s="71" t="str">
        <f>IF(COUNTIF(codess,Tableau33[[#This Row],[Colonne1]]),"sans cons"," ")</f>
        <v xml:space="preserve"> </v>
      </c>
      <c r="F494" s="72"/>
    </row>
    <row r="495" spans="1:6">
      <c r="A495" s="59"/>
      <c r="B495" s="71">
        <f>[3]BDG!A495</f>
        <v>0</v>
      </c>
      <c r="C495" s="71" t="s">
        <v>500</v>
      </c>
      <c r="D495" s="73" t="e">
        <f>LEFT(#REF!,6)</f>
        <v>#REF!</v>
      </c>
      <c r="E495" s="71" t="str">
        <f>IF(COUNTIF(codess,Tableau33[[#This Row],[Colonne1]]),"sans cons"," ")</f>
        <v xml:space="preserve"> </v>
      </c>
      <c r="F495" s="72"/>
    </row>
    <row r="496" spans="1:6">
      <c r="A496" s="59"/>
      <c r="B496" s="71">
        <f>[3]BDG!A496</f>
        <v>0</v>
      </c>
      <c r="C496" s="71" t="s">
        <v>501</v>
      </c>
      <c r="D496" s="73" t="e">
        <f>LEFT(#REF!,6)</f>
        <v>#REF!</v>
      </c>
      <c r="E496" s="71" t="str">
        <f>IF(COUNTIF(codess,Tableau33[[#This Row],[Colonne1]]),"sans cons"," ")</f>
        <v xml:space="preserve"> </v>
      </c>
      <c r="F496" s="72"/>
    </row>
    <row r="497" spans="1:6">
      <c r="A497" s="59"/>
      <c r="B497" s="71">
        <f>[3]BDG!A497</f>
        <v>0</v>
      </c>
      <c r="C497" s="71" t="s">
        <v>502</v>
      </c>
      <c r="D497" s="73" t="e">
        <f>LEFT(#REF!,6)</f>
        <v>#REF!</v>
      </c>
      <c r="E497" s="71" t="str">
        <f>IF(COUNTIF(codess,Tableau33[[#This Row],[Colonne1]]),"sans cons"," ")</f>
        <v xml:space="preserve"> </v>
      </c>
      <c r="F497" s="72"/>
    </row>
    <row r="498" spans="1:6">
      <c r="A498" s="59"/>
      <c r="B498" s="71">
        <f>[3]BDG!A498</f>
        <v>0</v>
      </c>
      <c r="C498" s="71" t="s">
        <v>503</v>
      </c>
      <c r="D498" s="73" t="e">
        <f>LEFT(#REF!,6)</f>
        <v>#REF!</v>
      </c>
      <c r="E498" s="71" t="str">
        <f>IF(COUNTIF(codess,Tableau33[[#This Row],[Colonne1]]),"sans cons"," ")</f>
        <v xml:space="preserve"> </v>
      </c>
      <c r="F498" s="72"/>
    </row>
    <row r="499" spans="1:6">
      <c r="A499" s="59"/>
      <c r="B499" s="71">
        <f>[3]BDG!A499</f>
        <v>0</v>
      </c>
      <c r="C499" s="71" t="s">
        <v>504</v>
      </c>
      <c r="D499" s="73" t="e">
        <f>LEFT(#REF!,6)</f>
        <v>#REF!</v>
      </c>
      <c r="E499" s="71" t="str">
        <f>IF(COUNTIF(codess,Tableau33[[#This Row],[Colonne1]]),"sans cons"," ")</f>
        <v xml:space="preserve"> </v>
      </c>
      <c r="F499" s="72"/>
    </row>
    <row r="500" spans="1:6">
      <c r="A500" s="59"/>
      <c r="B500" s="71">
        <f>[3]BDG!A500</f>
        <v>0</v>
      </c>
      <c r="C500" s="71" t="s">
        <v>505</v>
      </c>
      <c r="D500" s="73" t="e">
        <f>LEFT(#REF!,6)</f>
        <v>#REF!</v>
      </c>
      <c r="E500" s="71" t="str">
        <f>IF(COUNTIF(codess,Tableau33[[#This Row],[Colonne1]]),"sans cons"," ")</f>
        <v xml:space="preserve"> </v>
      </c>
      <c r="F500" s="72"/>
    </row>
    <row r="501" spans="1:6">
      <c r="A501" s="59"/>
      <c r="B501" s="71">
        <f>[3]BDG!A501</f>
        <v>0</v>
      </c>
      <c r="C501" s="71" t="s">
        <v>506</v>
      </c>
      <c r="D501" s="73" t="e">
        <f>LEFT(#REF!,6)</f>
        <v>#REF!</v>
      </c>
      <c r="E501" s="71" t="str">
        <f>IF(COUNTIF(codess,Tableau33[[#This Row],[Colonne1]]),"sans cons"," ")</f>
        <v xml:space="preserve"> </v>
      </c>
      <c r="F501" s="72"/>
    </row>
    <row r="502" spans="1:6">
      <c r="A502" s="59"/>
      <c r="B502" s="71">
        <f>[3]BDG!A502</f>
        <v>0</v>
      </c>
      <c r="C502" s="71" t="s">
        <v>507</v>
      </c>
      <c r="D502" s="73" t="e">
        <f>LEFT(#REF!,6)</f>
        <v>#REF!</v>
      </c>
      <c r="E502" s="71" t="str">
        <f>IF(COUNTIF(codess,Tableau33[[#This Row],[Colonne1]]),"sans cons"," ")</f>
        <v xml:space="preserve"> </v>
      </c>
      <c r="F502" s="72"/>
    </row>
    <row r="503" spans="1:6">
      <c r="A503" s="59"/>
      <c r="B503" s="71">
        <f>[3]BDG!A503</f>
        <v>0</v>
      </c>
      <c r="C503" s="71" t="s">
        <v>508</v>
      </c>
      <c r="D503" s="73" t="e">
        <f>LEFT(#REF!,6)</f>
        <v>#REF!</v>
      </c>
      <c r="E503" s="71" t="str">
        <f>IF(COUNTIF(codess,Tableau33[[#This Row],[Colonne1]]),"sans cons"," ")</f>
        <v xml:space="preserve"> </v>
      </c>
      <c r="F503" s="72"/>
    </row>
    <row r="504" spans="1:6">
      <c r="A504" s="59"/>
      <c r="B504" s="71">
        <f>[3]BDG!A504</f>
        <v>0</v>
      </c>
      <c r="C504" s="71" t="s">
        <v>509</v>
      </c>
      <c r="D504" s="73" t="e">
        <f>LEFT(#REF!,6)</f>
        <v>#REF!</v>
      </c>
      <c r="E504" s="71" t="str">
        <f>IF(COUNTIF(codess,Tableau33[[#This Row],[Colonne1]]),"sans cons"," ")</f>
        <v xml:space="preserve"> </v>
      </c>
      <c r="F504" s="72"/>
    </row>
    <row r="505" spans="1:6">
      <c r="A505" s="59"/>
      <c r="B505" s="71">
        <f>[3]BDG!A505</f>
        <v>0</v>
      </c>
      <c r="C505" s="71" t="s">
        <v>510</v>
      </c>
      <c r="D505" s="73" t="e">
        <f>LEFT(#REF!,6)</f>
        <v>#REF!</v>
      </c>
      <c r="E505" s="71" t="str">
        <f>IF(COUNTIF(codess,Tableau33[[#This Row],[Colonne1]]),"sans cons"," ")</f>
        <v xml:space="preserve"> </v>
      </c>
      <c r="F505" s="72"/>
    </row>
    <row r="506" spans="1:6">
      <c r="A506" s="59"/>
      <c r="B506" s="71">
        <f>[3]BDG!A506</f>
        <v>0</v>
      </c>
      <c r="C506" s="71" t="s">
        <v>511</v>
      </c>
      <c r="D506" s="73" t="e">
        <f>LEFT(#REF!,6)</f>
        <v>#REF!</v>
      </c>
      <c r="E506" s="71" t="str">
        <f>IF(COUNTIF(codess,Tableau33[[#This Row],[Colonne1]]),"sans cons"," ")</f>
        <v xml:space="preserve"> </v>
      </c>
      <c r="F506" s="72"/>
    </row>
    <row r="507" spans="1:6">
      <c r="A507" s="59"/>
      <c r="B507" s="71">
        <f>[3]BDG!A507</f>
        <v>0</v>
      </c>
      <c r="C507" s="71" t="s">
        <v>512</v>
      </c>
      <c r="D507" s="73" t="e">
        <f>LEFT(#REF!,6)</f>
        <v>#REF!</v>
      </c>
      <c r="E507" s="71" t="str">
        <f>IF(COUNTIF(codess,Tableau33[[#This Row],[Colonne1]]),"sans cons"," ")</f>
        <v xml:space="preserve"> </v>
      </c>
      <c r="F507" s="72"/>
    </row>
    <row r="508" spans="1:6">
      <c r="A508" s="59"/>
      <c r="B508" s="71">
        <f>[3]BDG!A508</f>
        <v>0</v>
      </c>
      <c r="C508" s="71" t="s">
        <v>513</v>
      </c>
      <c r="D508" s="73" t="e">
        <f>LEFT(#REF!,6)</f>
        <v>#REF!</v>
      </c>
      <c r="E508" s="71" t="str">
        <f>IF(COUNTIF(codess,Tableau33[[#This Row],[Colonne1]]),"sans cons"," ")</f>
        <v xml:space="preserve"> </v>
      </c>
      <c r="F508" s="72"/>
    </row>
    <row r="509" spans="1:6">
      <c r="A509" s="59"/>
      <c r="B509" s="71">
        <f>[3]BDG!A509</f>
        <v>0</v>
      </c>
      <c r="C509" s="71" t="s">
        <v>514</v>
      </c>
      <c r="D509" s="73" t="e">
        <f>LEFT(#REF!,6)</f>
        <v>#REF!</v>
      </c>
      <c r="E509" s="71" t="str">
        <f>IF(COUNTIF(codess,Tableau33[[#This Row],[Colonne1]]),"sans cons"," ")</f>
        <v xml:space="preserve"> </v>
      </c>
      <c r="F509" s="72"/>
    </row>
    <row r="510" spans="1:6">
      <c r="A510" s="59"/>
      <c r="B510" s="71">
        <f>[3]BDG!A510</f>
        <v>0</v>
      </c>
      <c r="C510" s="71" t="s">
        <v>515</v>
      </c>
      <c r="D510" s="73" t="e">
        <f>LEFT(#REF!,6)</f>
        <v>#REF!</v>
      </c>
      <c r="E510" s="71" t="str">
        <f>IF(COUNTIF(codess,Tableau33[[#This Row],[Colonne1]]),"sans cons"," ")</f>
        <v xml:space="preserve"> </v>
      </c>
      <c r="F510" s="72"/>
    </row>
    <row r="511" spans="1:6">
      <c r="A511" s="59"/>
      <c r="B511" s="71">
        <f>[3]BDG!A511</f>
        <v>0</v>
      </c>
      <c r="C511" s="71" t="s">
        <v>516</v>
      </c>
      <c r="D511" s="73" t="e">
        <f>LEFT(#REF!,6)</f>
        <v>#REF!</v>
      </c>
      <c r="E511" s="71" t="str">
        <f>IF(COUNTIF(codess,Tableau33[[#This Row],[Colonne1]]),"sans cons"," ")</f>
        <v xml:space="preserve"> </v>
      </c>
      <c r="F511" s="72"/>
    </row>
    <row r="512" spans="1:6">
      <c r="A512" s="59"/>
      <c r="B512" s="71">
        <f>[3]BDG!A512</f>
        <v>0</v>
      </c>
      <c r="C512" s="71" t="s">
        <v>517</v>
      </c>
      <c r="D512" s="73" t="e">
        <f>LEFT(#REF!,6)</f>
        <v>#REF!</v>
      </c>
      <c r="E512" s="71" t="str">
        <f>IF(COUNTIF(codess,Tableau33[[#This Row],[Colonne1]]),"sans cons"," ")</f>
        <v xml:space="preserve"> </v>
      </c>
      <c r="F512" s="72"/>
    </row>
    <row r="513" spans="1:6">
      <c r="A513" s="59"/>
      <c r="B513" s="71">
        <f>[3]BDG!A513</f>
        <v>0</v>
      </c>
      <c r="C513" s="71" t="s">
        <v>518</v>
      </c>
      <c r="D513" s="73" t="e">
        <f>LEFT(#REF!,6)</f>
        <v>#REF!</v>
      </c>
      <c r="E513" s="71" t="str">
        <f>IF(COUNTIF(codess,Tableau33[[#This Row],[Colonne1]]),"sans cons"," ")</f>
        <v xml:space="preserve"> </v>
      </c>
      <c r="F513" s="72"/>
    </row>
    <row r="514" spans="1:6">
      <c r="A514" s="59"/>
      <c r="B514" s="71">
        <f>[3]BDG!A514</f>
        <v>0</v>
      </c>
      <c r="C514" s="71" t="s">
        <v>519</v>
      </c>
      <c r="D514" s="73" t="e">
        <f>LEFT(#REF!,6)</f>
        <v>#REF!</v>
      </c>
      <c r="E514" s="71" t="str">
        <f>IF(COUNTIF(codess,Tableau33[[#This Row],[Colonne1]]),"sans cons"," ")</f>
        <v xml:space="preserve"> </v>
      </c>
      <c r="F514" s="72"/>
    </row>
    <row r="515" spans="1:6">
      <c r="A515" s="59"/>
      <c r="B515" s="71">
        <f>[3]BDG!A515</f>
        <v>0</v>
      </c>
      <c r="C515" s="71" t="s">
        <v>520</v>
      </c>
      <c r="D515" s="73" t="e">
        <f>LEFT(#REF!,6)</f>
        <v>#REF!</v>
      </c>
      <c r="E515" s="71" t="str">
        <f>IF(COUNTIF(codess,Tableau33[[#This Row],[Colonne1]]),"sans cons"," ")</f>
        <v xml:space="preserve"> </v>
      </c>
      <c r="F515" s="72"/>
    </row>
    <row r="516" spans="1:6">
      <c r="A516" s="59"/>
      <c r="B516" s="71">
        <f>[3]BDG!A516</f>
        <v>0</v>
      </c>
      <c r="C516" s="71" t="s">
        <v>521</v>
      </c>
      <c r="D516" s="73" t="e">
        <f>LEFT(#REF!,6)</f>
        <v>#REF!</v>
      </c>
      <c r="E516" s="71" t="str">
        <f>IF(COUNTIF(codess,Tableau33[[#This Row],[Colonne1]]),"sans cons"," ")</f>
        <v xml:space="preserve"> </v>
      </c>
      <c r="F516" s="72"/>
    </row>
    <row r="517" spans="1:6">
      <c r="A517" s="59"/>
      <c r="B517" s="71">
        <f>[3]BDG!A517</f>
        <v>0</v>
      </c>
      <c r="C517" s="71" t="s">
        <v>522</v>
      </c>
      <c r="D517" s="73" t="e">
        <f>LEFT(#REF!,6)</f>
        <v>#REF!</v>
      </c>
      <c r="E517" s="71" t="str">
        <f>IF(COUNTIF(codess,Tableau33[[#This Row],[Colonne1]]),"sans cons"," ")</f>
        <v xml:space="preserve"> </v>
      </c>
      <c r="F517" s="72"/>
    </row>
    <row r="518" spans="1:6">
      <c r="A518" s="59"/>
      <c r="B518" s="71">
        <f>[3]BDG!A518</f>
        <v>0</v>
      </c>
      <c r="C518" s="71" t="s">
        <v>523</v>
      </c>
      <c r="D518" s="73" t="e">
        <f>LEFT(#REF!,6)</f>
        <v>#REF!</v>
      </c>
      <c r="E518" s="71" t="str">
        <f>IF(COUNTIF(codess,Tableau33[[#This Row],[Colonne1]]),"sans cons"," ")</f>
        <v xml:space="preserve"> </v>
      </c>
      <c r="F518" s="72"/>
    </row>
    <row r="519" spans="1:6">
      <c r="A519" s="59"/>
      <c r="B519" s="71">
        <f>[3]BDG!A519</f>
        <v>0</v>
      </c>
      <c r="C519" s="71" t="s">
        <v>524</v>
      </c>
      <c r="D519" s="73" t="e">
        <f>LEFT(#REF!,6)</f>
        <v>#REF!</v>
      </c>
      <c r="E519" s="71" t="str">
        <f>IF(COUNTIF(codess,Tableau33[[#This Row],[Colonne1]]),"sans cons"," ")</f>
        <v xml:space="preserve"> </v>
      </c>
      <c r="F519" s="72"/>
    </row>
    <row r="520" spans="1:6">
      <c r="A520" s="59"/>
      <c r="B520" s="71">
        <f>[3]BDG!A520</f>
        <v>0</v>
      </c>
      <c r="C520" s="71" t="s">
        <v>525</v>
      </c>
      <c r="D520" s="73" t="e">
        <f>LEFT(#REF!,6)</f>
        <v>#REF!</v>
      </c>
      <c r="E520" s="71" t="str">
        <f>IF(COUNTIF(codess,Tableau33[[#This Row],[Colonne1]]),"sans cons"," ")</f>
        <v xml:space="preserve"> </v>
      </c>
      <c r="F520" s="72"/>
    </row>
    <row r="521" spans="1:6">
      <c r="A521" s="59"/>
      <c r="B521" s="71">
        <f>[3]BDG!A521</f>
        <v>0</v>
      </c>
      <c r="C521" s="71" t="s">
        <v>526</v>
      </c>
      <c r="D521" s="73" t="e">
        <f>LEFT(#REF!,6)</f>
        <v>#REF!</v>
      </c>
      <c r="E521" s="71" t="str">
        <f>IF(COUNTIF(codess,Tableau33[[#This Row],[Colonne1]]),"sans cons"," ")</f>
        <v xml:space="preserve"> </v>
      </c>
      <c r="F521" s="72"/>
    </row>
    <row r="522" spans="1:6">
      <c r="A522" s="59"/>
      <c r="B522" s="71">
        <f>[3]BDG!A522</f>
        <v>0</v>
      </c>
      <c r="C522" s="71" t="s">
        <v>527</v>
      </c>
      <c r="D522" s="73" t="e">
        <f>LEFT(#REF!,6)</f>
        <v>#REF!</v>
      </c>
      <c r="E522" s="71" t="str">
        <f>IF(COUNTIF(codess,Tableau33[[#This Row],[Colonne1]]),"sans cons"," ")</f>
        <v xml:space="preserve"> </v>
      </c>
      <c r="F522" s="72"/>
    </row>
    <row r="523" spans="1:6">
      <c r="A523" s="59"/>
      <c r="B523" s="71">
        <f>[3]BDG!A523</f>
        <v>0</v>
      </c>
      <c r="C523" s="71" t="s">
        <v>528</v>
      </c>
      <c r="D523" s="73" t="e">
        <f>LEFT(#REF!,6)</f>
        <v>#REF!</v>
      </c>
      <c r="E523" s="71" t="str">
        <f>IF(COUNTIF(codess,Tableau33[[#This Row],[Colonne1]]),"sans cons"," ")</f>
        <v xml:space="preserve"> </v>
      </c>
      <c r="F523" s="72"/>
    </row>
    <row r="524" spans="1:6">
      <c r="A524" s="59"/>
      <c r="B524" s="71">
        <f>[3]BDG!A524</f>
        <v>0</v>
      </c>
      <c r="C524" s="71" t="s">
        <v>529</v>
      </c>
      <c r="D524" s="73" t="e">
        <f>LEFT(#REF!,6)</f>
        <v>#REF!</v>
      </c>
      <c r="E524" s="71" t="str">
        <f>IF(COUNTIF(codess,Tableau33[[#This Row],[Colonne1]]),"sans cons"," ")</f>
        <v xml:space="preserve"> </v>
      </c>
      <c r="F524" s="72"/>
    </row>
    <row r="525" spans="1:6">
      <c r="A525" s="59"/>
      <c r="B525" s="71">
        <f>[3]BDG!A525</f>
        <v>0</v>
      </c>
      <c r="C525" s="71" t="s">
        <v>530</v>
      </c>
      <c r="D525" s="73" t="e">
        <f>LEFT(#REF!,6)</f>
        <v>#REF!</v>
      </c>
      <c r="E525" s="71" t="str">
        <f>IF(COUNTIF(codess,Tableau33[[#This Row],[Colonne1]]),"sans cons"," ")</f>
        <v xml:space="preserve"> </v>
      </c>
      <c r="F525" s="72"/>
    </row>
    <row r="526" spans="1:6">
      <c r="A526" s="59"/>
      <c r="B526" s="71">
        <f>[3]BDG!A526</f>
        <v>0</v>
      </c>
      <c r="C526" s="71" t="s">
        <v>531</v>
      </c>
      <c r="D526" s="73" t="e">
        <f>LEFT(#REF!,6)</f>
        <v>#REF!</v>
      </c>
      <c r="E526" s="71" t="str">
        <f>IF(COUNTIF(codess,Tableau33[[#This Row],[Colonne1]]),"sans cons"," ")</f>
        <v xml:space="preserve"> </v>
      </c>
      <c r="F526" s="72"/>
    </row>
    <row r="527" spans="1:6">
      <c r="A527" s="59"/>
      <c r="B527" s="71">
        <f>[3]BDG!A527</f>
        <v>0</v>
      </c>
      <c r="C527" s="71" t="s">
        <v>532</v>
      </c>
      <c r="D527" s="73" t="e">
        <f>LEFT(#REF!,6)</f>
        <v>#REF!</v>
      </c>
      <c r="E527" s="71" t="str">
        <f>IF(COUNTIF(codess,Tableau33[[#This Row],[Colonne1]]),"sans cons"," ")</f>
        <v xml:space="preserve"> </v>
      </c>
      <c r="F527" s="72"/>
    </row>
    <row r="528" spans="1:6">
      <c r="A528" s="59"/>
      <c r="B528" s="71">
        <f>[3]BDG!A528</f>
        <v>0</v>
      </c>
      <c r="C528" s="71" t="s">
        <v>533</v>
      </c>
      <c r="D528" s="73" t="e">
        <f>LEFT(#REF!,6)</f>
        <v>#REF!</v>
      </c>
      <c r="E528" s="71" t="str">
        <f>IF(COUNTIF(codess,Tableau33[[#This Row],[Colonne1]]),"sans cons"," ")</f>
        <v xml:space="preserve"> </v>
      </c>
      <c r="F528" s="72"/>
    </row>
    <row r="529" spans="1:6">
      <c r="A529" s="59"/>
      <c r="B529" s="71">
        <f>[3]BDG!A529</f>
        <v>0</v>
      </c>
      <c r="C529" s="71" t="s">
        <v>534</v>
      </c>
      <c r="D529" s="73" t="e">
        <f>LEFT(#REF!,6)</f>
        <v>#REF!</v>
      </c>
      <c r="E529" s="71" t="str">
        <f>IF(COUNTIF(codess,Tableau33[[#This Row],[Colonne1]]),"sans cons"," ")</f>
        <v xml:space="preserve"> </v>
      </c>
      <c r="F529" s="72"/>
    </row>
    <row r="530" spans="1:6">
      <c r="A530" s="59"/>
      <c r="B530" s="71">
        <f>[3]BDG!A530</f>
        <v>0</v>
      </c>
      <c r="C530" s="71" t="s">
        <v>535</v>
      </c>
      <c r="D530" s="73" t="e">
        <f>LEFT(#REF!,6)</f>
        <v>#REF!</v>
      </c>
      <c r="E530" s="71" t="str">
        <f>IF(COUNTIF(codess,Tableau33[[#This Row],[Colonne1]]),"sans cons"," ")</f>
        <v xml:space="preserve"> </v>
      </c>
      <c r="F530" s="72"/>
    </row>
    <row r="531" spans="1:6">
      <c r="A531" s="59"/>
      <c r="B531" s="71">
        <f>[3]BDG!A531</f>
        <v>0</v>
      </c>
      <c r="C531" s="71" t="s">
        <v>536</v>
      </c>
      <c r="D531" s="73" t="e">
        <f>LEFT(#REF!,6)</f>
        <v>#REF!</v>
      </c>
      <c r="E531" s="71" t="str">
        <f>IF(COUNTIF(codess,Tableau33[[#This Row],[Colonne1]]),"sans cons"," ")</f>
        <v xml:space="preserve"> </v>
      </c>
      <c r="F531" s="72"/>
    </row>
    <row r="532" spans="1:6">
      <c r="A532" s="59"/>
      <c r="B532" s="71">
        <f>[3]BDG!A532</f>
        <v>0</v>
      </c>
      <c r="C532" s="71" t="s">
        <v>537</v>
      </c>
      <c r="D532" s="73" t="e">
        <f>LEFT(#REF!,6)</f>
        <v>#REF!</v>
      </c>
      <c r="E532" s="71" t="str">
        <f>IF(COUNTIF(codess,Tableau33[[#This Row],[Colonne1]]),"sans cons"," ")</f>
        <v xml:space="preserve"> </v>
      </c>
      <c r="F532" s="72"/>
    </row>
    <row r="533" spans="1:6">
      <c r="A533" s="59"/>
      <c r="B533" s="71">
        <f>[3]BDG!A533</f>
        <v>0</v>
      </c>
      <c r="C533" s="71" t="s">
        <v>538</v>
      </c>
      <c r="D533" s="73" t="e">
        <f>LEFT(#REF!,6)</f>
        <v>#REF!</v>
      </c>
      <c r="E533" s="71" t="str">
        <f>IF(COUNTIF(codess,Tableau33[[#This Row],[Colonne1]]),"sans cons"," ")</f>
        <v xml:space="preserve"> </v>
      </c>
      <c r="F533" s="72"/>
    </row>
    <row r="534" spans="1:6">
      <c r="A534" s="59"/>
      <c r="B534" s="71">
        <f>[3]BDG!A534</f>
        <v>0</v>
      </c>
      <c r="C534" s="71" t="s">
        <v>539</v>
      </c>
      <c r="D534" s="73" t="e">
        <f>LEFT(#REF!,6)</f>
        <v>#REF!</v>
      </c>
      <c r="E534" s="71" t="str">
        <f>IF(COUNTIF(codess,Tableau33[[#This Row],[Colonne1]]),"sans cons"," ")</f>
        <v xml:space="preserve"> </v>
      </c>
      <c r="F534" s="72"/>
    </row>
    <row r="535" spans="1:6">
      <c r="A535" s="59"/>
      <c r="B535" s="71">
        <f>[3]BDG!A535</f>
        <v>0</v>
      </c>
      <c r="C535" s="71" t="s">
        <v>540</v>
      </c>
      <c r="D535" s="73" t="e">
        <f>LEFT(#REF!,6)</f>
        <v>#REF!</v>
      </c>
      <c r="E535" s="71" t="str">
        <f>IF(COUNTIF(codess,Tableau33[[#This Row],[Colonne1]]),"sans cons"," ")</f>
        <v xml:space="preserve"> </v>
      </c>
      <c r="F535" s="72"/>
    </row>
    <row r="536" spans="1:6">
      <c r="A536" s="59"/>
      <c r="B536" s="71">
        <f>[3]BDG!A536</f>
        <v>0</v>
      </c>
      <c r="C536" s="71" t="s">
        <v>541</v>
      </c>
      <c r="D536" s="73" t="e">
        <f>LEFT(#REF!,6)</f>
        <v>#REF!</v>
      </c>
      <c r="E536" s="71" t="str">
        <f>IF(COUNTIF(codess,Tableau33[[#This Row],[Colonne1]]),"sans cons"," ")</f>
        <v xml:space="preserve"> </v>
      </c>
      <c r="F536" s="72"/>
    </row>
    <row r="537" spans="1:6">
      <c r="A537" s="59"/>
      <c r="B537" s="71">
        <f>[3]BDG!A537</f>
        <v>0</v>
      </c>
      <c r="C537" s="71" t="s">
        <v>542</v>
      </c>
      <c r="D537" s="73" t="e">
        <f>LEFT(#REF!,6)</f>
        <v>#REF!</v>
      </c>
      <c r="E537" s="71" t="str">
        <f>IF(COUNTIF(codess,Tableau33[[#This Row],[Colonne1]]),"sans cons"," ")</f>
        <v xml:space="preserve"> </v>
      </c>
      <c r="F537" s="72"/>
    </row>
    <row r="538" spans="1:6">
      <c r="A538" s="59"/>
      <c r="B538" s="71">
        <f>[3]BDG!A538</f>
        <v>0</v>
      </c>
      <c r="C538" s="71" t="s">
        <v>543</v>
      </c>
      <c r="D538" s="73" t="e">
        <f>LEFT(#REF!,6)</f>
        <v>#REF!</v>
      </c>
      <c r="E538" s="71" t="str">
        <f>IF(COUNTIF(codess,Tableau33[[#This Row],[Colonne1]]),"sans cons"," ")</f>
        <v xml:space="preserve"> </v>
      </c>
      <c r="F538" s="72"/>
    </row>
    <row r="539" spans="1:6">
      <c r="A539" s="59"/>
      <c r="B539" s="71">
        <f>[3]BDG!A539</f>
        <v>0</v>
      </c>
      <c r="C539" s="71" t="s">
        <v>544</v>
      </c>
      <c r="D539" s="73" t="e">
        <f>LEFT(#REF!,6)</f>
        <v>#REF!</v>
      </c>
      <c r="E539" s="71" t="str">
        <f>IF(COUNTIF(codess,Tableau33[[#This Row],[Colonne1]]),"sans cons"," ")</f>
        <v xml:space="preserve"> </v>
      </c>
      <c r="F539" s="72"/>
    </row>
    <row r="540" spans="1:6">
      <c r="A540" s="59"/>
      <c r="B540" s="71">
        <f>[3]BDG!A540</f>
        <v>0</v>
      </c>
      <c r="C540" s="71" t="s">
        <v>545</v>
      </c>
      <c r="D540" s="73" t="e">
        <f>LEFT(#REF!,6)</f>
        <v>#REF!</v>
      </c>
      <c r="E540" s="71" t="str">
        <f>IF(COUNTIF(codess,Tableau33[[#This Row],[Colonne1]]),"sans cons"," ")</f>
        <v xml:space="preserve"> </v>
      </c>
      <c r="F540" s="72"/>
    </row>
    <row r="541" spans="1:6">
      <c r="A541" s="59"/>
      <c r="B541" s="71">
        <f>[3]BDG!A541</f>
        <v>0</v>
      </c>
      <c r="C541" s="71" t="s">
        <v>546</v>
      </c>
      <c r="D541" s="73" t="e">
        <f>LEFT(#REF!,6)</f>
        <v>#REF!</v>
      </c>
      <c r="E541" s="71" t="str">
        <f>IF(COUNTIF(codess,Tableau33[[#This Row],[Colonne1]]),"sans cons"," ")</f>
        <v xml:space="preserve"> </v>
      </c>
      <c r="F541" s="72"/>
    </row>
    <row r="542" spans="1:6">
      <c r="A542" s="59"/>
      <c r="B542" s="71">
        <f>[3]BDG!A542</f>
        <v>0</v>
      </c>
      <c r="C542" s="71" t="s">
        <v>547</v>
      </c>
      <c r="D542" s="73" t="e">
        <f>LEFT(#REF!,6)</f>
        <v>#REF!</v>
      </c>
      <c r="E542" s="71" t="str">
        <f>IF(COUNTIF(codess,Tableau33[[#This Row],[Colonne1]]),"sans cons"," ")</f>
        <v xml:space="preserve"> </v>
      </c>
      <c r="F542" s="72"/>
    </row>
    <row r="543" spans="1:6">
      <c r="A543" s="59"/>
      <c r="B543" s="71">
        <f>[3]BDG!A543</f>
        <v>0</v>
      </c>
      <c r="C543" s="71" t="s">
        <v>548</v>
      </c>
      <c r="D543" s="73" t="e">
        <f>LEFT(#REF!,6)</f>
        <v>#REF!</v>
      </c>
      <c r="E543" s="71" t="str">
        <f>IF(COUNTIF(codess,Tableau33[[#This Row],[Colonne1]]),"sans cons"," ")</f>
        <v xml:space="preserve"> </v>
      </c>
      <c r="F543" s="72"/>
    </row>
    <row r="544" spans="1:6">
      <c r="A544" s="59"/>
      <c r="B544" s="71">
        <f>[3]BDG!A544</f>
        <v>0</v>
      </c>
      <c r="C544" s="71" t="s">
        <v>549</v>
      </c>
      <c r="D544" s="73" t="e">
        <f>LEFT(#REF!,6)</f>
        <v>#REF!</v>
      </c>
      <c r="E544" s="71" t="str">
        <f>IF(COUNTIF(codess,Tableau33[[#This Row],[Colonne1]]),"sans cons"," ")</f>
        <v xml:space="preserve"> </v>
      </c>
      <c r="F544" s="72"/>
    </row>
    <row r="545" spans="1:6">
      <c r="A545" s="59"/>
      <c r="B545" s="71">
        <f>[3]BDG!A545</f>
        <v>0</v>
      </c>
      <c r="C545" s="71" t="s">
        <v>550</v>
      </c>
      <c r="D545" s="73" t="e">
        <f>LEFT(#REF!,6)</f>
        <v>#REF!</v>
      </c>
      <c r="E545" s="71" t="str">
        <f>IF(COUNTIF(codess,Tableau33[[#This Row],[Colonne1]]),"sans cons"," ")</f>
        <v xml:space="preserve"> </v>
      </c>
      <c r="F545" s="72"/>
    </row>
    <row r="546" spans="1:6">
      <c r="A546" s="59"/>
      <c r="B546" s="71">
        <f>[3]BDG!A546</f>
        <v>0</v>
      </c>
      <c r="C546" s="71" t="s">
        <v>551</v>
      </c>
      <c r="D546" s="73" t="e">
        <f>LEFT(#REF!,6)</f>
        <v>#REF!</v>
      </c>
      <c r="E546" s="71" t="str">
        <f>IF(COUNTIF(codess,Tableau33[[#This Row],[Colonne1]]),"sans cons"," ")</f>
        <v xml:space="preserve"> </v>
      </c>
      <c r="F546" s="72"/>
    </row>
    <row r="547" spans="1:6">
      <c r="A547" s="59"/>
      <c r="B547" s="71">
        <f>[3]BDG!A547</f>
        <v>0</v>
      </c>
      <c r="C547" s="71" t="s">
        <v>552</v>
      </c>
      <c r="D547" s="73" t="e">
        <f>LEFT(#REF!,6)</f>
        <v>#REF!</v>
      </c>
      <c r="E547" s="71" t="str">
        <f>IF(COUNTIF(codess,Tableau33[[#This Row],[Colonne1]]),"sans cons"," ")</f>
        <v xml:space="preserve"> </v>
      </c>
      <c r="F547" s="72"/>
    </row>
    <row r="548" spans="1:6">
      <c r="A548" s="59"/>
      <c r="B548" s="71">
        <f>[3]BDG!A548</f>
        <v>0</v>
      </c>
      <c r="C548" s="71" t="s">
        <v>553</v>
      </c>
      <c r="D548" s="73" t="e">
        <f>LEFT(#REF!,6)</f>
        <v>#REF!</v>
      </c>
      <c r="E548" s="71" t="str">
        <f>IF(COUNTIF(codess,Tableau33[[#This Row],[Colonne1]]),"sans cons"," ")</f>
        <v xml:space="preserve"> </v>
      </c>
      <c r="F548" s="72"/>
    </row>
    <row r="549" spans="1:6">
      <c r="A549" s="59"/>
      <c r="B549" s="71">
        <f>[3]BDG!A549</f>
        <v>0</v>
      </c>
      <c r="C549" s="71" t="s">
        <v>554</v>
      </c>
      <c r="D549" s="73" t="e">
        <f>LEFT(#REF!,6)</f>
        <v>#REF!</v>
      </c>
      <c r="E549" s="71" t="str">
        <f>IF(COUNTIF(codess,Tableau33[[#This Row],[Colonne1]]),"sans cons"," ")</f>
        <v xml:space="preserve"> </v>
      </c>
      <c r="F549" s="72"/>
    </row>
    <row r="550" spans="1:6">
      <c r="A550" s="59"/>
      <c r="B550" s="71">
        <f>[3]BDG!A550</f>
        <v>0</v>
      </c>
      <c r="C550" s="71" t="s">
        <v>555</v>
      </c>
      <c r="D550" s="73" t="e">
        <f>LEFT(#REF!,6)</f>
        <v>#REF!</v>
      </c>
      <c r="E550" s="71" t="str">
        <f>IF(COUNTIF(codess,Tableau33[[#This Row],[Colonne1]]),"sans cons"," ")</f>
        <v xml:space="preserve"> </v>
      </c>
      <c r="F550" s="72"/>
    </row>
    <row r="551" spans="1:6">
      <c r="A551" s="59"/>
      <c r="B551" s="71">
        <f>[3]BDG!A551</f>
        <v>0</v>
      </c>
      <c r="C551" s="71" t="s">
        <v>556</v>
      </c>
      <c r="D551" s="73" t="e">
        <f>LEFT(#REF!,6)</f>
        <v>#REF!</v>
      </c>
      <c r="E551" s="71" t="str">
        <f>IF(COUNTIF(codess,Tableau33[[#This Row],[Colonne1]]),"sans cons"," ")</f>
        <v xml:space="preserve"> </v>
      </c>
      <c r="F551" s="72"/>
    </row>
    <row r="552" spans="1:6">
      <c r="A552" s="59"/>
      <c r="B552" s="71">
        <f>[3]BDG!A552</f>
        <v>0</v>
      </c>
      <c r="C552" s="71" t="s">
        <v>557</v>
      </c>
      <c r="D552" s="73" t="e">
        <f>LEFT(#REF!,6)</f>
        <v>#REF!</v>
      </c>
      <c r="E552" s="71" t="str">
        <f>IF(COUNTIF(codess,Tableau33[[#This Row],[Colonne1]]),"sans cons"," ")</f>
        <v xml:space="preserve"> </v>
      </c>
      <c r="F552" s="72"/>
    </row>
    <row r="553" spans="1:6">
      <c r="A553" s="59"/>
      <c r="B553" s="71">
        <f>[3]BDG!A553</f>
        <v>0</v>
      </c>
      <c r="C553" s="71" t="s">
        <v>558</v>
      </c>
      <c r="D553" s="73" t="e">
        <f>LEFT(#REF!,6)</f>
        <v>#REF!</v>
      </c>
      <c r="E553" s="71" t="str">
        <f>IF(COUNTIF(codess,Tableau33[[#This Row],[Colonne1]]),"sans cons"," ")</f>
        <v xml:space="preserve"> </v>
      </c>
      <c r="F553" s="72"/>
    </row>
    <row r="554" spans="1:6">
      <c r="A554" s="59"/>
      <c r="B554" s="71">
        <f>[3]BDG!A554</f>
        <v>0</v>
      </c>
      <c r="C554" s="71" t="s">
        <v>559</v>
      </c>
      <c r="D554" s="73" t="e">
        <f>LEFT(#REF!,6)</f>
        <v>#REF!</v>
      </c>
      <c r="E554" s="71" t="str">
        <f>IF(COUNTIF(codess,Tableau33[[#This Row],[Colonne1]]),"sans cons"," ")</f>
        <v xml:space="preserve"> </v>
      </c>
      <c r="F554" s="72"/>
    </row>
    <row r="555" spans="1:6">
      <c r="A555" s="59"/>
      <c r="B555" s="71">
        <f>[3]BDG!A555</f>
        <v>0</v>
      </c>
      <c r="C555" s="71" t="s">
        <v>560</v>
      </c>
      <c r="D555" s="73" t="e">
        <f>LEFT(#REF!,6)</f>
        <v>#REF!</v>
      </c>
      <c r="E555" s="71" t="str">
        <f>IF(COUNTIF(codess,Tableau33[[#This Row],[Colonne1]]),"sans cons"," ")</f>
        <v xml:space="preserve"> </v>
      </c>
      <c r="F555" s="72"/>
    </row>
    <row r="556" spans="1:6">
      <c r="A556" s="59"/>
      <c r="B556" s="71">
        <f>[3]BDG!A556</f>
        <v>0</v>
      </c>
      <c r="C556" s="71" t="s">
        <v>561</v>
      </c>
      <c r="D556" s="73" t="e">
        <f>LEFT(#REF!,6)</f>
        <v>#REF!</v>
      </c>
      <c r="E556" s="71" t="str">
        <f>IF(COUNTIF(codess,Tableau33[[#This Row],[Colonne1]]),"sans cons"," ")</f>
        <v xml:space="preserve"> </v>
      </c>
      <c r="F556" s="72"/>
    </row>
    <row r="557" spans="1:6">
      <c r="A557" s="59"/>
      <c r="B557" s="71">
        <f>[3]BDG!A557</f>
        <v>0</v>
      </c>
      <c r="C557" s="71" t="s">
        <v>562</v>
      </c>
      <c r="D557" s="73" t="e">
        <f>LEFT(#REF!,6)</f>
        <v>#REF!</v>
      </c>
      <c r="E557" s="71" t="str">
        <f>IF(COUNTIF(codess,Tableau33[[#This Row],[Colonne1]]),"sans cons"," ")</f>
        <v xml:space="preserve"> </v>
      </c>
      <c r="F557" s="72"/>
    </row>
    <row r="558" spans="1:6">
      <c r="A558" s="59"/>
      <c r="B558" s="71">
        <f>[3]BDG!A558</f>
        <v>0</v>
      </c>
      <c r="C558" s="71" t="s">
        <v>563</v>
      </c>
      <c r="D558" s="73" t="e">
        <f>LEFT(#REF!,6)</f>
        <v>#REF!</v>
      </c>
      <c r="E558" s="71" t="str">
        <f>IF(COUNTIF(codess,Tableau33[[#This Row],[Colonne1]]),"sans cons"," ")</f>
        <v xml:space="preserve"> </v>
      </c>
      <c r="F558" s="72"/>
    </row>
    <row r="559" spans="1:6">
      <c r="A559" s="59"/>
      <c r="B559" s="71">
        <f>[3]BDG!A559</f>
        <v>0</v>
      </c>
      <c r="C559" s="71" t="s">
        <v>564</v>
      </c>
      <c r="D559" s="73" t="e">
        <f>LEFT(#REF!,6)</f>
        <v>#REF!</v>
      </c>
      <c r="E559" s="71" t="str">
        <f>IF(COUNTIF(codess,Tableau33[[#This Row],[Colonne1]]),"sans cons"," ")</f>
        <v xml:space="preserve"> </v>
      </c>
      <c r="F559" s="72"/>
    </row>
    <row r="560" spans="1:6">
      <c r="A560" s="59"/>
      <c r="B560" s="71">
        <f>[3]BDG!A560</f>
        <v>0</v>
      </c>
      <c r="C560" s="71" t="s">
        <v>565</v>
      </c>
      <c r="D560" s="73" t="e">
        <f>LEFT(#REF!,6)</f>
        <v>#REF!</v>
      </c>
      <c r="E560" s="71" t="str">
        <f>IF(COUNTIF(codess,Tableau33[[#This Row],[Colonne1]]),"sans cons"," ")</f>
        <v xml:space="preserve"> </v>
      </c>
      <c r="F560" s="72"/>
    </row>
    <row r="561" spans="1:6">
      <c r="A561" s="59"/>
      <c r="B561" s="71">
        <f>[3]BDG!A561</f>
        <v>0</v>
      </c>
      <c r="C561" s="71" t="s">
        <v>566</v>
      </c>
      <c r="D561" s="73" t="e">
        <f>LEFT(#REF!,6)</f>
        <v>#REF!</v>
      </c>
      <c r="E561" s="71" t="str">
        <f>IF(COUNTIF(codess,Tableau33[[#This Row],[Colonne1]]),"sans cons"," ")</f>
        <v xml:space="preserve"> </v>
      </c>
      <c r="F561" s="72"/>
    </row>
    <row r="562" spans="1:6">
      <c r="A562" s="59"/>
      <c r="B562" s="71">
        <f>[3]BDG!A562</f>
        <v>0</v>
      </c>
      <c r="C562" s="71" t="s">
        <v>567</v>
      </c>
      <c r="D562" s="73" t="e">
        <f>LEFT(#REF!,6)</f>
        <v>#REF!</v>
      </c>
      <c r="E562" s="71" t="str">
        <f>IF(COUNTIF(codess,Tableau33[[#This Row],[Colonne1]]),"sans cons"," ")</f>
        <v xml:space="preserve"> </v>
      </c>
      <c r="F562" s="72"/>
    </row>
    <row r="563" spans="1:6">
      <c r="A563" s="59"/>
      <c r="B563" s="71">
        <f>[3]BDG!A563</f>
        <v>0</v>
      </c>
      <c r="C563" s="71" t="s">
        <v>568</v>
      </c>
      <c r="D563" s="73" t="e">
        <f>LEFT(#REF!,6)</f>
        <v>#REF!</v>
      </c>
      <c r="E563" s="71" t="str">
        <f>IF(COUNTIF(codess,Tableau33[[#This Row],[Colonne1]]),"sans cons"," ")</f>
        <v xml:space="preserve"> </v>
      </c>
      <c r="F563" s="72"/>
    </row>
    <row r="564" spans="1:6">
      <c r="A564" s="59"/>
      <c r="B564" s="71">
        <f>[3]BDG!A564</f>
        <v>0</v>
      </c>
      <c r="C564" s="71" t="s">
        <v>569</v>
      </c>
      <c r="D564" s="73" t="e">
        <f>LEFT(#REF!,6)</f>
        <v>#REF!</v>
      </c>
      <c r="E564" s="71" t="str">
        <f>IF(COUNTIF(codess,Tableau33[[#This Row],[Colonne1]]),"sans cons"," ")</f>
        <v xml:space="preserve"> </v>
      </c>
      <c r="F564" s="72"/>
    </row>
    <row r="565" spans="1:6">
      <c r="A565" s="59"/>
      <c r="B565" s="71">
        <f>[3]BDG!A565</f>
        <v>0</v>
      </c>
      <c r="C565" s="71" t="s">
        <v>570</v>
      </c>
      <c r="D565" s="73" t="e">
        <f>LEFT(#REF!,6)</f>
        <v>#REF!</v>
      </c>
      <c r="E565" s="71" t="str">
        <f>IF(COUNTIF(codess,Tableau33[[#This Row],[Colonne1]]),"sans cons"," ")</f>
        <v xml:space="preserve"> </v>
      </c>
      <c r="F565" s="72"/>
    </row>
    <row r="566" spans="1:6">
      <c r="A566" s="59"/>
      <c r="B566" s="71">
        <f>[3]BDG!A566</f>
        <v>0</v>
      </c>
      <c r="C566" s="71" t="s">
        <v>571</v>
      </c>
      <c r="D566" s="73" t="e">
        <f>LEFT(#REF!,6)</f>
        <v>#REF!</v>
      </c>
      <c r="E566" s="71" t="str">
        <f>IF(COUNTIF(codess,Tableau33[[#This Row],[Colonne1]]),"sans cons"," ")</f>
        <v xml:space="preserve"> </v>
      </c>
      <c r="F566" s="72"/>
    </row>
    <row r="567" spans="1:6">
      <c r="A567" s="59"/>
      <c r="B567" s="71">
        <f>[3]BDG!A567</f>
        <v>0</v>
      </c>
      <c r="C567" s="71" t="s">
        <v>572</v>
      </c>
      <c r="D567" s="73" t="e">
        <f>LEFT(#REF!,6)</f>
        <v>#REF!</v>
      </c>
      <c r="E567" s="71" t="str">
        <f>IF(COUNTIF(codess,Tableau33[[#This Row],[Colonne1]]),"sans cons"," ")</f>
        <v xml:space="preserve"> </v>
      </c>
      <c r="F567" s="72"/>
    </row>
    <row r="568" spans="1:6">
      <c r="A568" s="59"/>
      <c r="B568" s="71">
        <f>[3]BDG!A568</f>
        <v>0</v>
      </c>
      <c r="C568" s="71" t="s">
        <v>573</v>
      </c>
      <c r="D568" s="73" t="e">
        <f>LEFT(#REF!,6)</f>
        <v>#REF!</v>
      </c>
      <c r="E568" s="71" t="str">
        <f>IF(COUNTIF(codess,Tableau33[[#This Row],[Colonne1]]),"sans cons"," ")</f>
        <v xml:space="preserve"> </v>
      </c>
      <c r="F568" s="72"/>
    </row>
    <row r="569" spans="1:6">
      <c r="A569" s="59"/>
      <c r="B569" s="71">
        <f>[3]BDG!A569</f>
        <v>0</v>
      </c>
      <c r="C569" s="71" t="s">
        <v>574</v>
      </c>
      <c r="D569" s="73" t="e">
        <f>LEFT(#REF!,6)</f>
        <v>#REF!</v>
      </c>
      <c r="E569" s="71" t="str">
        <f>IF(COUNTIF(codess,Tableau33[[#This Row],[Colonne1]]),"sans cons"," ")</f>
        <v xml:space="preserve"> </v>
      </c>
      <c r="F569" s="72"/>
    </row>
    <row r="570" spans="1:6">
      <c r="A570" s="59"/>
      <c r="B570" s="71">
        <f>[3]BDG!A570</f>
        <v>0</v>
      </c>
      <c r="C570" s="71" t="s">
        <v>575</v>
      </c>
      <c r="D570" s="73" t="e">
        <f>LEFT(#REF!,6)</f>
        <v>#REF!</v>
      </c>
      <c r="E570" s="71" t="str">
        <f>IF(COUNTIF(codess,Tableau33[[#This Row],[Colonne1]]),"sans cons"," ")</f>
        <v xml:space="preserve"> </v>
      </c>
      <c r="F570" s="72"/>
    </row>
    <row r="571" spans="1:6">
      <c r="A571" s="59"/>
      <c r="B571" s="71">
        <f>[3]BDG!A571</f>
        <v>0</v>
      </c>
      <c r="C571" s="71" t="s">
        <v>576</v>
      </c>
      <c r="D571" s="73" t="e">
        <f>LEFT(#REF!,6)</f>
        <v>#REF!</v>
      </c>
      <c r="E571" s="71" t="str">
        <f>IF(COUNTIF(codess,Tableau33[[#This Row],[Colonne1]]),"sans cons"," ")</f>
        <v xml:space="preserve"> </v>
      </c>
      <c r="F571" s="72"/>
    </row>
    <row r="572" spans="1:6">
      <c r="A572" s="59"/>
      <c r="B572" s="71">
        <f>[3]BDG!A572</f>
        <v>0</v>
      </c>
      <c r="C572" s="71" t="s">
        <v>577</v>
      </c>
      <c r="D572" s="73" t="e">
        <f>LEFT(#REF!,6)</f>
        <v>#REF!</v>
      </c>
      <c r="E572" s="71" t="str">
        <f>IF(COUNTIF(codess,Tableau33[[#This Row],[Colonne1]]),"sans cons"," ")</f>
        <v xml:space="preserve"> </v>
      </c>
      <c r="F572" s="72"/>
    </row>
    <row r="573" spans="1:6">
      <c r="A573" s="59"/>
      <c r="B573" s="71">
        <f>[3]BDG!A573</f>
        <v>0</v>
      </c>
      <c r="C573" s="71" t="s">
        <v>578</v>
      </c>
      <c r="D573" s="73" t="e">
        <f>LEFT(#REF!,6)</f>
        <v>#REF!</v>
      </c>
      <c r="E573" s="71" t="str">
        <f>IF(COUNTIF(codess,Tableau33[[#This Row],[Colonne1]]),"sans cons"," ")</f>
        <v xml:space="preserve"> </v>
      </c>
      <c r="F573" s="72"/>
    </row>
    <row r="574" spans="1:6">
      <c r="A574" s="59"/>
      <c r="B574" s="71">
        <f>[3]BDG!A574</f>
        <v>0</v>
      </c>
      <c r="C574" s="71" t="s">
        <v>579</v>
      </c>
      <c r="D574" s="73" t="e">
        <f>LEFT(#REF!,6)</f>
        <v>#REF!</v>
      </c>
      <c r="E574" s="71" t="str">
        <f>IF(COUNTIF(codess,Tableau33[[#This Row],[Colonne1]]),"sans cons"," ")</f>
        <v xml:space="preserve"> </v>
      </c>
      <c r="F574" s="72"/>
    </row>
    <row r="575" spans="1:6">
      <c r="A575" s="59"/>
      <c r="B575" s="71">
        <f>[3]BDG!A575</f>
        <v>0</v>
      </c>
      <c r="C575" s="71" t="s">
        <v>580</v>
      </c>
      <c r="D575" s="73" t="e">
        <f>LEFT(#REF!,6)</f>
        <v>#REF!</v>
      </c>
      <c r="E575" s="71" t="str">
        <f>IF(COUNTIF(codess,Tableau33[[#This Row],[Colonne1]]),"sans cons"," ")</f>
        <v xml:space="preserve"> </v>
      </c>
      <c r="F575" s="72"/>
    </row>
    <row r="576" spans="1:6">
      <c r="A576" s="59"/>
      <c r="B576" s="71">
        <f>[3]BDG!A576</f>
        <v>0</v>
      </c>
      <c r="C576" s="71" t="s">
        <v>581</v>
      </c>
      <c r="D576" s="73" t="e">
        <f>LEFT(#REF!,6)</f>
        <v>#REF!</v>
      </c>
      <c r="E576" s="71" t="str">
        <f>IF(COUNTIF(codess,Tableau33[[#This Row],[Colonne1]]),"sans cons"," ")</f>
        <v xml:space="preserve"> </v>
      </c>
      <c r="F576" s="72"/>
    </row>
    <row r="577" spans="1:6">
      <c r="A577" s="59"/>
      <c r="B577" s="71">
        <f>[3]BDG!A577</f>
        <v>0</v>
      </c>
      <c r="C577" s="71" t="s">
        <v>582</v>
      </c>
      <c r="D577" s="73" t="e">
        <f>LEFT(#REF!,6)</f>
        <v>#REF!</v>
      </c>
      <c r="E577" s="71" t="str">
        <f>IF(COUNTIF(codess,Tableau33[[#This Row],[Colonne1]]),"sans cons"," ")</f>
        <v xml:space="preserve"> </v>
      </c>
      <c r="F577" s="72"/>
    </row>
    <row r="578" spans="1:6">
      <c r="A578" s="59"/>
      <c r="B578" s="71">
        <f>[3]BDG!A578</f>
        <v>0</v>
      </c>
      <c r="C578" s="71" t="s">
        <v>583</v>
      </c>
      <c r="D578" s="73" t="e">
        <f>LEFT(#REF!,6)</f>
        <v>#REF!</v>
      </c>
      <c r="E578" s="71" t="str">
        <f>IF(COUNTIF(codess,Tableau33[[#This Row],[Colonne1]]),"sans cons"," ")</f>
        <v xml:space="preserve"> </v>
      </c>
      <c r="F578" s="72"/>
    </row>
    <row r="579" spans="1:6">
      <c r="A579" s="59"/>
      <c r="B579" s="71">
        <f>[3]BDG!A579</f>
        <v>0</v>
      </c>
      <c r="C579" s="71" t="s">
        <v>584</v>
      </c>
      <c r="D579" s="73" t="e">
        <f>LEFT(#REF!,6)</f>
        <v>#REF!</v>
      </c>
      <c r="E579" s="71" t="str">
        <f>IF(COUNTIF(codess,Tableau33[[#This Row],[Colonne1]]),"sans cons"," ")</f>
        <v xml:space="preserve"> </v>
      </c>
      <c r="F579" s="72"/>
    </row>
    <row r="580" spans="1:6">
      <c r="A580" s="59"/>
      <c r="B580" s="71">
        <f>[3]BDG!A580</f>
        <v>0</v>
      </c>
      <c r="C580" s="71" t="s">
        <v>585</v>
      </c>
      <c r="D580" s="73" t="e">
        <f>LEFT(#REF!,6)</f>
        <v>#REF!</v>
      </c>
      <c r="E580" s="71" t="str">
        <f>IF(COUNTIF(codess,Tableau33[[#This Row],[Colonne1]]),"sans cons"," ")</f>
        <v xml:space="preserve"> </v>
      </c>
      <c r="F580" s="72"/>
    </row>
    <row r="581" spans="1:6">
      <c r="A581" s="59"/>
      <c r="B581" s="71">
        <f>[3]BDG!A581</f>
        <v>0</v>
      </c>
      <c r="C581" s="71" t="s">
        <v>586</v>
      </c>
      <c r="D581" s="73" t="e">
        <f>LEFT(#REF!,6)</f>
        <v>#REF!</v>
      </c>
      <c r="E581" s="71" t="str">
        <f>IF(COUNTIF(codess,Tableau33[[#This Row],[Colonne1]]),"sans cons"," ")</f>
        <v xml:space="preserve"> </v>
      </c>
      <c r="F581" s="72"/>
    </row>
    <row r="582" spans="1:6">
      <c r="A582" s="59"/>
      <c r="B582" s="71">
        <f>[3]BDG!A582</f>
        <v>0</v>
      </c>
      <c r="C582" s="71" t="s">
        <v>587</v>
      </c>
      <c r="D582" s="73" t="e">
        <f>LEFT(#REF!,6)</f>
        <v>#REF!</v>
      </c>
      <c r="E582" s="71" t="str">
        <f>IF(COUNTIF(codess,Tableau33[[#This Row],[Colonne1]]),"sans cons"," ")</f>
        <v xml:space="preserve"> </v>
      </c>
      <c r="F582" s="72"/>
    </row>
    <row r="583" spans="1:6">
      <c r="A583" s="59"/>
      <c r="B583" s="71">
        <f>[3]BDG!A583</f>
        <v>0</v>
      </c>
      <c r="C583" s="71" t="s">
        <v>588</v>
      </c>
      <c r="D583" s="73" t="e">
        <f>LEFT(#REF!,6)</f>
        <v>#REF!</v>
      </c>
      <c r="E583" s="71" t="str">
        <f>IF(COUNTIF(codess,Tableau33[[#This Row],[Colonne1]]),"sans cons"," ")</f>
        <v xml:space="preserve"> </v>
      </c>
      <c r="F583" s="72"/>
    </row>
    <row r="584" spans="1:6">
      <c r="A584" s="59"/>
      <c r="B584" s="71">
        <f>[3]BDG!A584</f>
        <v>0</v>
      </c>
      <c r="C584" s="71" t="s">
        <v>589</v>
      </c>
      <c r="D584" s="73" t="e">
        <f>LEFT(#REF!,6)</f>
        <v>#REF!</v>
      </c>
      <c r="E584" s="71" t="str">
        <f>IF(COUNTIF(codess,Tableau33[[#This Row],[Colonne1]]),"sans cons"," ")</f>
        <v xml:space="preserve"> </v>
      </c>
      <c r="F584" s="72"/>
    </row>
    <row r="585" spans="1:6">
      <c r="A585" s="59"/>
      <c r="B585" s="71">
        <f>[3]BDG!A585</f>
        <v>0</v>
      </c>
      <c r="C585" s="71" t="s">
        <v>590</v>
      </c>
      <c r="D585" s="73" t="e">
        <f>LEFT(#REF!,6)</f>
        <v>#REF!</v>
      </c>
      <c r="E585" s="71" t="str">
        <f>IF(COUNTIF(codess,Tableau33[[#This Row],[Colonne1]]),"sans cons"," ")</f>
        <v xml:space="preserve"> </v>
      </c>
      <c r="F585" s="72"/>
    </row>
    <row r="586" spans="1:6">
      <c r="A586" s="59"/>
      <c r="B586" s="71">
        <f>[3]BDG!A586</f>
        <v>0</v>
      </c>
      <c r="C586" s="71" t="s">
        <v>591</v>
      </c>
      <c r="D586" s="73" t="e">
        <f>LEFT(#REF!,6)</f>
        <v>#REF!</v>
      </c>
      <c r="E586" s="71" t="str">
        <f>IF(COUNTIF(codess,Tableau33[[#This Row],[Colonne1]]),"sans cons"," ")</f>
        <v xml:space="preserve"> </v>
      </c>
      <c r="F586" s="72"/>
    </row>
    <row r="587" spans="1:6">
      <c r="A587" s="59"/>
      <c r="B587" s="71">
        <f>[3]BDG!A587</f>
        <v>0</v>
      </c>
      <c r="C587" s="71" t="s">
        <v>592</v>
      </c>
      <c r="D587" s="73" t="e">
        <f>LEFT(#REF!,6)</f>
        <v>#REF!</v>
      </c>
      <c r="E587" s="71" t="str">
        <f>IF(COUNTIF(codess,Tableau33[[#This Row],[Colonne1]]),"sans cons"," ")</f>
        <v xml:space="preserve"> </v>
      </c>
      <c r="F587" s="72"/>
    </row>
    <row r="588" spans="1:6">
      <c r="A588" s="59"/>
      <c r="B588" s="71">
        <f>[3]BDG!A588</f>
        <v>0</v>
      </c>
      <c r="C588" s="71" t="s">
        <v>593</v>
      </c>
      <c r="D588" s="73" t="e">
        <f>LEFT(#REF!,6)</f>
        <v>#REF!</v>
      </c>
      <c r="E588" s="71" t="str">
        <f>IF(COUNTIF(codess,Tableau33[[#This Row],[Colonne1]]),"sans cons"," ")</f>
        <v xml:space="preserve"> </v>
      </c>
      <c r="F588" s="72"/>
    </row>
    <row r="589" spans="1:6">
      <c r="A589" s="59"/>
      <c r="B589" s="71">
        <f>[3]BDG!A589</f>
        <v>0</v>
      </c>
      <c r="C589" s="71" t="s">
        <v>594</v>
      </c>
      <c r="D589" s="73" t="e">
        <f>LEFT(#REF!,6)</f>
        <v>#REF!</v>
      </c>
      <c r="E589" s="71" t="str">
        <f>IF(COUNTIF(codess,Tableau33[[#This Row],[Colonne1]]),"sans cons"," ")</f>
        <v xml:space="preserve"> </v>
      </c>
      <c r="F589" s="72"/>
    </row>
    <row r="590" spans="1:6">
      <c r="A590" s="59"/>
      <c r="B590" s="71">
        <f>[3]BDG!A590</f>
        <v>0</v>
      </c>
      <c r="C590" s="71" t="s">
        <v>595</v>
      </c>
      <c r="D590" s="73" t="e">
        <f>LEFT(#REF!,6)</f>
        <v>#REF!</v>
      </c>
      <c r="E590" s="71" t="str">
        <f>IF(COUNTIF(codess,Tableau33[[#This Row],[Colonne1]]),"sans cons"," ")</f>
        <v xml:space="preserve"> </v>
      </c>
      <c r="F590" s="72"/>
    </row>
    <row r="591" spans="1:6">
      <c r="A591" s="59"/>
      <c r="B591" s="71">
        <f>[3]BDG!A591</f>
        <v>0</v>
      </c>
      <c r="C591" s="71" t="s">
        <v>596</v>
      </c>
      <c r="D591" s="73" t="e">
        <f>LEFT(#REF!,6)</f>
        <v>#REF!</v>
      </c>
      <c r="E591" s="71" t="str">
        <f>IF(COUNTIF(codess,Tableau33[[#This Row],[Colonne1]]),"sans cons"," ")</f>
        <v xml:space="preserve"> </v>
      </c>
      <c r="F591" s="72"/>
    </row>
    <row r="592" spans="1:6">
      <c r="A592" s="59"/>
      <c r="B592" s="71">
        <f>[3]BDG!A592</f>
        <v>0</v>
      </c>
      <c r="C592" s="71" t="s">
        <v>597</v>
      </c>
      <c r="D592" s="73" t="e">
        <f>LEFT(#REF!,6)</f>
        <v>#REF!</v>
      </c>
      <c r="E592" s="71" t="str">
        <f>IF(COUNTIF(codess,Tableau33[[#This Row],[Colonne1]]),"sans cons"," ")</f>
        <v xml:space="preserve"> </v>
      </c>
      <c r="F592" s="72"/>
    </row>
    <row r="593" spans="1:6">
      <c r="A593" s="59"/>
      <c r="B593" s="71">
        <f>[3]BDG!A593</f>
        <v>0</v>
      </c>
      <c r="C593" s="71" t="s">
        <v>598</v>
      </c>
      <c r="D593" s="73" t="e">
        <f>LEFT(#REF!,6)</f>
        <v>#REF!</v>
      </c>
      <c r="E593" s="71" t="str">
        <f>IF(COUNTIF(codess,Tableau33[[#This Row],[Colonne1]]),"sans cons"," ")</f>
        <v xml:space="preserve"> </v>
      </c>
      <c r="F593" s="72"/>
    </row>
    <row r="594" spans="1:6">
      <c r="A594" s="59"/>
      <c r="B594" s="71">
        <f>[3]BDG!A594</f>
        <v>0</v>
      </c>
      <c r="C594" s="71" t="s">
        <v>599</v>
      </c>
      <c r="D594" s="73" t="e">
        <f>LEFT(#REF!,6)</f>
        <v>#REF!</v>
      </c>
      <c r="E594" s="71" t="str">
        <f>IF(COUNTIF(codess,Tableau33[[#This Row],[Colonne1]]),"sans cons"," ")</f>
        <v xml:space="preserve"> </v>
      </c>
      <c r="F594" s="72"/>
    </row>
    <row r="595" spans="1:6">
      <c r="A595" s="59"/>
      <c r="B595" s="71">
        <f>[3]BDG!A595</f>
        <v>0</v>
      </c>
      <c r="C595" s="71" t="s">
        <v>600</v>
      </c>
      <c r="D595" s="73" t="e">
        <f>LEFT(#REF!,6)</f>
        <v>#REF!</v>
      </c>
      <c r="E595" s="71" t="str">
        <f>IF(COUNTIF(codess,Tableau33[[#This Row],[Colonne1]]),"sans cons"," ")</f>
        <v xml:space="preserve"> </v>
      </c>
      <c r="F595" s="72"/>
    </row>
    <row r="596" spans="1:6">
      <c r="A596" s="59"/>
      <c r="B596" s="71">
        <f>[3]BDG!A596</f>
        <v>0</v>
      </c>
      <c r="C596" s="71" t="s">
        <v>601</v>
      </c>
      <c r="D596" s="73" t="e">
        <f>LEFT(#REF!,6)</f>
        <v>#REF!</v>
      </c>
      <c r="E596" s="71" t="str">
        <f>IF(COUNTIF(codess,Tableau33[[#This Row],[Colonne1]]),"sans cons"," ")</f>
        <v xml:space="preserve"> </v>
      </c>
      <c r="F596" s="72"/>
    </row>
    <row r="597" spans="1:6">
      <c r="A597" s="59"/>
      <c r="B597" s="71">
        <f>[3]BDG!A597</f>
        <v>0</v>
      </c>
      <c r="C597" s="71" t="s">
        <v>602</v>
      </c>
      <c r="D597" s="73" t="e">
        <f>LEFT(#REF!,6)</f>
        <v>#REF!</v>
      </c>
      <c r="E597" s="71" t="str">
        <f>IF(COUNTIF(codess,Tableau33[[#This Row],[Colonne1]]),"sans cons"," ")</f>
        <v xml:space="preserve"> </v>
      </c>
      <c r="F597" s="72"/>
    </row>
    <row r="598" spans="1:6">
      <c r="A598" s="59"/>
      <c r="B598" s="71">
        <f>[3]BDG!A598</f>
        <v>0</v>
      </c>
      <c r="C598" s="71" t="s">
        <v>603</v>
      </c>
      <c r="D598" s="73" t="e">
        <f>LEFT(#REF!,6)</f>
        <v>#REF!</v>
      </c>
      <c r="E598" s="71" t="str">
        <f>IF(COUNTIF(codess,Tableau33[[#This Row],[Colonne1]]),"sans cons"," ")</f>
        <v xml:space="preserve"> </v>
      </c>
      <c r="F598" s="72"/>
    </row>
    <row r="599" spans="1:6">
      <c r="A599" s="59"/>
      <c r="B599" s="71">
        <f>[3]BDG!A599</f>
        <v>0</v>
      </c>
      <c r="C599" s="71" t="s">
        <v>604</v>
      </c>
      <c r="D599" s="73" t="e">
        <f>LEFT(#REF!,6)</f>
        <v>#REF!</v>
      </c>
      <c r="E599" s="71" t="str">
        <f>IF(COUNTIF(codess,Tableau33[[#This Row],[Colonne1]]),"sans cons"," ")</f>
        <v xml:space="preserve"> </v>
      </c>
      <c r="F599" s="72"/>
    </row>
    <row r="600" spans="1:6">
      <c r="A600" s="59"/>
      <c r="B600" s="71">
        <f>[3]BDG!A600</f>
        <v>0</v>
      </c>
      <c r="C600" s="71" t="s">
        <v>605</v>
      </c>
      <c r="D600" s="73" t="e">
        <f>LEFT(#REF!,6)</f>
        <v>#REF!</v>
      </c>
      <c r="E600" s="71" t="str">
        <f>IF(COUNTIF(codess,Tableau33[[#This Row],[Colonne1]]),"sans cons"," ")</f>
        <v xml:space="preserve"> </v>
      </c>
      <c r="F600" s="72"/>
    </row>
    <row r="601" spans="1:6">
      <c r="A601" s="59"/>
      <c r="B601" s="18"/>
      <c r="C601" s="18"/>
    </row>
    <row r="602" spans="1:6">
      <c r="A602" s="59"/>
      <c r="B602" s="18"/>
      <c r="C602" s="18"/>
    </row>
    <row r="603" spans="1:6">
      <c r="A603" s="59"/>
      <c r="B603" s="18"/>
      <c r="C603" s="18"/>
    </row>
    <row r="604" spans="1:6">
      <c r="A604" s="59"/>
      <c r="B604" s="18"/>
      <c r="C604" s="18"/>
    </row>
    <row r="605" spans="1:6">
      <c r="A605" s="59"/>
      <c r="B605" s="18"/>
      <c r="C605" s="18"/>
    </row>
    <row r="606" spans="1:6">
      <c r="A606" s="59"/>
      <c r="B606" s="18"/>
      <c r="C606" s="18"/>
    </row>
    <row r="607" spans="1:6">
      <c r="A607" s="59"/>
      <c r="B607" s="18"/>
      <c r="C607" s="18"/>
    </row>
    <row r="608" spans="1:6">
      <c r="A608" s="59"/>
      <c r="B608" s="18"/>
      <c r="C608" s="18"/>
    </row>
    <row r="609" spans="1:3">
      <c r="A609" s="59"/>
      <c r="B609" s="18"/>
      <c r="C609" s="18"/>
    </row>
    <row r="610" spans="1:3">
      <c r="A610" s="59"/>
      <c r="B610" s="18"/>
      <c r="C610" s="18"/>
    </row>
    <row r="611" spans="1:3">
      <c r="A611" s="59"/>
      <c r="B611" s="18"/>
      <c r="C611" s="18"/>
    </row>
    <row r="612" spans="1:3">
      <c r="A612" s="59"/>
      <c r="B612" s="18"/>
      <c r="C612" s="18"/>
    </row>
    <row r="613" spans="1:3">
      <c r="A613" s="59"/>
      <c r="B613" s="18"/>
      <c r="C613" s="18"/>
    </row>
    <row r="614" spans="1:3">
      <c r="A614" s="59"/>
      <c r="B614" s="18"/>
      <c r="C614" s="18"/>
    </row>
    <row r="615" spans="1:3">
      <c r="A615" s="59"/>
      <c r="B615" s="18"/>
      <c r="C615" s="18"/>
    </row>
    <row r="616" spans="1:3">
      <c r="A616" s="59"/>
      <c r="B616" s="18"/>
      <c r="C616" s="18"/>
    </row>
    <row r="617" spans="1:3">
      <c r="A617" s="59"/>
      <c r="B617" s="18"/>
      <c r="C617" s="18"/>
    </row>
    <row r="618" spans="1:3">
      <c r="A618" s="59"/>
      <c r="B618" s="18"/>
      <c r="C618" s="18"/>
    </row>
    <row r="619" spans="1:3">
      <c r="A619" s="59"/>
      <c r="B619" s="18"/>
      <c r="C619" s="18"/>
    </row>
    <row r="620" spans="1:3">
      <c r="A620" s="59"/>
      <c r="B620" s="18"/>
      <c r="C620" s="18"/>
    </row>
    <row r="621" spans="1:3">
      <c r="A621" s="59"/>
      <c r="B621" s="18"/>
      <c r="C621" s="18"/>
    </row>
    <row r="622" spans="1:3">
      <c r="A622" s="59"/>
      <c r="B622" s="18"/>
      <c r="C622" s="18"/>
    </row>
    <row r="623" spans="1:3">
      <c r="A623" s="59"/>
      <c r="B623" s="18"/>
      <c r="C623" s="18"/>
    </row>
    <row r="624" spans="1:3">
      <c r="A624" s="59"/>
      <c r="B624" s="18"/>
      <c r="C624" s="18"/>
    </row>
    <row r="625" spans="1:3">
      <c r="A625" s="59"/>
      <c r="B625" s="18"/>
      <c r="C625" s="18"/>
    </row>
    <row r="626" spans="1:3">
      <c r="A626" s="59"/>
      <c r="B626" s="18"/>
      <c r="C626" s="18"/>
    </row>
    <row r="627" spans="1:3">
      <c r="A627" s="59"/>
      <c r="B627" s="18"/>
      <c r="C627" s="18"/>
    </row>
    <row r="628" spans="1:3">
      <c r="A628" s="59"/>
      <c r="B628" s="18"/>
      <c r="C628" s="18"/>
    </row>
    <row r="629" spans="1:3">
      <c r="A629" s="59"/>
      <c r="B629" s="18"/>
      <c r="C629" s="18"/>
    </row>
    <row r="630" spans="1:3">
      <c r="A630" s="59"/>
      <c r="B630" s="18"/>
      <c r="C630" s="18"/>
    </row>
    <row r="631" spans="1:3">
      <c r="A631" s="59"/>
      <c r="B631" s="18"/>
      <c r="C631" s="18"/>
    </row>
    <row r="632" spans="1:3">
      <c r="A632" s="59"/>
      <c r="B632" s="18"/>
      <c r="C632" s="18"/>
    </row>
    <row r="633" spans="1:3">
      <c r="A633" s="59"/>
      <c r="B633" s="18"/>
      <c r="C633" s="18"/>
    </row>
    <row r="634" spans="1:3">
      <c r="A634" s="59"/>
      <c r="B634" s="18"/>
      <c r="C634" s="18"/>
    </row>
    <row r="635" spans="1:3">
      <c r="A635" s="59"/>
      <c r="B635" s="18"/>
      <c r="C635" s="18"/>
    </row>
    <row r="636" spans="1:3">
      <c r="A636" s="59"/>
      <c r="B636" s="18"/>
      <c r="C636" s="18"/>
    </row>
    <row r="637" spans="1:3">
      <c r="A637" s="59"/>
      <c r="B637" s="18"/>
      <c r="C637" s="18"/>
    </row>
    <row r="638" spans="1:3">
      <c r="A638" s="59"/>
      <c r="B638" s="18"/>
      <c r="C638" s="18"/>
    </row>
    <row r="639" spans="1:3">
      <c r="A639" s="59"/>
      <c r="B639" s="18"/>
      <c r="C639" s="18"/>
    </row>
    <row r="640" spans="1:3">
      <c r="A640" s="59"/>
      <c r="B640" s="18"/>
      <c r="C640" s="18"/>
    </row>
    <row r="641" spans="1:3">
      <c r="A641" s="59"/>
      <c r="B641" s="18"/>
      <c r="C641" s="18"/>
    </row>
    <row r="642" spans="1:3">
      <c r="A642" s="59"/>
      <c r="B642" s="18"/>
      <c r="C642" s="18"/>
    </row>
    <row r="643" spans="1:3">
      <c r="A643" s="59"/>
      <c r="B643" s="18"/>
      <c r="C643" s="18"/>
    </row>
    <row r="644" spans="1:3">
      <c r="A644" s="59"/>
      <c r="B644" s="18"/>
      <c r="C644" s="18"/>
    </row>
    <row r="645" spans="1:3">
      <c r="A645" s="59"/>
      <c r="B645" s="18"/>
      <c r="C645" s="18"/>
    </row>
    <row r="646" spans="1:3">
      <c r="A646" s="59"/>
      <c r="B646" s="18"/>
      <c r="C646" s="18"/>
    </row>
    <row r="647" spans="1:3">
      <c r="A647" s="59"/>
      <c r="B647" s="18"/>
      <c r="C647" s="18"/>
    </row>
    <row r="648" spans="1:3">
      <c r="A648" s="59"/>
      <c r="B648" s="18"/>
      <c r="C648" s="18"/>
    </row>
    <row r="649" spans="1:3">
      <c r="A649" s="59"/>
      <c r="B649" s="18"/>
      <c r="C649" s="18"/>
    </row>
    <row r="650" spans="1:3">
      <c r="A650" s="59"/>
      <c r="B650" s="18"/>
      <c r="C650" s="18"/>
    </row>
    <row r="651" spans="1:3">
      <c r="A651" s="59"/>
      <c r="B651" s="18"/>
      <c r="C651" s="18"/>
    </row>
    <row r="652" spans="1:3">
      <c r="A652" s="59"/>
      <c r="B652" s="18"/>
      <c r="C652" s="18"/>
    </row>
    <row r="653" spans="1:3">
      <c r="A653" s="59"/>
      <c r="B653" s="18"/>
      <c r="C653" s="18"/>
    </row>
    <row r="654" spans="1:3">
      <c r="A654" s="59"/>
      <c r="B654" s="18"/>
      <c r="C654" s="18"/>
    </row>
    <row r="655" spans="1:3">
      <c r="A655" s="59"/>
      <c r="B655" s="18"/>
      <c r="C655" s="18"/>
    </row>
    <row r="656" spans="1:3">
      <c r="A656" s="59"/>
      <c r="B656" s="18"/>
      <c r="C656" s="18"/>
    </row>
    <row r="657" spans="1:3">
      <c r="A657" s="59"/>
      <c r="B657" s="18"/>
      <c r="C657" s="18"/>
    </row>
    <row r="658" spans="1:3">
      <c r="A658" s="59"/>
      <c r="B658" s="18"/>
      <c r="C658" s="18"/>
    </row>
    <row r="659" spans="1:3">
      <c r="A659" s="59"/>
      <c r="B659" s="18"/>
      <c r="C659" s="18"/>
    </row>
    <row r="660" spans="1:3">
      <c r="A660" s="59"/>
      <c r="B660" s="18"/>
      <c r="C660" s="18"/>
    </row>
    <row r="661" spans="1:3">
      <c r="A661" s="59"/>
      <c r="B661" s="18"/>
      <c r="C661" s="18"/>
    </row>
    <row r="662" spans="1:3">
      <c r="A662" s="59"/>
      <c r="B662" s="18"/>
      <c r="C662" s="18"/>
    </row>
    <row r="663" spans="1:3">
      <c r="A663" s="59"/>
      <c r="B663" s="18"/>
      <c r="C663" s="18"/>
    </row>
    <row r="664" spans="1:3">
      <c r="A664" s="59"/>
      <c r="B664" s="18"/>
      <c r="C664" s="18"/>
    </row>
    <row r="665" spans="1:3">
      <c r="A665" s="59"/>
      <c r="B665" s="18"/>
      <c r="C665" s="18"/>
    </row>
    <row r="666" spans="1:3">
      <c r="A666" s="59"/>
      <c r="B666" s="18"/>
      <c r="C666" s="18"/>
    </row>
    <row r="667" spans="1:3">
      <c r="A667" s="59"/>
      <c r="B667" s="18"/>
      <c r="C667" s="18"/>
    </row>
    <row r="668" spans="1:3">
      <c r="A668" s="59"/>
      <c r="B668" s="18"/>
      <c r="C668" s="18"/>
    </row>
    <row r="669" spans="1:3">
      <c r="A669" s="59"/>
      <c r="B669" s="18"/>
      <c r="C669" s="18"/>
    </row>
    <row r="670" spans="1:3">
      <c r="A670" s="59"/>
      <c r="B670" s="18"/>
      <c r="C670" s="18"/>
    </row>
    <row r="671" spans="1:3">
      <c r="A671" s="59"/>
      <c r="B671" s="18"/>
      <c r="C671" s="18"/>
    </row>
    <row r="672" spans="1:3">
      <c r="A672" s="59"/>
      <c r="B672" s="18"/>
      <c r="C672" s="18"/>
    </row>
    <row r="673" spans="1:3">
      <c r="A673" s="59"/>
      <c r="B673" s="18"/>
      <c r="C673" s="18"/>
    </row>
    <row r="674" spans="1:3">
      <c r="A674" s="59"/>
      <c r="B674" s="18"/>
      <c r="C674" s="18"/>
    </row>
    <row r="675" spans="1:3">
      <c r="A675" s="59"/>
      <c r="B675" s="18"/>
      <c r="C675" s="18"/>
    </row>
    <row r="676" spans="1:3">
      <c r="A676" s="59"/>
      <c r="B676" s="18"/>
      <c r="C676" s="18"/>
    </row>
    <row r="677" spans="1:3">
      <c r="A677" s="59"/>
      <c r="B677" s="18"/>
      <c r="C677" s="18"/>
    </row>
    <row r="678" spans="1:3">
      <c r="A678" s="59"/>
      <c r="B678" s="18"/>
      <c r="C678" s="18"/>
    </row>
    <row r="679" spans="1:3">
      <c r="A679" s="59"/>
      <c r="B679" s="18"/>
      <c r="C679" s="18"/>
    </row>
    <row r="680" spans="1:3">
      <c r="A680" s="59"/>
      <c r="B680" s="18"/>
      <c r="C680" s="18"/>
    </row>
    <row r="681" spans="1:3">
      <c r="A681" s="59"/>
      <c r="B681" s="18"/>
      <c r="C681" s="18"/>
    </row>
    <row r="682" spans="1:3">
      <c r="A682" s="59"/>
      <c r="B682" s="18"/>
      <c r="C682" s="18"/>
    </row>
    <row r="683" spans="1:3">
      <c r="A683" s="59"/>
      <c r="B683" s="18"/>
      <c r="C683" s="18"/>
    </row>
    <row r="684" spans="1:3">
      <c r="A684" s="59"/>
      <c r="B684" s="18"/>
      <c r="C684" s="18"/>
    </row>
    <row r="685" spans="1:3">
      <c r="A685" s="59"/>
      <c r="B685" s="18"/>
      <c r="C685" s="18"/>
    </row>
    <row r="686" spans="1:3">
      <c r="A686" s="59"/>
      <c r="B686" s="18"/>
      <c r="C686" s="18"/>
    </row>
    <row r="687" spans="1:3">
      <c r="A687" s="59"/>
      <c r="B687" s="18"/>
      <c r="C687" s="18"/>
    </row>
    <row r="688" spans="1:3">
      <c r="A688" s="59"/>
      <c r="B688" s="18"/>
      <c r="C688" s="18"/>
    </row>
    <row r="689" spans="1:3">
      <c r="A689" s="59"/>
      <c r="B689" s="18"/>
      <c r="C689" s="18"/>
    </row>
    <row r="690" spans="1:3">
      <c r="A690" s="59"/>
      <c r="B690" s="18"/>
      <c r="C690" s="18"/>
    </row>
    <row r="691" spans="1:3">
      <c r="A691" s="59"/>
      <c r="B691" s="18"/>
      <c r="C691" s="18"/>
    </row>
    <row r="692" spans="1:3">
      <c r="A692" s="59"/>
      <c r="B692" s="18"/>
      <c r="C692" s="18"/>
    </row>
    <row r="693" spans="1:3">
      <c r="A693" s="59"/>
      <c r="B693" s="18"/>
      <c r="C693" s="18"/>
    </row>
    <row r="694" spans="1:3">
      <c r="A694" s="59"/>
      <c r="B694" s="18"/>
      <c r="C694" s="18"/>
    </row>
    <row r="695" spans="1:3">
      <c r="A695" s="59"/>
      <c r="B695" s="18"/>
      <c r="C695" s="18"/>
    </row>
    <row r="696" spans="1:3">
      <c r="A696" s="59"/>
      <c r="B696" s="18"/>
      <c r="C696" s="18"/>
    </row>
    <row r="697" spans="1:3">
      <c r="A697" s="59"/>
      <c r="B697" s="18"/>
      <c r="C697" s="18"/>
    </row>
    <row r="698" spans="1:3">
      <c r="A698" s="59"/>
      <c r="B698" s="18"/>
      <c r="C698" s="18"/>
    </row>
    <row r="699" spans="1:3">
      <c r="A699" s="59"/>
      <c r="B699" s="18"/>
      <c r="C699" s="18"/>
    </row>
    <row r="700" spans="1:3">
      <c r="A700" s="59"/>
      <c r="B700" s="18"/>
      <c r="C700" s="18"/>
    </row>
    <row r="701" spans="1:3">
      <c r="A701" s="59"/>
      <c r="B701" s="18"/>
      <c r="C701" s="18"/>
    </row>
    <row r="702" spans="1:3">
      <c r="A702" s="59"/>
      <c r="B702" s="18"/>
      <c r="C702" s="18"/>
    </row>
    <row r="703" spans="1:3">
      <c r="A703" s="59"/>
      <c r="B703" s="18"/>
      <c r="C703" s="18"/>
    </row>
    <row r="704" spans="1:3">
      <c r="A704" s="59"/>
      <c r="B704" s="18"/>
      <c r="C704" s="18"/>
    </row>
    <row r="705" spans="1:3">
      <c r="A705" s="59"/>
      <c r="B705" s="18"/>
      <c r="C705" s="18"/>
    </row>
    <row r="706" spans="1:3">
      <c r="A706" s="59"/>
      <c r="B706" s="18"/>
      <c r="C706" s="18"/>
    </row>
    <row r="707" spans="1:3">
      <c r="A707" s="59"/>
      <c r="B707" s="18"/>
      <c r="C707" s="18"/>
    </row>
    <row r="708" spans="1:3">
      <c r="A708" s="59"/>
      <c r="B708" s="18"/>
      <c r="C708" s="18"/>
    </row>
    <row r="709" spans="1:3">
      <c r="A709" s="59"/>
      <c r="B709" s="18"/>
      <c r="C709" s="18"/>
    </row>
    <row r="710" spans="1:3">
      <c r="A710" s="59"/>
      <c r="B710" s="18"/>
      <c r="C710" s="18"/>
    </row>
    <row r="711" spans="1:3">
      <c r="A711" s="59"/>
      <c r="B711" s="18"/>
      <c r="C711" s="18"/>
    </row>
    <row r="712" spans="1:3">
      <c r="A712" s="59"/>
      <c r="B712" s="18"/>
      <c r="C712" s="18"/>
    </row>
    <row r="713" spans="1:3">
      <c r="A713" s="59"/>
      <c r="B713" s="18"/>
      <c r="C713" s="18"/>
    </row>
    <row r="714" spans="1:3">
      <c r="A714" s="59"/>
      <c r="B714" s="18"/>
      <c r="C714" s="18"/>
    </row>
    <row r="715" spans="1:3">
      <c r="A715" s="59"/>
      <c r="B715" s="18"/>
      <c r="C715" s="18"/>
    </row>
    <row r="716" spans="1:3">
      <c r="A716" s="59"/>
      <c r="B716" s="18"/>
      <c r="C716" s="18"/>
    </row>
    <row r="717" spans="1:3">
      <c r="A717" s="59"/>
      <c r="B717" s="18"/>
      <c r="C717" s="18"/>
    </row>
    <row r="718" spans="1:3">
      <c r="A718" s="59"/>
      <c r="B718" s="18"/>
      <c r="C718" s="18"/>
    </row>
    <row r="719" spans="1:3">
      <c r="A719" s="59"/>
      <c r="B719" s="18"/>
      <c r="C719" s="18"/>
    </row>
    <row r="720" spans="1:3">
      <c r="A720" s="59"/>
      <c r="B720" s="18"/>
      <c r="C720" s="18"/>
    </row>
    <row r="721" spans="1:3">
      <c r="A721" s="59"/>
      <c r="B721" s="18"/>
      <c r="C721" s="18"/>
    </row>
    <row r="722" spans="1:3">
      <c r="A722" s="59"/>
      <c r="B722" s="18"/>
      <c r="C722" s="18"/>
    </row>
    <row r="723" spans="1:3">
      <c r="A723" s="59"/>
      <c r="B723" s="18"/>
      <c r="C723" s="18"/>
    </row>
    <row r="724" spans="1:3">
      <c r="A724" s="59"/>
      <c r="B724" s="18"/>
      <c r="C724" s="18"/>
    </row>
    <row r="725" spans="1:3">
      <c r="A725" s="59"/>
      <c r="B725" s="18"/>
      <c r="C725" s="18"/>
    </row>
    <row r="726" spans="1:3">
      <c r="A726" s="59"/>
      <c r="B726" s="18"/>
      <c r="C726" s="18"/>
    </row>
    <row r="727" spans="1:3">
      <c r="A727" s="59"/>
      <c r="B727" s="18"/>
      <c r="C727" s="18"/>
    </row>
    <row r="728" spans="1:3">
      <c r="A728" s="59"/>
      <c r="B728" s="18"/>
      <c r="C728" s="18"/>
    </row>
    <row r="729" spans="1:3">
      <c r="A729" s="59"/>
      <c r="B729" s="18"/>
      <c r="C729" s="18"/>
    </row>
    <row r="730" spans="1:3">
      <c r="A730" s="59"/>
      <c r="B730" s="18"/>
      <c r="C730" s="18"/>
    </row>
    <row r="731" spans="1:3">
      <c r="A731" s="59"/>
      <c r="B731" s="18"/>
      <c r="C731" s="18"/>
    </row>
    <row r="732" spans="1:3">
      <c r="A732" s="59"/>
      <c r="B732" s="18"/>
      <c r="C732" s="18"/>
    </row>
    <row r="733" spans="1:3">
      <c r="A733" s="59"/>
      <c r="B733" s="18"/>
      <c r="C733" s="18"/>
    </row>
    <row r="734" spans="1:3">
      <c r="A734" s="59"/>
      <c r="B734" s="18"/>
      <c r="C734" s="18"/>
    </row>
    <row r="735" spans="1:3">
      <c r="A735" s="59"/>
      <c r="B735" s="18"/>
      <c r="C735" s="18"/>
    </row>
    <row r="736" spans="1:3">
      <c r="A736" s="59"/>
      <c r="B736" s="18"/>
      <c r="C736" s="18"/>
    </row>
    <row r="737" spans="1:3">
      <c r="A737" s="59"/>
      <c r="B737" s="18"/>
      <c r="C737" s="18"/>
    </row>
    <row r="738" spans="1:3">
      <c r="A738" s="59"/>
      <c r="B738" s="18"/>
      <c r="C738" s="18"/>
    </row>
    <row r="739" spans="1:3">
      <c r="A739" s="59"/>
      <c r="B739" s="18"/>
      <c r="C739" s="18"/>
    </row>
    <row r="740" spans="1:3">
      <c r="A740" s="59"/>
      <c r="B740" s="18"/>
      <c r="C740" s="18"/>
    </row>
    <row r="741" spans="1:3">
      <c r="A741" s="59"/>
      <c r="B741" s="18"/>
      <c r="C741" s="18"/>
    </row>
    <row r="742" spans="1:3">
      <c r="A742" s="59"/>
      <c r="B742" s="18"/>
      <c r="C742" s="18"/>
    </row>
    <row r="743" spans="1:3">
      <c r="A743" s="59"/>
      <c r="B743" s="18"/>
      <c r="C743" s="18"/>
    </row>
    <row r="744" spans="1:3">
      <c r="A744" s="59"/>
      <c r="B744" s="18"/>
      <c r="C744" s="18"/>
    </row>
    <row r="745" spans="1:3">
      <c r="A745" s="59"/>
      <c r="B745" s="18"/>
      <c r="C745" s="18"/>
    </row>
    <row r="746" spans="1:3">
      <c r="A746" s="59"/>
      <c r="B746" s="18"/>
      <c r="C746" s="18"/>
    </row>
    <row r="747" spans="1:3">
      <c r="A747" s="59"/>
      <c r="B747" s="18"/>
      <c r="C747" s="18"/>
    </row>
    <row r="748" spans="1:3">
      <c r="A748" s="59"/>
      <c r="B748" s="18"/>
      <c r="C748" s="18"/>
    </row>
    <row r="749" spans="1:3">
      <c r="A749" s="59"/>
      <c r="B749" s="18"/>
      <c r="C749" s="18"/>
    </row>
    <row r="750" spans="1:3">
      <c r="A750" s="59"/>
      <c r="B750" s="18"/>
      <c r="C750" s="18"/>
    </row>
    <row r="751" spans="1:3">
      <c r="A751" s="59"/>
      <c r="B751" s="18"/>
      <c r="C751" s="18"/>
    </row>
    <row r="752" spans="1:3">
      <c r="A752" s="59"/>
      <c r="B752" s="18"/>
      <c r="C752" s="18"/>
    </row>
    <row r="753" spans="1:3">
      <c r="A753" s="59"/>
      <c r="B753" s="18"/>
      <c r="C753" s="18"/>
    </row>
    <row r="754" spans="1:3">
      <c r="A754" s="59"/>
      <c r="B754" s="18"/>
      <c r="C754" s="18"/>
    </row>
    <row r="755" spans="1:3">
      <c r="A755" s="59"/>
      <c r="B755" s="18"/>
      <c r="C755" s="18"/>
    </row>
    <row r="756" spans="1:3">
      <c r="A756" s="59"/>
      <c r="B756" s="18"/>
      <c r="C756" s="18"/>
    </row>
    <row r="757" spans="1:3">
      <c r="A757" s="59"/>
      <c r="B757" s="18"/>
      <c r="C757" s="18"/>
    </row>
    <row r="758" spans="1:3">
      <c r="A758" s="59"/>
      <c r="B758" s="18"/>
      <c r="C758" s="18"/>
    </row>
    <row r="759" spans="1:3">
      <c r="A759" s="59"/>
      <c r="B759" s="18"/>
      <c r="C759" s="18"/>
    </row>
    <row r="760" spans="1:3">
      <c r="A760" s="59"/>
      <c r="B760" s="18"/>
      <c r="C760" s="18"/>
    </row>
    <row r="761" spans="1:3">
      <c r="A761" s="59"/>
      <c r="B761" s="18"/>
      <c r="C761" s="18"/>
    </row>
    <row r="762" spans="1:3">
      <c r="A762" s="59"/>
      <c r="B762" s="18"/>
      <c r="C762" s="18"/>
    </row>
    <row r="763" spans="1:3">
      <c r="A763" s="59"/>
      <c r="B763" s="18"/>
      <c r="C763" s="18"/>
    </row>
    <row r="764" spans="1:3">
      <c r="A764" s="59"/>
      <c r="B764" s="18"/>
      <c r="C764" s="18"/>
    </row>
    <row r="765" spans="1:3">
      <c r="A765" s="59"/>
      <c r="B765" s="18"/>
      <c r="C765" s="18"/>
    </row>
    <row r="766" spans="1:3">
      <c r="A766" s="59"/>
      <c r="B766" s="18"/>
      <c r="C766" s="18"/>
    </row>
    <row r="767" spans="1:3">
      <c r="A767" s="59"/>
      <c r="B767" s="18"/>
      <c r="C767" s="18"/>
    </row>
    <row r="768" spans="1:3">
      <c r="A768" s="59"/>
      <c r="B768" s="18"/>
      <c r="C768" s="18"/>
    </row>
    <row r="769" spans="1:3">
      <c r="A769" s="59"/>
      <c r="B769" s="18"/>
      <c r="C769" s="18"/>
    </row>
    <row r="770" spans="1:3">
      <c r="A770" s="59"/>
      <c r="B770" s="18"/>
      <c r="C770" s="18"/>
    </row>
    <row r="771" spans="1:3">
      <c r="A771" s="59"/>
      <c r="B771" s="18"/>
      <c r="C771" s="18"/>
    </row>
    <row r="772" spans="1:3">
      <c r="A772" s="59"/>
      <c r="B772" s="18"/>
      <c r="C772" s="18"/>
    </row>
    <row r="773" spans="1:3">
      <c r="A773" s="59"/>
      <c r="B773" s="18"/>
      <c r="C773" s="18"/>
    </row>
    <row r="774" spans="1:3">
      <c r="A774" s="59"/>
      <c r="B774" s="18"/>
      <c r="C774" s="18"/>
    </row>
    <row r="775" spans="1:3">
      <c r="A775" s="59"/>
      <c r="B775" s="18"/>
      <c r="C775" s="18"/>
    </row>
    <row r="776" spans="1:3">
      <c r="A776" s="59"/>
      <c r="B776" s="18"/>
      <c r="C776" s="18"/>
    </row>
    <row r="777" spans="1:3">
      <c r="A777" s="59"/>
      <c r="B777" s="18"/>
      <c r="C777" s="18"/>
    </row>
    <row r="778" spans="1:3">
      <c r="A778" s="59"/>
      <c r="B778" s="18"/>
      <c r="C778" s="18"/>
    </row>
    <row r="779" spans="1:3">
      <c r="A779" s="59"/>
      <c r="B779" s="18"/>
      <c r="C779" s="18"/>
    </row>
    <row r="780" spans="1:3">
      <c r="A780" s="59"/>
      <c r="B780" s="18"/>
      <c r="C780" s="18"/>
    </row>
    <row r="781" spans="1:3">
      <c r="A781" s="59"/>
      <c r="B781" s="18"/>
      <c r="C781" s="18"/>
    </row>
    <row r="782" spans="1:3">
      <c r="A782" s="59"/>
      <c r="B782" s="18"/>
      <c r="C782" s="18"/>
    </row>
    <row r="783" spans="1:3">
      <c r="A783" s="59"/>
      <c r="B783" s="18"/>
      <c r="C783" s="18"/>
    </row>
    <row r="784" spans="1:3">
      <c r="A784" s="59"/>
      <c r="B784" s="18"/>
      <c r="C784" s="18"/>
    </row>
    <row r="785" spans="1:3">
      <c r="A785" s="59"/>
      <c r="B785" s="18"/>
      <c r="C785" s="18"/>
    </row>
    <row r="786" spans="1:3">
      <c r="A786" s="59"/>
      <c r="B786" s="18"/>
      <c r="C786" s="18"/>
    </row>
    <row r="787" spans="1:3">
      <c r="A787" s="59"/>
      <c r="B787" s="18"/>
      <c r="C787" s="18"/>
    </row>
    <row r="788" spans="1:3">
      <c r="A788" s="59"/>
      <c r="B788" s="18"/>
      <c r="C788" s="18"/>
    </row>
    <row r="789" spans="1:3">
      <c r="A789" s="59"/>
      <c r="B789" s="18"/>
      <c r="C789" s="18"/>
    </row>
    <row r="790" spans="1:3">
      <c r="A790" s="59"/>
      <c r="B790" s="18"/>
      <c r="C790" s="18"/>
    </row>
    <row r="791" spans="1:3">
      <c r="A791" s="59"/>
      <c r="B791" s="18"/>
      <c r="C791" s="18"/>
    </row>
    <row r="792" spans="1:3">
      <c r="A792" s="59"/>
      <c r="B792" s="18"/>
      <c r="C792" s="18"/>
    </row>
    <row r="793" spans="1:3">
      <c r="A793" s="59"/>
      <c r="B793" s="18"/>
      <c r="C793" s="18"/>
    </row>
    <row r="794" spans="1:3">
      <c r="A794" s="59"/>
      <c r="B794" s="18"/>
      <c r="C794" s="18"/>
    </row>
    <row r="795" spans="1:3">
      <c r="A795" s="59"/>
      <c r="B795" s="18"/>
      <c r="C795" s="18"/>
    </row>
    <row r="796" spans="1:3">
      <c r="A796" s="59"/>
      <c r="B796" s="18"/>
      <c r="C796" s="18"/>
    </row>
    <row r="797" spans="1:3">
      <c r="A797" s="59"/>
      <c r="B797" s="18"/>
      <c r="C797" s="18"/>
    </row>
    <row r="798" spans="1:3">
      <c r="A798" s="59"/>
      <c r="B798" s="18"/>
      <c r="C798" s="18"/>
    </row>
    <row r="799" spans="1:3">
      <c r="A799" s="59"/>
      <c r="B799" s="18"/>
      <c r="C799" s="18"/>
    </row>
    <row r="800" spans="1:3">
      <c r="A800" s="59"/>
      <c r="B800" s="18"/>
      <c r="C800" s="18"/>
    </row>
    <row r="801" spans="1:3">
      <c r="A801" s="59"/>
      <c r="B801" s="18"/>
      <c r="C801" s="18"/>
    </row>
    <row r="802" spans="1:3">
      <c r="A802" s="59"/>
      <c r="B802" s="18"/>
      <c r="C802" s="18"/>
    </row>
    <row r="803" spans="1:3">
      <c r="A803" s="59"/>
      <c r="B803" s="18"/>
      <c r="C803" s="18"/>
    </row>
    <row r="804" spans="1:3">
      <c r="A804" s="59"/>
      <c r="B804" s="18"/>
      <c r="C804" s="18"/>
    </row>
    <row r="805" spans="1:3">
      <c r="A805" s="59"/>
      <c r="B805" s="18"/>
      <c r="C805" s="18"/>
    </row>
    <row r="806" spans="1:3">
      <c r="A806" s="59"/>
      <c r="B806" s="18"/>
      <c r="C806" s="18"/>
    </row>
    <row r="807" spans="1:3">
      <c r="A807" s="59"/>
      <c r="B807" s="18"/>
      <c r="C807" s="18"/>
    </row>
    <row r="808" spans="1:3">
      <c r="A808" s="59"/>
      <c r="B808" s="18"/>
      <c r="C808" s="18"/>
    </row>
    <row r="809" spans="1:3">
      <c r="A809" s="59"/>
      <c r="B809" s="18"/>
      <c r="C809" s="18"/>
    </row>
    <row r="810" spans="1:3">
      <c r="A810" s="59"/>
      <c r="B810" s="18"/>
      <c r="C810" s="18"/>
    </row>
    <row r="811" spans="1:3">
      <c r="A811" s="59"/>
      <c r="B811" s="18"/>
      <c r="C811" s="18"/>
    </row>
    <row r="812" spans="1:3">
      <c r="A812" s="59"/>
      <c r="B812" s="18"/>
      <c r="C812" s="18"/>
    </row>
    <row r="813" spans="1:3">
      <c r="A813" s="59"/>
      <c r="B813" s="18"/>
      <c r="C813" s="18"/>
    </row>
    <row r="814" spans="1:3">
      <c r="A814" s="59"/>
      <c r="B814" s="18"/>
      <c r="C814" s="18"/>
    </row>
    <row r="815" spans="1:3">
      <c r="A815" s="59"/>
      <c r="B815" s="18"/>
      <c r="C815" s="18"/>
    </row>
    <row r="816" spans="1:3">
      <c r="A816" s="59"/>
      <c r="B816" s="18"/>
      <c r="C816" s="18"/>
    </row>
    <row r="817" spans="1:3">
      <c r="A817" s="59"/>
      <c r="B817" s="18"/>
      <c r="C817" s="18"/>
    </row>
    <row r="818" spans="1:3">
      <c r="A818" s="59"/>
      <c r="B818" s="18"/>
      <c r="C818" s="18"/>
    </row>
    <row r="819" spans="1:3">
      <c r="A819" s="59"/>
      <c r="B819" s="18"/>
      <c r="C819" s="18"/>
    </row>
    <row r="820" spans="1:3">
      <c r="A820" s="59"/>
      <c r="B820" s="18"/>
      <c r="C820" s="18"/>
    </row>
    <row r="821" spans="1:3">
      <c r="A821" s="59"/>
      <c r="B821" s="18"/>
      <c r="C821" s="18"/>
    </row>
    <row r="822" spans="1:3">
      <c r="A822" s="59"/>
      <c r="B822" s="18"/>
      <c r="C822" s="18"/>
    </row>
    <row r="823" spans="1:3">
      <c r="A823" s="59"/>
      <c r="B823" s="18"/>
      <c r="C823" s="18"/>
    </row>
    <row r="824" spans="1:3">
      <c r="A824" s="59"/>
      <c r="B824" s="18"/>
      <c r="C824" s="18"/>
    </row>
    <row r="825" spans="1:3">
      <c r="A825" s="59"/>
      <c r="B825" s="18"/>
      <c r="C825" s="18"/>
    </row>
    <row r="826" spans="1:3">
      <c r="A826" s="59"/>
      <c r="B826" s="18"/>
      <c r="C826" s="18"/>
    </row>
    <row r="827" spans="1:3">
      <c r="A827" s="59"/>
      <c r="B827" s="18"/>
      <c r="C827" s="18"/>
    </row>
    <row r="828" spans="1:3">
      <c r="A828" s="59"/>
      <c r="B828" s="18"/>
      <c r="C828" s="18"/>
    </row>
    <row r="829" spans="1:3">
      <c r="A829" s="59"/>
      <c r="B829" s="18"/>
      <c r="C829" s="18"/>
    </row>
    <row r="830" spans="1:3">
      <c r="A830" s="59"/>
      <c r="B830" s="18"/>
      <c r="C830" s="18"/>
    </row>
    <row r="831" spans="1:3">
      <c r="A831" s="59"/>
      <c r="B831" s="18"/>
      <c r="C831" s="18"/>
    </row>
    <row r="832" spans="1:3">
      <c r="A832" s="59"/>
      <c r="B832" s="18"/>
      <c r="C832" s="18"/>
    </row>
    <row r="833" spans="1:3">
      <c r="A833" s="59"/>
      <c r="B833" s="18"/>
      <c r="C833" s="18"/>
    </row>
    <row r="834" spans="1:3">
      <c r="A834" s="59"/>
      <c r="B834" s="18"/>
      <c r="C834" s="18"/>
    </row>
    <row r="835" spans="1:3">
      <c r="A835" s="59"/>
      <c r="B835" s="18"/>
      <c r="C835" s="18"/>
    </row>
    <row r="836" spans="1:3">
      <c r="A836" s="59"/>
      <c r="B836" s="18"/>
      <c r="C836" s="18"/>
    </row>
    <row r="837" spans="1:3">
      <c r="A837" s="59"/>
      <c r="B837" s="18"/>
      <c r="C837" s="18"/>
    </row>
    <row r="838" spans="1:3">
      <c r="A838" s="59"/>
      <c r="B838" s="18"/>
      <c r="C838" s="18"/>
    </row>
    <row r="839" spans="1:3">
      <c r="A839" s="59"/>
      <c r="B839" s="18"/>
      <c r="C839" s="18"/>
    </row>
    <row r="840" spans="1:3">
      <c r="A840" s="59"/>
      <c r="B840" s="18"/>
      <c r="C840" s="18"/>
    </row>
    <row r="841" spans="1:3">
      <c r="A841" s="59"/>
      <c r="B841" s="18"/>
      <c r="C841" s="18"/>
    </row>
    <row r="842" spans="1:3">
      <c r="A842" s="59"/>
      <c r="B842" s="18"/>
      <c r="C842" s="18"/>
    </row>
    <row r="843" spans="1:3">
      <c r="A843" s="59"/>
      <c r="B843" s="18"/>
      <c r="C843" s="18"/>
    </row>
    <row r="844" spans="1:3">
      <c r="A844" s="59"/>
      <c r="B844" s="18"/>
      <c r="C844" s="18"/>
    </row>
    <row r="845" spans="1:3">
      <c r="A845" s="59"/>
      <c r="B845" s="18"/>
      <c r="C845" s="18"/>
    </row>
    <row r="846" spans="1:3">
      <c r="A846" s="59"/>
      <c r="B846" s="18"/>
      <c r="C846" s="18"/>
    </row>
    <row r="847" spans="1:3">
      <c r="A847" s="59"/>
      <c r="B847" s="18"/>
      <c r="C847" s="18"/>
    </row>
    <row r="848" spans="1:3">
      <c r="A848" s="59"/>
      <c r="B848" s="18"/>
      <c r="C848" s="18"/>
    </row>
    <row r="849" spans="1:3">
      <c r="A849" s="59"/>
      <c r="B849" s="18"/>
      <c r="C849" s="18"/>
    </row>
    <row r="850" spans="1:3">
      <c r="A850" s="59"/>
      <c r="B850" s="18"/>
      <c r="C850" s="18"/>
    </row>
    <row r="851" spans="1:3">
      <c r="A851" s="59"/>
      <c r="B851" s="18"/>
      <c r="C851" s="18"/>
    </row>
    <row r="852" spans="1:3">
      <c r="A852" s="59"/>
      <c r="B852" s="18"/>
      <c r="C852" s="18"/>
    </row>
    <row r="853" spans="1:3">
      <c r="A853" s="59"/>
      <c r="B853" s="18"/>
      <c r="C853" s="18"/>
    </row>
    <row r="854" spans="1:3">
      <c r="A854" s="59"/>
      <c r="B854" s="18"/>
      <c r="C854" s="18"/>
    </row>
    <row r="855" spans="1:3">
      <c r="A855" s="59"/>
      <c r="B855" s="18"/>
      <c r="C855" s="18"/>
    </row>
    <row r="856" spans="1:3">
      <c r="A856" s="59"/>
      <c r="B856" s="18"/>
      <c r="C856" s="18"/>
    </row>
    <row r="857" spans="1:3">
      <c r="A857" s="59"/>
      <c r="B857" s="18"/>
      <c r="C857" s="18"/>
    </row>
    <row r="858" spans="1:3">
      <c r="A858" s="59"/>
      <c r="B858" s="18"/>
      <c r="C858" s="18"/>
    </row>
    <row r="859" spans="1:3">
      <c r="A859" s="59"/>
      <c r="B859" s="18"/>
      <c r="C859" s="18"/>
    </row>
    <row r="860" spans="1:3">
      <c r="A860" s="59"/>
      <c r="B860" s="18"/>
      <c r="C860" s="18"/>
    </row>
    <row r="861" spans="1:3">
      <c r="A861" s="59"/>
      <c r="B861" s="18"/>
      <c r="C861" s="18"/>
    </row>
    <row r="862" spans="1:3">
      <c r="A862" s="59"/>
      <c r="B862" s="18"/>
      <c r="C862" s="18"/>
    </row>
    <row r="863" spans="1:3">
      <c r="A863" s="59"/>
      <c r="B863" s="18"/>
      <c r="C863" s="18"/>
    </row>
    <row r="864" spans="1:3">
      <c r="A864" s="59"/>
      <c r="B864" s="18"/>
      <c r="C864" s="18"/>
    </row>
    <row r="865" spans="1:3">
      <c r="A865" s="59"/>
      <c r="B865" s="18"/>
      <c r="C865" s="18"/>
    </row>
    <row r="866" spans="1:3">
      <c r="A866" s="59"/>
      <c r="B866" s="18"/>
      <c r="C866" s="18"/>
    </row>
    <row r="867" spans="1:3">
      <c r="A867" s="59"/>
      <c r="B867" s="18"/>
      <c r="C867" s="18"/>
    </row>
    <row r="868" spans="1:3">
      <c r="A868" s="59"/>
      <c r="B868" s="18"/>
      <c r="C868" s="18"/>
    </row>
    <row r="869" spans="1:3">
      <c r="A869" s="59"/>
      <c r="B869" s="18"/>
      <c r="C869" s="18"/>
    </row>
    <row r="870" spans="1:3">
      <c r="A870" s="59"/>
      <c r="B870" s="18"/>
      <c r="C870" s="18"/>
    </row>
    <row r="871" spans="1:3">
      <c r="A871" s="59"/>
      <c r="B871" s="18"/>
      <c r="C871" s="18"/>
    </row>
    <row r="872" spans="1:3">
      <c r="A872" s="59"/>
      <c r="B872" s="18"/>
      <c r="C872" s="18"/>
    </row>
    <row r="873" spans="1:3">
      <c r="A873" s="59"/>
      <c r="B873" s="18"/>
      <c r="C873" s="18"/>
    </row>
    <row r="874" spans="1:3">
      <c r="A874" s="59"/>
      <c r="B874" s="18"/>
      <c r="C874" s="18"/>
    </row>
    <row r="875" spans="1:3">
      <c r="A875" s="59"/>
      <c r="B875" s="18"/>
      <c r="C875" s="18"/>
    </row>
    <row r="876" spans="1:3">
      <c r="A876" s="59"/>
      <c r="B876" s="18"/>
      <c r="C876" s="18"/>
    </row>
    <row r="877" spans="1:3">
      <c r="A877" s="59"/>
      <c r="B877" s="18"/>
      <c r="C877" s="18"/>
    </row>
    <row r="878" spans="1:3">
      <c r="A878" s="59"/>
      <c r="B878" s="18"/>
      <c r="C878" s="18"/>
    </row>
    <row r="879" spans="1:3">
      <c r="A879" s="59"/>
      <c r="B879" s="18"/>
      <c r="C879" s="18"/>
    </row>
    <row r="880" spans="1:3">
      <c r="A880" s="59"/>
      <c r="B880" s="18"/>
      <c r="C880" s="18"/>
    </row>
    <row r="881" spans="1:3">
      <c r="A881" s="59"/>
      <c r="B881" s="18"/>
      <c r="C881" s="18"/>
    </row>
    <row r="882" spans="1:3">
      <c r="A882" s="59"/>
      <c r="B882" s="18"/>
      <c r="C882" s="18"/>
    </row>
    <row r="883" spans="1:3">
      <c r="A883" s="59"/>
      <c r="B883" s="18"/>
      <c r="C883" s="18"/>
    </row>
    <row r="884" spans="1:3">
      <c r="A884" s="59"/>
      <c r="B884" s="18"/>
      <c r="C884" s="18"/>
    </row>
    <row r="885" spans="1:3">
      <c r="A885" s="59"/>
      <c r="B885" s="18"/>
      <c r="C885" s="18"/>
    </row>
    <row r="886" spans="1:3">
      <c r="A886" s="59"/>
      <c r="B886" s="18"/>
      <c r="C886" s="18"/>
    </row>
    <row r="887" spans="1:3">
      <c r="A887" s="59"/>
      <c r="B887" s="18"/>
      <c r="C887" s="18"/>
    </row>
    <row r="888" spans="1:3">
      <c r="A888" s="59"/>
      <c r="B888" s="18"/>
      <c r="C888" s="18"/>
    </row>
    <row r="889" spans="1:3">
      <c r="A889" s="59"/>
      <c r="B889" s="18"/>
      <c r="C889" s="18"/>
    </row>
    <row r="890" spans="1:3">
      <c r="A890" s="59"/>
      <c r="B890" s="18"/>
      <c r="C890" s="18"/>
    </row>
    <row r="891" spans="1:3">
      <c r="A891" s="59"/>
      <c r="B891" s="18"/>
      <c r="C891" s="18"/>
    </row>
    <row r="892" spans="1:3">
      <c r="A892" s="59"/>
      <c r="B892" s="18"/>
      <c r="C892" s="18"/>
    </row>
    <row r="893" spans="1:3">
      <c r="A893" s="59"/>
      <c r="B893" s="18"/>
      <c r="C893" s="18"/>
    </row>
    <row r="894" spans="1:3">
      <c r="A894" s="59"/>
      <c r="B894" s="18"/>
      <c r="C894" s="18"/>
    </row>
    <row r="895" spans="1:3">
      <c r="A895" s="59"/>
      <c r="B895" s="18"/>
      <c r="C895" s="18"/>
    </row>
    <row r="896" spans="1:3">
      <c r="A896" s="59"/>
      <c r="B896" s="18"/>
      <c r="C896" s="18"/>
    </row>
    <row r="897" spans="1:3">
      <c r="A897" s="59"/>
      <c r="B897" s="18"/>
      <c r="C897" s="18"/>
    </row>
    <row r="898" spans="1:3">
      <c r="A898" s="59"/>
      <c r="B898" s="18"/>
      <c r="C898" s="18"/>
    </row>
    <row r="899" spans="1:3">
      <c r="A899" s="59"/>
      <c r="B899" s="18"/>
      <c r="C899" s="18"/>
    </row>
    <row r="900" spans="1:3">
      <c r="A900" s="59"/>
      <c r="B900" s="18"/>
      <c r="C900" s="18"/>
    </row>
    <row r="901" spans="1:3">
      <c r="A901" s="59"/>
      <c r="B901" s="18"/>
      <c r="C901" s="18"/>
    </row>
    <row r="902" spans="1:3">
      <c r="A902" s="59"/>
      <c r="B902" s="18"/>
      <c r="C902" s="18"/>
    </row>
    <row r="903" spans="1:3">
      <c r="A903" s="59"/>
      <c r="B903" s="18"/>
      <c r="C903" s="18"/>
    </row>
    <row r="904" spans="1:3">
      <c r="A904" s="59"/>
      <c r="B904" s="18"/>
      <c r="C904" s="18"/>
    </row>
    <row r="905" spans="1:3">
      <c r="A905" s="59"/>
      <c r="B905" s="18"/>
      <c r="C905" s="18"/>
    </row>
    <row r="906" spans="1:3">
      <c r="A906" s="59"/>
      <c r="B906" s="18"/>
      <c r="C906" s="18"/>
    </row>
    <row r="907" spans="1:3">
      <c r="A907" s="59"/>
      <c r="B907" s="18"/>
      <c r="C907" s="18"/>
    </row>
    <row r="908" spans="1:3">
      <c r="A908" s="59"/>
      <c r="B908" s="18"/>
      <c r="C908" s="18"/>
    </row>
    <row r="909" spans="1:3">
      <c r="A909" s="59"/>
      <c r="B909" s="18"/>
      <c r="C909" s="18"/>
    </row>
    <row r="910" spans="1:3">
      <c r="A910" s="59"/>
      <c r="B910" s="18"/>
      <c r="C910" s="18"/>
    </row>
    <row r="911" spans="1:3">
      <c r="A911" s="59"/>
      <c r="B911" s="18"/>
      <c r="C911" s="18"/>
    </row>
    <row r="912" spans="1:3">
      <c r="A912" s="59"/>
      <c r="B912" s="18"/>
      <c r="C912" s="18"/>
    </row>
    <row r="913" spans="1:3">
      <c r="A913" s="59"/>
      <c r="B913" s="18"/>
      <c r="C913" s="18"/>
    </row>
    <row r="914" spans="1:3">
      <c r="A914" s="59"/>
      <c r="B914" s="18"/>
      <c r="C914" s="18"/>
    </row>
    <row r="915" spans="1:3">
      <c r="A915" s="59"/>
      <c r="B915" s="18"/>
      <c r="C915" s="18"/>
    </row>
    <row r="916" spans="1:3">
      <c r="A916" s="59"/>
      <c r="B916" s="18"/>
      <c r="C916" s="18"/>
    </row>
    <row r="917" spans="1:3">
      <c r="A917" s="59"/>
      <c r="B917" s="18"/>
      <c r="C917" s="18"/>
    </row>
    <row r="918" spans="1:3">
      <c r="A918" s="59"/>
      <c r="B918" s="18"/>
      <c r="C918" s="18"/>
    </row>
    <row r="919" spans="1:3">
      <c r="A919" s="59"/>
      <c r="B919" s="18"/>
      <c r="C919" s="18"/>
    </row>
    <row r="920" spans="1:3">
      <c r="A920" s="59"/>
      <c r="B920" s="18"/>
      <c r="C920" s="18"/>
    </row>
    <row r="921" spans="1:3">
      <c r="A921" s="59"/>
      <c r="B921" s="18"/>
      <c r="C921" s="18"/>
    </row>
    <row r="922" spans="1:3">
      <c r="A922" s="59"/>
      <c r="B922" s="18"/>
      <c r="C922" s="18"/>
    </row>
    <row r="923" spans="1:3">
      <c r="A923" s="59"/>
      <c r="B923" s="18"/>
      <c r="C923" s="18"/>
    </row>
    <row r="924" spans="1:3">
      <c r="A924" s="59"/>
      <c r="B924" s="18"/>
      <c r="C924" s="18"/>
    </row>
    <row r="925" spans="1:3">
      <c r="A925" s="59"/>
      <c r="B925" s="18"/>
      <c r="C925" s="18"/>
    </row>
    <row r="926" spans="1:3">
      <c r="A926" s="59"/>
      <c r="B926" s="18"/>
      <c r="C926" s="18"/>
    </row>
    <row r="927" spans="1:3">
      <c r="A927" s="59"/>
      <c r="B927" s="18"/>
      <c r="C927" s="18"/>
    </row>
    <row r="928" spans="1:3">
      <c r="A928" s="59"/>
      <c r="B928" s="18"/>
      <c r="C928" s="18"/>
    </row>
    <row r="929" spans="1:2">
      <c r="A929" s="59"/>
      <c r="B929" s="71"/>
    </row>
    <row r="930" spans="1:2">
      <c r="A930" s="59"/>
      <c r="B930" s="71"/>
    </row>
    <row r="931" spans="1:2">
      <c r="A931" s="59"/>
      <c r="B931" s="71"/>
    </row>
    <row r="932" spans="1:2">
      <c r="A932" s="59"/>
      <c r="B932" s="71"/>
    </row>
    <row r="933" spans="1:2">
      <c r="A933" s="59"/>
      <c r="B933" s="71"/>
    </row>
    <row r="934" spans="1:2">
      <c r="A934" s="59"/>
      <c r="B934" s="71"/>
    </row>
    <row r="935" spans="1:2">
      <c r="A935" s="59"/>
      <c r="B935" s="71"/>
    </row>
    <row r="936" spans="1:2">
      <c r="A936" s="59"/>
      <c r="B936" s="71"/>
    </row>
    <row r="937" spans="1:2">
      <c r="A937" s="59"/>
      <c r="B937" s="71"/>
    </row>
    <row r="938" spans="1:2">
      <c r="A938" s="59"/>
      <c r="B938" s="71"/>
    </row>
    <row r="939" spans="1:2">
      <c r="A939" s="59"/>
      <c r="B939" s="71"/>
    </row>
    <row r="940" spans="1:2">
      <c r="A940" s="59"/>
      <c r="B940" s="71"/>
    </row>
    <row r="941" spans="1:2">
      <c r="A941" s="59"/>
      <c r="B941" s="71"/>
    </row>
    <row r="942" spans="1:2">
      <c r="A942" s="59"/>
      <c r="B942" s="71"/>
    </row>
    <row r="943" spans="1:2">
      <c r="A943" s="59"/>
      <c r="B943" s="71"/>
    </row>
    <row r="944" spans="1:2">
      <c r="A944" s="59"/>
      <c r="B944" s="71"/>
    </row>
    <row r="945" spans="1:2">
      <c r="A945" s="59"/>
      <c r="B945" s="71"/>
    </row>
    <row r="946" spans="1:2">
      <c r="A946" s="59"/>
      <c r="B946" s="71"/>
    </row>
    <row r="947" spans="1:2">
      <c r="A947" s="59"/>
      <c r="B947" s="71"/>
    </row>
    <row r="948" spans="1:2">
      <c r="A948" s="59"/>
      <c r="B948" s="71"/>
    </row>
    <row r="949" spans="1:2">
      <c r="A949" s="59"/>
      <c r="B949" s="71"/>
    </row>
    <row r="950" spans="1:2">
      <c r="A950" s="59"/>
      <c r="B950" s="71"/>
    </row>
    <row r="951" spans="1:2">
      <c r="A951" s="59"/>
      <c r="B951" s="71"/>
    </row>
    <row r="952" spans="1:2">
      <c r="A952" s="59"/>
      <c r="B952" s="71"/>
    </row>
    <row r="953" spans="1:2">
      <c r="A953" s="59"/>
      <c r="B953" s="71"/>
    </row>
    <row r="954" spans="1:2">
      <c r="A954" s="59"/>
      <c r="B954" s="71"/>
    </row>
    <row r="955" spans="1:2">
      <c r="A955" s="59"/>
      <c r="B955" s="71"/>
    </row>
    <row r="956" spans="1:2">
      <c r="A956" s="59"/>
      <c r="B956" s="71"/>
    </row>
    <row r="957" spans="1:2">
      <c r="A957" s="59"/>
      <c r="B957" s="71"/>
    </row>
    <row r="958" spans="1:2">
      <c r="A958" s="59"/>
      <c r="B958" s="71"/>
    </row>
    <row r="959" spans="1:2">
      <c r="A959" s="59"/>
      <c r="B959" s="71"/>
    </row>
    <row r="960" spans="1:2">
      <c r="A960" s="59"/>
      <c r="B960" s="71"/>
    </row>
    <row r="961" spans="1:2">
      <c r="A961" s="59"/>
      <c r="B961" s="71"/>
    </row>
    <row r="962" spans="1:2">
      <c r="A962" s="59"/>
      <c r="B962" s="71"/>
    </row>
    <row r="963" spans="1:2">
      <c r="A963" s="59"/>
      <c r="B963" s="71"/>
    </row>
    <row r="964" spans="1:2">
      <c r="A964" s="59"/>
      <c r="B964" s="71"/>
    </row>
    <row r="965" spans="1:2">
      <c r="A965" s="59"/>
      <c r="B965" s="71"/>
    </row>
    <row r="966" spans="1:2">
      <c r="A966" s="59"/>
      <c r="B966" s="71"/>
    </row>
    <row r="967" spans="1:2">
      <c r="A967" s="59"/>
      <c r="B967" s="71"/>
    </row>
    <row r="968" spans="1:2">
      <c r="A968" s="59"/>
      <c r="B968" s="71"/>
    </row>
    <row r="969" spans="1:2">
      <c r="A969" s="59"/>
      <c r="B969" s="71"/>
    </row>
    <row r="970" spans="1:2">
      <c r="A970" s="59"/>
      <c r="B970" s="71"/>
    </row>
    <row r="971" spans="1:2">
      <c r="A971" s="59"/>
      <c r="B971" s="71"/>
    </row>
    <row r="972" spans="1:2">
      <c r="A972" s="59"/>
      <c r="B972" s="71"/>
    </row>
    <row r="973" spans="1:2">
      <c r="A973" s="59"/>
      <c r="B973" s="71"/>
    </row>
    <row r="974" spans="1:2">
      <c r="A974" s="59"/>
      <c r="B974" s="71"/>
    </row>
    <row r="975" spans="1:2">
      <c r="A975" s="59"/>
      <c r="B975" s="71"/>
    </row>
    <row r="976" spans="1:2">
      <c r="A976" s="59"/>
    </row>
    <row r="977" spans="1:1">
      <c r="A977" s="59"/>
    </row>
    <row r="978" spans="1:1">
      <c r="A978" s="59"/>
    </row>
    <row r="979" spans="1:1">
      <c r="A979" s="59"/>
    </row>
    <row r="980" spans="1:1">
      <c r="A980" s="59"/>
    </row>
    <row r="981" spans="1:1">
      <c r="A981" s="59"/>
    </row>
    <row r="982" spans="1:1">
      <c r="A982" s="59"/>
    </row>
    <row r="983" spans="1:1">
      <c r="A983" s="59"/>
    </row>
    <row r="984" spans="1:1">
      <c r="A984" s="59"/>
    </row>
    <row r="985" spans="1:1">
      <c r="A985" s="59"/>
    </row>
    <row r="986" spans="1:1">
      <c r="A986" s="59"/>
    </row>
    <row r="987" spans="1:1">
      <c r="A987" s="59"/>
    </row>
    <row r="988" spans="1:1">
      <c r="A988" s="59"/>
    </row>
    <row r="989" spans="1:1">
      <c r="A989" s="59"/>
    </row>
    <row r="990" spans="1:1">
      <c r="A990" s="59"/>
    </row>
    <row r="991" spans="1:1">
      <c r="A991" s="59"/>
    </row>
    <row r="992" spans="1:1">
      <c r="A992" s="59"/>
    </row>
    <row r="993" spans="1:1">
      <c r="A993" s="59"/>
    </row>
    <row r="994" spans="1:1">
      <c r="A994" s="59"/>
    </row>
    <row r="995" spans="1:1">
      <c r="A995" s="59"/>
    </row>
    <row r="996" spans="1:1">
      <c r="A996" s="59"/>
    </row>
    <row r="997" spans="1:1">
      <c r="A997" s="59"/>
    </row>
    <row r="998" spans="1:1">
      <c r="A998" s="59"/>
    </row>
    <row r="999" spans="1:1">
      <c r="A999" s="59"/>
    </row>
    <row r="1000" spans="1:1">
      <c r="A1000" s="59"/>
    </row>
    <row r="1001" spans="1:1">
      <c r="A1001" s="59"/>
    </row>
    <row r="1002" spans="1:1">
      <c r="A1002" s="59"/>
    </row>
    <row r="1003" spans="1:1">
      <c r="A1003" s="59"/>
    </row>
    <row r="1004" spans="1:1">
      <c r="A1004" s="59"/>
    </row>
    <row r="1005" spans="1:1">
      <c r="A1005" s="59"/>
    </row>
    <row r="1006" spans="1:1">
      <c r="A1006" s="59"/>
    </row>
    <row r="1007" spans="1:1">
      <c r="A1007" s="59"/>
    </row>
    <row r="1008" spans="1:1">
      <c r="A1008" s="59"/>
    </row>
    <row r="1009" spans="1:1">
      <c r="A1009" s="59"/>
    </row>
    <row r="1010" spans="1:1">
      <c r="A1010" s="59"/>
    </row>
    <row r="1011" spans="1:1">
      <c r="A1011" s="59"/>
    </row>
    <row r="1012" spans="1:1">
      <c r="A1012" s="59"/>
    </row>
    <row r="1013" spans="1:1">
      <c r="A1013" s="59"/>
    </row>
    <row r="1014" spans="1:1">
      <c r="A1014" s="59"/>
    </row>
    <row r="1015" spans="1:1">
      <c r="A1015" s="59"/>
    </row>
    <row r="1016" spans="1:1">
      <c r="A1016" s="59"/>
    </row>
    <row r="1017" spans="1:1">
      <c r="A1017" s="59"/>
    </row>
    <row r="1018" spans="1:1">
      <c r="A1018" s="59"/>
    </row>
    <row r="1019" spans="1:1">
      <c r="A1019" s="59"/>
    </row>
    <row r="1020" spans="1:1">
      <c r="A1020" s="59"/>
    </row>
    <row r="1021" spans="1:1">
      <c r="A1021" s="59"/>
    </row>
    <row r="1022" spans="1:1">
      <c r="A1022" s="59"/>
    </row>
    <row r="1023" spans="1:1">
      <c r="A1023" s="59"/>
    </row>
    <row r="1024" spans="1:1">
      <c r="A1024" s="59"/>
    </row>
    <row r="1025" spans="1:1">
      <c r="A1025" s="59"/>
    </row>
    <row r="1026" spans="1:1">
      <c r="A1026" s="59"/>
    </row>
    <row r="1027" spans="1:1">
      <c r="A1027" s="59"/>
    </row>
    <row r="1028" spans="1:1">
      <c r="A1028" s="59"/>
    </row>
    <row r="1029" spans="1:1">
      <c r="A1029" s="59"/>
    </row>
    <row r="1030" spans="1:1">
      <c r="A1030" s="59"/>
    </row>
    <row r="1031" spans="1:1">
      <c r="A1031" s="59"/>
    </row>
    <row r="1032" spans="1:1">
      <c r="A1032" s="59"/>
    </row>
    <row r="1033" spans="1:1">
      <c r="A1033" s="59"/>
    </row>
    <row r="1034" spans="1:1">
      <c r="A1034" s="59"/>
    </row>
    <row r="1035" spans="1:1">
      <c r="A1035" s="59"/>
    </row>
    <row r="1036" spans="1:1">
      <c r="A1036" s="59"/>
    </row>
    <row r="1037" spans="1:1">
      <c r="A1037" s="59"/>
    </row>
    <row r="1038" spans="1:1">
      <c r="A1038" s="59"/>
    </row>
    <row r="1039" spans="1:1">
      <c r="A1039" s="59"/>
    </row>
    <row r="1040" spans="1:1">
      <c r="A1040" s="59"/>
    </row>
    <row r="1041" spans="1:1">
      <c r="A1041" s="59"/>
    </row>
    <row r="1042" spans="1:1">
      <c r="A1042" s="59"/>
    </row>
    <row r="1043" spans="1:1">
      <c r="A1043" s="59"/>
    </row>
    <row r="1044" spans="1:1">
      <c r="A1044" s="59"/>
    </row>
    <row r="1045" spans="1:1">
      <c r="A1045" s="59"/>
    </row>
    <row r="1046" spans="1:1">
      <c r="A1046" s="59"/>
    </row>
    <row r="1047" spans="1:1">
      <c r="A1047" s="59"/>
    </row>
    <row r="1048" spans="1:1">
      <c r="A1048" s="59"/>
    </row>
    <row r="1049" spans="1:1">
      <c r="A1049" s="59"/>
    </row>
    <row r="1050" spans="1:1">
      <c r="A1050" s="59"/>
    </row>
    <row r="1051" spans="1:1">
      <c r="A1051" s="59"/>
    </row>
    <row r="1052" spans="1:1">
      <c r="A1052" s="59"/>
    </row>
    <row r="1053" spans="1:1">
      <c r="A1053" s="59"/>
    </row>
    <row r="1054" spans="1:1">
      <c r="A1054" s="59"/>
    </row>
    <row r="1055" spans="1:1">
      <c r="A1055" s="59"/>
    </row>
    <row r="1056" spans="1:1">
      <c r="A1056" s="59"/>
    </row>
    <row r="1057" spans="1:1">
      <c r="A1057" s="59"/>
    </row>
    <row r="1058" spans="1:1">
      <c r="A1058" s="59"/>
    </row>
    <row r="1059" spans="1:1">
      <c r="A1059" s="59"/>
    </row>
    <row r="1060" spans="1:1">
      <c r="A1060" s="59"/>
    </row>
    <row r="1061" spans="1:1">
      <c r="A1061" s="59"/>
    </row>
    <row r="1062" spans="1:1">
      <c r="A1062" s="59"/>
    </row>
    <row r="1063" spans="1:1">
      <c r="A1063" s="59"/>
    </row>
    <row r="1064" spans="1:1">
      <c r="A1064" s="59"/>
    </row>
    <row r="1065" spans="1:1">
      <c r="A1065" s="59"/>
    </row>
    <row r="1066" spans="1:1">
      <c r="A1066" s="59"/>
    </row>
    <row r="1067" spans="1:1">
      <c r="A1067" s="59"/>
    </row>
    <row r="1068" spans="1:1">
      <c r="A1068" s="59"/>
    </row>
    <row r="1069" spans="1:1">
      <c r="A1069" s="59"/>
    </row>
    <row r="1070" spans="1:1">
      <c r="A1070" s="59"/>
    </row>
    <row r="1071" spans="1:1">
      <c r="A1071" s="59"/>
    </row>
    <row r="1072" spans="1:1">
      <c r="A1072" s="59"/>
    </row>
    <row r="1073" spans="1:1">
      <c r="A1073" s="59"/>
    </row>
    <row r="1074" spans="1:1">
      <c r="A1074" s="59"/>
    </row>
    <row r="1075" spans="1:1">
      <c r="A1075" s="59"/>
    </row>
    <row r="1076" spans="1:1">
      <c r="A1076" s="59"/>
    </row>
    <row r="1077" spans="1:1">
      <c r="A1077" s="59"/>
    </row>
    <row r="1078" spans="1:1">
      <c r="A1078" s="59"/>
    </row>
    <row r="1079" spans="1:1">
      <c r="A1079" s="59"/>
    </row>
    <row r="1080" spans="1:1">
      <c r="A1080" s="59"/>
    </row>
    <row r="1081" spans="1:1">
      <c r="A1081" s="59"/>
    </row>
    <row r="1082" spans="1:1">
      <c r="A1082" s="59"/>
    </row>
    <row r="1083" spans="1:1">
      <c r="A1083" s="59"/>
    </row>
    <row r="1084" spans="1:1">
      <c r="A1084" s="59"/>
    </row>
    <row r="1085" spans="1:1">
      <c r="A1085" s="59"/>
    </row>
    <row r="1086" spans="1:1">
      <c r="A1086" s="59"/>
    </row>
    <row r="1087" spans="1:1">
      <c r="A1087" s="59"/>
    </row>
    <row r="1088" spans="1:1">
      <c r="A1088" s="59"/>
    </row>
    <row r="1089" spans="1:1">
      <c r="A1089" s="59"/>
    </row>
    <row r="1090" spans="1:1">
      <c r="A1090" s="59"/>
    </row>
    <row r="1091" spans="1:1">
      <c r="A1091" s="59"/>
    </row>
    <row r="1092" spans="1:1">
      <c r="A1092" s="59"/>
    </row>
    <row r="1093" spans="1:1">
      <c r="A1093" s="59"/>
    </row>
    <row r="1094" spans="1:1">
      <c r="A1094" s="59"/>
    </row>
    <row r="1095" spans="1:1">
      <c r="A1095" s="59"/>
    </row>
    <row r="1096" spans="1:1">
      <c r="A1096" s="59"/>
    </row>
    <row r="1097" spans="1:1">
      <c r="A1097" s="59"/>
    </row>
    <row r="1098" spans="1:1">
      <c r="A1098" s="59"/>
    </row>
    <row r="1099" spans="1:1">
      <c r="A1099" s="59"/>
    </row>
    <row r="1100" spans="1:1">
      <c r="A1100" s="59"/>
    </row>
    <row r="1101" spans="1:1">
      <c r="A1101" s="59"/>
    </row>
    <row r="1102" spans="1:1">
      <c r="A1102" s="59"/>
    </row>
    <row r="1103" spans="1:1">
      <c r="A1103" s="59"/>
    </row>
    <row r="1104" spans="1:1">
      <c r="A1104" s="59"/>
    </row>
    <row r="1105" spans="1:1">
      <c r="A1105" s="59"/>
    </row>
    <row r="1106" spans="1:1">
      <c r="A1106" s="59"/>
    </row>
    <row r="1107" spans="1:1">
      <c r="A1107" s="59"/>
    </row>
    <row r="1108" spans="1:1">
      <c r="A1108" s="59"/>
    </row>
    <row r="1109" spans="1:1">
      <c r="A1109" s="59"/>
    </row>
    <row r="1110" spans="1:1">
      <c r="A1110" s="59"/>
    </row>
    <row r="1111" spans="1:1">
      <c r="A1111" s="59"/>
    </row>
    <row r="1112" spans="1:1">
      <c r="A1112" s="59"/>
    </row>
    <row r="1113" spans="1:1">
      <c r="A1113" s="59"/>
    </row>
    <row r="1114" spans="1:1">
      <c r="A1114" s="59"/>
    </row>
    <row r="1115" spans="1:1">
      <c r="A1115" s="59"/>
    </row>
    <row r="1116" spans="1:1">
      <c r="A1116" s="59"/>
    </row>
    <row r="1117" spans="1:1">
      <c r="A1117" s="59"/>
    </row>
    <row r="1118" spans="1:1">
      <c r="A1118" s="59"/>
    </row>
    <row r="1119" spans="1:1">
      <c r="A1119" s="59"/>
    </row>
    <row r="1120" spans="1:1">
      <c r="A1120" s="59"/>
    </row>
    <row r="1121" spans="1:1">
      <c r="A1121" s="59"/>
    </row>
    <row r="1122" spans="1:1">
      <c r="A1122" s="59"/>
    </row>
    <row r="1123" spans="1:1">
      <c r="A1123" s="59"/>
    </row>
    <row r="1124" spans="1:1">
      <c r="A1124" s="59"/>
    </row>
    <row r="1125" spans="1:1">
      <c r="A1125" s="59"/>
    </row>
    <row r="1126" spans="1:1">
      <c r="A1126" s="59"/>
    </row>
    <row r="1127" spans="1:1">
      <c r="A1127" s="59"/>
    </row>
    <row r="1128" spans="1:1">
      <c r="A1128" s="59"/>
    </row>
    <row r="1129" spans="1:1">
      <c r="A1129" s="59"/>
    </row>
    <row r="1130" spans="1:1">
      <c r="A1130" s="59"/>
    </row>
    <row r="1131" spans="1:1">
      <c r="A1131" s="59"/>
    </row>
    <row r="1132" spans="1:1">
      <c r="A1132" s="59"/>
    </row>
    <row r="1133" spans="1:1">
      <c r="A1133" s="59"/>
    </row>
    <row r="1134" spans="1:1">
      <c r="A1134" s="59"/>
    </row>
    <row r="1135" spans="1:1">
      <c r="A1135" s="59"/>
    </row>
    <row r="1136" spans="1:1">
      <c r="A1136" s="59"/>
    </row>
    <row r="1137" spans="1:1">
      <c r="A1137" s="59"/>
    </row>
    <row r="1138" spans="1:1">
      <c r="A1138" s="59"/>
    </row>
    <row r="1139" spans="1:1">
      <c r="A1139" s="59"/>
    </row>
    <row r="1140" spans="1:1">
      <c r="A1140" s="59"/>
    </row>
    <row r="1141" spans="1:1">
      <c r="A1141" s="59"/>
    </row>
    <row r="1142" spans="1:1">
      <c r="A1142" s="59"/>
    </row>
    <row r="1143" spans="1:1">
      <c r="A1143" s="59"/>
    </row>
    <row r="1144" spans="1:1">
      <c r="A1144" s="59"/>
    </row>
    <row r="1145" spans="1:1">
      <c r="A1145" s="59"/>
    </row>
    <row r="1146" spans="1:1">
      <c r="A1146" s="59"/>
    </row>
    <row r="1147" spans="1:1">
      <c r="A1147" s="59"/>
    </row>
    <row r="1148" spans="1:1">
      <c r="A1148" s="59"/>
    </row>
    <row r="1149" spans="1:1">
      <c r="A1149" s="59"/>
    </row>
    <row r="1150" spans="1:1">
      <c r="A1150" s="59"/>
    </row>
    <row r="1151" spans="1:1">
      <c r="A1151" s="59"/>
    </row>
    <row r="1152" spans="1:1">
      <c r="A1152" s="59"/>
    </row>
    <row r="1153" spans="1:1">
      <c r="A1153" s="59"/>
    </row>
    <row r="1154" spans="1:1">
      <c r="A1154" s="59"/>
    </row>
    <row r="1155" spans="1:1">
      <c r="A1155" s="59"/>
    </row>
    <row r="1156" spans="1:1">
      <c r="A1156" s="59"/>
    </row>
    <row r="1157" spans="1:1">
      <c r="A1157" s="59"/>
    </row>
    <row r="1158" spans="1:1">
      <c r="A1158" s="59"/>
    </row>
    <row r="1159" spans="1:1">
      <c r="A1159" s="59"/>
    </row>
    <row r="1160" spans="1:1" ht="19.5">
      <c r="A1160" s="91"/>
    </row>
    <row r="1161" spans="1:1" ht="19.5">
      <c r="A1161" s="91"/>
    </row>
    <row r="1162" spans="1:1" ht="19.5">
      <c r="A1162" s="91"/>
    </row>
    <row r="1163" spans="1:1" ht="19.5">
      <c r="A1163" s="91"/>
    </row>
    <row r="1164" spans="1:1" ht="19.5">
      <c r="A1164" s="91"/>
    </row>
    <row r="1165" spans="1:1" ht="19.5">
      <c r="A1165" s="91"/>
    </row>
    <row r="1166" spans="1:1" ht="19.5">
      <c r="A1166" s="91"/>
    </row>
    <row r="1167" spans="1:1" ht="19.5">
      <c r="A1167" s="91"/>
    </row>
    <row r="1168" spans="1:1" ht="19.5">
      <c r="A1168" s="91"/>
    </row>
    <row r="1169" spans="1:1" ht="19.5">
      <c r="A1169" s="91"/>
    </row>
    <row r="1170" spans="1:1" ht="19.5">
      <c r="A1170" s="91"/>
    </row>
    <row r="1171" spans="1:1" ht="19.5">
      <c r="A1171" s="91"/>
    </row>
    <row r="1172" spans="1:1" ht="19.5">
      <c r="A1172" s="91"/>
    </row>
    <row r="1173" spans="1:1" ht="19.5">
      <c r="A1173" s="91"/>
    </row>
    <row r="1174" spans="1:1" ht="19.5">
      <c r="A1174" s="91"/>
    </row>
    <row r="1175" spans="1:1" ht="19.5">
      <c r="A1175" s="91"/>
    </row>
    <row r="1176" spans="1:1" ht="19.5">
      <c r="A1176" s="91"/>
    </row>
    <row r="1177" spans="1:1" ht="19.5">
      <c r="A1177" s="91"/>
    </row>
    <row r="1178" spans="1:1" ht="19.5">
      <c r="A1178" s="91"/>
    </row>
    <row r="1179" spans="1:1" ht="19.5">
      <c r="A1179" s="91"/>
    </row>
    <row r="1180" spans="1:1" ht="19.5">
      <c r="A1180" s="91"/>
    </row>
    <row r="1181" spans="1:1" ht="19.5">
      <c r="A1181" s="91"/>
    </row>
    <row r="1182" spans="1:1" ht="19.5">
      <c r="A1182" s="91"/>
    </row>
    <row r="1183" spans="1:1" ht="19.5">
      <c r="A1183" s="91"/>
    </row>
    <row r="1184" spans="1:1" ht="19.5">
      <c r="A1184" s="91"/>
    </row>
    <row r="1185" spans="1:1" ht="19.5">
      <c r="A1185" s="91"/>
    </row>
    <row r="1186" spans="1:1" ht="19.5">
      <c r="A1186" s="91"/>
    </row>
    <row r="1187" spans="1:1" ht="19.5">
      <c r="A1187" s="91"/>
    </row>
    <row r="1188" spans="1:1" ht="19.5">
      <c r="A1188" s="91"/>
    </row>
    <row r="1189" spans="1:1" ht="19.5">
      <c r="A1189" s="91"/>
    </row>
    <row r="1190" spans="1:1" ht="19.5">
      <c r="A1190" s="91"/>
    </row>
    <row r="1191" spans="1:1" ht="19.5">
      <c r="A1191" s="91"/>
    </row>
    <row r="1192" spans="1:1" ht="19.5">
      <c r="A1192" s="91"/>
    </row>
    <row r="1193" spans="1:1" ht="19.5">
      <c r="A1193" s="91"/>
    </row>
    <row r="1194" spans="1:1" ht="19.5">
      <c r="A1194" s="91"/>
    </row>
    <row r="1195" spans="1:1" ht="19.5">
      <c r="A1195" s="91"/>
    </row>
    <row r="1196" spans="1:1" ht="19.5">
      <c r="A1196" s="91"/>
    </row>
    <row r="1197" spans="1:1" ht="19.5">
      <c r="A1197" s="91"/>
    </row>
    <row r="1198" spans="1:1" ht="19.5">
      <c r="A1198" s="91"/>
    </row>
    <row r="1199" spans="1:1" ht="19.5">
      <c r="A1199" s="91"/>
    </row>
    <row r="1200" spans="1:1" ht="19.5">
      <c r="A1200" s="91"/>
    </row>
    <row r="1201" spans="1:1" ht="19.5">
      <c r="A1201" s="91"/>
    </row>
    <row r="1202" spans="1:1" ht="19.5">
      <c r="A1202" s="91"/>
    </row>
    <row r="1203" spans="1:1" ht="19.5">
      <c r="A1203" s="91"/>
    </row>
    <row r="1204" spans="1:1" ht="19.5">
      <c r="A1204" s="91"/>
    </row>
    <row r="1205" spans="1:1" ht="19.5">
      <c r="A1205" s="91"/>
    </row>
    <row r="1206" spans="1:1" ht="19.5">
      <c r="A1206" s="91"/>
    </row>
    <row r="1207" spans="1:1" ht="19.5">
      <c r="A1207" s="91"/>
    </row>
    <row r="1208" spans="1:1" ht="19.5">
      <c r="A1208" s="91"/>
    </row>
    <row r="1209" spans="1:1" ht="19.5">
      <c r="A1209" s="91"/>
    </row>
    <row r="1210" spans="1:1" ht="19.5">
      <c r="A1210" s="91"/>
    </row>
    <row r="1211" spans="1:1" ht="19.5">
      <c r="A1211" s="91"/>
    </row>
    <row r="1212" spans="1:1" ht="19.5">
      <c r="A1212" s="91"/>
    </row>
    <row r="1213" spans="1:1" ht="19.5">
      <c r="A1213" s="91"/>
    </row>
    <row r="1214" spans="1:1" ht="19.5">
      <c r="A1214" s="91"/>
    </row>
    <row r="1215" spans="1:1" ht="19.5">
      <c r="A1215" s="91"/>
    </row>
    <row r="1216" spans="1:1" ht="19.5">
      <c r="A1216" s="91"/>
    </row>
    <row r="1217" spans="1:1" ht="19.5">
      <c r="A1217" s="91"/>
    </row>
    <row r="1218" spans="1:1" ht="19.5">
      <c r="A1218" s="91"/>
    </row>
    <row r="1219" spans="1:1" ht="19.5">
      <c r="A1219" s="91"/>
    </row>
    <row r="1220" spans="1:1" ht="19.5">
      <c r="A1220" s="91"/>
    </row>
    <row r="1221" spans="1:1" ht="19.5">
      <c r="A1221" s="91"/>
    </row>
    <row r="1222" spans="1:1" ht="19.5">
      <c r="A1222" s="91"/>
    </row>
    <row r="1223" spans="1:1" ht="19.5">
      <c r="A1223" s="91"/>
    </row>
    <row r="1224" spans="1:1" ht="19.5">
      <c r="A1224" s="91"/>
    </row>
    <row r="1225" spans="1:1" ht="19.5">
      <c r="A1225" s="91"/>
    </row>
    <row r="1226" spans="1:1" ht="19.5">
      <c r="A1226" s="91"/>
    </row>
    <row r="1227" spans="1:1" ht="19.5">
      <c r="A1227" s="91"/>
    </row>
    <row r="1228" spans="1:1" ht="19.5">
      <c r="A1228" s="91"/>
    </row>
    <row r="1229" spans="1:1" ht="19.5">
      <c r="A1229" s="91"/>
    </row>
    <row r="1230" spans="1:1" ht="19.5">
      <c r="A1230" s="91"/>
    </row>
    <row r="1231" spans="1:1" ht="19.5">
      <c r="A1231" s="91"/>
    </row>
    <row r="1232" spans="1:1" ht="19.5">
      <c r="A1232" s="91"/>
    </row>
    <row r="1233" spans="1:1" ht="19.5">
      <c r="A1233" s="91"/>
    </row>
    <row r="1234" spans="1:1" ht="19.5">
      <c r="A1234" s="91"/>
    </row>
    <row r="1235" spans="1:1" ht="19.5">
      <c r="A1235" s="91"/>
    </row>
    <row r="1236" spans="1:1" ht="19.5">
      <c r="A1236" s="91"/>
    </row>
    <row r="1237" spans="1:1" ht="19.5">
      <c r="A1237" s="91"/>
    </row>
    <row r="1238" spans="1:1" ht="19.5">
      <c r="A1238" s="91"/>
    </row>
    <row r="1239" spans="1:1" ht="19.5">
      <c r="A1239" s="91"/>
    </row>
    <row r="1240" spans="1:1" ht="19.5">
      <c r="A1240" s="91"/>
    </row>
    <row r="1241" spans="1:1" ht="19.5">
      <c r="A1241" s="91"/>
    </row>
    <row r="1242" spans="1:1" ht="19.5">
      <c r="A1242" s="91"/>
    </row>
    <row r="1243" spans="1:1" ht="19.5">
      <c r="A1243" s="91"/>
    </row>
    <row r="1244" spans="1:1" ht="19.5">
      <c r="A1244" s="91"/>
    </row>
    <row r="1245" spans="1:1" ht="19.5">
      <c r="A1245" s="91"/>
    </row>
    <row r="1246" spans="1:1" ht="19.5">
      <c r="A1246" s="91"/>
    </row>
    <row r="1247" spans="1:1" ht="19.5">
      <c r="A1247" s="91"/>
    </row>
    <row r="1248" spans="1:1" ht="19.5">
      <c r="A1248" s="91"/>
    </row>
    <row r="1249" spans="1:1" ht="19.5">
      <c r="A1249" s="91"/>
    </row>
    <row r="1250" spans="1:1" ht="19.5">
      <c r="A1250" s="91"/>
    </row>
    <row r="1251" spans="1:1" ht="19.5">
      <c r="A1251" s="91"/>
    </row>
    <row r="1252" spans="1:1" ht="19.5">
      <c r="A1252" s="91"/>
    </row>
    <row r="1253" spans="1:1" ht="19.5">
      <c r="A1253" s="91"/>
    </row>
    <row r="1254" spans="1:1" ht="19.5">
      <c r="A1254" s="91"/>
    </row>
    <row r="1255" spans="1:1" ht="19.5">
      <c r="A1255" s="91"/>
    </row>
    <row r="1256" spans="1:1" ht="19.5">
      <c r="A1256" s="91"/>
    </row>
    <row r="1257" spans="1:1" ht="19.5">
      <c r="A1257" s="91"/>
    </row>
    <row r="1258" spans="1:1" ht="19.5">
      <c r="A1258" s="91"/>
    </row>
    <row r="1259" spans="1:1" ht="19.5">
      <c r="A1259" s="91"/>
    </row>
    <row r="1260" spans="1:1" ht="19.5">
      <c r="A1260" s="91"/>
    </row>
    <row r="1261" spans="1:1" ht="19.5">
      <c r="A1261" s="91"/>
    </row>
    <row r="1262" spans="1:1" ht="19.5">
      <c r="A1262" s="91"/>
    </row>
    <row r="1263" spans="1:1" ht="19.5">
      <c r="A1263" s="91"/>
    </row>
    <row r="1264" spans="1:1" ht="19.5">
      <c r="A1264" s="91"/>
    </row>
    <row r="1265" spans="1:1" ht="19.5">
      <c r="A1265" s="91"/>
    </row>
    <row r="1266" spans="1:1" ht="19.5">
      <c r="A1266" s="91"/>
    </row>
    <row r="1267" spans="1:1" ht="19.5">
      <c r="A1267" s="91"/>
    </row>
    <row r="1268" spans="1:1" ht="19.5">
      <c r="A1268" s="91"/>
    </row>
    <row r="1269" spans="1:1" ht="19.5">
      <c r="A1269" s="91"/>
    </row>
    <row r="1270" spans="1:1" ht="19.5">
      <c r="A1270" s="91"/>
    </row>
    <row r="1271" spans="1:1" ht="19.5">
      <c r="A1271" s="91"/>
    </row>
    <row r="1272" spans="1:1" ht="19.5">
      <c r="A1272" s="91"/>
    </row>
    <row r="1273" spans="1:1" ht="19.5">
      <c r="A1273" s="91"/>
    </row>
    <row r="1274" spans="1:1" ht="19.5">
      <c r="A1274" s="91"/>
    </row>
    <row r="1275" spans="1:1" ht="19.5">
      <c r="A1275" s="91"/>
    </row>
    <row r="1276" spans="1:1" ht="19.5">
      <c r="A1276" s="91"/>
    </row>
    <row r="1277" spans="1:1" ht="19.5">
      <c r="A1277" s="91"/>
    </row>
    <row r="1278" spans="1:1" ht="19.5">
      <c r="A1278" s="91"/>
    </row>
    <row r="1279" spans="1:1" ht="19.5">
      <c r="A1279" s="91"/>
    </row>
    <row r="1280" spans="1:1" ht="19.5">
      <c r="A1280" s="91"/>
    </row>
    <row r="1281" spans="1:1" ht="19.5">
      <c r="A1281" s="91"/>
    </row>
    <row r="1282" spans="1:1" ht="19.5">
      <c r="A1282" s="91"/>
    </row>
    <row r="1283" spans="1:1" ht="19.5">
      <c r="A1283" s="91"/>
    </row>
    <row r="1284" spans="1:1" ht="19.5">
      <c r="A1284" s="91"/>
    </row>
    <row r="1285" spans="1:1" ht="19.5">
      <c r="A1285" s="91"/>
    </row>
    <row r="1286" spans="1:1" ht="19.5">
      <c r="A1286" s="91"/>
    </row>
    <row r="1287" spans="1:1" ht="19.5">
      <c r="A1287" s="91"/>
    </row>
    <row r="1288" spans="1:1" ht="19.5">
      <c r="A1288" s="91"/>
    </row>
    <row r="1289" spans="1:1" ht="19.5">
      <c r="A1289" s="91"/>
    </row>
    <row r="1290" spans="1:1" ht="19.5">
      <c r="A1290" s="91"/>
    </row>
    <row r="1291" spans="1:1" ht="19.5">
      <c r="A1291" s="91"/>
    </row>
    <row r="1292" spans="1:1" ht="19.5">
      <c r="A1292" s="91"/>
    </row>
    <row r="1293" spans="1:1" ht="19.5">
      <c r="A1293" s="91"/>
    </row>
    <row r="1294" spans="1:1" ht="19.5">
      <c r="A1294" s="91"/>
    </row>
    <row r="1295" spans="1:1" ht="19.5">
      <c r="A1295" s="91"/>
    </row>
    <row r="1296" spans="1:1" ht="19.5">
      <c r="A1296" s="91"/>
    </row>
    <row r="1297" spans="1:1" ht="19.5">
      <c r="A1297" s="91"/>
    </row>
    <row r="1298" spans="1:1" ht="19.5">
      <c r="A1298" s="91"/>
    </row>
    <row r="1299" spans="1:1" ht="19.5">
      <c r="A1299" s="91"/>
    </row>
    <row r="1300" spans="1:1" ht="19.5">
      <c r="A1300" s="91"/>
    </row>
    <row r="1301" spans="1:1" ht="19.5">
      <c r="A1301" s="91"/>
    </row>
    <row r="1302" spans="1:1" ht="19.5">
      <c r="A1302" s="91"/>
    </row>
    <row r="1303" spans="1:1" ht="19.5">
      <c r="A1303" s="91"/>
    </row>
    <row r="1304" spans="1:1" ht="19.5">
      <c r="A1304" s="91"/>
    </row>
    <row r="1305" spans="1:1" ht="19.5">
      <c r="A1305" s="91"/>
    </row>
    <row r="1306" spans="1:1" ht="19.5">
      <c r="A1306" s="91"/>
    </row>
    <row r="1307" spans="1:1" ht="19.5">
      <c r="A1307" s="91"/>
    </row>
    <row r="1308" spans="1:1" ht="19.5">
      <c r="A1308" s="91"/>
    </row>
    <row r="1309" spans="1:1" ht="19.5">
      <c r="A1309" s="91"/>
    </row>
    <row r="1310" spans="1:1" ht="19.5">
      <c r="A1310" s="91"/>
    </row>
    <row r="1311" spans="1:1" ht="19.5">
      <c r="A1311" s="91"/>
    </row>
    <row r="1312" spans="1:1" ht="19.5">
      <c r="A1312" s="91"/>
    </row>
    <row r="1313" spans="1:1" ht="19.5">
      <c r="A1313" s="91"/>
    </row>
    <row r="1314" spans="1:1" ht="19.5">
      <c r="A1314" s="91"/>
    </row>
    <row r="1315" spans="1:1" ht="19.5">
      <c r="A1315" s="91"/>
    </row>
    <row r="1316" spans="1:1" ht="19.5">
      <c r="A1316" s="91"/>
    </row>
    <row r="1317" spans="1:1" ht="19.5">
      <c r="A1317" s="91"/>
    </row>
    <row r="1318" spans="1:1" ht="19.5">
      <c r="A1318" s="91"/>
    </row>
    <row r="1319" spans="1:1" ht="19.5">
      <c r="A1319" s="91"/>
    </row>
    <row r="1320" spans="1:1" ht="19.5">
      <c r="A1320" s="91"/>
    </row>
    <row r="1321" spans="1:1" ht="19.5">
      <c r="A1321" s="91"/>
    </row>
    <row r="1322" spans="1:1" ht="19.5">
      <c r="A1322" s="91"/>
    </row>
    <row r="1323" spans="1:1" ht="19.5">
      <c r="A1323" s="91"/>
    </row>
    <row r="1324" spans="1:1" ht="19.5">
      <c r="A1324" s="91"/>
    </row>
    <row r="1325" spans="1:1" ht="19.5">
      <c r="A1325" s="91"/>
    </row>
    <row r="1326" spans="1:1" ht="19.5">
      <c r="A1326" s="91"/>
    </row>
    <row r="1327" spans="1:1" ht="19.5">
      <c r="A1327" s="91"/>
    </row>
    <row r="1328" spans="1:1" ht="19.5">
      <c r="A1328" s="91"/>
    </row>
    <row r="1329" spans="1:1" ht="19.5">
      <c r="A1329" s="91"/>
    </row>
    <row r="1330" spans="1:1" ht="19.5">
      <c r="A1330" s="91"/>
    </row>
    <row r="1331" spans="1:1" ht="19.5">
      <c r="A1331" s="91"/>
    </row>
    <row r="1332" spans="1:1" ht="19.5">
      <c r="A1332" s="91"/>
    </row>
    <row r="1333" spans="1:1" ht="19.5">
      <c r="A1333" s="91"/>
    </row>
    <row r="1334" spans="1:1" ht="19.5">
      <c r="A1334" s="91"/>
    </row>
    <row r="1335" spans="1:1" ht="19.5">
      <c r="A1335" s="91"/>
    </row>
    <row r="1336" spans="1:1" ht="19.5">
      <c r="A1336" s="91"/>
    </row>
    <row r="1337" spans="1:1" ht="19.5">
      <c r="A1337" s="91"/>
    </row>
    <row r="1338" spans="1:1" ht="19.5">
      <c r="A1338" s="91"/>
    </row>
    <row r="1339" spans="1:1" ht="19.5">
      <c r="A1339" s="91"/>
    </row>
    <row r="1340" spans="1:1" ht="19.5">
      <c r="A1340" s="91"/>
    </row>
    <row r="1341" spans="1:1" ht="19.5">
      <c r="A1341" s="91"/>
    </row>
    <row r="1342" spans="1:1" ht="19.5">
      <c r="A1342" s="91"/>
    </row>
    <row r="1343" spans="1:1" ht="19.5">
      <c r="A1343" s="91"/>
    </row>
    <row r="1344" spans="1:1" ht="19.5">
      <c r="A1344" s="91"/>
    </row>
    <row r="1345" spans="1:1" ht="19.5">
      <c r="A1345" s="91"/>
    </row>
    <row r="1346" spans="1:1" ht="19.5">
      <c r="A1346" s="91"/>
    </row>
    <row r="1347" spans="1:1" ht="19.5">
      <c r="A1347" s="91"/>
    </row>
    <row r="1348" spans="1:1" ht="19.5">
      <c r="A1348" s="91"/>
    </row>
    <row r="1349" spans="1:1" ht="19.5">
      <c r="A1349" s="91"/>
    </row>
    <row r="1350" spans="1:1" ht="19.5">
      <c r="A1350" s="91"/>
    </row>
    <row r="1351" spans="1:1" ht="19.5">
      <c r="A1351" s="91"/>
    </row>
    <row r="1352" spans="1:1" ht="19.5">
      <c r="A1352" s="91"/>
    </row>
    <row r="1353" spans="1:1" ht="19.5">
      <c r="A1353" s="91"/>
    </row>
    <row r="1354" spans="1:1" ht="19.5">
      <c r="A1354" s="91"/>
    </row>
    <row r="1355" spans="1:1" ht="19.5">
      <c r="A1355" s="91"/>
    </row>
    <row r="1356" spans="1:1" ht="19.5">
      <c r="A1356" s="91"/>
    </row>
    <row r="1357" spans="1:1" ht="19.5">
      <c r="A1357" s="91"/>
    </row>
    <row r="1358" spans="1:1" ht="19.5">
      <c r="A1358" s="91"/>
    </row>
    <row r="1359" spans="1:1" ht="19.5">
      <c r="A1359" s="91"/>
    </row>
    <row r="1360" spans="1:1" ht="19.5">
      <c r="A1360" s="91"/>
    </row>
    <row r="1361" spans="1:1" ht="19.5">
      <c r="A1361" s="91"/>
    </row>
    <row r="1362" spans="1:1" ht="19.5">
      <c r="A1362" s="91"/>
    </row>
    <row r="1363" spans="1:1" ht="19.5">
      <c r="A1363" s="91"/>
    </row>
    <row r="1364" spans="1:1" ht="19.5">
      <c r="A1364" s="91"/>
    </row>
    <row r="1365" spans="1:1" ht="19.5">
      <c r="A1365" s="91"/>
    </row>
    <row r="1366" spans="1:1" ht="19.5">
      <c r="A1366" s="91"/>
    </row>
    <row r="1367" spans="1:1" ht="19.5">
      <c r="A1367" s="91"/>
    </row>
    <row r="1368" spans="1:1" ht="19.5">
      <c r="A1368" s="91"/>
    </row>
    <row r="1369" spans="1:1" ht="19.5">
      <c r="A1369" s="91"/>
    </row>
    <row r="1370" spans="1:1" ht="19.5">
      <c r="A1370" s="91"/>
    </row>
    <row r="1371" spans="1:1" ht="19.5">
      <c r="A1371" s="91"/>
    </row>
    <row r="1372" spans="1:1" ht="19.5">
      <c r="A1372" s="91"/>
    </row>
    <row r="1373" spans="1:1" ht="19.5">
      <c r="A1373" s="91"/>
    </row>
    <row r="1374" spans="1:1" ht="19.5">
      <c r="A1374" s="91"/>
    </row>
    <row r="1375" spans="1:1" ht="19.5">
      <c r="A1375" s="91"/>
    </row>
    <row r="1376" spans="1:1" ht="19.5">
      <c r="A1376" s="91"/>
    </row>
    <row r="1377" spans="1:1" ht="19.5">
      <c r="A1377" s="91"/>
    </row>
    <row r="1378" spans="1:1" ht="19.5">
      <c r="A1378" s="91"/>
    </row>
    <row r="1379" spans="1:1" ht="19.5">
      <c r="A1379" s="91"/>
    </row>
    <row r="1380" spans="1:1" ht="19.5">
      <c r="A1380" s="91"/>
    </row>
    <row r="1381" spans="1:1" ht="19.5">
      <c r="A1381" s="91"/>
    </row>
    <row r="1382" spans="1:1" ht="19.5">
      <c r="A1382" s="91"/>
    </row>
    <row r="1383" spans="1:1" ht="19.5">
      <c r="A1383" s="91"/>
    </row>
    <row r="1384" spans="1:1" ht="19.5">
      <c r="A1384" s="91"/>
    </row>
    <row r="1385" spans="1:1" ht="19.5">
      <c r="A1385" s="91"/>
    </row>
    <row r="1386" spans="1:1" ht="19.5">
      <c r="A1386" s="91"/>
    </row>
    <row r="1387" spans="1:1" ht="19.5">
      <c r="A1387" s="91"/>
    </row>
    <row r="1388" spans="1:1" ht="19.5">
      <c r="A1388" s="91"/>
    </row>
    <row r="1389" spans="1:1" ht="19.5">
      <c r="A1389" s="91"/>
    </row>
    <row r="1390" spans="1:1" ht="19.5">
      <c r="A1390" s="91"/>
    </row>
    <row r="1391" spans="1:1" ht="19.5">
      <c r="A1391" s="91"/>
    </row>
    <row r="1392" spans="1:1" ht="19.5">
      <c r="A1392" s="91"/>
    </row>
    <row r="1393" spans="1:1" ht="19.5">
      <c r="A1393" s="91"/>
    </row>
    <row r="1394" spans="1:1" ht="19.5">
      <c r="A1394" s="91"/>
    </row>
    <row r="1395" spans="1:1" ht="19.5">
      <c r="A1395" s="91"/>
    </row>
    <row r="1396" spans="1:1" ht="19.5">
      <c r="A1396" s="91"/>
    </row>
    <row r="1397" spans="1:1" ht="19.5">
      <c r="A1397" s="91"/>
    </row>
    <row r="1398" spans="1:1" ht="19.5">
      <c r="A1398" s="91"/>
    </row>
    <row r="1399" spans="1:1" ht="19.5">
      <c r="A1399" s="91"/>
    </row>
    <row r="1400" spans="1:1" ht="19.5">
      <c r="A1400" s="91"/>
    </row>
    <row r="1401" spans="1:1" ht="19.5">
      <c r="A1401" s="91"/>
    </row>
    <row r="1402" spans="1:1" ht="19.5">
      <c r="A1402" s="91"/>
    </row>
    <row r="1403" spans="1:1" ht="19.5">
      <c r="A1403" s="91"/>
    </row>
    <row r="1404" spans="1:1" ht="19.5">
      <c r="A1404" s="91"/>
    </row>
    <row r="1405" spans="1:1" ht="19.5">
      <c r="A1405" s="91"/>
    </row>
    <row r="1406" spans="1:1" ht="19.5">
      <c r="A1406" s="91"/>
    </row>
    <row r="1407" spans="1:1" ht="19.5">
      <c r="A1407" s="91"/>
    </row>
    <row r="1408" spans="1:1" ht="19.5">
      <c r="A1408" s="91"/>
    </row>
    <row r="1409" spans="1:1" ht="19.5">
      <c r="A1409" s="91"/>
    </row>
    <row r="1410" spans="1:1" ht="19.5">
      <c r="A1410" s="91"/>
    </row>
    <row r="1411" spans="1:1" ht="19.5">
      <c r="A1411" s="91"/>
    </row>
    <row r="1412" spans="1:1" ht="19.5">
      <c r="A1412" s="91"/>
    </row>
    <row r="1413" spans="1:1" ht="19.5">
      <c r="A1413" s="91"/>
    </row>
    <row r="1414" spans="1:1" ht="19.5">
      <c r="A1414" s="91"/>
    </row>
    <row r="1415" spans="1:1" ht="19.5">
      <c r="A1415" s="91"/>
    </row>
    <row r="1416" spans="1:1" ht="19.5">
      <c r="A1416" s="91"/>
    </row>
    <row r="1417" spans="1:1" ht="19.5">
      <c r="A1417" s="91"/>
    </row>
    <row r="1418" spans="1:1" ht="19.5">
      <c r="A1418" s="91"/>
    </row>
    <row r="1419" spans="1:1" ht="19.5">
      <c r="A1419" s="91"/>
    </row>
    <row r="1420" spans="1:1" ht="19.5">
      <c r="A1420" s="91"/>
    </row>
    <row r="1421" spans="1:1" ht="19.5">
      <c r="A1421" s="91"/>
    </row>
    <row r="1422" spans="1:1" ht="19.5">
      <c r="A1422" s="91"/>
    </row>
    <row r="1423" spans="1:1" ht="19.5">
      <c r="A1423" s="91"/>
    </row>
    <row r="1424" spans="1:1" ht="19.5">
      <c r="A1424" s="91"/>
    </row>
    <row r="1425" spans="1:1" ht="19.5">
      <c r="A1425" s="91"/>
    </row>
    <row r="1426" spans="1:1" ht="19.5">
      <c r="A1426" s="91"/>
    </row>
    <row r="1427" spans="1:1" ht="19.5">
      <c r="A1427" s="91"/>
    </row>
    <row r="1428" spans="1:1" ht="19.5">
      <c r="A1428" s="91"/>
    </row>
    <row r="1429" spans="1:1" ht="19.5">
      <c r="A1429" s="91"/>
    </row>
    <row r="1430" spans="1:1" ht="19.5">
      <c r="A1430" s="91"/>
    </row>
    <row r="1431" spans="1:1" ht="19.5">
      <c r="A1431" s="91"/>
    </row>
    <row r="1432" spans="1:1" ht="19.5">
      <c r="A1432" s="91"/>
    </row>
    <row r="1433" spans="1:1" ht="19.5">
      <c r="A1433" s="91"/>
    </row>
    <row r="1434" spans="1:1" ht="19.5">
      <c r="A1434" s="91"/>
    </row>
    <row r="1435" spans="1:1" ht="19.5">
      <c r="A1435" s="91"/>
    </row>
    <row r="1436" spans="1:1" ht="19.5">
      <c r="A1436" s="91"/>
    </row>
    <row r="1437" spans="1:1" ht="19.5">
      <c r="A1437" s="91"/>
    </row>
    <row r="1438" spans="1:1" ht="19.5">
      <c r="A1438" s="91"/>
    </row>
    <row r="1439" spans="1:1" ht="19.5">
      <c r="A1439" s="91"/>
    </row>
    <row r="1440" spans="1:1" ht="19.5">
      <c r="A1440" s="91"/>
    </row>
    <row r="1441" spans="1:1" ht="19.5">
      <c r="A1441" s="91"/>
    </row>
    <row r="1442" spans="1:1" ht="19.5">
      <c r="A1442" s="91"/>
    </row>
    <row r="1443" spans="1:1" ht="19.5">
      <c r="A1443" s="91"/>
    </row>
    <row r="1444" spans="1:1" ht="19.5">
      <c r="A1444" s="91"/>
    </row>
    <row r="1445" spans="1:1" ht="19.5">
      <c r="A1445" s="91"/>
    </row>
    <row r="1446" spans="1:1" ht="19.5">
      <c r="A1446" s="91"/>
    </row>
    <row r="1447" spans="1:1" ht="19.5">
      <c r="A1447" s="91"/>
    </row>
    <row r="1448" spans="1:1" ht="19.5">
      <c r="A1448" s="91"/>
    </row>
    <row r="1449" spans="1:1" ht="19.5">
      <c r="A1449" s="91"/>
    </row>
    <row r="1450" spans="1:1" ht="19.5">
      <c r="A1450" s="91"/>
    </row>
    <row r="1451" spans="1:1" ht="19.5">
      <c r="A1451" s="91"/>
    </row>
    <row r="1452" spans="1:1" ht="19.5">
      <c r="A1452" s="91"/>
    </row>
    <row r="1453" spans="1:1" ht="19.5">
      <c r="A1453" s="91"/>
    </row>
    <row r="1454" spans="1:1" ht="19.5">
      <c r="A1454" s="91"/>
    </row>
    <row r="1455" spans="1:1" ht="19.5">
      <c r="A1455" s="91"/>
    </row>
    <row r="1456" spans="1:1" ht="19.5">
      <c r="A1456" s="91"/>
    </row>
    <row r="1457" spans="1:1" ht="19.5">
      <c r="A1457" s="91"/>
    </row>
    <row r="1458" spans="1:1" ht="19.5">
      <c r="A1458" s="91"/>
    </row>
    <row r="1459" spans="1:1" ht="19.5">
      <c r="A1459" s="91"/>
    </row>
    <row r="1460" spans="1:1" ht="19.5">
      <c r="A1460" s="91"/>
    </row>
    <row r="1461" spans="1:1" ht="19.5">
      <c r="A1461" s="91"/>
    </row>
    <row r="1462" spans="1:1" ht="19.5">
      <c r="A1462" s="91"/>
    </row>
    <row r="1463" spans="1:1" ht="19.5">
      <c r="A1463" s="91"/>
    </row>
    <row r="1464" spans="1:1" ht="19.5">
      <c r="A1464" s="91"/>
    </row>
    <row r="1465" spans="1:1" ht="19.5">
      <c r="A1465" s="91"/>
    </row>
    <row r="1466" spans="1:1" ht="19.5">
      <c r="A1466" s="91"/>
    </row>
    <row r="1467" spans="1:1" ht="19.5">
      <c r="A1467" s="91"/>
    </row>
    <row r="1468" spans="1:1" ht="19.5">
      <c r="A1468" s="91"/>
    </row>
    <row r="1469" spans="1:1" ht="19.5">
      <c r="A1469" s="91"/>
    </row>
    <row r="1470" spans="1:1" ht="19.5">
      <c r="A1470" s="91"/>
    </row>
    <row r="1471" spans="1:1" ht="19.5">
      <c r="A1471" s="91"/>
    </row>
    <row r="1472" spans="1:1" ht="19.5">
      <c r="A1472" s="91"/>
    </row>
    <row r="1473" spans="1:1" ht="19.5">
      <c r="A1473" s="91"/>
    </row>
    <row r="1474" spans="1:1" ht="19.5">
      <c r="A1474" s="91"/>
    </row>
    <row r="1475" spans="1:1" ht="19.5">
      <c r="A1475" s="91"/>
    </row>
    <row r="1476" spans="1:1" ht="19.5">
      <c r="A1476" s="91"/>
    </row>
    <row r="1477" spans="1:1" ht="19.5">
      <c r="A1477" s="91"/>
    </row>
    <row r="1478" spans="1:1" ht="19.5">
      <c r="A1478" s="91"/>
    </row>
    <row r="1479" spans="1:1" ht="19.5">
      <c r="A1479" s="91"/>
    </row>
    <row r="1480" spans="1:1" ht="19.5">
      <c r="A1480" s="91"/>
    </row>
    <row r="1481" spans="1:1" ht="19.5">
      <c r="A1481" s="91"/>
    </row>
    <row r="1482" spans="1:1" ht="19.5">
      <c r="A1482" s="91"/>
    </row>
    <row r="1483" spans="1:1" ht="19.5">
      <c r="A1483" s="91"/>
    </row>
    <row r="1484" spans="1:1" ht="19.5">
      <c r="A1484" s="91"/>
    </row>
    <row r="1485" spans="1:1" ht="19.5">
      <c r="A1485" s="91"/>
    </row>
    <row r="1486" spans="1:1" ht="19.5">
      <c r="A1486" s="91"/>
    </row>
    <row r="1487" spans="1:1" ht="19.5">
      <c r="A1487" s="91"/>
    </row>
    <row r="1488" spans="1:1" ht="19.5">
      <c r="A1488" s="91"/>
    </row>
    <row r="1489" spans="1:1" ht="19.5">
      <c r="A1489" s="91"/>
    </row>
    <row r="1490" spans="1:1" ht="19.5">
      <c r="A1490" s="91"/>
    </row>
    <row r="1491" spans="1:1" ht="19.5">
      <c r="A1491" s="91"/>
    </row>
    <row r="1492" spans="1:1" ht="19.5">
      <c r="A1492" s="91"/>
    </row>
    <row r="1493" spans="1:1" ht="19.5">
      <c r="A1493" s="91"/>
    </row>
    <row r="1494" spans="1:1" ht="19.5">
      <c r="A1494" s="91"/>
    </row>
    <row r="1495" spans="1:1" ht="19.5">
      <c r="A1495" s="91"/>
    </row>
    <row r="1496" spans="1:1" ht="19.5">
      <c r="A1496" s="91"/>
    </row>
    <row r="1497" spans="1:1" ht="19.5">
      <c r="A1497" s="91"/>
    </row>
    <row r="1498" spans="1:1" ht="19.5">
      <c r="A1498" s="91"/>
    </row>
    <row r="1499" spans="1:1" ht="19.5">
      <c r="A1499" s="91"/>
    </row>
    <row r="1500" spans="1:1" ht="19.5">
      <c r="A1500" s="91"/>
    </row>
    <row r="1501" spans="1:1" ht="19.5">
      <c r="A1501" s="91"/>
    </row>
    <row r="1502" spans="1:1" ht="19.5">
      <c r="A1502" s="91"/>
    </row>
    <row r="1503" spans="1:1" ht="19.5">
      <c r="A1503" s="91"/>
    </row>
    <row r="1504" spans="1:1" ht="19.5">
      <c r="A1504" s="91"/>
    </row>
    <row r="1505" spans="1:1" ht="19.5">
      <c r="A1505" s="91"/>
    </row>
    <row r="1506" spans="1:1" ht="19.5">
      <c r="A1506" s="91"/>
    </row>
    <row r="1507" spans="1:1" ht="19.5">
      <c r="A1507" s="91"/>
    </row>
    <row r="1508" spans="1:1" ht="19.5">
      <c r="A1508" s="91"/>
    </row>
    <row r="1509" spans="1:1" ht="19.5">
      <c r="A1509" s="91"/>
    </row>
    <row r="1510" spans="1:1" ht="19.5">
      <c r="A1510" s="91"/>
    </row>
    <row r="1511" spans="1:1" ht="19.5">
      <c r="A1511" s="91"/>
    </row>
    <row r="1512" spans="1:1" ht="19.5">
      <c r="A1512" s="91"/>
    </row>
    <row r="1513" spans="1:1" ht="19.5">
      <c r="A1513" s="91"/>
    </row>
    <row r="1514" spans="1:1" ht="19.5">
      <c r="A1514" s="91"/>
    </row>
    <row r="1515" spans="1:1" ht="19.5">
      <c r="A1515" s="91"/>
    </row>
    <row r="1516" spans="1:1" ht="19.5">
      <c r="A1516" s="91"/>
    </row>
    <row r="1517" spans="1:1" ht="19.5">
      <c r="A1517" s="91"/>
    </row>
    <row r="1518" spans="1:1" ht="19.5">
      <c r="A1518" s="91"/>
    </row>
    <row r="1519" spans="1:1" ht="19.5">
      <c r="A1519" s="91"/>
    </row>
    <row r="1520" spans="1:1" ht="19.5">
      <c r="A1520" s="91"/>
    </row>
    <row r="1521" spans="1:1" ht="19.5">
      <c r="A1521" s="91"/>
    </row>
    <row r="1522" spans="1:1" ht="19.5">
      <c r="A1522" s="91"/>
    </row>
    <row r="1523" spans="1:1" ht="19.5">
      <c r="A1523" s="91"/>
    </row>
    <row r="1524" spans="1:1" ht="19.5">
      <c r="A1524" s="91"/>
    </row>
    <row r="1525" spans="1:1" ht="19.5">
      <c r="A1525" s="91"/>
    </row>
    <row r="1526" spans="1:1" ht="19.5">
      <c r="A1526" s="91"/>
    </row>
    <row r="1527" spans="1:1" ht="19.5">
      <c r="A1527" s="91"/>
    </row>
    <row r="1528" spans="1:1" ht="19.5">
      <c r="A1528" s="91"/>
    </row>
    <row r="1529" spans="1:1" ht="19.5">
      <c r="A1529" s="91"/>
    </row>
    <row r="1530" spans="1:1" ht="19.5">
      <c r="A1530" s="91"/>
    </row>
    <row r="1531" spans="1:1" ht="19.5">
      <c r="A1531" s="91"/>
    </row>
    <row r="1532" spans="1:1" ht="19.5">
      <c r="A1532" s="91"/>
    </row>
    <row r="1533" spans="1:1" ht="19.5">
      <c r="A1533" s="91"/>
    </row>
    <row r="1534" spans="1:1" ht="19.5">
      <c r="A1534" s="91"/>
    </row>
    <row r="1535" spans="1:1" ht="19.5">
      <c r="A1535" s="91"/>
    </row>
    <row r="1536" spans="1:1" ht="19.5">
      <c r="A1536" s="91"/>
    </row>
    <row r="1537" spans="1:1" ht="19.5">
      <c r="A1537" s="91"/>
    </row>
    <row r="1538" spans="1:1" ht="19.5">
      <c r="A1538" s="91"/>
    </row>
    <row r="1539" spans="1:1" ht="19.5">
      <c r="A1539" s="91"/>
    </row>
    <row r="1540" spans="1:1" ht="19.5">
      <c r="A1540" s="91"/>
    </row>
    <row r="1541" spans="1:1" ht="19.5">
      <c r="A1541" s="91"/>
    </row>
    <row r="1542" spans="1:1" ht="19.5">
      <c r="A1542" s="91"/>
    </row>
    <row r="1543" spans="1:1" ht="19.5">
      <c r="A1543" s="91"/>
    </row>
    <row r="1544" spans="1:1" ht="19.5">
      <c r="A1544" s="91"/>
    </row>
    <row r="1545" spans="1:1" ht="19.5">
      <c r="A1545" s="91"/>
    </row>
    <row r="1546" spans="1:1" ht="19.5">
      <c r="A1546" s="91"/>
    </row>
    <row r="1547" spans="1:1" ht="19.5">
      <c r="A1547" s="91"/>
    </row>
    <row r="1548" spans="1:1" ht="19.5">
      <c r="A1548" s="91"/>
    </row>
    <row r="1549" spans="1:1" ht="19.5">
      <c r="A1549" s="91"/>
    </row>
    <row r="1550" spans="1:1" ht="19.5">
      <c r="A1550" s="91"/>
    </row>
    <row r="1551" spans="1:1" ht="19.5">
      <c r="A1551" s="91"/>
    </row>
    <row r="1552" spans="1:1" ht="19.5">
      <c r="A1552" s="91"/>
    </row>
    <row r="1553" spans="1:1" ht="19.5">
      <c r="A1553" s="91"/>
    </row>
    <row r="1554" spans="1:1" ht="19.5">
      <c r="A1554" s="91"/>
    </row>
    <row r="1555" spans="1:1" ht="19.5">
      <c r="A1555" s="91"/>
    </row>
    <row r="1556" spans="1:1" ht="19.5">
      <c r="A1556" s="91"/>
    </row>
    <row r="1557" spans="1:1" ht="19.5">
      <c r="A1557" s="91"/>
    </row>
    <row r="1558" spans="1:1" ht="19.5">
      <c r="A1558" s="91"/>
    </row>
    <row r="1559" spans="1:1" ht="19.5">
      <c r="A1559" s="91"/>
    </row>
    <row r="1560" spans="1:1" ht="19.5">
      <c r="A1560" s="91"/>
    </row>
    <row r="1561" spans="1:1" ht="19.5">
      <c r="A1561" s="91"/>
    </row>
    <row r="1562" spans="1:1" ht="19.5">
      <c r="A1562" s="91"/>
    </row>
    <row r="1563" spans="1:1" ht="19.5">
      <c r="A1563" s="91"/>
    </row>
    <row r="1564" spans="1:1" ht="19.5">
      <c r="A1564" s="91"/>
    </row>
    <row r="1565" spans="1:1" ht="19.5">
      <c r="A1565" s="91"/>
    </row>
    <row r="1566" spans="1:1" ht="19.5">
      <c r="A1566" s="91"/>
    </row>
    <row r="1567" spans="1:1" ht="19.5">
      <c r="A1567" s="91"/>
    </row>
    <row r="1568" spans="1:1" ht="19.5">
      <c r="A1568" s="91"/>
    </row>
    <row r="1569" spans="1:1" ht="19.5">
      <c r="A1569" s="91"/>
    </row>
    <row r="1570" spans="1:1" ht="19.5">
      <c r="A1570" s="91"/>
    </row>
    <row r="1571" spans="1:1" ht="19.5">
      <c r="A1571" s="91"/>
    </row>
    <row r="1572" spans="1:1" ht="19.5">
      <c r="A1572" s="91"/>
    </row>
    <row r="1573" spans="1:1" ht="19.5">
      <c r="A1573" s="91"/>
    </row>
    <row r="1574" spans="1:1" ht="19.5">
      <c r="A1574" s="91"/>
    </row>
    <row r="1575" spans="1:1" ht="19.5">
      <c r="A1575" s="91"/>
    </row>
    <row r="1576" spans="1:1" ht="19.5">
      <c r="A1576" s="91"/>
    </row>
    <row r="1577" spans="1:1" ht="19.5">
      <c r="A1577" s="91"/>
    </row>
    <row r="1578" spans="1:1" ht="19.5">
      <c r="A1578" s="91"/>
    </row>
    <row r="1579" spans="1:1" ht="19.5">
      <c r="A1579" s="91"/>
    </row>
    <row r="1580" spans="1:1" ht="19.5">
      <c r="A1580" s="91"/>
    </row>
    <row r="1581" spans="1:1" ht="19.5">
      <c r="A1581" s="91"/>
    </row>
    <row r="1582" spans="1:1" ht="19.5">
      <c r="A1582" s="91"/>
    </row>
    <row r="1583" spans="1:1" ht="19.5">
      <c r="A1583" s="91"/>
    </row>
    <row r="1584" spans="1:1" ht="19.5">
      <c r="A1584" s="91"/>
    </row>
    <row r="1585" spans="1:1" ht="19.5">
      <c r="A1585" s="91"/>
    </row>
    <row r="1586" spans="1:1" ht="19.5">
      <c r="A1586" s="91"/>
    </row>
    <row r="1587" spans="1:1" ht="19.5">
      <c r="A1587" s="91"/>
    </row>
    <row r="1588" spans="1:1" ht="19.5">
      <c r="A1588" s="91"/>
    </row>
    <row r="1589" spans="1:1" ht="19.5">
      <c r="A1589" s="91"/>
    </row>
    <row r="1590" spans="1:1" ht="19.5">
      <c r="A1590" s="91"/>
    </row>
    <row r="1591" spans="1:1" ht="19.5">
      <c r="A1591" s="91"/>
    </row>
    <row r="1592" spans="1:1" ht="19.5">
      <c r="A1592" s="91"/>
    </row>
    <row r="1593" spans="1:1" ht="19.5">
      <c r="A1593" s="91"/>
    </row>
    <row r="1594" spans="1:1" ht="19.5">
      <c r="A1594" s="91"/>
    </row>
    <row r="1595" spans="1:1" ht="19.5">
      <c r="A1595" s="91"/>
    </row>
    <row r="1596" spans="1:1" ht="19.5">
      <c r="A1596" s="91"/>
    </row>
    <row r="1597" spans="1:1" ht="19.5">
      <c r="A1597" s="91"/>
    </row>
    <row r="1598" spans="1:1" ht="19.5">
      <c r="A1598" s="91"/>
    </row>
    <row r="1599" spans="1:1" ht="19.5">
      <c r="A1599" s="91"/>
    </row>
    <row r="1600" spans="1:1" ht="19.5">
      <c r="A1600" s="91"/>
    </row>
    <row r="1601" spans="1:1" ht="19.5">
      <c r="A1601" s="91"/>
    </row>
    <row r="1602" spans="1:1" ht="19.5">
      <c r="A1602" s="91"/>
    </row>
    <row r="1603" spans="1:1" ht="19.5">
      <c r="A1603" s="91"/>
    </row>
    <row r="1604" spans="1:1" ht="19.5">
      <c r="A1604" s="91"/>
    </row>
    <row r="1605" spans="1:1" ht="19.5">
      <c r="A1605" s="91"/>
    </row>
    <row r="1606" spans="1:1" ht="19.5">
      <c r="A1606" s="91"/>
    </row>
    <row r="1607" spans="1:1" ht="19.5">
      <c r="A1607" s="91"/>
    </row>
    <row r="1608" spans="1:1" ht="19.5">
      <c r="A1608" s="91"/>
    </row>
    <row r="1609" spans="1:1" ht="19.5">
      <c r="A1609" s="91"/>
    </row>
    <row r="1610" spans="1:1" ht="19.5">
      <c r="A1610" s="91"/>
    </row>
    <row r="1611" spans="1:1" ht="19.5">
      <c r="A1611" s="91"/>
    </row>
    <row r="1612" spans="1:1" ht="19.5">
      <c r="A1612" s="91"/>
    </row>
    <row r="1613" spans="1:1" ht="19.5">
      <c r="A1613" s="91"/>
    </row>
    <row r="1614" spans="1:1" ht="19.5">
      <c r="A1614" s="91"/>
    </row>
    <row r="1615" spans="1:1" ht="19.5">
      <c r="A1615" s="91"/>
    </row>
    <row r="1616" spans="1:1" ht="19.5">
      <c r="A1616" s="91"/>
    </row>
    <row r="1617" spans="1:1" ht="19.5">
      <c r="A1617" s="91"/>
    </row>
    <row r="1618" spans="1:1" ht="19.5">
      <c r="A1618" s="91"/>
    </row>
    <row r="1619" spans="1:1" ht="19.5">
      <c r="A1619" s="91"/>
    </row>
    <row r="1620" spans="1:1" ht="19.5">
      <c r="A1620" s="91"/>
    </row>
    <row r="1621" spans="1:1" ht="19.5">
      <c r="A1621" s="91"/>
    </row>
    <row r="1622" spans="1:1" ht="19.5">
      <c r="A1622" s="91"/>
    </row>
    <row r="1623" spans="1:1" ht="19.5">
      <c r="A1623" s="91"/>
    </row>
    <row r="1624" spans="1:1" ht="19.5">
      <c r="A1624" s="91"/>
    </row>
    <row r="1625" spans="1:1" ht="19.5">
      <c r="A1625" s="91"/>
    </row>
    <row r="1626" spans="1:1" ht="19.5">
      <c r="A1626" s="91"/>
    </row>
    <row r="1627" spans="1:1" ht="19.5">
      <c r="A1627" s="91"/>
    </row>
    <row r="1628" spans="1:1" ht="19.5">
      <c r="A1628" s="91"/>
    </row>
    <row r="1629" spans="1:1" ht="19.5">
      <c r="A1629" s="91"/>
    </row>
    <row r="1630" spans="1:1" ht="19.5">
      <c r="A1630" s="91"/>
    </row>
    <row r="1631" spans="1:1" ht="19.5">
      <c r="A1631" s="91"/>
    </row>
    <row r="1632" spans="1:1" ht="19.5">
      <c r="A1632" s="91"/>
    </row>
    <row r="1633" spans="1:1" ht="19.5">
      <c r="A1633" s="91"/>
    </row>
    <row r="1634" spans="1:1" ht="19.5">
      <c r="A1634" s="91"/>
    </row>
    <row r="1635" spans="1:1" ht="19.5">
      <c r="A1635" s="91"/>
    </row>
    <row r="1636" spans="1:1" ht="19.5">
      <c r="A1636" s="91"/>
    </row>
    <row r="1637" spans="1:1" ht="19.5">
      <c r="A1637" s="91"/>
    </row>
    <row r="1638" spans="1:1" ht="19.5">
      <c r="A1638" s="91"/>
    </row>
    <row r="1639" spans="1:1" ht="19.5">
      <c r="A1639" s="91"/>
    </row>
    <row r="1640" spans="1:1" ht="19.5">
      <c r="A1640" s="91"/>
    </row>
    <row r="1641" spans="1:1" ht="19.5">
      <c r="A1641" s="91"/>
    </row>
    <row r="1642" spans="1:1" ht="19.5">
      <c r="A1642" s="91"/>
    </row>
    <row r="1643" spans="1:1" ht="19.5">
      <c r="A1643" s="91"/>
    </row>
    <row r="1644" spans="1:1" ht="19.5">
      <c r="A1644" s="91"/>
    </row>
    <row r="1645" spans="1:1" ht="19.5">
      <c r="A1645" s="91"/>
    </row>
    <row r="1646" spans="1:1" ht="19.5">
      <c r="A1646" s="91"/>
    </row>
    <row r="1647" spans="1:1" ht="19.5">
      <c r="A1647" s="91"/>
    </row>
    <row r="1648" spans="1:1" ht="19.5">
      <c r="A1648" s="91"/>
    </row>
    <row r="1649" spans="1:1" ht="19.5">
      <c r="A1649" s="91"/>
    </row>
    <row r="1650" spans="1:1" ht="19.5">
      <c r="A1650" s="91"/>
    </row>
    <row r="1651" spans="1:1" ht="19.5">
      <c r="A1651" s="91"/>
    </row>
    <row r="1652" spans="1:1" ht="19.5">
      <c r="A1652" s="91"/>
    </row>
    <row r="1653" spans="1:1" ht="19.5">
      <c r="A1653" s="91"/>
    </row>
    <row r="1654" spans="1:1" ht="19.5">
      <c r="A1654" s="91"/>
    </row>
    <row r="1655" spans="1:1" ht="19.5">
      <c r="A1655" s="91"/>
    </row>
    <row r="1656" spans="1:1" ht="19.5">
      <c r="A1656" s="91"/>
    </row>
    <row r="1657" spans="1:1" ht="19.5">
      <c r="A1657" s="91"/>
    </row>
    <row r="1658" spans="1:1" ht="19.5">
      <c r="A1658" s="91"/>
    </row>
    <row r="1659" spans="1:1" ht="19.5">
      <c r="A1659" s="91"/>
    </row>
    <row r="1660" spans="1:1" ht="19.5">
      <c r="A1660" s="91"/>
    </row>
    <row r="1661" spans="1:1" ht="19.5">
      <c r="A1661" s="91"/>
    </row>
    <row r="1662" spans="1:1" ht="19.5">
      <c r="A1662" s="91"/>
    </row>
    <row r="1663" spans="1:1" ht="19.5">
      <c r="A1663" s="91"/>
    </row>
    <row r="1664" spans="1:1" ht="19.5">
      <c r="A1664" s="91"/>
    </row>
    <row r="1665" spans="1:1" ht="19.5">
      <c r="A1665" s="91"/>
    </row>
    <row r="1666" spans="1:1" ht="19.5">
      <c r="A1666" s="91"/>
    </row>
    <row r="1667" spans="1:1" ht="19.5">
      <c r="A1667" s="91"/>
    </row>
    <row r="1668" spans="1:1" ht="19.5">
      <c r="A1668" s="91"/>
    </row>
    <row r="1669" spans="1:1" ht="19.5">
      <c r="A1669" s="91"/>
    </row>
    <row r="1670" spans="1:1" ht="19.5">
      <c r="A1670" s="91"/>
    </row>
    <row r="1671" spans="1:1" ht="19.5">
      <c r="A1671" s="91"/>
    </row>
    <row r="1672" spans="1:1" ht="19.5">
      <c r="A1672" s="91"/>
    </row>
    <row r="1673" spans="1:1" ht="19.5">
      <c r="A1673" s="91"/>
    </row>
    <row r="1674" spans="1:1" ht="19.5">
      <c r="A1674" s="91"/>
    </row>
    <row r="1675" spans="1:1" ht="19.5">
      <c r="A1675" s="91"/>
    </row>
    <row r="1676" spans="1:1" ht="19.5">
      <c r="A1676" s="91"/>
    </row>
    <row r="1677" spans="1:1" ht="19.5">
      <c r="A1677" s="91"/>
    </row>
    <row r="1678" spans="1:1" ht="19.5">
      <c r="A1678" s="91"/>
    </row>
    <row r="1679" spans="1:1" ht="19.5">
      <c r="A1679" s="91"/>
    </row>
    <row r="1680" spans="1:1" ht="19.5">
      <c r="A1680" s="91"/>
    </row>
    <row r="1681" spans="1:1" ht="19.5">
      <c r="A1681" s="91"/>
    </row>
    <row r="1682" spans="1:1" ht="19.5">
      <c r="A1682" s="91"/>
    </row>
    <row r="1683" spans="1:1" ht="19.5">
      <c r="A1683" s="91"/>
    </row>
    <row r="1684" spans="1:1" ht="19.5">
      <c r="A1684" s="91"/>
    </row>
    <row r="1685" spans="1:1" ht="19.5">
      <c r="A1685" s="91"/>
    </row>
    <row r="1686" spans="1:1" ht="19.5">
      <c r="A1686" s="91"/>
    </row>
    <row r="1687" spans="1:1" ht="19.5">
      <c r="A1687" s="91"/>
    </row>
    <row r="1688" spans="1:1" ht="19.5">
      <c r="A1688" s="91"/>
    </row>
    <row r="1689" spans="1:1" ht="19.5">
      <c r="A1689" s="91"/>
    </row>
    <row r="1690" spans="1:1" ht="19.5">
      <c r="A1690" s="91"/>
    </row>
    <row r="1691" spans="1:1" ht="19.5">
      <c r="A1691" s="91"/>
    </row>
    <row r="1692" spans="1:1" ht="19.5">
      <c r="A1692" s="91"/>
    </row>
    <row r="1693" spans="1:1" ht="19.5">
      <c r="A1693" s="91"/>
    </row>
    <row r="1694" spans="1:1" ht="19.5">
      <c r="A1694" s="91"/>
    </row>
    <row r="1695" spans="1:1" ht="19.5">
      <c r="A1695" s="91"/>
    </row>
    <row r="1696" spans="1:1" ht="19.5">
      <c r="A1696" s="91"/>
    </row>
    <row r="1697" spans="1:1" ht="19.5">
      <c r="A1697" s="91"/>
    </row>
    <row r="1698" spans="1:1" ht="19.5">
      <c r="A1698" s="91"/>
    </row>
    <row r="1699" spans="1:1" ht="19.5">
      <c r="A1699" s="91"/>
    </row>
    <row r="1700" spans="1:1" ht="19.5">
      <c r="A1700" s="91"/>
    </row>
    <row r="1701" spans="1:1" ht="19.5">
      <c r="A1701" s="91"/>
    </row>
    <row r="1702" spans="1:1" ht="19.5">
      <c r="A1702" s="91"/>
    </row>
    <row r="1703" spans="1:1" ht="19.5">
      <c r="A1703" s="91"/>
    </row>
    <row r="1704" spans="1:1" ht="19.5">
      <c r="A1704" s="91"/>
    </row>
    <row r="1705" spans="1:1" ht="19.5">
      <c r="A1705" s="91"/>
    </row>
    <row r="1706" spans="1:1" ht="19.5">
      <c r="A1706" s="91"/>
    </row>
    <row r="1707" spans="1:1" ht="19.5">
      <c r="A1707" s="91"/>
    </row>
    <row r="1708" spans="1:1" ht="19.5">
      <c r="A1708" s="91"/>
    </row>
    <row r="1709" spans="1:1" ht="19.5">
      <c r="A1709" s="91"/>
    </row>
    <row r="1710" spans="1:1" ht="19.5">
      <c r="A1710" s="91"/>
    </row>
    <row r="1711" spans="1:1" ht="19.5">
      <c r="A1711" s="91"/>
    </row>
    <row r="1712" spans="1:1" ht="19.5">
      <c r="A1712" s="91"/>
    </row>
    <row r="1713" spans="1:1" ht="19.5">
      <c r="A1713" s="91"/>
    </row>
    <row r="1714" spans="1:1" ht="19.5">
      <c r="A1714" s="91"/>
    </row>
    <row r="1715" spans="1:1" ht="19.5">
      <c r="A1715" s="91"/>
    </row>
    <row r="1716" spans="1:1" ht="19.5">
      <c r="A1716" s="91"/>
    </row>
    <row r="1717" spans="1:1" ht="19.5">
      <c r="A1717" s="91"/>
    </row>
    <row r="1718" spans="1:1" ht="19.5">
      <c r="A1718" s="91"/>
    </row>
    <row r="1719" spans="1:1" ht="19.5">
      <c r="A1719" s="91"/>
    </row>
    <row r="1720" spans="1:1" ht="19.5">
      <c r="A1720" s="91"/>
    </row>
    <row r="1721" spans="1:1" ht="19.5">
      <c r="A1721" s="91"/>
    </row>
    <row r="1722" spans="1:1" ht="19.5">
      <c r="A1722" s="91"/>
    </row>
    <row r="1723" spans="1:1" ht="19.5">
      <c r="A1723" s="91"/>
    </row>
    <row r="1724" spans="1:1" ht="19.5">
      <c r="A1724" s="91"/>
    </row>
    <row r="1725" spans="1:1" ht="19.5">
      <c r="A1725" s="91"/>
    </row>
    <row r="1726" spans="1:1" ht="19.5">
      <c r="A1726" s="91"/>
    </row>
    <row r="1727" spans="1:1" ht="19.5">
      <c r="A1727" s="91"/>
    </row>
    <row r="1728" spans="1:1" ht="19.5">
      <c r="A1728" s="91"/>
    </row>
    <row r="1729" spans="1:1" ht="19.5">
      <c r="A1729" s="91"/>
    </row>
    <row r="1730" spans="1:1" ht="19.5">
      <c r="A1730" s="91"/>
    </row>
    <row r="1731" spans="1:1" ht="19.5">
      <c r="A1731" s="91"/>
    </row>
    <row r="1732" spans="1:1" ht="19.5">
      <c r="A1732" s="91"/>
    </row>
    <row r="1733" spans="1:1" ht="19.5">
      <c r="A1733" s="91"/>
    </row>
    <row r="1734" spans="1:1" ht="19.5">
      <c r="A1734" s="91"/>
    </row>
    <row r="1735" spans="1:1" ht="19.5">
      <c r="A1735" s="91"/>
    </row>
    <row r="1736" spans="1:1" ht="19.5">
      <c r="A1736" s="91"/>
    </row>
    <row r="1737" spans="1:1" ht="19.5">
      <c r="A1737" s="91"/>
    </row>
    <row r="1738" spans="1:1" ht="19.5">
      <c r="A1738" s="91"/>
    </row>
    <row r="1739" spans="1:1" ht="19.5">
      <c r="A1739" s="91"/>
    </row>
    <row r="1740" spans="1:1" ht="19.5">
      <c r="A1740" s="91"/>
    </row>
    <row r="1741" spans="1:1" ht="19.5">
      <c r="A1741" s="91"/>
    </row>
    <row r="1742" spans="1:1" ht="19.5">
      <c r="A1742" s="91"/>
    </row>
    <row r="1743" spans="1:1" ht="19.5">
      <c r="A1743" s="91"/>
    </row>
    <row r="1744" spans="1:1" ht="19.5">
      <c r="A1744" s="91"/>
    </row>
    <row r="1745" spans="1:1" ht="19.5">
      <c r="A1745" s="91"/>
    </row>
    <row r="1746" spans="1:1" ht="19.5">
      <c r="A1746" s="91"/>
    </row>
    <row r="1747" spans="1:1" ht="19.5">
      <c r="A1747" s="91"/>
    </row>
    <row r="1748" spans="1:1" ht="19.5">
      <c r="A1748" s="91"/>
    </row>
    <row r="1749" spans="1:1" ht="19.5">
      <c r="A1749" s="91"/>
    </row>
    <row r="1750" spans="1:1" ht="19.5">
      <c r="A1750" s="91"/>
    </row>
    <row r="1751" spans="1:1" ht="19.5">
      <c r="A1751" s="91"/>
    </row>
    <row r="1752" spans="1:1" ht="19.5">
      <c r="A1752" s="91"/>
    </row>
    <row r="1753" spans="1:1" ht="19.5">
      <c r="A1753" s="91"/>
    </row>
    <row r="1754" spans="1:1" ht="19.5">
      <c r="A1754" s="91"/>
    </row>
    <row r="1755" spans="1:1" ht="19.5">
      <c r="A1755" s="91"/>
    </row>
    <row r="1756" spans="1:1" ht="19.5">
      <c r="A1756" s="91"/>
    </row>
    <row r="1757" spans="1:1" ht="19.5">
      <c r="A1757" s="91"/>
    </row>
    <row r="1758" spans="1:1" ht="19.5">
      <c r="A1758" s="91"/>
    </row>
    <row r="1759" spans="1:1" ht="19.5">
      <c r="A1759" s="91"/>
    </row>
    <row r="1760" spans="1:1" ht="19.5">
      <c r="A1760" s="91"/>
    </row>
    <row r="1761" spans="1:1" ht="19.5">
      <c r="A1761" s="91"/>
    </row>
    <row r="1762" spans="1:1" ht="19.5">
      <c r="A1762" s="91"/>
    </row>
    <row r="1763" spans="1:1" ht="19.5">
      <c r="A1763" s="91"/>
    </row>
    <row r="1764" spans="1:1" ht="19.5">
      <c r="A1764" s="91"/>
    </row>
    <row r="1765" spans="1:1" ht="19.5">
      <c r="A1765" s="91"/>
    </row>
    <row r="1766" spans="1:1" ht="19.5">
      <c r="A1766" s="91"/>
    </row>
    <row r="1767" spans="1:1" ht="19.5">
      <c r="A1767" s="91"/>
    </row>
    <row r="1768" spans="1:1" ht="19.5">
      <c r="A1768" s="91"/>
    </row>
    <row r="1769" spans="1:1" ht="19.5">
      <c r="A1769" s="91"/>
    </row>
    <row r="1770" spans="1:1" ht="19.5">
      <c r="A1770" s="91"/>
    </row>
    <row r="1771" spans="1:1" ht="19.5">
      <c r="A1771" s="91"/>
    </row>
    <row r="1772" spans="1:1" ht="19.5">
      <c r="A1772" s="91"/>
    </row>
    <row r="1773" spans="1:1" ht="19.5">
      <c r="A1773" s="91"/>
    </row>
    <row r="1774" spans="1:1" ht="19.5">
      <c r="A1774" s="91"/>
    </row>
    <row r="1775" spans="1:1" ht="19.5">
      <c r="A1775" s="91"/>
    </row>
    <row r="1776" spans="1:1" ht="19.5">
      <c r="A1776" s="91"/>
    </row>
    <row r="1777" spans="1:1" ht="19.5">
      <c r="A1777" s="91"/>
    </row>
    <row r="1778" spans="1:1" ht="19.5">
      <c r="A1778" s="91"/>
    </row>
    <row r="1779" spans="1:1" ht="19.5">
      <c r="A1779" s="91"/>
    </row>
    <row r="1780" spans="1:1" ht="19.5">
      <c r="A1780" s="91"/>
    </row>
    <row r="1781" spans="1:1" ht="19.5">
      <c r="A1781" s="91"/>
    </row>
    <row r="1782" spans="1:1" ht="19.5">
      <c r="A1782" s="91"/>
    </row>
    <row r="1783" spans="1:1" ht="19.5">
      <c r="A1783" s="91"/>
    </row>
    <row r="1784" spans="1:1" ht="19.5">
      <c r="A1784" s="91"/>
    </row>
    <row r="1785" spans="1:1" ht="19.5">
      <c r="A1785" s="91"/>
    </row>
    <row r="1786" spans="1:1" ht="19.5">
      <c r="A1786" s="91"/>
    </row>
    <row r="1787" spans="1:1" ht="19.5">
      <c r="A1787" s="91"/>
    </row>
    <row r="1788" spans="1:1" ht="19.5">
      <c r="A1788" s="91"/>
    </row>
    <row r="1789" spans="1:1" ht="19.5">
      <c r="A1789" s="91"/>
    </row>
    <row r="1790" spans="1:1" ht="19.5">
      <c r="A1790" s="91"/>
    </row>
    <row r="1791" spans="1:1" ht="19.5">
      <c r="A1791" s="91"/>
    </row>
    <row r="1792" spans="1:1" ht="19.5">
      <c r="A1792" s="91"/>
    </row>
    <row r="1793" spans="1:1" ht="19.5">
      <c r="A1793" s="91"/>
    </row>
    <row r="1794" spans="1:1" ht="19.5">
      <c r="A1794" s="91"/>
    </row>
    <row r="1795" spans="1:1" ht="19.5">
      <c r="A1795" s="91"/>
    </row>
    <row r="1796" spans="1:1" ht="19.5">
      <c r="A1796" s="91"/>
    </row>
    <row r="1797" spans="1:1" ht="19.5">
      <c r="A1797" s="91"/>
    </row>
    <row r="1798" spans="1:1" ht="19.5">
      <c r="A1798" s="91"/>
    </row>
    <row r="1799" spans="1:1" ht="19.5">
      <c r="A1799" s="91"/>
    </row>
    <row r="1800" spans="1:1" ht="19.5">
      <c r="A1800" s="91"/>
    </row>
    <row r="1801" spans="1:1" ht="19.5">
      <c r="A1801" s="91"/>
    </row>
    <row r="1802" spans="1:1" ht="19.5">
      <c r="A1802" s="91"/>
    </row>
    <row r="1803" spans="1:1" ht="19.5">
      <c r="A1803" s="91"/>
    </row>
    <row r="1804" spans="1:1" ht="19.5">
      <c r="A1804" s="91"/>
    </row>
    <row r="1805" spans="1:1" ht="19.5">
      <c r="A1805" s="91"/>
    </row>
    <row r="1806" spans="1:1" ht="19.5">
      <c r="A1806" s="91"/>
    </row>
    <row r="1807" spans="1:1" ht="19.5">
      <c r="A1807" s="91"/>
    </row>
    <row r="1808" spans="1:1" ht="19.5">
      <c r="A1808" s="91"/>
    </row>
    <row r="1809" spans="1:1" ht="19.5">
      <c r="A1809" s="91"/>
    </row>
    <row r="1810" spans="1:1" ht="19.5">
      <c r="A1810" s="91"/>
    </row>
    <row r="1811" spans="1:1" ht="19.5">
      <c r="A1811" s="91"/>
    </row>
    <row r="1812" spans="1:1" ht="19.5">
      <c r="A1812" s="91"/>
    </row>
    <row r="1813" spans="1:1" ht="19.5">
      <c r="A1813" s="91"/>
    </row>
    <row r="1814" spans="1:1" ht="19.5">
      <c r="A1814" s="91"/>
    </row>
    <row r="1815" spans="1:1" ht="19.5">
      <c r="A1815" s="91"/>
    </row>
    <row r="1816" spans="1:1" ht="19.5">
      <c r="A1816" s="91"/>
    </row>
    <row r="1817" spans="1:1" ht="19.5">
      <c r="A1817" s="91"/>
    </row>
    <row r="1818" spans="1:1" ht="19.5">
      <c r="A1818" s="91"/>
    </row>
    <row r="1819" spans="1:1" ht="19.5">
      <c r="A1819" s="91"/>
    </row>
    <row r="1820" spans="1:1" ht="19.5">
      <c r="A1820" s="91"/>
    </row>
    <row r="1821" spans="1:1" ht="19.5">
      <c r="A1821" s="91"/>
    </row>
    <row r="1822" spans="1:1" ht="19.5">
      <c r="A1822" s="91"/>
    </row>
    <row r="1823" spans="1:1" ht="19.5">
      <c r="A1823" s="91"/>
    </row>
    <row r="1824" spans="1:1" ht="19.5">
      <c r="A1824" s="91"/>
    </row>
    <row r="1825" spans="1:1" ht="19.5">
      <c r="A1825" s="91"/>
    </row>
    <row r="1826" spans="1:1" ht="19.5">
      <c r="A1826" s="91"/>
    </row>
    <row r="1827" spans="1:1" ht="19.5">
      <c r="A1827" s="91"/>
    </row>
    <row r="1828" spans="1:1" ht="19.5">
      <c r="A1828" s="91"/>
    </row>
    <row r="1829" spans="1:1" ht="19.5">
      <c r="A1829" s="91"/>
    </row>
    <row r="1830" spans="1:1" ht="19.5">
      <c r="A1830" s="91"/>
    </row>
    <row r="1831" spans="1:1" ht="19.5">
      <c r="A1831" s="91"/>
    </row>
    <row r="1832" spans="1:1" ht="19.5">
      <c r="A1832" s="91"/>
    </row>
    <row r="1833" spans="1:1" ht="19.5">
      <c r="A1833" s="91"/>
    </row>
    <row r="1834" spans="1:1" ht="19.5">
      <c r="A1834" s="91"/>
    </row>
    <row r="1835" spans="1:1" ht="19.5">
      <c r="A1835" s="91"/>
    </row>
    <row r="1836" spans="1:1" ht="19.5">
      <c r="A1836" s="91"/>
    </row>
    <row r="1837" spans="1:1" ht="19.5">
      <c r="A1837" s="91"/>
    </row>
    <row r="1838" spans="1:1" ht="19.5">
      <c r="A1838" s="91"/>
    </row>
    <row r="1839" spans="1:1" ht="19.5">
      <c r="A1839" s="91"/>
    </row>
    <row r="1840" spans="1:1" ht="19.5">
      <c r="A1840" s="91"/>
    </row>
    <row r="1841" spans="1:1" ht="19.5">
      <c r="A1841" s="91"/>
    </row>
    <row r="1842" spans="1:1" ht="19.5">
      <c r="A1842" s="91"/>
    </row>
    <row r="1843" spans="1:1" ht="19.5">
      <c r="A1843" s="91"/>
    </row>
    <row r="1844" spans="1:1" ht="19.5">
      <c r="A1844" s="91"/>
    </row>
    <row r="1845" spans="1:1" ht="19.5">
      <c r="A1845" s="91"/>
    </row>
    <row r="1846" spans="1:1" ht="19.5">
      <c r="A1846" s="91"/>
    </row>
    <row r="1847" spans="1:1" ht="19.5">
      <c r="A1847" s="91"/>
    </row>
    <row r="1848" spans="1:1" ht="19.5">
      <c r="A1848" s="91"/>
    </row>
    <row r="1849" spans="1:1" ht="19.5">
      <c r="A1849" s="91"/>
    </row>
    <row r="1850" spans="1:1" ht="19.5">
      <c r="A1850" s="91"/>
    </row>
    <row r="1851" spans="1:1" ht="19.5">
      <c r="A1851" s="91"/>
    </row>
    <row r="1852" spans="1:1" ht="19.5">
      <c r="A1852" s="91"/>
    </row>
    <row r="1853" spans="1:1" ht="19.5">
      <c r="A1853" s="91"/>
    </row>
    <row r="1854" spans="1:1" ht="19.5">
      <c r="A1854" s="91"/>
    </row>
    <row r="1855" spans="1:1" ht="19.5">
      <c r="A1855" s="91"/>
    </row>
    <row r="1856" spans="1:1" ht="19.5">
      <c r="A1856" s="91"/>
    </row>
    <row r="1857" spans="1:1" ht="19.5">
      <c r="A1857" s="91"/>
    </row>
    <row r="1858" spans="1:1" ht="19.5">
      <c r="A1858" s="91"/>
    </row>
    <row r="1859" spans="1:1" ht="19.5">
      <c r="A1859" s="91"/>
    </row>
    <row r="1860" spans="1:1" ht="19.5">
      <c r="A1860" s="91"/>
    </row>
    <row r="1861" spans="1:1" ht="19.5">
      <c r="A1861" s="91"/>
    </row>
    <row r="1862" spans="1:1" ht="19.5">
      <c r="A1862" s="91"/>
    </row>
    <row r="1863" spans="1:1" ht="19.5">
      <c r="A1863" s="91"/>
    </row>
    <row r="1864" spans="1:1" ht="19.5">
      <c r="A1864" s="91"/>
    </row>
    <row r="1865" spans="1:1" ht="19.5">
      <c r="A1865" s="91"/>
    </row>
    <row r="1866" spans="1:1" ht="19.5">
      <c r="A1866" s="91"/>
    </row>
    <row r="1867" spans="1:1" ht="19.5">
      <c r="A1867" s="91"/>
    </row>
    <row r="1868" spans="1:1" ht="19.5">
      <c r="A1868" s="91"/>
    </row>
    <row r="1869" spans="1:1" ht="19.5">
      <c r="A1869" s="91"/>
    </row>
    <row r="1870" spans="1:1" ht="19.5">
      <c r="A1870" s="91"/>
    </row>
    <row r="1871" spans="1:1" ht="19.5">
      <c r="A1871" s="91"/>
    </row>
    <row r="1872" spans="1:1" ht="19.5">
      <c r="A1872" s="91"/>
    </row>
    <row r="1873" spans="1:1" ht="19.5">
      <c r="A1873" s="91"/>
    </row>
    <row r="1874" spans="1:1" ht="19.5">
      <c r="A1874" s="91"/>
    </row>
    <row r="1875" spans="1:1" ht="19.5">
      <c r="A1875" s="91"/>
    </row>
    <row r="1876" spans="1:1" ht="19.5">
      <c r="A1876" s="91"/>
    </row>
    <row r="1877" spans="1:1" ht="19.5">
      <c r="A1877" s="91"/>
    </row>
    <row r="1878" spans="1:1" ht="19.5">
      <c r="A1878" s="91"/>
    </row>
    <row r="1879" spans="1:1" ht="19.5">
      <c r="A1879" s="91"/>
    </row>
    <row r="1880" spans="1:1" ht="19.5">
      <c r="A1880" s="91"/>
    </row>
    <row r="1881" spans="1:1" ht="19.5">
      <c r="A1881" s="91"/>
    </row>
    <row r="1882" spans="1:1" ht="19.5">
      <c r="A1882" s="91"/>
    </row>
    <row r="1883" spans="1:1" ht="19.5">
      <c r="A1883" s="91"/>
    </row>
    <row r="1884" spans="1:1" ht="19.5">
      <c r="A1884" s="91"/>
    </row>
    <row r="1885" spans="1:1" ht="19.5">
      <c r="A1885" s="91"/>
    </row>
    <row r="1886" spans="1:1" ht="19.5">
      <c r="A1886" s="91"/>
    </row>
    <row r="1887" spans="1:1" ht="19.5">
      <c r="A1887" s="91"/>
    </row>
    <row r="1888" spans="1:1" ht="19.5">
      <c r="A1888" s="91"/>
    </row>
    <row r="1889" spans="1:1" ht="19.5">
      <c r="A1889" s="91"/>
    </row>
    <row r="1890" spans="1:1" ht="19.5">
      <c r="A1890" s="91"/>
    </row>
    <row r="1891" spans="1:1" ht="19.5">
      <c r="A1891" s="91"/>
    </row>
    <row r="1892" spans="1:1" ht="19.5">
      <c r="A1892" s="91"/>
    </row>
    <row r="1893" spans="1:1" ht="19.5">
      <c r="A1893" s="91"/>
    </row>
    <row r="1894" spans="1:1" ht="19.5">
      <c r="A1894" s="91"/>
    </row>
    <row r="1895" spans="1:1" ht="19.5">
      <c r="A1895" s="91"/>
    </row>
    <row r="1896" spans="1:1" ht="19.5">
      <c r="A1896" s="91"/>
    </row>
    <row r="1897" spans="1:1" ht="19.5">
      <c r="A1897" s="91"/>
    </row>
    <row r="1898" spans="1:1" ht="19.5">
      <c r="A1898" s="91"/>
    </row>
    <row r="1899" spans="1:1" ht="19.5">
      <c r="A1899" s="91"/>
    </row>
    <row r="1900" spans="1:1" ht="19.5">
      <c r="A1900" s="91"/>
    </row>
    <row r="1901" spans="1:1" ht="19.5">
      <c r="A1901" s="91"/>
    </row>
    <row r="1902" spans="1:1" ht="19.5">
      <c r="A1902" s="91"/>
    </row>
    <row r="1903" spans="1:1" ht="19.5">
      <c r="A1903" s="91"/>
    </row>
    <row r="1904" spans="1:1" ht="19.5">
      <c r="A1904" s="91"/>
    </row>
    <row r="1905" spans="1:1" ht="19.5">
      <c r="A1905" s="91"/>
    </row>
    <row r="1906" spans="1:1" ht="19.5">
      <c r="A1906" s="91"/>
    </row>
    <row r="1907" spans="1:1" ht="19.5">
      <c r="A1907" s="91"/>
    </row>
    <row r="1908" spans="1:1" ht="19.5">
      <c r="A1908" s="91"/>
    </row>
    <row r="1909" spans="1:1" ht="19.5">
      <c r="A1909" s="91"/>
    </row>
    <row r="1910" spans="1:1" ht="19.5">
      <c r="A1910" s="91"/>
    </row>
    <row r="1911" spans="1:1" ht="19.5">
      <c r="A1911" s="91"/>
    </row>
    <row r="1912" spans="1:1" ht="19.5">
      <c r="A1912" s="91"/>
    </row>
    <row r="1913" spans="1:1" ht="19.5">
      <c r="A1913" s="91"/>
    </row>
    <row r="1914" spans="1:1" ht="19.5">
      <c r="A1914" s="91"/>
    </row>
    <row r="1915" spans="1:1" ht="19.5">
      <c r="A1915" s="91"/>
    </row>
    <row r="1916" spans="1:1" ht="19.5">
      <c r="A1916" s="91"/>
    </row>
    <row r="1917" spans="1:1" ht="19.5">
      <c r="A1917" s="91"/>
    </row>
    <row r="1918" spans="1:1" ht="19.5">
      <c r="A1918" s="91"/>
    </row>
    <row r="1919" spans="1:1" ht="19.5">
      <c r="A1919" s="91"/>
    </row>
    <row r="1920" spans="1:1" ht="19.5">
      <c r="A1920" s="91"/>
    </row>
    <row r="1921" spans="1:1" ht="19.5">
      <c r="A1921" s="91"/>
    </row>
    <row r="1922" spans="1:1" ht="19.5">
      <c r="A1922" s="91"/>
    </row>
    <row r="1923" spans="1:1" ht="19.5">
      <c r="A1923" s="91"/>
    </row>
    <row r="1924" spans="1:1" ht="19.5">
      <c r="A1924" s="91"/>
    </row>
    <row r="1925" spans="1:1" ht="19.5">
      <c r="A1925" s="91"/>
    </row>
    <row r="1926" spans="1:1" ht="19.5">
      <c r="A1926" s="91"/>
    </row>
    <row r="1927" spans="1:1" ht="19.5">
      <c r="A1927" s="91"/>
    </row>
    <row r="1928" spans="1:1" ht="19.5">
      <c r="A1928" s="91"/>
    </row>
    <row r="1929" spans="1:1" ht="19.5">
      <c r="A1929" s="91"/>
    </row>
    <row r="1930" spans="1:1" ht="19.5">
      <c r="A1930" s="91"/>
    </row>
    <row r="1931" spans="1:1" ht="19.5">
      <c r="A1931" s="91"/>
    </row>
    <row r="1932" spans="1:1" ht="19.5">
      <c r="A1932" s="91"/>
    </row>
    <row r="1933" spans="1:1" ht="19.5">
      <c r="A1933" s="91"/>
    </row>
    <row r="1934" spans="1:1" ht="19.5">
      <c r="A1934" s="91"/>
    </row>
    <row r="1935" spans="1:1" ht="19.5">
      <c r="A1935" s="91"/>
    </row>
    <row r="1936" spans="1:1" ht="19.5">
      <c r="A1936" s="91"/>
    </row>
    <row r="1937" spans="1:1" ht="19.5">
      <c r="A1937" s="91"/>
    </row>
    <row r="1938" spans="1:1" ht="19.5">
      <c r="A1938" s="91"/>
    </row>
    <row r="1939" spans="1:1" ht="19.5">
      <c r="A1939" s="91"/>
    </row>
    <row r="1940" spans="1:1" ht="19.5">
      <c r="A1940" s="91"/>
    </row>
    <row r="1941" spans="1:1" ht="19.5">
      <c r="A1941" s="91"/>
    </row>
    <row r="1942" spans="1:1" ht="19.5">
      <c r="A1942" s="91"/>
    </row>
    <row r="1943" spans="1:1" ht="19.5">
      <c r="A1943" s="91"/>
    </row>
    <row r="1944" spans="1:1" ht="19.5">
      <c r="A1944" s="91"/>
    </row>
    <row r="1945" spans="1:1" ht="19.5">
      <c r="A1945" s="91"/>
    </row>
    <row r="1946" spans="1:1" ht="19.5">
      <c r="A1946" s="91"/>
    </row>
    <row r="1947" spans="1:1" ht="19.5">
      <c r="A1947" s="91"/>
    </row>
    <row r="1948" spans="1:1" ht="19.5">
      <c r="A1948" s="91"/>
    </row>
    <row r="1949" spans="1:1" ht="19.5">
      <c r="A1949" s="91"/>
    </row>
    <row r="1950" spans="1:1" ht="19.5">
      <c r="A1950" s="91"/>
    </row>
    <row r="1951" spans="1:1" ht="19.5">
      <c r="A1951" s="91"/>
    </row>
    <row r="1952" spans="1:1" ht="19.5">
      <c r="A1952" s="91"/>
    </row>
    <row r="1953" spans="1:1" ht="19.5">
      <c r="A1953" s="91"/>
    </row>
    <row r="1954" spans="1:1" ht="19.5">
      <c r="A1954" s="91"/>
    </row>
    <row r="1955" spans="1:1" ht="19.5">
      <c r="A1955" s="91"/>
    </row>
    <row r="1956" spans="1:1" ht="19.5">
      <c r="A1956" s="91"/>
    </row>
    <row r="1957" spans="1:1" ht="19.5">
      <c r="A1957" s="91"/>
    </row>
    <row r="1958" spans="1:1" ht="19.5">
      <c r="A1958" s="91"/>
    </row>
    <row r="1959" spans="1:1" ht="19.5">
      <c r="A1959" s="91"/>
    </row>
    <row r="1960" spans="1:1" ht="19.5">
      <c r="A1960" s="91"/>
    </row>
    <row r="1961" spans="1:1" ht="19.5">
      <c r="A1961" s="91"/>
    </row>
    <row r="1962" spans="1:1" ht="19.5">
      <c r="A1962" s="91"/>
    </row>
    <row r="1963" spans="1:1" ht="19.5">
      <c r="A1963" s="91"/>
    </row>
    <row r="1964" spans="1:1" ht="19.5">
      <c r="A1964" s="91"/>
    </row>
    <row r="1965" spans="1:1" ht="19.5">
      <c r="A1965" s="91"/>
    </row>
    <row r="1966" spans="1:1" ht="19.5">
      <c r="A1966" s="91"/>
    </row>
    <row r="1967" spans="1:1" ht="19.5">
      <c r="A1967" s="91"/>
    </row>
    <row r="1968" spans="1:1" ht="19.5">
      <c r="A1968" s="91"/>
    </row>
    <row r="1969" spans="1:1" ht="19.5">
      <c r="A1969" s="91"/>
    </row>
    <row r="1970" spans="1:1" ht="19.5">
      <c r="A1970" s="91"/>
    </row>
    <row r="1971" spans="1:1" ht="19.5">
      <c r="A1971" s="91"/>
    </row>
    <row r="1972" spans="1:1" ht="19.5">
      <c r="A1972" s="91"/>
    </row>
    <row r="1973" spans="1:1" ht="19.5">
      <c r="A1973" s="91"/>
    </row>
    <row r="1974" spans="1:1" ht="19.5">
      <c r="A1974" s="91"/>
    </row>
    <row r="1975" spans="1:1" ht="19.5">
      <c r="A1975" s="91"/>
    </row>
    <row r="1976" spans="1:1" ht="19.5">
      <c r="A1976" s="91"/>
    </row>
    <row r="1977" spans="1:1" ht="19.5">
      <c r="A1977" s="91"/>
    </row>
    <row r="1978" spans="1:1" ht="19.5">
      <c r="A1978" s="91"/>
    </row>
    <row r="1979" spans="1:1" ht="19.5">
      <c r="A1979" s="91"/>
    </row>
    <row r="1980" spans="1:1" ht="19.5">
      <c r="A1980" s="91"/>
    </row>
    <row r="1981" spans="1:1" ht="19.5">
      <c r="A1981" s="91"/>
    </row>
    <row r="1982" spans="1:1" ht="19.5">
      <c r="A1982" s="91"/>
    </row>
    <row r="1983" spans="1:1" ht="19.5">
      <c r="A1983" s="91"/>
    </row>
    <row r="1984" spans="1:1" ht="19.5">
      <c r="A1984" s="91"/>
    </row>
    <row r="1985" spans="1:1" ht="19.5">
      <c r="A1985" s="91"/>
    </row>
    <row r="1986" spans="1:1" ht="19.5">
      <c r="A1986" s="91"/>
    </row>
    <row r="1987" spans="1:1" ht="19.5">
      <c r="A1987" s="91"/>
    </row>
    <row r="1988" spans="1:1" ht="19.5">
      <c r="A1988" s="91"/>
    </row>
    <row r="1989" spans="1:1" ht="19.5">
      <c r="A1989" s="91"/>
    </row>
    <row r="1990" spans="1:1" ht="19.5">
      <c r="A1990" s="91"/>
    </row>
    <row r="1991" spans="1:1" ht="19.5">
      <c r="A1991" s="91"/>
    </row>
    <row r="1992" spans="1:1" ht="19.5">
      <c r="A1992" s="91"/>
    </row>
    <row r="1993" spans="1:1" ht="19.5">
      <c r="A1993" s="91"/>
    </row>
    <row r="1994" spans="1:1" ht="19.5">
      <c r="A1994" s="91"/>
    </row>
    <row r="1995" spans="1:1" ht="19.5">
      <c r="A1995" s="91"/>
    </row>
    <row r="1996" spans="1:1" ht="19.5">
      <c r="A1996" s="91"/>
    </row>
    <row r="1997" spans="1:1" ht="19.5">
      <c r="A1997" s="91"/>
    </row>
    <row r="1998" spans="1:1" ht="19.5">
      <c r="A1998" s="91"/>
    </row>
    <row r="1999" spans="1:1" ht="19.5">
      <c r="A1999" s="91"/>
    </row>
    <row r="2000" spans="1:1" ht="19.5">
      <c r="A2000" s="91"/>
    </row>
    <row r="2001" spans="1:1" ht="19.5">
      <c r="A2001" s="91"/>
    </row>
    <row r="2002" spans="1:1" ht="19.5">
      <c r="A2002" s="91"/>
    </row>
    <row r="2003" spans="1:1" ht="19.5">
      <c r="A2003" s="91"/>
    </row>
    <row r="2004" spans="1:1" ht="19.5">
      <c r="A2004" s="91"/>
    </row>
    <row r="2005" spans="1:1" ht="19.5">
      <c r="A2005" s="91"/>
    </row>
    <row r="2006" spans="1:1" ht="19.5">
      <c r="A2006" s="91"/>
    </row>
    <row r="2007" spans="1:1" ht="19.5">
      <c r="A2007" s="91"/>
    </row>
    <row r="2008" spans="1:1" ht="19.5">
      <c r="A2008" s="91"/>
    </row>
    <row r="2009" spans="1:1" ht="19.5">
      <c r="A2009" s="91"/>
    </row>
    <row r="2010" spans="1:1" ht="19.5">
      <c r="A2010" s="91"/>
    </row>
    <row r="2011" spans="1:1" ht="19.5">
      <c r="A2011" s="91"/>
    </row>
    <row r="2012" spans="1:1" ht="19.5">
      <c r="A2012" s="91"/>
    </row>
    <row r="2013" spans="1:1" ht="19.5">
      <c r="A2013" s="91"/>
    </row>
    <row r="2014" spans="1:1" ht="19.5">
      <c r="A2014" s="91"/>
    </row>
    <row r="2015" spans="1:1" ht="19.5">
      <c r="A2015" s="91"/>
    </row>
    <row r="2016" spans="1:1" ht="19.5">
      <c r="A2016" s="91"/>
    </row>
    <row r="2017" spans="1:1" ht="19.5">
      <c r="A2017" s="91"/>
    </row>
    <row r="2018" spans="1:1" ht="19.5">
      <c r="A2018" s="91"/>
    </row>
    <row r="2019" spans="1:1" ht="19.5">
      <c r="A2019" s="91"/>
    </row>
    <row r="2020" spans="1:1" ht="19.5">
      <c r="A2020" s="91"/>
    </row>
    <row r="2021" spans="1:1" ht="19.5">
      <c r="A2021" s="91"/>
    </row>
    <row r="2022" spans="1:1" ht="19.5">
      <c r="A2022" s="91"/>
    </row>
    <row r="2023" spans="1:1" ht="19.5">
      <c r="A2023" s="91"/>
    </row>
    <row r="2024" spans="1:1" ht="19.5">
      <c r="A2024" s="91"/>
    </row>
    <row r="2025" spans="1:1" ht="19.5">
      <c r="A2025" s="91"/>
    </row>
    <row r="2026" spans="1:1" ht="19.5">
      <c r="A2026" s="91"/>
    </row>
    <row r="2027" spans="1:1" ht="19.5">
      <c r="A2027" s="91"/>
    </row>
    <row r="2028" spans="1:1" ht="19.5">
      <c r="A2028" s="91"/>
    </row>
    <row r="2029" spans="1:1" ht="19.5">
      <c r="A2029" s="91"/>
    </row>
    <row r="2030" spans="1:1" ht="19.5">
      <c r="A2030" s="91"/>
    </row>
    <row r="2031" spans="1:1" ht="19.5">
      <c r="A2031" s="91"/>
    </row>
    <row r="2032" spans="1:1" ht="19.5">
      <c r="A2032" s="91"/>
    </row>
    <row r="2033" spans="1:1" ht="19.5">
      <c r="A2033" s="91"/>
    </row>
    <row r="2034" spans="1:1" ht="19.5">
      <c r="A2034" s="91"/>
    </row>
    <row r="2035" spans="1:1" ht="19.5">
      <c r="A2035" s="91"/>
    </row>
    <row r="2036" spans="1:1" ht="19.5">
      <c r="A2036" s="91"/>
    </row>
    <row r="2037" spans="1:1" ht="19.5">
      <c r="A2037" s="91"/>
    </row>
    <row r="2038" spans="1:1" ht="19.5">
      <c r="A2038" s="91"/>
    </row>
    <row r="2039" spans="1:1" ht="19.5">
      <c r="A2039" s="91"/>
    </row>
    <row r="2040" spans="1:1" ht="19.5">
      <c r="A2040" s="91"/>
    </row>
    <row r="2041" spans="1:1" ht="19.5">
      <c r="A2041" s="91"/>
    </row>
    <row r="2042" spans="1:1" ht="19.5">
      <c r="A2042" s="91"/>
    </row>
    <row r="2043" spans="1:1" ht="19.5">
      <c r="A2043" s="91"/>
    </row>
    <row r="2044" spans="1:1" ht="19.5">
      <c r="A2044" s="91"/>
    </row>
    <row r="2045" spans="1:1" ht="19.5">
      <c r="A2045" s="91"/>
    </row>
    <row r="2046" spans="1:1" ht="19.5">
      <c r="A2046" s="91"/>
    </row>
    <row r="2047" spans="1:1" ht="19.5">
      <c r="A2047" s="91"/>
    </row>
    <row r="2048" spans="1:1" ht="19.5">
      <c r="A2048" s="91"/>
    </row>
    <row r="2049" spans="1:1" ht="19.5">
      <c r="A2049" s="91"/>
    </row>
    <row r="2050" spans="1:1" ht="19.5">
      <c r="A2050" s="91"/>
    </row>
    <row r="2051" spans="1:1" ht="19.5">
      <c r="A2051" s="91"/>
    </row>
    <row r="2052" spans="1:1" ht="19.5">
      <c r="A2052" s="91"/>
    </row>
    <row r="2053" spans="1:1" ht="19.5">
      <c r="A2053" s="91"/>
    </row>
    <row r="2054" spans="1:1" ht="19.5">
      <c r="A2054" s="91"/>
    </row>
    <row r="2055" spans="1:1" ht="19.5">
      <c r="A2055" s="91"/>
    </row>
    <row r="2056" spans="1:1" ht="19.5">
      <c r="A2056" s="91"/>
    </row>
    <row r="2057" spans="1:1" ht="19.5">
      <c r="A2057" s="91"/>
    </row>
    <row r="2058" spans="1:1" ht="19.5">
      <c r="A2058" s="91"/>
    </row>
    <row r="2059" spans="1:1" ht="19.5">
      <c r="A2059" s="91"/>
    </row>
    <row r="2060" spans="1:1" ht="19.5">
      <c r="A2060" s="91"/>
    </row>
    <row r="2061" spans="1:1" ht="19.5">
      <c r="A2061" s="91"/>
    </row>
    <row r="2062" spans="1:1" ht="19.5">
      <c r="A2062" s="91"/>
    </row>
    <row r="2063" spans="1:1" ht="19.5">
      <c r="A2063" s="91"/>
    </row>
    <row r="2064" spans="1:1" ht="19.5">
      <c r="A2064" s="91"/>
    </row>
    <row r="2065" spans="1:1" ht="19.5">
      <c r="A2065" s="91"/>
    </row>
    <row r="2066" spans="1:1" ht="19.5">
      <c r="A2066" s="91"/>
    </row>
    <row r="2067" spans="1:1" ht="19.5">
      <c r="A2067" s="91"/>
    </row>
    <row r="2068" spans="1:1" ht="19.5">
      <c r="A2068" s="91"/>
    </row>
    <row r="2069" spans="1:1" ht="19.5">
      <c r="A2069" s="91"/>
    </row>
    <row r="2070" spans="1:1" ht="19.5">
      <c r="A2070" s="91"/>
    </row>
    <row r="2071" spans="1:1" ht="19.5">
      <c r="A2071" s="91"/>
    </row>
    <row r="2072" spans="1:1" ht="19.5">
      <c r="A2072" s="91"/>
    </row>
    <row r="2073" spans="1:1" ht="19.5">
      <c r="A2073" s="91"/>
    </row>
    <row r="2074" spans="1:1" ht="19.5">
      <c r="A2074" s="91"/>
    </row>
    <row r="2075" spans="1:1" ht="19.5">
      <c r="A2075" s="91"/>
    </row>
    <row r="2076" spans="1:1" ht="19.5">
      <c r="A2076" s="91"/>
    </row>
    <row r="2077" spans="1:1" ht="19.5">
      <c r="A2077" s="91"/>
    </row>
    <row r="2078" spans="1:1" ht="19.5">
      <c r="A2078" s="91"/>
    </row>
    <row r="2079" spans="1:1" ht="19.5">
      <c r="A2079" s="91"/>
    </row>
    <row r="2080" spans="1:1" ht="19.5">
      <c r="A2080" s="91"/>
    </row>
    <row r="2081" spans="1:1" ht="19.5">
      <c r="A2081" s="91"/>
    </row>
    <row r="2082" spans="1:1" ht="19.5">
      <c r="A2082" s="91"/>
    </row>
    <row r="2083" spans="1:1" ht="19.5">
      <c r="A2083" s="91"/>
    </row>
    <row r="2084" spans="1:1" ht="19.5">
      <c r="A2084" s="91"/>
    </row>
    <row r="2085" spans="1:1" ht="19.5">
      <c r="A2085" s="91"/>
    </row>
    <row r="2086" spans="1:1" ht="19.5">
      <c r="A2086" s="91"/>
    </row>
    <row r="2087" spans="1:1" ht="19.5">
      <c r="A2087" s="91"/>
    </row>
    <row r="2088" spans="1:1" ht="19.5">
      <c r="A2088" s="91"/>
    </row>
    <row r="2089" spans="1:1" ht="19.5">
      <c r="A2089" s="91"/>
    </row>
    <row r="2090" spans="1:1" ht="19.5">
      <c r="A2090" s="91"/>
    </row>
    <row r="2091" spans="1:1" ht="19.5">
      <c r="A2091" s="91"/>
    </row>
    <row r="2092" spans="1:1" ht="19.5">
      <c r="A2092" s="91"/>
    </row>
    <row r="2093" spans="1:1" ht="19.5">
      <c r="A2093" s="91"/>
    </row>
    <row r="2094" spans="1:1" ht="19.5">
      <c r="A2094" s="91"/>
    </row>
    <row r="2095" spans="1:1" ht="19.5">
      <c r="A2095" s="91"/>
    </row>
    <row r="2096" spans="1:1" ht="19.5">
      <c r="A2096" s="91"/>
    </row>
    <row r="2097" spans="1:1" ht="19.5">
      <c r="A2097" s="91"/>
    </row>
    <row r="2098" spans="1:1" ht="19.5">
      <c r="A2098" s="91"/>
    </row>
    <row r="2099" spans="1:1" ht="19.5">
      <c r="A2099" s="91"/>
    </row>
    <row r="2100" spans="1:1" ht="19.5">
      <c r="A2100" s="91"/>
    </row>
    <row r="2101" spans="1:1" ht="19.5">
      <c r="A2101" s="91"/>
    </row>
    <row r="2102" spans="1:1" ht="19.5">
      <c r="A2102" s="91"/>
    </row>
    <row r="2103" spans="1:1" ht="19.5">
      <c r="A2103" s="91"/>
    </row>
    <row r="2104" spans="1:1" ht="19.5">
      <c r="A2104" s="91"/>
    </row>
    <row r="2105" spans="1:1" ht="19.5">
      <c r="A2105" s="91"/>
    </row>
    <row r="2106" spans="1:1" ht="19.5">
      <c r="A2106" s="91"/>
    </row>
    <row r="2107" spans="1:1" ht="19.5">
      <c r="A2107" s="91"/>
    </row>
    <row r="2108" spans="1:1" ht="19.5">
      <c r="A2108" s="91"/>
    </row>
    <row r="2109" spans="1:1" ht="19.5">
      <c r="A2109" s="91"/>
    </row>
    <row r="2110" spans="1:1" ht="19.5">
      <c r="A2110" s="91"/>
    </row>
    <row r="2111" spans="1:1" ht="19.5">
      <c r="A2111" s="91"/>
    </row>
    <row r="2112" spans="1:1" ht="19.5">
      <c r="A2112" s="91"/>
    </row>
    <row r="2113" spans="1:1" ht="19.5">
      <c r="A2113" s="91"/>
    </row>
    <row r="2114" spans="1:1" ht="19.5">
      <c r="A2114" s="91"/>
    </row>
    <row r="2115" spans="1:1" ht="19.5">
      <c r="A2115" s="91"/>
    </row>
    <row r="2116" spans="1:1" ht="19.5">
      <c r="A2116" s="91"/>
    </row>
    <row r="2117" spans="1:1" ht="19.5">
      <c r="A2117" s="91"/>
    </row>
    <row r="2118" spans="1:1" ht="19.5">
      <c r="A2118" s="91"/>
    </row>
    <row r="2119" spans="1:1" ht="19.5">
      <c r="A2119" s="91"/>
    </row>
    <row r="2120" spans="1:1" ht="19.5">
      <c r="A2120" s="91"/>
    </row>
    <row r="2121" spans="1:1" ht="19.5">
      <c r="A2121" s="91"/>
    </row>
    <row r="2122" spans="1:1" ht="19.5">
      <c r="A2122" s="91"/>
    </row>
    <row r="2123" spans="1:1" ht="19.5">
      <c r="A2123" s="91"/>
    </row>
    <row r="2124" spans="1:1" ht="19.5">
      <c r="A2124" s="91"/>
    </row>
    <row r="2125" spans="1:1" ht="19.5">
      <c r="A2125" s="91"/>
    </row>
    <row r="2126" spans="1:1" ht="19.5">
      <c r="A2126" s="91"/>
    </row>
    <row r="2127" spans="1:1" ht="19.5">
      <c r="A2127" s="91"/>
    </row>
    <row r="2128" spans="1:1" ht="19.5">
      <c r="A2128" s="91"/>
    </row>
    <row r="2129" spans="1:1" ht="19.5">
      <c r="A2129" s="91"/>
    </row>
    <row r="2130" spans="1:1" ht="19.5">
      <c r="A2130" s="91"/>
    </row>
    <row r="2131" spans="1:1" ht="19.5">
      <c r="A2131" s="91"/>
    </row>
    <row r="2132" spans="1:1" ht="19.5">
      <c r="A2132" s="91"/>
    </row>
    <row r="2133" spans="1:1" ht="19.5">
      <c r="A2133" s="91"/>
    </row>
    <row r="2134" spans="1:1" ht="19.5">
      <c r="A2134" s="91"/>
    </row>
    <row r="2135" spans="1:1" ht="19.5">
      <c r="A2135" s="91"/>
    </row>
    <row r="2136" spans="1:1" ht="19.5">
      <c r="A2136" s="91"/>
    </row>
    <row r="2137" spans="1:1" ht="19.5">
      <c r="A2137" s="91"/>
    </row>
    <row r="2138" spans="1:1" ht="19.5">
      <c r="A2138" s="91"/>
    </row>
    <row r="2139" spans="1:1" ht="19.5">
      <c r="A2139" s="91"/>
    </row>
    <row r="2140" spans="1:1" ht="19.5">
      <c r="A2140" s="91"/>
    </row>
    <row r="2141" spans="1:1" ht="19.5">
      <c r="A2141" s="91"/>
    </row>
    <row r="2142" spans="1:1" ht="19.5">
      <c r="A2142" s="91"/>
    </row>
    <row r="2143" spans="1:1" ht="19.5">
      <c r="A2143" s="91"/>
    </row>
    <row r="2144" spans="1:1" ht="19.5">
      <c r="A2144" s="91"/>
    </row>
    <row r="2145" spans="1:1" ht="19.5">
      <c r="A2145" s="91"/>
    </row>
    <row r="2146" spans="1:1" ht="19.5">
      <c r="A2146" s="91"/>
    </row>
    <row r="2147" spans="1:1" ht="19.5">
      <c r="A2147" s="91"/>
    </row>
    <row r="2148" spans="1:1" ht="19.5">
      <c r="A2148" s="91"/>
    </row>
    <row r="2149" spans="1:1" ht="19.5">
      <c r="A2149" s="91"/>
    </row>
    <row r="2150" spans="1:1" ht="19.5">
      <c r="A2150" s="91"/>
    </row>
    <row r="2151" spans="1:1" ht="19.5">
      <c r="A2151" s="91"/>
    </row>
    <row r="2152" spans="1:1" ht="19.5">
      <c r="A2152" s="91"/>
    </row>
    <row r="2153" spans="1:1" ht="19.5">
      <c r="A2153" s="91"/>
    </row>
    <row r="2154" spans="1:1" ht="19.5">
      <c r="A2154" s="91"/>
    </row>
    <row r="2155" spans="1:1" ht="19.5">
      <c r="A2155" s="91"/>
    </row>
    <row r="2156" spans="1:1" ht="19.5">
      <c r="A2156" s="91"/>
    </row>
    <row r="2157" spans="1:1" ht="19.5">
      <c r="A2157" s="91"/>
    </row>
    <row r="2158" spans="1:1" ht="19.5">
      <c r="A2158" s="91"/>
    </row>
    <row r="2159" spans="1:1" ht="19.5">
      <c r="A2159" s="91"/>
    </row>
    <row r="2160" spans="1:1" ht="19.5">
      <c r="A2160" s="91"/>
    </row>
    <row r="2161" spans="1:1" ht="19.5">
      <c r="A2161" s="91"/>
    </row>
    <row r="2162" spans="1:1" ht="19.5">
      <c r="A2162" s="91"/>
    </row>
    <row r="2163" spans="1:1" ht="19.5">
      <c r="A2163" s="91"/>
    </row>
    <row r="2164" spans="1:1" ht="19.5">
      <c r="A2164" s="91"/>
    </row>
    <row r="2165" spans="1:1" ht="19.5">
      <c r="A2165" s="91"/>
    </row>
    <row r="2166" spans="1:1" ht="19.5">
      <c r="A2166" s="91"/>
    </row>
    <row r="2167" spans="1:1" ht="19.5">
      <c r="A2167" s="91"/>
    </row>
    <row r="2168" spans="1:1" ht="19.5">
      <c r="A2168" s="91"/>
    </row>
    <row r="2169" spans="1:1" ht="19.5">
      <c r="A2169" s="91"/>
    </row>
    <row r="2170" spans="1:1" ht="19.5">
      <c r="A2170" s="91"/>
    </row>
    <row r="2171" spans="1:1" ht="19.5">
      <c r="A2171" s="91"/>
    </row>
    <row r="2172" spans="1:1" ht="19.5">
      <c r="A2172" s="91"/>
    </row>
    <row r="2173" spans="1:1" ht="19.5">
      <c r="A2173" s="91"/>
    </row>
    <row r="2174" spans="1:1" ht="19.5">
      <c r="A2174" s="91"/>
    </row>
    <row r="2175" spans="1:1" ht="19.5">
      <c r="A2175" s="91"/>
    </row>
    <row r="2176" spans="1:1" ht="19.5">
      <c r="A2176" s="91"/>
    </row>
    <row r="2177" spans="1:1" ht="19.5">
      <c r="A2177" s="91"/>
    </row>
    <row r="2178" spans="1:1" ht="19.5">
      <c r="A2178" s="91"/>
    </row>
    <row r="2179" spans="1:1" ht="19.5">
      <c r="A2179" s="91"/>
    </row>
    <row r="2180" spans="1:1" ht="19.5">
      <c r="A2180" s="91"/>
    </row>
    <row r="2181" spans="1:1" ht="19.5">
      <c r="A2181" s="91"/>
    </row>
    <row r="2182" spans="1:1" ht="19.5">
      <c r="A2182" s="91"/>
    </row>
    <row r="2183" spans="1:1" ht="19.5">
      <c r="A2183" s="91"/>
    </row>
    <row r="2184" spans="1:1" ht="19.5">
      <c r="A2184" s="91"/>
    </row>
    <row r="2185" spans="1:1" ht="19.5">
      <c r="A2185" s="91"/>
    </row>
    <row r="2186" spans="1:1" ht="19.5">
      <c r="A2186" s="91"/>
    </row>
    <row r="2187" spans="1:1" ht="19.5">
      <c r="A2187" s="91"/>
    </row>
    <row r="2188" spans="1:1" ht="19.5">
      <c r="A2188" s="91"/>
    </row>
    <row r="2189" spans="1:1" ht="19.5">
      <c r="A2189" s="91"/>
    </row>
    <row r="2190" spans="1:1" ht="19.5">
      <c r="A2190" s="91"/>
    </row>
    <row r="2191" spans="1:1" ht="19.5">
      <c r="A2191" s="91"/>
    </row>
    <row r="2192" spans="1:1" ht="19.5">
      <c r="A2192" s="91"/>
    </row>
    <row r="2193" spans="1:1" ht="19.5">
      <c r="A2193" s="91"/>
    </row>
    <row r="2194" spans="1:1" ht="19.5">
      <c r="A2194" s="91"/>
    </row>
    <row r="2195" spans="1:1" ht="19.5">
      <c r="A2195" s="91"/>
    </row>
    <row r="2196" spans="1:1" ht="19.5">
      <c r="A2196" s="91"/>
    </row>
    <row r="2197" spans="1:1" ht="19.5">
      <c r="A2197" s="91"/>
    </row>
    <row r="2198" spans="1:1" ht="19.5">
      <c r="A2198" s="91"/>
    </row>
    <row r="2199" spans="1:1" ht="19.5">
      <c r="A2199" s="91"/>
    </row>
    <row r="2200" spans="1:1" ht="19.5">
      <c r="A2200" s="91"/>
    </row>
    <row r="2201" spans="1:1" ht="19.5">
      <c r="A2201" s="91"/>
    </row>
    <row r="2202" spans="1:1" ht="19.5">
      <c r="A2202" s="91"/>
    </row>
    <row r="2203" spans="1:1" ht="19.5">
      <c r="A2203" s="91"/>
    </row>
    <row r="2204" spans="1:1" ht="19.5">
      <c r="A2204" s="91"/>
    </row>
    <row r="2205" spans="1:1" ht="19.5">
      <c r="A2205" s="91"/>
    </row>
    <row r="2206" spans="1:1" ht="19.5">
      <c r="A2206" s="91"/>
    </row>
    <row r="2207" spans="1:1" ht="19.5">
      <c r="A2207" s="91"/>
    </row>
    <row r="2208" spans="1:1" ht="19.5">
      <c r="A2208" s="91"/>
    </row>
    <row r="2209" spans="1:1" ht="19.5">
      <c r="A2209" s="91"/>
    </row>
    <row r="2210" spans="1:1" ht="19.5">
      <c r="A2210" s="91"/>
    </row>
    <row r="2211" spans="1:1" ht="19.5">
      <c r="A2211" s="91"/>
    </row>
    <row r="2212" spans="1:1" ht="19.5">
      <c r="A2212" s="91"/>
    </row>
    <row r="2213" spans="1:1" ht="19.5">
      <c r="A2213" s="91"/>
    </row>
    <row r="2214" spans="1:1" ht="19.5">
      <c r="A2214" s="91"/>
    </row>
    <row r="2215" spans="1:1" ht="19.5">
      <c r="A2215" s="91"/>
    </row>
    <row r="2216" spans="1:1" ht="19.5">
      <c r="A2216" s="91"/>
    </row>
    <row r="2217" spans="1:1" ht="19.5">
      <c r="A2217" s="91"/>
    </row>
    <row r="2218" spans="1:1" ht="19.5">
      <c r="A2218" s="91"/>
    </row>
    <row r="2219" spans="1:1" ht="19.5">
      <c r="A2219" s="91"/>
    </row>
    <row r="2220" spans="1:1" ht="19.5">
      <c r="A2220" s="91"/>
    </row>
    <row r="2221" spans="1:1" ht="19.5">
      <c r="A2221" s="91"/>
    </row>
    <row r="2222" spans="1:1" ht="19.5">
      <c r="A2222" s="91"/>
    </row>
    <row r="2223" spans="1:1" ht="19.5">
      <c r="A2223" s="91"/>
    </row>
    <row r="2224" spans="1:1" ht="19.5">
      <c r="A2224" s="91"/>
    </row>
    <row r="2225" spans="1:1" ht="19.5">
      <c r="A2225" s="91"/>
    </row>
    <row r="2226" spans="1:1" ht="19.5">
      <c r="A2226" s="91"/>
    </row>
    <row r="2227" spans="1:1" ht="19.5">
      <c r="A2227" s="91"/>
    </row>
    <row r="2228" spans="1:1" ht="19.5">
      <c r="A2228" s="91"/>
    </row>
    <row r="2229" spans="1:1" ht="19.5">
      <c r="A2229" s="91"/>
    </row>
    <row r="2230" spans="1:1" ht="19.5">
      <c r="A2230" s="91"/>
    </row>
    <row r="2231" spans="1:1" ht="19.5">
      <c r="A2231" s="91"/>
    </row>
    <row r="2232" spans="1:1" ht="19.5">
      <c r="A2232" s="91"/>
    </row>
    <row r="2233" spans="1:1" ht="19.5">
      <c r="A2233" s="91"/>
    </row>
    <row r="2234" spans="1:1" ht="19.5">
      <c r="A2234" s="91"/>
    </row>
    <row r="2235" spans="1:1" ht="19.5">
      <c r="A2235" s="91"/>
    </row>
    <row r="2236" spans="1:1" ht="19.5">
      <c r="A2236" s="91"/>
    </row>
    <row r="2237" spans="1:1" ht="19.5">
      <c r="A2237" s="91"/>
    </row>
    <row r="2238" spans="1:1" ht="19.5">
      <c r="A2238" s="91"/>
    </row>
    <row r="2239" spans="1:1" ht="19.5">
      <c r="A2239" s="91"/>
    </row>
    <row r="2240" spans="1:1" ht="19.5">
      <c r="A2240" s="91"/>
    </row>
    <row r="2241" spans="1:1" ht="19.5">
      <c r="A2241" s="91"/>
    </row>
    <row r="2242" spans="1:1" ht="19.5">
      <c r="A2242" s="91"/>
    </row>
    <row r="2243" spans="1:1" ht="19.5">
      <c r="A2243" s="91"/>
    </row>
    <row r="2244" spans="1:1" ht="19.5">
      <c r="A2244" s="91"/>
    </row>
    <row r="2245" spans="1:1" ht="19.5">
      <c r="A2245" s="91"/>
    </row>
    <row r="2246" spans="1:1" ht="19.5">
      <c r="A2246" s="91"/>
    </row>
    <row r="2247" spans="1:1" ht="19.5">
      <c r="A2247" s="91"/>
    </row>
    <row r="2248" spans="1:1" ht="19.5">
      <c r="A2248" s="91"/>
    </row>
    <row r="2249" spans="1:1" ht="19.5">
      <c r="A2249" s="91"/>
    </row>
    <row r="2250" spans="1:1" ht="19.5">
      <c r="A2250" s="91"/>
    </row>
    <row r="2251" spans="1:1" ht="19.5">
      <c r="A2251" s="91"/>
    </row>
    <row r="2252" spans="1:1" ht="19.5">
      <c r="A2252" s="91"/>
    </row>
    <row r="2253" spans="1:1" ht="19.5">
      <c r="A2253" s="91"/>
    </row>
    <row r="2254" spans="1:1" ht="19.5">
      <c r="A2254" s="91"/>
    </row>
    <row r="2255" spans="1:1" ht="19.5">
      <c r="A2255" s="91"/>
    </row>
    <row r="2256" spans="1:1" ht="19.5">
      <c r="A2256" s="91"/>
    </row>
    <row r="2257" spans="1:1" ht="19.5">
      <c r="A2257" s="91"/>
    </row>
    <row r="2258" spans="1:1" ht="19.5">
      <c r="A2258" s="91"/>
    </row>
    <row r="2259" spans="1:1" ht="19.5">
      <c r="A2259" s="91"/>
    </row>
    <row r="2260" spans="1:1" ht="19.5">
      <c r="A2260" s="91"/>
    </row>
    <row r="2261" spans="1:1" ht="19.5">
      <c r="A2261" s="91"/>
    </row>
    <row r="2262" spans="1:1" ht="19.5">
      <c r="A2262" s="91"/>
    </row>
    <row r="2263" spans="1:1" ht="19.5">
      <c r="A2263" s="91"/>
    </row>
    <row r="2264" spans="1:1" ht="19.5">
      <c r="A2264" s="91"/>
    </row>
    <row r="2265" spans="1:1" ht="19.5">
      <c r="A2265" s="91"/>
    </row>
    <row r="2266" spans="1:1" ht="19.5">
      <c r="A2266" s="91"/>
    </row>
    <row r="2267" spans="1:1" ht="19.5">
      <c r="A2267" s="91"/>
    </row>
    <row r="2268" spans="1:1" ht="19.5">
      <c r="A2268" s="91"/>
    </row>
    <row r="2269" spans="1:1" ht="19.5">
      <c r="A2269" s="91"/>
    </row>
    <row r="2270" spans="1:1" ht="19.5">
      <c r="A2270" s="91"/>
    </row>
    <row r="2271" spans="1:1" ht="19.5">
      <c r="A2271" s="91"/>
    </row>
    <row r="2272" spans="1:1" ht="19.5">
      <c r="A2272" s="91"/>
    </row>
    <row r="2273" spans="1:1" ht="19.5">
      <c r="A2273" s="91"/>
    </row>
    <row r="2274" spans="1:1" ht="19.5">
      <c r="A2274" s="91"/>
    </row>
    <row r="2275" spans="1:1" ht="19.5">
      <c r="A2275" s="91"/>
    </row>
    <row r="2276" spans="1:1" ht="19.5">
      <c r="A2276" s="91"/>
    </row>
    <row r="2277" spans="1:1" ht="19.5">
      <c r="A2277" s="91"/>
    </row>
    <row r="2278" spans="1:1" ht="19.5">
      <c r="A2278" s="91"/>
    </row>
    <row r="2279" spans="1:1" ht="19.5">
      <c r="A2279" s="91"/>
    </row>
    <row r="2280" spans="1:1" ht="19.5">
      <c r="A2280" s="91"/>
    </row>
    <row r="2281" spans="1:1" ht="19.5">
      <c r="A2281" s="91"/>
    </row>
    <row r="2282" spans="1:1" ht="19.5">
      <c r="A2282" s="91"/>
    </row>
    <row r="2283" spans="1:1" ht="19.5">
      <c r="A2283" s="91"/>
    </row>
    <row r="2284" spans="1:1" ht="19.5">
      <c r="A2284" s="91"/>
    </row>
    <row r="2285" spans="1:1" ht="19.5">
      <c r="A2285" s="91"/>
    </row>
    <row r="2286" spans="1:1" ht="19.5">
      <c r="A2286" s="91"/>
    </row>
    <row r="2287" spans="1:1" ht="19.5">
      <c r="A2287" s="91"/>
    </row>
    <row r="2288" spans="1:1" ht="19.5">
      <c r="A2288" s="91"/>
    </row>
    <row r="2289" spans="1:1" ht="19.5">
      <c r="A2289" s="91"/>
    </row>
    <row r="2290" spans="1:1" ht="19.5">
      <c r="A2290" s="91"/>
    </row>
    <row r="2291" spans="1:1" ht="19.5">
      <c r="A2291" s="91"/>
    </row>
    <row r="2292" spans="1:1" ht="19.5">
      <c r="A2292" s="91"/>
    </row>
    <row r="2293" spans="1:1" ht="19.5">
      <c r="A2293" s="91"/>
    </row>
    <row r="2294" spans="1:1" ht="19.5">
      <c r="A2294" s="91"/>
    </row>
    <row r="2295" spans="1:1" ht="19.5">
      <c r="A2295" s="91"/>
    </row>
    <row r="2296" spans="1:1" ht="19.5">
      <c r="A2296" s="91"/>
    </row>
    <row r="2297" spans="1:1" ht="19.5">
      <c r="A2297" s="91"/>
    </row>
    <row r="2298" spans="1:1" ht="19.5">
      <c r="A2298" s="91"/>
    </row>
    <row r="2299" spans="1:1" ht="19.5">
      <c r="A2299" s="91"/>
    </row>
    <row r="2300" spans="1:1" ht="19.5">
      <c r="A2300" s="91"/>
    </row>
    <row r="2301" spans="1:1" ht="19.5">
      <c r="A2301" s="91"/>
    </row>
    <row r="2302" spans="1:1" ht="19.5">
      <c r="A2302" s="91"/>
    </row>
    <row r="2303" spans="1:1" ht="19.5">
      <c r="A2303" s="91"/>
    </row>
    <row r="2304" spans="1:1" ht="19.5">
      <c r="A2304" s="91"/>
    </row>
    <row r="2305" spans="1:1" ht="19.5">
      <c r="A2305" s="91"/>
    </row>
    <row r="2306" spans="1:1" ht="19.5">
      <c r="A2306" s="91"/>
    </row>
    <row r="2307" spans="1:1" ht="19.5">
      <c r="A2307" s="91"/>
    </row>
    <row r="2308" spans="1:1" ht="19.5">
      <c r="A2308" s="91"/>
    </row>
    <row r="2309" spans="1:1" ht="19.5">
      <c r="A2309" s="91"/>
    </row>
    <row r="2310" spans="1:1" ht="19.5">
      <c r="A2310" s="91"/>
    </row>
    <row r="2311" spans="1:1" ht="19.5">
      <c r="A2311" s="91"/>
    </row>
    <row r="2312" spans="1:1" ht="19.5">
      <c r="A2312" s="91"/>
    </row>
    <row r="2313" spans="1:1" ht="19.5">
      <c r="A2313" s="91"/>
    </row>
    <row r="2314" spans="1:1" ht="19.5">
      <c r="A2314" s="91"/>
    </row>
    <row r="2315" spans="1:1" ht="19.5">
      <c r="A2315" s="91"/>
    </row>
    <row r="2316" spans="1:1" ht="19.5">
      <c r="A2316" s="91"/>
    </row>
    <row r="2317" spans="1:1" ht="19.5">
      <c r="A2317" s="91"/>
    </row>
    <row r="2318" spans="1:1" ht="19.5">
      <c r="A2318" s="91"/>
    </row>
    <row r="2319" spans="1:1" ht="19.5">
      <c r="A2319" s="91"/>
    </row>
    <row r="2320" spans="1:1" ht="19.5">
      <c r="A2320" s="91"/>
    </row>
    <row r="2321" spans="1:1" ht="19.5">
      <c r="A2321" s="91"/>
    </row>
    <row r="2322" spans="1:1" ht="19.5">
      <c r="A2322" s="91"/>
    </row>
    <row r="2323" spans="1:1" ht="19.5">
      <c r="A2323" s="91"/>
    </row>
    <row r="2324" spans="1:1" ht="19.5">
      <c r="A2324" s="91"/>
    </row>
    <row r="2325" spans="1:1" ht="19.5">
      <c r="A2325" s="91"/>
    </row>
    <row r="2326" spans="1:1" ht="19.5">
      <c r="A2326" s="91"/>
    </row>
    <row r="2327" spans="1:1" ht="19.5">
      <c r="A2327" s="91"/>
    </row>
    <row r="2328" spans="1:1" ht="19.5">
      <c r="A2328" s="91"/>
    </row>
    <row r="2329" spans="1:1" ht="19.5">
      <c r="A2329" s="91"/>
    </row>
    <row r="2330" spans="1:1" ht="19.5">
      <c r="A2330" s="91"/>
    </row>
    <row r="2331" spans="1:1" ht="19.5">
      <c r="A2331" s="91"/>
    </row>
    <row r="2332" spans="1:1" ht="19.5">
      <c r="A2332" s="91"/>
    </row>
    <row r="2333" spans="1:1" ht="19.5">
      <c r="A2333" s="91"/>
    </row>
    <row r="2334" spans="1:1" ht="19.5">
      <c r="A2334" s="91"/>
    </row>
    <row r="2335" spans="1:1" ht="19.5">
      <c r="A2335" s="91"/>
    </row>
    <row r="2336" spans="1:1" ht="19.5">
      <c r="A2336" s="91"/>
    </row>
    <row r="2337" spans="1:1" ht="19.5">
      <c r="A2337" s="91"/>
    </row>
    <row r="2338" spans="1:1" ht="19.5">
      <c r="A2338" s="91"/>
    </row>
    <row r="2339" spans="1:1" ht="19.5">
      <c r="A2339" s="91"/>
    </row>
    <row r="2340" spans="1:1" ht="19.5">
      <c r="A2340" s="91"/>
    </row>
    <row r="2341" spans="1:1" ht="19.5">
      <c r="A2341" s="91"/>
    </row>
    <row r="2342" spans="1:1" ht="19.5">
      <c r="A2342" s="91"/>
    </row>
    <row r="2343" spans="1:1" ht="19.5">
      <c r="A2343" s="91"/>
    </row>
    <row r="2344" spans="1:1" ht="19.5">
      <c r="A2344" s="91"/>
    </row>
    <row r="2345" spans="1:1" ht="19.5">
      <c r="A2345" s="91"/>
    </row>
    <row r="2346" spans="1:1" ht="19.5">
      <c r="A2346" s="91"/>
    </row>
    <row r="2347" spans="1:1" ht="19.5">
      <c r="A2347" s="91"/>
    </row>
    <row r="2348" spans="1:1" ht="19.5">
      <c r="A2348" s="91"/>
    </row>
    <row r="2349" spans="1:1" ht="19.5">
      <c r="A2349" s="91"/>
    </row>
    <row r="2350" spans="1:1" ht="19.5">
      <c r="A2350" s="91"/>
    </row>
    <row r="2351" spans="1:1" ht="19.5">
      <c r="A2351" s="91"/>
    </row>
    <row r="2352" spans="1:1" ht="19.5">
      <c r="A2352" s="91"/>
    </row>
    <row r="2353" spans="1:1" ht="19.5">
      <c r="A2353" s="91"/>
    </row>
    <row r="2354" spans="1:1" ht="19.5">
      <c r="A2354" s="91"/>
    </row>
    <row r="2355" spans="1:1" ht="19.5">
      <c r="A2355" s="91"/>
    </row>
    <row r="2356" spans="1:1" ht="19.5">
      <c r="A2356" s="91"/>
    </row>
    <row r="2357" spans="1:1" ht="19.5">
      <c r="A2357" s="91"/>
    </row>
    <row r="2358" spans="1:1" ht="19.5">
      <c r="A2358" s="91"/>
    </row>
    <row r="2359" spans="1:1" ht="19.5">
      <c r="A2359" s="91"/>
    </row>
    <row r="2360" spans="1:1" ht="19.5">
      <c r="A2360" s="91"/>
    </row>
    <row r="2361" spans="1:1" ht="19.5">
      <c r="A2361" s="91"/>
    </row>
    <row r="2362" spans="1:1" ht="19.5">
      <c r="A2362" s="91"/>
    </row>
    <row r="2363" spans="1:1" ht="19.5">
      <c r="A2363" s="91"/>
    </row>
    <row r="2364" spans="1:1" ht="19.5">
      <c r="A2364" s="91"/>
    </row>
    <row r="2365" spans="1:1" ht="19.5">
      <c r="A2365" s="91"/>
    </row>
    <row r="2366" spans="1:1" ht="19.5">
      <c r="A2366" s="91"/>
    </row>
    <row r="2367" spans="1:1" ht="19.5">
      <c r="A2367" s="91"/>
    </row>
    <row r="2368" spans="1:1" ht="19.5">
      <c r="A2368" s="91"/>
    </row>
    <row r="2369" spans="1:1" ht="19.5">
      <c r="A2369" s="91"/>
    </row>
    <row r="2370" spans="1:1" ht="19.5">
      <c r="A2370" s="91"/>
    </row>
    <row r="2371" spans="1:1" ht="19.5">
      <c r="A2371" s="91"/>
    </row>
    <row r="2372" spans="1:1" ht="19.5">
      <c r="A2372" s="91"/>
    </row>
    <row r="2373" spans="1:1" ht="19.5">
      <c r="A2373" s="91"/>
    </row>
    <row r="2374" spans="1:1" ht="19.5">
      <c r="A2374" s="91"/>
    </row>
    <row r="2375" spans="1:1" ht="19.5">
      <c r="A2375" s="91"/>
    </row>
    <row r="2376" spans="1:1" ht="19.5">
      <c r="A2376" s="91"/>
    </row>
    <row r="2377" spans="1:1" ht="19.5">
      <c r="A2377" s="91"/>
    </row>
    <row r="2378" spans="1:1" ht="19.5">
      <c r="A2378" s="91"/>
    </row>
    <row r="2379" spans="1:1" ht="19.5">
      <c r="A2379" s="91"/>
    </row>
    <row r="2380" spans="1:1" ht="19.5">
      <c r="A2380" s="91"/>
    </row>
    <row r="2381" spans="1:1" ht="19.5">
      <c r="A2381" s="91"/>
    </row>
    <row r="2382" spans="1:1" ht="19.5">
      <c r="A2382" s="91"/>
    </row>
    <row r="2383" spans="1:1" ht="19.5">
      <c r="A2383" s="91"/>
    </row>
    <row r="2384" spans="1:1" ht="19.5">
      <c r="A2384" s="91"/>
    </row>
    <row r="2385" spans="1:1" ht="19.5">
      <c r="A2385" s="91"/>
    </row>
    <row r="2386" spans="1:1" ht="19.5">
      <c r="A2386" s="91"/>
    </row>
    <row r="2387" spans="1:1" ht="19.5">
      <c r="A2387" s="91"/>
    </row>
    <row r="2388" spans="1:1" ht="19.5">
      <c r="A2388" s="91"/>
    </row>
    <row r="2389" spans="1:1" ht="19.5">
      <c r="A2389" s="91"/>
    </row>
    <row r="2390" spans="1:1" ht="19.5">
      <c r="A2390" s="91"/>
    </row>
    <row r="2391" spans="1:1" ht="19.5">
      <c r="A2391" s="91"/>
    </row>
    <row r="2392" spans="1:1" ht="19.5">
      <c r="A2392" s="91"/>
    </row>
    <row r="2393" spans="1:1" ht="19.5">
      <c r="A2393" s="91"/>
    </row>
    <row r="2394" spans="1:1" ht="19.5">
      <c r="A2394" s="91"/>
    </row>
    <row r="2395" spans="1:1" ht="19.5">
      <c r="A2395" s="91"/>
    </row>
    <row r="2396" spans="1:1" ht="19.5">
      <c r="A2396" s="91"/>
    </row>
    <row r="2397" spans="1:1" ht="19.5">
      <c r="A2397" s="91"/>
    </row>
    <row r="2398" spans="1:1" ht="19.5">
      <c r="A2398" s="91"/>
    </row>
    <row r="2399" spans="1:1" ht="19.5">
      <c r="A2399" s="91"/>
    </row>
    <row r="2400" spans="1:1" ht="19.5">
      <c r="A2400" s="91"/>
    </row>
    <row r="2401" spans="1:1" ht="19.5">
      <c r="A2401" s="91"/>
    </row>
    <row r="2402" spans="1:1" ht="19.5">
      <c r="A2402" s="91"/>
    </row>
    <row r="2403" spans="1:1" ht="19.5">
      <c r="A2403" s="91"/>
    </row>
    <row r="2404" spans="1:1" ht="19.5">
      <c r="A2404" s="91"/>
    </row>
    <row r="2405" spans="1:1" ht="19.5">
      <c r="A2405" s="91"/>
    </row>
    <row r="2406" spans="1:1" ht="19.5">
      <c r="A2406" s="91"/>
    </row>
    <row r="2407" spans="1:1" ht="19.5">
      <c r="A2407" s="91"/>
    </row>
    <row r="2408" spans="1:1" ht="19.5">
      <c r="A2408" s="91"/>
    </row>
    <row r="2409" spans="1:1" ht="19.5">
      <c r="A2409" s="91"/>
    </row>
    <row r="2410" spans="1:1" ht="19.5">
      <c r="A2410" s="91"/>
    </row>
    <row r="2411" spans="1:1" ht="19.5">
      <c r="A2411" s="91"/>
    </row>
    <row r="2412" spans="1:1" ht="19.5">
      <c r="A2412" s="91"/>
    </row>
    <row r="2413" spans="1:1" ht="19.5">
      <c r="A2413" s="91"/>
    </row>
    <row r="2414" spans="1:1" ht="19.5">
      <c r="A2414" s="91"/>
    </row>
    <row r="2415" spans="1:1" ht="19.5">
      <c r="A2415" s="91"/>
    </row>
    <row r="2416" spans="1:1" ht="19.5">
      <c r="A2416" s="91"/>
    </row>
    <row r="2417" spans="1:1" ht="19.5">
      <c r="A2417" s="91"/>
    </row>
    <row r="2418" spans="1:1" ht="19.5">
      <c r="A2418" s="91"/>
    </row>
    <row r="2419" spans="1:1" ht="19.5">
      <c r="A2419" s="91"/>
    </row>
    <row r="2420" spans="1:1" ht="19.5">
      <c r="A2420" s="91"/>
    </row>
    <row r="2421" spans="1:1" ht="19.5">
      <c r="A2421" s="91"/>
    </row>
    <row r="2422" spans="1:1" ht="19.5">
      <c r="A2422" s="91"/>
    </row>
    <row r="2423" spans="1:1" ht="19.5">
      <c r="A2423" s="91"/>
    </row>
    <row r="2424" spans="1:1" ht="19.5">
      <c r="A2424" s="91"/>
    </row>
    <row r="2425" spans="1:1" ht="19.5">
      <c r="A2425" s="91"/>
    </row>
    <row r="2426" spans="1:1" ht="19.5">
      <c r="A2426" s="91"/>
    </row>
    <row r="2427" spans="1:1" ht="19.5">
      <c r="A2427" s="91"/>
    </row>
    <row r="2428" spans="1:1" ht="19.5">
      <c r="A2428" s="91"/>
    </row>
    <row r="2429" spans="1:1" ht="19.5">
      <c r="A2429" s="91"/>
    </row>
    <row r="2430" spans="1:1" ht="19.5">
      <c r="A2430" s="91"/>
    </row>
    <row r="2431" spans="1:1" ht="19.5">
      <c r="A2431" s="91"/>
    </row>
    <row r="2432" spans="1:1" ht="19.5">
      <c r="A2432" s="91"/>
    </row>
    <row r="2433" spans="1:1" ht="19.5">
      <c r="A2433" s="91"/>
    </row>
    <row r="2434" spans="1:1" ht="19.5">
      <c r="A2434" s="91"/>
    </row>
    <row r="2435" spans="1:1" ht="19.5">
      <c r="A2435" s="91"/>
    </row>
    <row r="2436" spans="1:1" ht="19.5">
      <c r="A2436" s="91"/>
    </row>
    <row r="2437" spans="1:1" ht="19.5">
      <c r="A2437" s="91"/>
    </row>
    <row r="2438" spans="1:1" ht="19.5">
      <c r="A2438" s="91"/>
    </row>
    <row r="2439" spans="1:1" ht="19.5">
      <c r="A2439" s="91"/>
    </row>
    <row r="2440" spans="1:1" ht="19.5">
      <c r="A2440" s="91"/>
    </row>
    <row r="2441" spans="1:1" ht="19.5">
      <c r="A2441" s="91"/>
    </row>
    <row r="2442" spans="1:1" ht="19.5">
      <c r="A2442" s="91"/>
    </row>
    <row r="2443" spans="1:1" ht="19.5">
      <c r="A2443" s="91"/>
    </row>
    <row r="2444" spans="1:1" ht="19.5">
      <c r="A2444" s="91"/>
    </row>
    <row r="2445" spans="1:1" ht="19.5">
      <c r="A2445" s="91"/>
    </row>
    <row r="2446" spans="1:1" ht="19.5">
      <c r="A2446" s="91"/>
    </row>
    <row r="2447" spans="1:1" ht="19.5">
      <c r="A2447" s="91"/>
    </row>
    <row r="2448" spans="1:1" ht="19.5">
      <c r="A2448" s="91"/>
    </row>
    <row r="2449" spans="1:1" ht="19.5">
      <c r="A2449" s="91"/>
    </row>
    <row r="2450" spans="1:1" ht="19.5">
      <c r="A2450" s="91"/>
    </row>
    <row r="2451" spans="1:1" ht="19.5">
      <c r="A2451" s="91"/>
    </row>
    <row r="2452" spans="1:1" ht="19.5">
      <c r="A2452" s="91"/>
    </row>
    <row r="2453" spans="1:1" ht="19.5">
      <c r="A2453" s="91"/>
    </row>
    <row r="2454" spans="1:1" ht="19.5">
      <c r="A2454" s="91"/>
    </row>
    <row r="2455" spans="1:1" ht="19.5">
      <c r="A2455" s="91"/>
    </row>
    <row r="2456" spans="1:1" ht="19.5">
      <c r="A2456" s="91"/>
    </row>
    <row r="2457" spans="1:1" ht="19.5">
      <c r="A2457" s="91"/>
    </row>
    <row r="2458" spans="1:1" ht="19.5">
      <c r="A2458" s="91"/>
    </row>
    <row r="2459" spans="1:1" ht="19.5">
      <c r="A2459" s="91"/>
    </row>
    <row r="2460" spans="1:1" ht="19.5">
      <c r="A2460" s="91"/>
    </row>
    <row r="2461" spans="1:1" ht="19.5">
      <c r="A2461" s="91"/>
    </row>
    <row r="2462" spans="1:1" ht="19.5">
      <c r="A2462" s="91"/>
    </row>
    <row r="2463" spans="1:1" ht="19.5">
      <c r="A2463" s="91"/>
    </row>
    <row r="2464" spans="1:1" ht="19.5">
      <c r="A2464" s="91"/>
    </row>
    <row r="2465" spans="1:1" ht="19.5">
      <c r="A2465" s="91"/>
    </row>
    <row r="2466" spans="1:1" ht="19.5">
      <c r="A2466" s="91"/>
    </row>
    <row r="2467" spans="1:1" ht="19.5">
      <c r="A2467" s="91"/>
    </row>
    <row r="2468" spans="1:1" ht="19.5">
      <c r="A2468" s="91"/>
    </row>
    <row r="2469" spans="1:1" ht="19.5">
      <c r="A2469" s="91"/>
    </row>
    <row r="2470" spans="1:1" ht="19.5">
      <c r="A2470" s="91"/>
    </row>
    <row r="2471" spans="1:1" ht="19.5">
      <c r="A2471" s="91"/>
    </row>
    <row r="2472" spans="1:1" ht="19.5">
      <c r="A2472" s="91"/>
    </row>
    <row r="2473" spans="1:1" ht="19.5">
      <c r="A2473" s="91"/>
    </row>
    <row r="2474" spans="1:1" ht="19.5">
      <c r="A2474" s="91"/>
    </row>
    <row r="2475" spans="1:1" ht="19.5">
      <c r="A2475" s="91"/>
    </row>
    <row r="2476" spans="1:1" ht="19.5">
      <c r="A2476" s="91"/>
    </row>
    <row r="2477" spans="1:1" ht="19.5">
      <c r="A2477" s="91"/>
    </row>
    <row r="2478" spans="1:1" ht="19.5">
      <c r="A2478" s="91"/>
    </row>
    <row r="2479" spans="1:1" ht="19.5">
      <c r="A2479" s="91"/>
    </row>
    <row r="2480" spans="1:1" ht="19.5">
      <c r="A2480" s="91"/>
    </row>
    <row r="2481" spans="1:1" ht="19.5">
      <c r="A2481" s="91"/>
    </row>
    <row r="2482" spans="1:1" ht="19.5">
      <c r="A2482" s="91"/>
    </row>
    <row r="2483" spans="1:1" ht="19.5">
      <c r="A2483" s="91"/>
    </row>
    <row r="2484" spans="1:1" ht="19.5">
      <c r="A2484" s="91"/>
    </row>
    <row r="2485" spans="1:1" ht="19.5">
      <c r="A2485" s="91"/>
    </row>
    <row r="2486" spans="1:1" ht="19.5">
      <c r="A2486" s="91"/>
    </row>
    <row r="2487" spans="1:1" ht="19.5">
      <c r="A2487" s="91"/>
    </row>
    <row r="2488" spans="1:1" ht="19.5">
      <c r="A2488" s="91"/>
    </row>
    <row r="2489" spans="1:1" ht="19.5">
      <c r="A2489" s="91"/>
    </row>
    <row r="2490" spans="1:1" ht="19.5">
      <c r="A2490" s="91"/>
    </row>
    <row r="2491" spans="1:1" ht="19.5">
      <c r="A2491" s="91"/>
    </row>
    <row r="2492" spans="1:1" ht="19.5">
      <c r="A2492" s="91"/>
    </row>
    <row r="2493" spans="1:1" ht="19.5">
      <c r="A2493" s="91"/>
    </row>
    <row r="2494" spans="1:1" ht="19.5">
      <c r="A2494" s="91"/>
    </row>
    <row r="2495" spans="1:1" ht="19.5">
      <c r="A2495" s="91"/>
    </row>
    <row r="2496" spans="1:1" ht="19.5">
      <c r="A2496" s="91"/>
    </row>
    <row r="2497" spans="1:1" ht="19.5">
      <c r="A2497" s="91"/>
    </row>
    <row r="2498" spans="1:1" ht="19.5">
      <c r="A2498" s="91"/>
    </row>
    <row r="2499" spans="1:1" ht="19.5">
      <c r="A2499" s="91"/>
    </row>
    <row r="2500" spans="1:1" ht="19.5">
      <c r="A2500" s="91"/>
    </row>
    <row r="2501" spans="1:1" ht="19.5">
      <c r="A2501" s="91"/>
    </row>
    <row r="2502" spans="1:1" ht="19.5">
      <c r="A2502" s="91"/>
    </row>
    <row r="2503" spans="1:1" ht="19.5">
      <c r="A2503" s="91"/>
    </row>
    <row r="2504" spans="1:1" ht="19.5">
      <c r="A2504" s="91"/>
    </row>
    <row r="2505" spans="1:1" ht="19.5">
      <c r="A2505" s="91"/>
    </row>
    <row r="2506" spans="1:1" ht="19.5">
      <c r="A2506" s="91"/>
    </row>
    <row r="2507" spans="1:1" ht="19.5">
      <c r="A2507" s="91"/>
    </row>
    <row r="2508" spans="1:1" ht="19.5">
      <c r="A2508" s="91"/>
    </row>
    <row r="2509" spans="1:1" ht="19.5">
      <c r="A2509" s="91"/>
    </row>
    <row r="2510" spans="1:1" ht="19.5">
      <c r="A2510" s="91"/>
    </row>
    <row r="2511" spans="1:1" ht="19.5">
      <c r="A2511" s="91"/>
    </row>
    <row r="2512" spans="1:1" ht="19.5">
      <c r="A2512" s="91"/>
    </row>
    <row r="2513" spans="1:1" ht="19.5">
      <c r="A2513" s="91"/>
    </row>
    <row r="2514" spans="1:1" ht="19.5">
      <c r="A2514" s="91"/>
    </row>
    <row r="2515" spans="1:1" ht="19.5">
      <c r="A2515" s="91"/>
    </row>
    <row r="2516" spans="1:1" ht="19.5">
      <c r="A2516" s="91"/>
    </row>
    <row r="2517" spans="1:1" ht="19.5">
      <c r="A2517" s="91"/>
    </row>
    <row r="2518" spans="1:1" ht="19.5">
      <c r="A2518" s="91"/>
    </row>
    <row r="2519" spans="1:1" ht="19.5">
      <c r="A2519" s="91"/>
    </row>
    <row r="2520" spans="1:1" ht="19.5">
      <c r="A2520" s="91"/>
    </row>
    <row r="2521" spans="1:1" ht="19.5">
      <c r="A2521" s="91"/>
    </row>
    <row r="2522" spans="1:1" ht="19.5">
      <c r="A2522" s="91"/>
    </row>
    <row r="2523" spans="1:1" ht="19.5">
      <c r="A2523" s="91"/>
    </row>
    <row r="2524" spans="1:1" ht="19.5">
      <c r="A2524" s="91"/>
    </row>
    <row r="2525" spans="1:1" ht="19.5">
      <c r="A2525" s="91"/>
    </row>
    <row r="2526" spans="1:1" ht="19.5">
      <c r="A2526" s="91"/>
    </row>
    <row r="2527" spans="1:1" ht="19.5">
      <c r="A2527" s="91"/>
    </row>
    <row r="2528" spans="1:1" ht="19.5">
      <c r="A2528" s="91"/>
    </row>
    <row r="2529" spans="1:1" ht="19.5">
      <c r="A2529" s="91"/>
    </row>
    <row r="2530" spans="1:1" ht="19.5">
      <c r="A2530" s="91"/>
    </row>
    <row r="2531" spans="1:1" ht="19.5">
      <c r="A2531" s="91"/>
    </row>
    <row r="2532" spans="1:1" ht="19.5">
      <c r="A2532" s="91"/>
    </row>
    <row r="2533" spans="1:1" ht="19.5">
      <c r="A2533" s="91"/>
    </row>
    <row r="2534" spans="1:1" ht="19.5">
      <c r="A2534" s="91"/>
    </row>
    <row r="2535" spans="1:1" ht="19.5">
      <c r="A2535" s="91"/>
    </row>
    <row r="2536" spans="1:1" ht="19.5">
      <c r="A2536" s="91"/>
    </row>
    <row r="2537" spans="1:1" ht="19.5">
      <c r="A2537" s="91"/>
    </row>
    <row r="2538" spans="1:1" ht="19.5">
      <c r="A2538" s="91"/>
    </row>
    <row r="2539" spans="1:1" ht="19.5">
      <c r="A2539" s="91"/>
    </row>
    <row r="2540" spans="1:1" ht="19.5">
      <c r="A2540" s="91"/>
    </row>
    <row r="2541" spans="1:1" ht="19.5">
      <c r="A2541" s="91"/>
    </row>
    <row r="2542" spans="1:1" ht="19.5">
      <c r="A2542" s="91"/>
    </row>
    <row r="2543" spans="1:1" ht="19.5">
      <c r="A2543" s="91"/>
    </row>
    <row r="2544" spans="1:1" ht="19.5">
      <c r="A2544" s="91"/>
    </row>
    <row r="2545" spans="1:1" ht="19.5">
      <c r="A2545" s="91"/>
    </row>
    <row r="2546" spans="1:1" ht="19.5">
      <c r="A2546" s="91"/>
    </row>
    <row r="2547" spans="1:1" ht="19.5">
      <c r="A2547" s="91"/>
    </row>
    <row r="2548" spans="1:1" ht="19.5">
      <c r="A2548" s="91"/>
    </row>
    <row r="2549" spans="1:1" ht="19.5">
      <c r="A2549" s="91"/>
    </row>
    <row r="2550" spans="1:1" ht="19.5">
      <c r="A2550" s="91"/>
    </row>
    <row r="2551" spans="1:1" ht="19.5">
      <c r="A2551" s="91"/>
    </row>
    <row r="2552" spans="1:1" ht="19.5">
      <c r="A2552" s="91"/>
    </row>
    <row r="2553" spans="1:1" ht="19.5">
      <c r="A2553" s="91"/>
    </row>
    <row r="2554" spans="1:1" ht="19.5">
      <c r="A2554" s="91"/>
    </row>
    <row r="2555" spans="1:1" ht="19.5">
      <c r="A2555" s="91"/>
    </row>
    <row r="2556" spans="1:1" ht="19.5">
      <c r="A2556" s="91"/>
    </row>
    <row r="2557" spans="1:1" ht="19.5">
      <c r="A2557" s="91"/>
    </row>
    <row r="2558" spans="1:1" ht="19.5">
      <c r="A2558" s="91"/>
    </row>
    <row r="2559" spans="1:1" ht="19.5">
      <c r="A2559" s="91"/>
    </row>
    <row r="2560" spans="1:1" ht="19.5">
      <c r="A2560" s="91"/>
    </row>
    <row r="2561" spans="1:1" ht="19.5">
      <c r="A2561" s="91"/>
    </row>
    <row r="2562" spans="1:1" ht="19.5">
      <c r="A2562" s="91"/>
    </row>
    <row r="2563" spans="1:1" ht="19.5">
      <c r="A2563" s="91"/>
    </row>
    <row r="2564" spans="1:1" ht="19.5">
      <c r="A2564" s="91"/>
    </row>
    <row r="2565" spans="1:1" ht="19.5">
      <c r="A2565" s="91"/>
    </row>
    <row r="2566" spans="1:1" ht="19.5">
      <c r="A2566" s="91"/>
    </row>
    <row r="2567" spans="1:1" ht="19.5">
      <c r="A2567" s="91"/>
    </row>
    <row r="2568" spans="1:1" ht="19.5">
      <c r="A2568" s="91"/>
    </row>
    <row r="2569" spans="1:1" ht="19.5">
      <c r="A2569" s="91"/>
    </row>
    <row r="2570" spans="1:1" ht="19.5">
      <c r="A2570" s="91"/>
    </row>
    <row r="2571" spans="1:1" ht="19.5">
      <c r="A2571" s="91"/>
    </row>
    <row r="2572" spans="1:1" ht="19.5">
      <c r="A2572" s="91"/>
    </row>
    <row r="2573" spans="1:1" ht="19.5">
      <c r="A2573" s="91"/>
    </row>
    <row r="2574" spans="1:1" ht="19.5">
      <c r="A2574" s="91"/>
    </row>
    <row r="2575" spans="1:1" ht="19.5">
      <c r="A2575" s="91"/>
    </row>
    <row r="2576" spans="1:1" ht="19.5">
      <c r="A2576" s="91"/>
    </row>
    <row r="2577" spans="1:1" ht="19.5">
      <c r="A2577" s="91"/>
    </row>
    <row r="2578" spans="1:1" ht="19.5">
      <c r="A2578" s="91"/>
    </row>
    <row r="2579" spans="1:1" ht="19.5">
      <c r="A2579" s="91"/>
    </row>
    <row r="2580" spans="1:1" ht="19.5">
      <c r="A2580" s="91"/>
    </row>
    <row r="2581" spans="1:1" ht="19.5">
      <c r="A2581" s="91"/>
    </row>
    <row r="2582" spans="1:1" ht="19.5">
      <c r="A2582" s="91"/>
    </row>
    <row r="2583" spans="1:1" ht="19.5">
      <c r="A2583" s="91"/>
    </row>
    <row r="2584" spans="1:1" ht="19.5">
      <c r="A2584" s="91"/>
    </row>
    <row r="2585" spans="1:1" ht="19.5">
      <c r="A2585" s="91"/>
    </row>
    <row r="2586" spans="1:1" ht="19.5">
      <c r="A2586" s="91"/>
    </row>
    <row r="2587" spans="1:1" ht="19.5">
      <c r="A2587" s="91"/>
    </row>
    <row r="2588" spans="1:1" ht="19.5">
      <c r="A2588" s="91"/>
    </row>
    <row r="2589" spans="1:1" ht="19.5">
      <c r="A2589" s="91"/>
    </row>
    <row r="2590" spans="1:1" ht="19.5">
      <c r="A2590" s="91"/>
    </row>
    <row r="2591" spans="1:1" ht="19.5">
      <c r="A2591" s="91"/>
    </row>
    <row r="2592" spans="1:1" ht="19.5">
      <c r="A2592" s="91"/>
    </row>
    <row r="2593" spans="1:1" ht="19.5">
      <c r="A2593" s="91"/>
    </row>
    <row r="2594" spans="1:1" ht="19.5">
      <c r="A2594" s="91"/>
    </row>
    <row r="2595" spans="1:1" ht="19.5">
      <c r="A2595" s="91"/>
    </row>
    <row r="2596" spans="1:1" ht="19.5">
      <c r="A2596" s="91"/>
    </row>
    <row r="2597" spans="1:1" ht="19.5">
      <c r="A2597" s="91"/>
    </row>
    <row r="2598" spans="1:1" ht="19.5">
      <c r="A2598" s="91"/>
    </row>
    <row r="2599" spans="1:1" ht="19.5">
      <c r="A2599" s="91"/>
    </row>
    <row r="2600" spans="1:1" ht="19.5">
      <c r="A2600" s="91"/>
    </row>
    <row r="2601" spans="1:1" ht="19.5">
      <c r="A2601" s="91"/>
    </row>
    <row r="2602" spans="1:1" ht="19.5">
      <c r="A2602" s="91"/>
    </row>
    <row r="2603" spans="1:1" ht="19.5">
      <c r="A2603" s="91"/>
    </row>
    <row r="2604" spans="1:1" ht="19.5">
      <c r="A2604" s="91"/>
    </row>
    <row r="2605" spans="1:1" ht="19.5">
      <c r="A2605" s="91"/>
    </row>
    <row r="2606" spans="1:1" ht="19.5">
      <c r="A2606" s="91"/>
    </row>
    <row r="2607" spans="1:1" ht="19.5">
      <c r="A2607" s="91"/>
    </row>
    <row r="2608" spans="1:1" ht="19.5">
      <c r="A2608" s="91"/>
    </row>
    <row r="2609" spans="1:1" ht="19.5">
      <c r="A2609" s="91"/>
    </row>
    <row r="2610" spans="1:1" ht="19.5">
      <c r="A2610" s="91"/>
    </row>
    <row r="2611" spans="1:1" ht="19.5">
      <c r="A2611" s="91"/>
    </row>
    <row r="2612" spans="1:1" ht="19.5">
      <c r="A2612" s="91"/>
    </row>
    <row r="2613" spans="1:1" ht="19.5">
      <c r="A2613" s="91"/>
    </row>
    <row r="2614" spans="1:1" ht="19.5">
      <c r="A2614" s="91"/>
    </row>
    <row r="2615" spans="1:1" ht="19.5">
      <c r="A2615" s="91"/>
    </row>
    <row r="2616" spans="1:1" ht="19.5">
      <c r="A2616" s="91"/>
    </row>
    <row r="2617" spans="1:1" ht="19.5">
      <c r="A2617" s="91"/>
    </row>
    <row r="2618" spans="1:1" ht="19.5">
      <c r="A2618" s="91"/>
    </row>
    <row r="2619" spans="1:1" ht="19.5">
      <c r="A2619" s="91"/>
    </row>
    <row r="2620" spans="1:1" ht="19.5">
      <c r="A2620" s="91"/>
    </row>
    <row r="2621" spans="1:1" ht="19.5">
      <c r="A2621" s="91"/>
    </row>
    <row r="2622" spans="1:1" ht="19.5">
      <c r="A2622" s="91"/>
    </row>
    <row r="2623" spans="1:1" ht="19.5">
      <c r="A2623" s="91"/>
    </row>
    <row r="2624" spans="1:1" ht="19.5">
      <c r="A2624" s="91"/>
    </row>
    <row r="2625" spans="1:1" ht="19.5">
      <c r="A2625" s="91"/>
    </row>
    <row r="2626" spans="1:1" ht="19.5">
      <c r="A2626" s="91"/>
    </row>
    <row r="2627" spans="1:1" ht="19.5">
      <c r="A2627" s="91"/>
    </row>
    <row r="2628" spans="1:1" ht="19.5">
      <c r="A2628" s="91"/>
    </row>
    <row r="2629" spans="1:1" ht="19.5">
      <c r="A2629" s="91"/>
    </row>
    <row r="2630" spans="1:1" ht="19.5">
      <c r="A2630" s="91"/>
    </row>
    <row r="2631" spans="1:1" ht="19.5">
      <c r="A2631" s="91"/>
    </row>
    <row r="2632" spans="1:1" ht="19.5">
      <c r="A2632" s="91"/>
    </row>
    <row r="2633" spans="1:1" ht="19.5">
      <c r="A2633" s="91"/>
    </row>
    <row r="2634" spans="1:1" ht="19.5">
      <c r="A2634" s="91"/>
    </row>
    <row r="2635" spans="1:1" ht="19.5">
      <c r="A2635" s="91"/>
    </row>
    <row r="2636" spans="1:1" ht="19.5">
      <c r="A2636" s="91"/>
    </row>
    <row r="2637" spans="1:1" ht="19.5">
      <c r="A2637" s="91"/>
    </row>
    <row r="2638" spans="1:1" ht="19.5">
      <c r="A2638" s="91"/>
    </row>
    <row r="2639" spans="1:1" ht="19.5">
      <c r="A2639" s="91"/>
    </row>
    <row r="2640" spans="1:1" ht="19.5">
      <c r="A2640" s="91"/>
    </row>
    <row r="2641" spans="1:1" ht="19.5">
      <c r="A2641" s="91"/>
    </row>
    <row r="2642" spans="1:1" ht="19.5">
      <c r="A2642" s="91"/>
    </row>
    <row r="2643" spans="1:1" ht="19.5">
      <c r="A2643" s="91"/>
    </row>
    <row r="2644" spans="1:1" ht="19.5">
      <c r="A2644" s="91"/>
    </row>
    <row r="2645" spans="1:1" ht="19.5">
      <c r="A2645" s="91"/>
    </row>
    <row r="2646" spans="1:1" ht="19.5">
      <c r="A2646" s="91"/>
    </row>
    <row r="2647" spans="1:1" ht="19.5">
      <c r="A2647" s="91"/>
    </row>
    <row r="2648" spans="1:1" ht="19.5">
      <c r="A2648" s="91"/>
    </row>
    <row r="2649" spans="1:1" ht="19.5">
      <c r="A2649" s="91"/>
    </row>
    <row r="2650" spans="1:1" ht="19.5">
      <c r="A2650" s="91"/>
    </row>
    <row r="2651" spans="1:1" ht="19.5">
      <c r="A2651" s="91"/>
    </row>
    <row r="2652" spans="1:1" ht="19.5">
      <c r="A2652" s="91"/>
    </row>
    <row r="2653" spans="1:1" ht="19.5">
      <c r="A2653" s="91"/>
    </row>
    <row r="2654" spans="1:1" ht="19.5">
      <c r="A2654" s="91"/>
    </row>
    <row r="2655" spans="1:1" ht="19.5">
      <c r="A2655" s="91"/>
    </row>
    <row r="2656" spans="1:1" ht="19.5">
      <c r="A2656" s="91"/>
    </row>
    <row r="2657" spans="1:1" ht="19.5">
      <c r="A2657" s="91"/>
    </row>
    <row r="2658" spans="1:1" ht="19.5">
      <c r="A2658" s="91"/>
    </row>
    <row r="2659" spans="1:1" ht="19.5">
      <c r="A2659" s="91"/>
    </row>
    <row r="2660" spans="1:1" ht="19.5">
      <c r="A2660" s="91"/>
    </row>
    <row r="2661" spans="1:1" ht="19.5">
      <c r="A2661" s="91"/>
    </row>
    <row r="2662" spans="1:1" ht="19.5">
      <c r="A2662" s="91"/>
    </row>
    <row r="2663" spans="1:1" ht="19.5">
      <c r="A2663" s="91"/>
    </row>
    <row r="2664" spans="1:1" ht="19.5">
      <c r="A2664" s="91"/>
    </row>
    <row r="2665" spans="1:1" ht="19.5">
      <c r="A2665" s="91"/>
    </row>
    <row r="2666" spans="1:1" ht="19.5">
      <c r="A2666" s="91"/>
    </row>
    <row r="2667" spans="1:1" ht="19.5">
      <c r="A2667" s="91"/>
    </row>
    <row r="2668" spans="1:1" ht="19.5">
      <c r="A2668" s="91"/>
    </row>
    <row r="2669" spans="1:1" ht="19.5">
      <c r="A2669" s="91"/>
    </row>
    <row r="2670" spans="1:1" ht="19.5">
      <c r="A2670" s="91"/>
    </row>
    <row r="2671" spans="1:1" ht="19.5">
      <c r="A2671" s="91"/>
    </row>
    <row r="2672" spans="1:1" ht="19.5">
      <c r="A2672" s="91"/>
    </row>
    <row r="2673" spans="1:1" ht="19.5">
      <c r="A2673" s="91"/>
    </row>
    <row r="2674" spans="1:1" ht="19.5">
      <c r="A2674" s="91"/>
    </row>
    <row r="2675" spans="1:1" ht="19.5">
      <c r="A2675" s="91"/>
    </row>
    <row r="2676" spans="1:1" ht="19.5">
      <c r="A2676" s="91"/>
    </row>
    <row r="2677" spans="1:1" ht="19.5">
      <c r="A2677" s="91"/>
    </row>
    <row r="2678" spans="1:1" ht="19.5">
      <c r="A2678" s="91"/>
    </row>
    <row r="2679" spans="1:1" ht="19.5">
      <c r="A2679" s="91"/>
    </row>
    <row r="2680" spans="1:1" ht="19.5">
      <c r="A2680" s="91"/>
    </row>
    <row r="2681" spans="1:1" ht="19.5">
      <c r="A2681" s="91"/>
    </row>
    <row r="2682" spans="1:1" ht="19.5">
      <c r="A2682" s="91"/>
    </row>
    <row r="2683" spans="1:1" ht="19.5">
      <c r="A2683" s="91"/>
    </row>
    <row r="2684" spans="1:1" ht="19.5">
      <c r="A2684" s="91"/>
    </row>
    <row r="2685" spans="1:1" ht="19.5">
      <c r="A2685" s="91"/>
    </row>
    <row r="2686" spans="1:1" ht="19.5">
      <c r="A2686" s="91"/>
    </row>
    <row r="2687" spans="1:1" ht="19.5">
      <c r="A2687" s="91"/>
    </row>
    <row r="2688" spans="1:1" ht="19.5">
      <c r="A2688" s="91"/>
    </row>
    <row r="2689" spans="1:1" ht="19.5">
      <c r="A2689" s="91"/>
    </row>
    <row r="2690" spans="1:1" ht="19.5">
      <c r="A2690" s="91"/>
    </row>
    <row r="2691" spans="1:1" ht="19.5">
      <c r="A2691" s="91"/>
    </row>
    <row r="2692" spans="1:1" ht="19.5">
      <c r="A2692" s="91"/>
    </row>
    <row r="2693" spans="1:1" ht="19.5">
      <c r="A2693" s="91"/>
    </row>
    <row r="2694" spans="1:1" ht="19.5">
      <c r="A2694" s="91"/>
    </row>
    <row r="2695" spans="1:1" ht="19.5">
      <c r="A2695" s="91"/>
    </row>
    <row r="2696" spans="1:1" ht="19.5">
      <c r="A2696" s="91"/>
    </row>
    <row r="2697" spans="1:1" ht="19.5">
      <c r="A2697" s="91"/>
    </row>
    <row r="2698" spans="1:1" ht="19.5">
      <c r="A2698" s="91"/>
    </row>
    <row r="2699" spans="1:1" ht="19.5">
      <c r="A2699" s="91"/>
    </row>
    <row r="2700" spans="1:1" ht="19.5">
      <c r="A2700" s="91"/>
    </row>
    <row r="2701" spans="1:1" ht="19.5">
      <c r="A2701" s="91"/>
    </row>
    <row r="2702" spans="1:1" ht="19.5">
      <c r="A2702" s="91"/>
    </row>
    <row r="2703" spans="1:1" ht="19.5">
      <c r="A2703" s="91"/>
    </row>
    <row r="2704" spans="1:1" ht="19.5">
      <c r="A2704" s="91"/>
    </row>
    <row r="2705" spans="1:1" ht="19.5">
      <c r="A2705" s="91"/>
    </row>
    <row r="2706" spans="1:1" ht="19.5">
      <c r="A2706" s="91"/>
    </row>
    <row r="2707" spans="1:1" ht="19.5">
      <c r="A2707" s="91"/>
    </row>
    <row r="2708" spans="1:1" ht="19.5">
      <c r="A2708" s="91"/>
    </row>
    <row r="2709" spans="1:1" ht="19.5">
      <c r="A2709" s="91"/>
    </row>
    <row r="2710" spans="1:1" ht="19.5">
      <c r="A2710" s="91"/>
    </row>
    <row r="2711" spans="1:1" ht="19.5">
      <c r="A2711" s="91"/>
    </row>
    <row r="2712" spans="1:1" ht="19.5">
      <c r="A2712" s="91"/>
    </row>
    <row r="2713" spans="1:1" ht="19.5">
      <c r="A2713" s="91"/>
    </row>
    <row r="2714" spans="1:1" ht="19.5">
      <c r="A2714" s="91"/>
    </row>
    <row r="2715" spans="1:1" ht="19.5">
      <c r="A2715" s="91"/>
    </row>
    <row r="2716" spans="1:1" ht="19.5">
      <c r="A2716" s="91"/>
    </row>
    <row r="2717" spans="1:1" ht="19.5">
      <c r="A2717" s="91"/>
    </row>
    <row r="2718" spans="1:1" ht="19.5">
      <c r="A2718" s="91"/>
    </row>
    <row r="2719" spans="1:1" ht="19.5">
      <c r="A2719" s="91"/>
    </row>
    <row r="2720" spans="1:1" ht="19.5">
      <c r="A2720" s="91"/>
    </row>
    <row r="2721" spans="1:1" ht="19.5">
      <c r="A2721" s="91"/>
    </row>
    <row r="2722" spans="1:1" ht="19.5">
      <c r="A2722" s="91"/>
    </row>
    <row r="2723" spans="1:1" ht="19.5">
      <c r="A2723" s="91"/>
    </row>
    <row r="2724" spans="1:1" ht="19.5">
      <c r="A2724" s="91"/>
    </row>
    <row r="2725" spans="1:1" ht="19.5">
      <c r="A2725" s="91"/>
    </row>
    <row r="2726" spans="1:1" ht="19.5">
      <c r="A2726" s="91"/>
    </row>
    <row r="2727" spans="1:1" ht="19.5">
      <c r="A2727" s="91"/>
    </row>
    <row r="2728" spans="1:1" ht="19.5">
      <c r="A2728" s="91"/>
    </row>
    <row r="2729" spans="1:1" ht="19.5">
      <c r="A2729" s="91"/>
    </row>
    <row r="2730" spans="1:1" ht="19.5">
      <c r="A2730" s="91"/>
    </row>
    <row r="2731" spans="1:1" ht="19.5">
      <c r="A2731" s="91"/>
    </row>
    <row r="2732" spans="1:1" ht="19.5">
      <c r="A2732" s="91"/>
    </row>
    <row r="2733" spans="1:1" ht="19.5">
      <c r="A2733" s="91"/>
    </row>
    <row r="2734" spans="1:1" ht="19.5">
      <c r="A2734" s="91"/>
    </row>
    <row r="2735" spans="1:1" ht="19.5">
      <c r="A2735" s="91"/>
    </row>
    <row r="2736" spans="1:1" ht="19.5">
      <c r="A2736" s="91"/>
    </row>
    <row r="2737" spans="1:1" ht="19.5">
      <c r="A2737" s="91"/>
    </row>
    <row r="2738" spans="1:1" ht="19.5">
      <c r="A2738" s="91"/>
    </row>
    <row r="2739" spans="1:1" ht="19.5">
      <c r="A2739" s="91"/>
    </row>
    <row r="2740" spans="1:1" ht="19.5">
      <c r="A2740" s="91"/>
    </row>
    <row r="2741" spans="1:1" ht="19.5">
      <c r="A2741" s="91"/>
    </row>
    <row r="2742" spans="1:1" ht="19.5">
      <c r="A2742" s="91"/>
    </row>
    <row r="2743" spans="1:1" ht="19.5">
      <c r="A2743" s="91"/>
    </row>
    <row r="2744" spans="1:1" ht="19.5">
      <c r="A2744" s="91"/>
    </row>
    <row r="2745" spans="1:1" ht="19.5">
      <c r="A2745" s="91"/>
    </row>
    <row r="2746" spans="1:1" ht="19.5">
      <c r="A2746" s="91"/>
    </row>
    <row r="2747" spans="1:1" ht="19.5">
      <c r="A2747" s="91"/>
    </row>
    <row r="2748" spans="1:1" ht="19.5">
      <c r="A2748" s="91"/>
    </row>
    <row r="2749" spans="1:1" ht="19.5">
      <c r="A2749" s="91"/>
    </row>
    <row r="2750" spans="1:1" ht="19.5">
      <c r="A2750" s="91"/>
    </row>
    <row r="2751" spans="1:1" ht="19.5">
      <c r="A2751" s="91"/>
    </row>
    <row r="2752" spans="1:1" ht="19.5">
      <c r="A2752" s="91"/>
    </row>
    <row r="2753" spans="1:1" ht="19.5">
      <c r="A2753" s="91"/>
    </row>
    <row r="2754" spans="1:1" ht="19.5">
      <c r="A2754" s="91"/>
    </row>
    <row r="2755" spans="1:1" ht="19.5">
      <c r="A2755" s="91"/>
    </row>
    <row r="2756" spans="1:1" ht="19.5">
      <c r="A2756" s="91"/>
    </row>
    <row r="2757" spans="1:1" ht="19.5">
      <c r="A2757" s="91"/>
    </row>
    <row r="2758" spans="1:1" ht="19.5">
      <c r="A2758" s="91"/>
    </row>
    <row r="2759" spans="1:1" ht="19.5">
      <c r="A2759" s="91"/>
    </row>
    <row r="2760" spans="1:1" ht="19.5">
      <c r="A2760" s="91"/>
    </row>
    <row r="2761" spans="1:1" ht="19.5">
      <c r="A2761" s="91"/>
    </row>
    <row r="2762" spans="1:1" ht="19.5">
      <c r="A2762" s="91"/>
    </row>
    <row r="2763" spans="1:1" ht="19.5">
      <c r="A2763" s="91"/>
    </row>
    <row r="2764" spans="1:1" ht="19.5">
      <c r="A2764" s="91"/>
    </row>
    <row r="2765" spans="1:1" ht="19.5">
      <c r="A2765" s="91"/>
    </row>
    <row r="2766" spans="1:1" ht="19.5">
      <c r="A2766" s="91"/>
    </row>
    <row r="2767" spans="1:1" ht="19.5">
      <c r="A2767" s="91"/>
    </row>
    <row r="2768" spans="1:1" ht="19.5">
      <c r="A2768" s="91"/>
    </row>
    <row r="2769" spans="1:1" ht="19.5">
      <c r="A2769" s="91"/>
    </row>
    <row r="2770" spans="1:1" ht="19.5">
      <c r="A2770" s="91"/>
    </row>
    <row r="2771" spans="1:1" ht="19.5">
      <c r="A2771" s="91"/>
    </row>
    <row r="2772" spans="1:1" ht="19.5">
      <c r="A2772" s="91"/>
    </row>
    <row r="2773" spans="1:1" ht="19.5">
      <c r="A2773" s="91"/>
    </row>
    <row r="2774" spans="1:1" ht="19.5">
      <c r="A2774" s="91"/>
    </row>
    <row r="2775" spans="1:1" ht="19.5">
      <c r="A2775" s="91"/>
    </row>
    <row r="2776" spans="1:1" ht="19.5">
      <c r="A2776" s="91"/>
    </row>
    <row r="2777" spans="1:1" ht="19.5">
      <c r="A2777" s="91"/>
    </row>
    <row r="2778" spans="1:1" ht="19.5">
      <c r="A2778" s="91"/>
    </row>
    <row r="2779" spans="1:1" ht="19.5">
      <c r="A2779" s="91"/>
    </row>
    <row r="2780" spans="1:1" ht="19.5">
      <c r="A2780" s="91"/>
    </row>
    <row r="2781" spans="1:1" ht="19.5">
      <c r="A2781" s="91"/>
    </row>
    <row r="2782" spans="1:1" ht="19.5">
      <c r="A2782" s="91"/>
    </row>
    <row r="2783" spans="1:1" ht="19.5">
      <c r="A2783" s="91"/>
    </row>
    <row r="2784" spans="1:1" ht="19.5">
      <c r="A2784" s="91"/>
    </row>
    <row r="2785" spans="1:1" ht="19.5">
      <c r="A2785" s="91"/>
    </row>
    <row r="2786" spans="1:1" ht="19.5">
      <c r="A2786" s="91"/>
    </row>
    <row r="2787" spans="1:1" ht="19.5">
      <c r="A2787" s="91"/>
    </row>
    <row r="2788" spans="1:1" ht="19.5">
      <c r="A2788" s="91"/>
    </row>
    <row r="2789" spans="1:1" ht="19.5">
      <c r="A2789" s="91"/>
    </row>
    <row r="2790" spans="1:1" ht="19.5">
      <c r="A2790" s="91"/>
    </row>
    <row r="2791" spans="1:1" ht="19.5">
      <c r="A2791" s="91"/>
    </row>
    <row r="2792" spans="1:1" ht="19.5">
      <c r="A2792" s="91"/>
    </row>
    <row r="2793" spans="1:1" ht="19.5">
      <c r="A2793" s="91"/>
    </row>
    <row r="2794" spans="1:1" ht="19.5">
      <c r="A2794" s="91"/>
    </row>
    <row r="2795" spans="1:1" ht="19.5">
      <c r="A2795" s="91"/>
    </row>
    <row r="2796" spans="1:1" ht="19.5">
      <c r="A2796" s="91"/>
    </row>
    <row r="2797" spans="1:1" ht="19.5">
      <c r="A2797" s="91"/>
    </row>
    <row r="2798" spans="1:1" ht="19.5">
      <c r="A2798" s="91"/>
    </row>
    <row r="2799" spans="1:1" ht="19.5">
      <c r="A2799" s="91"/>
    </row>
    <row r="2800" spans="1:1" ht="19.5">
      <c r="A2800" s="91"/>
    </row>
    <row r="2801" spans="1:1" ht="19.5">
      <c r="A2801" s="91"/>
    </row>
    <row r="2802" spans="1:1" ht="19.5">
      <c r="A2802" s="91"/>
    </row>
    <row r="2803" spans="1:1" ht="19.5">
      <c r="A2803" s="91"/>
    </row>
    <row r="2804" spans="1:1" ht="19.5">
      <c r="A2804" s="91"/>
    </row>
    <row r="2805" spans="1:1" ht="19.5">
      <c r="A2805" s="91"/>
    </row>
    <row r="2806" spans="1:1" ht="19.5">
      <c r="A2806" s="91"/>
    </row>
    <row r="2807" spans="1:1" ht="19.5">
      <c r="A2807" s="91"/>
    </row>
    <row r="2808" spans="1:1" ht="19.5">
      <c r="A2808" s="91"/>
    </row>
    <row r="2809" spans="1:1" ht="19.5">
      <c r="A2809" s="91"/>
    </row>
    <row r="2810" spans="1:1" ht="19.5">
      <c r="A2810" s="91"/>
    </row>
    <row r="2811" spans="1:1" ht="19.5">
      <c r="A2811" s="91"/>
    </row>
    <row r="2812" spans="1:1" ht="19.5">
      <c r="A2812" s="91"/>
    </row>
    <row r="2813" spans="1:1" ht="19.5">
      <c r="A2813" s="91"/>
    </row>
    <row r="2814" spans="1:1" ht="19.5">
      <c r="A2814" s="91"/>
    </row>
    <row r="2815" spans="1:1" ht="19.5">
      <c r="A2815" s="91"/>
    </row>
    <row r="2816" spans="1:1" ht="19.5">
      <c r="A2816" s="91"/>
    </row>
    <row r="2817" spans="1:1" ht="19.5">
      <c r="A2817" s="91"/>
    </row>
    <row r="2818" spans="1:1" ht="19.5">
      <c r="A2818" s="91"/>
    </row>
    <row r="2819" spans="1:1" ht="19.5">
      <c r="A2819" s="91"/>
    </row>
    <row r="2820" spans="1:1" ht="19.5">
      <c r="A2820" s="91"/>
    </row>
    <row r="2821" spans="1:1" ht="19.5">
      <c r="A2821" s="91"/>
    </row>
    <row r="2822" spans="1:1" ht="19.5">
      <c r="A2822" s="91"/>
    </row>
    <row r="2823" spans="1:1" ht="19.5">
      <c r="A2823" s="91"/>
    </row>
    <row r="2824" spans="1:1" ht="19.5">
      <c r="A2824" s="91"/>
    </row>
    <row r="2825" spans="1:1" ht="19.5">
      <c r="A2825" s="91"/>
    </row>
    <row r="2826" spans="1:1" ht="19.5">
      <c r="A2826" s="91"/>
    </row>
    <row r="2827" spans="1:1" ht="19.5">
      <c r="A2827" s="91"/>
    </row>
    <row r="2828" spans="1:1" ht="19.5">
      <c r="A2828" s="91"/>
    </row>
    <row r="2829" spans="1:1" ht="19.5">
      <c r="A2829" s="91"/>
    </row>
    <row r="2830" spans="1:1" ht="19.5">
      <c r="A2830" s="91"/>
    </row>
    <row r="2831" spans="1:1" ht="19.5">
      <c r="A2831" s="91"/>
    </row>
    <row r="2832" spans="1:1" ht="19.5">
      <c r="A2832" s="91"/>
    </row>
    <row r="2833" spans="1:1" ht="19.5">
      <c r="A2833" s="91"/>
    </row>
    <row r="2834" spans="1:1" ht="19.5">
      <c r="A2834" s="91"/>
    </row>
    <row r="2835" spans="1:1" ht="19.5">
      <c r="A2835" s="91"/>
    </row>
    <row r="2836" spans="1:1" ht="19.5">
      <c r="A2836" s="91"/>
    </row>
    <row r="2837" spans="1:1" ht="19.5">
      <c r="A2837" s="91"/>
    </row>
    <row r="2838" spans="1:1" ht="19.5">
      <c r="A2838" s="91"/>
    </row>
    <row r="2839" spans="1:1" ht="19.5">
      <c r="A2839" s="91"/>
    </row>
    <row r="2840" spans="1:1" ht="19.5">
      <c r="A2840" s="91"/>
    </row>
    <row r="2841" spans="1:1" ht="19.5">
      <c r="A2841" s="91"/>
    </row>
    <row r="2842" spans="1:1" ht="19.5">
      <c r="A2842" s="91"/>
    </row>
    <row r="2843" spans="1:1" ht="19.5">
      <c r="A2843" s="91"/>
    </row>
    <row r="2844" spans="1:1" ht="19.5">
      <c r="A2844" s="91"/>
    </row>
    <row r="2845" spans="1:1" ht="19.5">
      <c r="A2845" s="91"/>
    </row>
    <row r="2846" spans="1:1" ht="19.5">
      <c r="A2846" s="91"/>
    </row>
    <row r="2847" spans="1:1" ht="19.5">
      <c r="A2847" s="91"/>
    </row>
    <row r="2848" spans="1:1" ht="19.5">
      <c r="A2848" s="91"/>
    </row>
    <row r="2849" spans="1:1" ht="19.5">
      <c r="A2849" s="91"/>
    </row>
    <row r="2850" spans="1:1" ht="19.5">
      <c r="A2850" s="91"/>
    </row>
    <row r="2851" spans="1:1" ht="19.5">
      <c r="A2851" s="91"/>
    </row>
    <row r="2852" spans="1:1" ht="19.5">
      <c r="A2852" s="91"/>
    </row>
    <row r="2853" spans="1:1" ht="19.5">
      <c r="A2853" s="91"/>
    </row>
    <row r="2854" spans="1:1" ht="19.5">
      <c r="A2854" s="91"/>
    </row>
    <row r="2855" spans="1:1" ht="19.5">
      <c r="A2855" s="91"/>
    </row>
    <row r="2856" spans="1:1" ht="19.5">
      <c r="A2856" s="91"/>
    </row>
    <row r="2857" spans="1:1" ht="19.5">
      <c r="A2857" s="91"/>
    </row>
    <row r="2858" spans="1:1" ht="19.5">
      <c r="A2858" s="91"/>
    </row>
    <row r="2859" spans="1:1" ht="19.5">
      <c r="A2859" s="91"/>
    </row>
    <row r="2860" spans="1:1" ht="19.5">
      <c r="A2860" s="91"/>
    </row>
    <row r="2861" spans="1:1" ht="19.5">
      <c r="A2861" s="91"/>
    </row>
    <row r="2862" spans="1:1" ht="19.5">
      <c r="A2862" s="91"/>
    </row>
    <row r="2863" spans="1:1" ht="19.5">
      <c r="A2863" s="91"/>
    </row>
    <row r="2864" spans="1:1" ht="19.5">
      <c r="A2864" s="91"/>
    </row>
    <row r="2865" spans="1:1" ht="19.5">
      <c r="A2865" s="91"/>
    </row>
    <row r="2866" spans="1:1" ht="19.5">
      <c r="A2866" s="91"/>
    </row>
    <row r="2867" spans="1:1" ht="19.5">
      <c r="A2867" s="91"/>
    </row>
    <row r="2868" spans="1:1" ht="19.5">
      <c r="A2868" s="91"/>
    </row>
    <row r="2869" spans="1:1" ht="19.5">
      <c r="A2869" s="91"/>
    </row>
    <row r="2870" spans="1:1" ht="19.5">
      <c r="A2870" s="91"/>
    </row>
    <row r="2871" spans="1:1" ht="19.5">
      <c r="A2871" s="91"/>
    </row>
    <row r="2872" spans="1:1" ht="19.5">
      <c r="A2872" s="91"/>
    </row>
    <row r="2873" spans="1:1" ht="19.5">
      <c r="A2873" s="91"/>
    </row>
    <row r="2874" spans="1:1" ht="19.5">
      <c r="A2874" s="91"/>
    </row>
    <row r="2875" spans="1:1" ht="19.5">
      <c r="A2875" s="91"/>
    </row>
    <row r="2876" spans="1:1" ht="19.5">
      <c r="A2876" s="91"/>
    </row>
    <row r="2877" spans="1:1" ht="19.5">
      <c r="A2877" s="91"/>
    </row>
    <row r="2878" spans="1:1" ht="19.5">
      <c r="A2878" s="91"/>
    </row>
    <row r="2879" spans="1:1" ht="19.5">
      <c r="A2879" s="91"/>
    </row>
    <row r="2880" spans="1:1" ht="19.5">
      <c r="A2880" s="91"/>
    </row>
    <row r="2881" spans="1:1" ht="19.5">
      <c r="A2881" s="91"/>
    </row>
    <row r="2882" spans="1:1" ht="19.5">
      <c r="A2882" s="91"/>
    </row>
    <row r="2883" spans="1:1" ht="19.5">
      <c r="A2883" s="91"/>
    </row>
    <row r="2884" spans="1:1" ht="19.5">
      <c r="A2884" s="91"/>
    </row>
    <row r="2885" spans="1:1" ht="19.5">
      <c r="A2885" s="91"/>
    </row>
    <row r="2886" spans="1:1" ht="19.5">
      <c r="A2886" s="91"/>
    </row>
    <row r="2887" spans="1:1" ht="19.5">
      <c r="A2887" s="91"/>
    </row>
    <row r="2888" spans="1:1" ht="19.5">
      <c r="A2888" s="91"/>
    </row>
    <row r="2889" spans="1:1" ht="19.5">
      <c r="A2889" s="91"/>
    </row>
    <row r="2890" spans="1:1" ht="19.5">
      <c r="A2890" s="91"/>
    </row>
    <row r="2891" spans="1:1" ht="19.5">
      <c r="A2891" s="91"/>
    </row>
    <row r="2892" spans="1:1" ht="19.5">
      <c r="A2892" s="91"/>
    </row>
    <row r="2893" spans="1:1" ht="19.5">
      <c r="A2893" s="91"/>
    </row>
    <row r="2894" spans="1:1" ht="19.5">
      <c r="A2894" s="91"/>
    </row>
    <row r="2895" spans="1:1" ht="19.5">
      <c r="A2895" s="91"/>
    </row>
    <row r="2896" spans="1:1" ht="19.5">
      <c r="A2896" s="91"/>
    </row>
    <row r="2897" spans="1:1" ht="19.5">
      <c r="A2897" s="91"/>
    </row>
    <row r="2898" spans="1:1" ht="19.5">
      <c r="A2898" s="91"/>
    </row>
    <row r="2899" spans="1:1" ht="19.5">
      <c r="A2899" s="91"/>
    </row>
    <row r="2900" spans="1:1" ht="19.5">
      <c r="A2900" s="91"/>
    </row>
    <row r="2901" spans="1:1" ht="19.5">
      <c r="A2901" s="91"/>
    </row>
    <row r="2902" spans="1:1" ht="19.5">
      <c r="A2902" s="91"/>
    </row>
    <row r="2903" spans="1:1" ht="19.5">
      <c r="A2903" s="91"/>
    </row>
    <row r="2904" spans="1:1" ht="19.5">
      <c r="A2904" s="91"/>
    </row>
    <row r="2905" spans="1:1" ht="19.5">
      <c r="A2905" s="91"/>
    </row>
    <row r="2906" spans="1:1" ht="19.5">
      <c r="A2906" s="91"/>
    </row>
    <row r="2907" spans="1:1" ht="19.5">
      <c r="A2907" s="91"/>
    </row>
    <row r="2908" spans="1:1" ht="19.5">
      <c r="A2908" s="91"/>
    </row>
    <row r="2909" spans="1:1" ht="19.5">
      <c r="A2909" s="91"/>
    </row>
    <row r="2910" spans="1:1" ht="19.5">
      <c r="A2910" s="91"/>
    </row>
    <row r="2911" spans="1:1" ht="19.5">
      <c r="A2911" s="91"/>
    </row>
    <row r="2912" spans="1:1" ht="19.5">
      <c r="A2912" s="91"/>
    </row>
    <row r="2913" spans="1:1" ht="19.5">
      <c r="A2913" s="91"/>
    </row>
    <row r="2914" spans="1:1" ht="19.5">
      <c r="A2914" s="91"/>
    </row>
    <row r="2915" spans="1:1" ht="19.5">
      <c r="A2915" s="91"/>
    </row>
    <row r="2916" spans="1:1" ht="19.5">
      <c r="A2916" s="91"/>
    </row>
    <row r="2917" spans="1:1" ht="19.5">
      <c r="A2917" s="91"/>
    </row>
    <row r="2918" spans="1:1" ht="19.5">
      <c r="A2918" s="91"/>
    </row>
    <row r="2919" spans="1:1" ht="19.5">
      <c r="A2919" s="91"/>
    </row>
    <row r="2920" spans="1:1" ht="19.5">
      <c r="A2920" s="91"/>
    </row>
    <row r="2921" spans="1:1" ht="19.5">
      <c r="A2921" s="91"/>
    </row>
    <row r="2922" spans="1:1" ht="19.5">
      <c r="A2922" s="91"/>
    </row>
    <row r="2923" spans="1:1" ht="19.5">
      <c r="A2923" s="91"/>
    </row>
    <row r="2924" spans="1:1" ht="19.5">
      <c r="A2924" s="91"/>
    </row>
    <row r="2925" spans="1:1" ht="19.5">
      <c r="A2925" s="91"/>
    </row>
    <row r="2926" spans="1:1" ht="19.5">
      <c r="A2926" s="91"/>
    </row>
    <row r="2927" spans="1:1" ht="19.5">
      <c r="A2927" s="91"/>
    </row>
    <row r="2928" spans="1:1" ht="19.5">
      <c r="A2928" s="91"/>
    </row>
    <row r="2929" spans="1:1" ht="19.5">
      <c r="A2929" s="91"/>
    </row>
    <row r="2930" spans="1:1" ht="19.5">
      <c r="A2930" s="91"/>
    </row>
    <row r="2931" spans="1:1" ht="19.5">
      <c r="A2931" s="91"/>
    </row>
    <row r="2932" spans="1:1" ht="19.5">
      <c r="A2932" s="91"/>
    </row>
    <row r="2933" spans="1:1" ht="19.5">
      <c r="A2933" s="91"/>
    </row>
    <row r="2934" spans="1:1" ht="19.5">
      <c r="A2934" s="91"/>
    </row>
    <row r="2935" spans="1:1" ht="19.5">
      <c r="A2935" s="91"/>
    </row>
    <row r="2936" spans="1:1" ht="19.5">
      <c r="A2936" s="91"/>
    </row>
    <row r="2937" spans="1:1" ht="19.5">
      <c r="A2937" s="91"/>
    </row>
    <row r="2938" spans="1:1" ht="19.5">
      <c r="A2938" s="91"/>
    </row>
    <row r="2939" spans="1:1" ht="19.5">
      <c r="A2939" s="91"/>
    </row>
    <row r="2940" spans="1:1" ht="19.5">
      <c r="A2940" s="91"/>
    </row>
    <row r="2941" spans="1:1" ht="19.5">
      <c r="A2941" s="91"/>
    </row>
    <row r="2942" spans="1:1" ht="19.5">
      <c r="A2942" s="91"/>
    </row>
    <row r="2943" spans="1:1" ht="19.5">
      <c r="A2943" s="91"/>
    </row>
    <row r="2944" spans="1:1" ht="19.5">
      <c r="A2944" s="91"/>
    </row>
    <row r="2945" spans="1:1" ht="19.5">
      <c r="A2945" s="91"/>
    </row>
    <row r="2946" spans="1:1" ht="19.5">
      <c r="A2946" s="91"/>
    </row>
    <row r="2947" spans="1:1" ht="19.5">
      <c r="A2947" s="91"/>
    </row>
    <row r="2948" spans="1:1" ht="19.5">
      <c r="A2948" s="91"/>
    </row>
    <row r="2949" spans="1:1" ht="19.5">
      <c r="A2949" s="91"/>
    </row>
    <row r="2950" spans="1:1" ht="19.5">
      <c r="A2950" s="91"/>
    </row>
    <row r="2951" spans="1:1" ht="19.5">
      <c r="A2951" s="91"/>
    </row>
    <row r="2952" spans="1:1" ht="19.5">
      <c r="A2952" s="91"/>
    </row>
    <row r="2953" spans="1:1" ht="19.5">
      <c r="A2953" s="91"/>
    </row>
    <row r="2954" spans="1:1" ht="19.5">
      <c r="A2954" s="91"/>
    </row>
    <row r="2955" spans="1:1" ht="19.5">
      <c r="A2955" s="91"/>
    </row>
    <row r="2956" spans="1:1" ht="19.5">
      <c r="A2956" s="91"/>
    </row>
    <row r="2957" spans="1:1" ht="19.5">
      <c r="A2957" s="91"/>
    </row>
    <row r="2958" spans="1:1" ht="19.5">
      <c r="A2958" s="91"/>
    </row>
    <row r="2959" spans="1:1" ht="19.5">
      <c r="A2959" s="91"/>
    </row>
    <row r="2960" spans="1:1" ht="19.5">
      <c r="A2960" s="91"/>
    </row>
    <row r="2961" spans="1:1" ht="19.5">
      <c r="A2961" s="91"/>
    </row>
    <row r="2962" spans="1:1" ht="19.5">
      <c r="A2962" s="91"/>
    </row>
    <row r="2963" spans="1:1" ht="19.5">
      <c r="A2963" s="91"/>
    </row>
    <row r="2964" spans="1:1" ht="19.5">
      <c r="A2964" s="91"/>
    </row>
    <row r="2965" spans="1:1" ht="19.5">
      <c r="A2965" s="91"/>
    </row>
    <row r="2966" spans="1:1" ht="19.5">
      <c r="A2966" s="91"/>
    </row>
    <row r="2967" spans="1:1" ht="19.5">
      <c r="A2967" s="91"/>
    </row>
    <row r="2968" spans="1:1" ht="19.5">
      <c r="A2968" s="91"/>
    </row>
    <row r="2969" spans="1:1" ht="19.5">
      <c r="A2969" s="91"/>
    </row>
    <row r="2970" spans="1:1" ht="19.5">
      <c r="A2970" s="91"/>
    </row>
    <row r="2971" spans="1:1" ht="19.5">
      <c r="A2971" s="91"/>
    </row>
    <row r="2972" spans="1:1" ht="19.5">
      <c r="A2972" s="91"/>
    </row>
    <row r="2973" spans="1:1" ht="19.5">
      <c r="A2973" s="91"/>
    </row>
    <row r="2974" spans="1:1" ht="19.5">
      <c r="A2974" s="91"/>
    </row>
    <row r="2975" spans="1:1" ht="19.5">
      <c r="A2975" s="91"/>
    </row>
    <row r="2976" spans="1:1" ht="19.5">
      <c r="A2976" s="91"/>
    </row>
    <row r="2977" spans="1:1" ht="19.5">
      <c r="A2977" s="91"/>
    </row>
    <row r="2978" spans="1:1" ht="19.5">
      <c r="A2978" s="91"/>
    </row>
    <row r="2979" spans="1:1" ht="19.5">
      <c r="A2979" s="91"/>
    </row>
    <row r="2980" spans="1:1" ht="19.5">
      <c r="A2980" s="91"/>
    </row>
    <row r="2981" spans="1:1" ht="19.5">
      <c r="A2981" s="91"/>
    </row>
    <row r="2982" spans="1:1" ht="19.5">
      <c r="A2982" s="91"/>
    </row>
    <row r="2983" spans="1:1" ht="19.5">
      <c r="A2983" s="91"/>
    </row>
    <row r="2984" spans="1:1" ht="19.5">
      <c r="A2984" s="91"/>
    </row>
    <row r="2985" spans="1:1" ht="19.5">
      <c r="A2985" s="91"/>
    </row>
    <row r="2986" spans="1:1" ht="19.5">
      <c r="A2986" s="91"/>
    </row>
    <row r="2987" spans="1:1" ht="19.5">
      <c r="A2987" s="91"/>
    </row>
    <row r="2988" spans="1:1" ht="19.5">
      <c r="A2988" s="91"/>
    </row>
    <row r="2989" spans="1:1" ht="19.5">
      <c r="A2989" s="91"/>
    </row>
    <row r="2990" spans="1:1" ht="19.5">
      <c r="A2990" s="91"/>
    </row>
    <row r="2991" spans="1:1" ht="19.5">
      <c r="A2991" s="91"/>
    </row>
    <row r="2992" spans="1:1" ht="19.5">
      <c r="A2992" s="91"/>
    </row>
    <row r="2993" spans="1:1" ht="19.5">
      <c r="A2993" s="91"/>
    </row>
    <row r="2994" spans="1:1" ht="19.5">
      <c r="A2994" s="91"/>
    </row>
    <row r="2995" spans="1:1" ht="19.5">
      <c r="A2995" s="91"/>
    </row>
    <row r="2996" spans="1:1" ht="19.5">
      <c r="A2996" s="91"/>
    </row>
    <row r="2997" spans="1:1" ht="19.5">
      <c r="A2997" s="91"/>
    </row>
    <row r="2998" spans="1:1" ht="19.5">
      <c r="A2998" s="91"/>
    </row>
    <row r="2999" spans="1:1" ht="19.5">
      <c r="A2999" s="91"/>
    </row>
    <row r="3000" spans="1:1" ht="19.5">
      <c r="A3000" s="91"/>
    </row>
    <row r="3001" spans="1:1" ht="19.5">
      <c r="A3001" s="91"/>
    </row>
    <row r="3002" spans="1:1" ht="19.5">
      <c r="A3002" s="91"/>
    </row>
    <row r="3003" spans="1:1" ht="19.5">
      <c r="A3003" s="91"/>
    </row>
    <row r="3004" spans="1:1" ht="19.5">
      <c r="A3004" s="91"/>
    </row>
    <row r="3005" spans="1:1" ht="19.5">
      <c r="A3005" s="91"/>
    </row>
    <row r="3006" spans="1:1" ht="19.5">
      <c r="A3006" s="91"/>
    </row>
    <row r="3007" spans="1:1" ht="19.5">
      <c r="A3007" s="91"/>
    </row>
    <row r="3008" spans="1:1" ht="19.5">
      <c r="A3008" s="91"/>
    </row>
    <row r="3009" spans="1:1" ht="19.5">
      <c r="A3009" s="91"/>
    </row>
    <row r="3010" spans="1:1" ht="19.5">
      <c r="A3010" s="91"/>
    </row>
    <row r="3011" spans="1:1" ht="19.5">
      <c r="A3011" s="91"/>
    </row>
    <row r="3012" spans="1:1" ht="19.5">
      <c r="A3012" s="91"/>
    </row>
    <row r="3013" spans="1:1" ht="19.5">
      <c r="A3013" s="91"/>
    </row>
    <row r="3014" spans="1:1" ht="19.5">
      <c r="A3014" s="91"/>
    </row>
    <row r="3015" spans="1:1" ht="19.5">
      <c r="A3015" s="91"/>
    </row>
    <row r="3016" spans="1:1" ht="19.5">
      <c r="A3016" s="91"/>
    </row>
    <row r="3017" spans="1:1" ht="19.5">
      <c r="A3017" s="91"/>
    </row>
    <row r="3018" spans="1:1" ht="19.5">
      <c r="A3018" s="91"/>
    </row>
    <row r="3019" spans="1:1" ht="19.5">
      <c r="A3019" s="91"/>
    </row>
    <row r="3020" spans="1:1" ht="19.5">
      <c r="A3020" s="91"/>
    </row>
    <row r="3021" spans="1:1" ht="19.5">
      <c r="A3021" s="91"/>
    </row>
    <row r="3022" spans="1:1" ht="19.5">
      <c r="A3022" s="91"/>
    </row>
    <row r="3023" spans="1:1" ht="19.5">
      <c r="A3023" s="91"/>
    </row>
    <row r="3024" spans="1:1" ht="19.5">
      <c r="A3024" s="91"/>
    </row>
    <row r="3025" spans="1:1" ht="19.5">
      <c r="A3025" s="91"/>
    </row>
    <row r="3026" spans="1:1" ht="19.5">
      <c r="A3026" s="91"/>
    </row>
    <row r="3027" spans="1:1" ht="19.5">
      <c r="A3027" s="91"/>
    </row>
    <row r="3028" spans="1:1" ht="19.5">
      <c r="A3028" s="91"/>
    </row>
    <row r="3029" spans="1:1" ht="19.5">
      <c r="A3029" s="91"/>
    </row>
    <row r="3030" spans="1:1" ht="19.5">
      <c r="A3030" s="91"/>
    </row>
    <row r="3031" spans="1:1" ht="19.5">
      <c r="A3031" s="91"/>
    </row>
    <row r="3032" spans="1:1" ht="19.5">
      <c r="A3032" s="91"/>
    </row>
    <row r="3033" spans="1:1" ht="19.5">
      <c r="A3033" s="91"/>
    </row>
    <row r="3034" spans="1:1" ht="19.5">
      <c r="A3034" s="91"/>
    </row>
    <row r="3035" spans="1:1" ht="19.5">
      <c r="A3035" s="91"/>
    </row>
    <row r="3036" spans="1:1" ht="19.5">
      <c r="A3036" s="91"/>
    </row>
    <row r="3037" spans="1:1" ht="19.5">
      <c r="A3037" s="91"/>
    </row>
    <row r="3038" spans="1:1" ht="19.5">
      <c r="A3038" s="91"/>
    </row>
    <row r="3039" spans="1:1" ht="19.5">
      <c r="A3039" s="91"/>
    </row>
    <row r="3040" spans="1:1" ht="19.5">
      <c r="A3040" s="91"/>
    </row>
    <row r="3041" spans="1:1" ht="19.5">
      <c r="A3041" s="91"/>
    </row>
    <row r="3042" spans="1:1" ht="19.5">
      <c r="A3042" s="91"/>
    </row>
    <row r="3043" spans="1:1" ht="19.5">
      <c r="A3043" s="91"/>
    </row>
    <row r="3044" spans="1:1" ht="19.5">
      <c r="A3044" s="91"/>
    </row>
    <row r="3045" spans="1:1" ht="19.5">
      <c r="A3045" s="91"/>
    </row>
    <row r="3046" spans="1:1" ht="19.5">
      <c r="A3046" s="91"/>
    </row>
    <row r="3047" spans="1:1" ht="19.5">
      <c r="A3047" s="91"/>
    </row>
    <row r="3048" spans="1:1" ht="19.5">
      <c r="A3048" s="91"/>
    </row>
    <row r="3049" spans="1:1" ht="19.5">
      <c r="A3049" s="91"/>
    </row>
    <row r="3050" spans="1:1" ht="19.5">
      <c r="A3050" s="91"/>
    </row>
    <row r="3051" spans="1:1" ht="19.5">
      <c r="A3051" s="91"/>
    </row>
    <row r="3052" spans="1:1" ht="19.5">
      <c r="A3052" s="91"/>
    </row>
    <row r="3053" spans="1:1" ht="19.5">
      <c r="A3053" s="91"/>
    </row>
    <row r="3054" spans="1:1" ht="19.5">
      <c r="A3054" s="91"/>
    </row>
    <row r="3055" spans="1:1" ht="19.5">
      <c r="A3055" s="91"/>
    </row>
    <row r="3056" spans="1:1" ht="19.5">
      <c r="A3056" s="91"/>
    </row>
    <row r="3057" spans="1:1" ht="19.5">
      <c r="A3057" s="91"/>
    </row>
    <row r="3058" spans="1:1" ht="19.5">
      <c r="A3058" s="91"/>
    </row>
    <row r="3059" spans="1:1" ht="19.5">
      <c r="A3059" s="91"/>
    </row>
    <row r="3060" spans="1:1" ht="19.5">
      <c r="A3060" s="91"/>
    </row>
    <row r="3061" spans="1:1" ht="19.5">
      <c r="A3061" s="91"/>
    </row>
    <row r="3062" spans="1:1" ht="19.5">
      <c r="A3062" s="91"/>
    </row>
    <row r="3063" spans="1:1" ht="19.5">
      <c r="A3063" s="91"/>
    </row>
    <row r="3064" spans="1:1" ht="19.5">
      <c r="A3064" s="91"/>
    </row>
    <row r="3065" spans="1:1" ht="19.5">
      <c r="A3065" s="91"/>
    </row>
    <row r="3066" spans="1:1" ht="19.5">
      <c r="A3066" s="91"/>
    </row>
    <row r="3067" spans="1:1" ht="19.5">
      <c r="A3067" s="91"/>
    </row>
    <row r="3068" spans="1:1" ht="19.5">
      <c r="A3068" s="91"/>
    </row>
    <row r="3069" spans="1:1" ht="19.5">
      <c r="A3069" s="91"/>
    </row>
    <row r="3070" spans="1:1" ht="19.5">
      <c r="A3070" s="91"/>
    </row>
    <row r="3071" spans="1:1" ht="19.5">
      <c r="A3071" s="91"/>
    </row>
    <row r="3072" spans="1:1" ht="19.5">
      <c r="A3072" s="91"/>
    </row>
    <row r="3073" spans="1:1" ht="19.5">
      <c r="A3073" s="91"/>
    </row>
    <row r="3074" spans="1:1" ht="19.5">
      <c r="A3074" s="91"/>
    </row>
    <row r="3075" spans="1:1" ht="19.5">
      <c r="A3075" s="91"/>
    </row>
    <row r="3076" spans="1:1" ht="19.5">
      <c r="A3076" s="91"/>
    </row>
    <row r="3077" spans="1:1" ht="19.5">
      <c r="A3077" s="91"/>
    </row>
    <row r="3078" spans="1:1" ht="19.5">
      <c r="A3078" s="91"/>
    </row>
    <row r="3079" spans="1:1" ht="19.5">
      <c r="A3079" s="91"/>
    </row>
    <row r="3080" spans="1:1" ht="19.5">
      <c r="A3080" s="91"/>
    </row>
    <row r="3081" spans="1:1" ht="19.5">
      <c r="A3081" s="91"/>
    </row>
    <row r="3082" spans="1:1" ht="19.5">
      <c r="A3082" s="91"/>
    </row>
    <row r="3083" spans="1:1" ht="19.5">
      <c r="A3083" s="91"/>
    </row>
    <row r="3084" spans="1:1" ht="19.5">
      <c r="A3084" s="91"/>
    </row>
    <row r="3085" spans="1:1" ht="19.5">
      <c r="A3085" s="91"/>
    </row>
    <row r="3086" spans="1:1" ht="19.5">
      <c r="A3086" s="91"/>
    </row>
    <row r="3087" spans="1:1" ht="19.5">
      <c r="A3087" s="91"/>
    </row>
    <row r="3088" spans="1:1" ht="19.5">
      <c r="A3088" s="91"/>
    </row>
    <row r="3089" spans="1:1" ht="19.5">
      <c r="A3089" s="91"/>
    </row>
    <row r="3090" spans="1:1" ht="19.5">
      <c r="A3090" s="91"/>
    </row>
    <row r="3091" spans="1:1" ht="19.5">
      <c r="A3091" s="91"/>
    </row>
    <row r="3092" spans="1:1" ht="19.5">
      <c r="A3092" s="91"/>
    </row>
    <row r="3093" spans="1:1" ht="19.5">
      <c r="A3093" s="91"/>
    </row>
    <row r="3094" spans="1:1" ht="19.5">
      <c r="A3094" s="91"/>
    </row>
    <row r="3095" spans="1:1" ht="19.5">
      <c r="A3095" s="91"/>
    </row>
    <row r="3096" spans="1:1" ht="19.5">
      <c r="A3096" s="91"/>
    </row>
    <row r="3097" spans="1:1" ht="19.5">
      <c r="A3097" s="91"/>
    </row>
    <row r="3098" spans="1:1" ht="19.5">
      <c r="A3098" s="91"/>
    </row>
    <row r="3099" spans="1:1" ht="19.5">
      <c r="A3099" s="91"/>
    </row>
    <row r="3100" spans="1:1" ht="19.5">
      <c r="A3100" s="91"/>
    </row>
    <row r="3101" spans="1:1" ht="19.5">
      <c r="A3101" s="91"/>
    </row>
    <row r="3102" spans="1:1" ht="19.5">
      <c r="A3102" s="91"/>
    </row>
    <row r="3103" spans="1:1" ht="19.5">
      <c r="A3103" s="91"/>
    </row>
    <row r="3104" spans="1:1" ht="19.5">
      <c r="A3104" s="91"/>
    </row>
    <row r="3105" spans="1:1" ht="19.5">
      <c r="A3105" s="91"/>
    </row>
    <row r="3106" spans="1:1" ht="19.5">
      <c r="A3106" s="91"/>
    </row>
    <row r="3107" spans="1:1" ht="19.5">
      <c r="A3107" s="91"/>
    </row>
    <row r="3108" spans="1:1" ht="19.5">
      <c r="A3108" s="91"/>
    </row>
    <row r="3109" spans="1:1" ht="19.5">
      <c r="A3109" s="91"/>
    </row>
    <row r="3110" spans="1:1" ht="19.5">
      <c r="A3110" s="91"/>
    </row>
    <row r="3111" spans="1:1" ht="19.5">
      <c r="A3111" s="91"/>
    </row>
    <row r="3112" spans="1:1" ht="19.5">
      <c r="A3112" s="91"/>
    </row>
    <row r="3113" spans="1:1" ht="19.5">
      <c r="A3113" s="91"/>
    </row>
    <row r="3114" spans="1:1" ht="19.5">
      <c r="A3114" s="91"/>
    </row>
    <row r="3115" spans="1:1" ht="19.5">
      <c r="A3115" s="91"/>
    </row>
    <row r="3116" spans="1:1" ht="19.5">
      <c r="A3116" s="91"/>
    </row>
    <row r="3117" spans="1:1" ht="19.5">
      <c r="A3117" s="91"/>
    </row>
    <row r="3118" spans="1:1" ht="19.5">
      <c r="A3118" s="91"/>
    </row>
    <row r="3119" spans="1:1" ht="19.5">
      <c r="A3119" s="91"/>
    </row>
    <row r="3120" spans="1:1" ht="19.5">
      <c r="A3120" s="91"/>
    </row>
    <row r="3121" spans="1:1" ht="19.5">
      <c r="A3121" s="91"/>
    </row>
    <row r="3122" spans="1:1" ht="19.5">
      <c r="A3122" s="91"/>
    </row>
    <row r="3123" spans="1:1" ht="19.5">
      <c r="A3123" s="91"/>
    </row>
    <row r="3124" spans="1:1" ht="19.5">
      <c r="A3124" s="91"/>
    </row>
    <row r="3125" spans="1:1" ht="19.5">
      <c r="A3125" s="91"/>
    </row>
    <row r="3126" spans="1:1" ht="19.5">
      <c r="A3126" s="91"/>
    </row>
    <row r="3127" spans="1:1" ht="19.5">
      <c r="A3127" s="91"/>
    </row>
    <row r="3128" spans="1:1" ht="19.5">
      <c r="A3128" s="91"/>
    </row>
    <row r="3129" spans="1:1" ht="19.5">
      <c r="A3129" s="91"/>
    </row>
    <row r="3130" spans="1:1" ht="19.5">
      <c r="A3130" s="91"/>
    </row>
    <row r="3131" spans="1:1" ht="19.5">
      <c r="A3131" s="91"/>
    </row>
    <row r="3132" spans="1:1" ht="19.5">
      <c r="A3132" s="91"/>
    </row>
    <row r="3133" spans="1:1" ht="19.5">
      <c r="A3133" s="91"/>
    </row>
    <row r="3134" spans="1:1" ht="19.5">
      <c r="A3134" s="91"/>
    </row>
    <row r="3135" spans="1:1" ht="19.5">
      <c r="A3135" s="91"/>
    </row>
    <row r="3136" spans="1:1" ht="19.5">
      <c r="A3136" s="91"/>
    </row>
    <row r="3137" spans="1:1" ht="19.5">
      <c r="A3137" s="91"/>
    </row>
    <row r="3138" spans="1:1" ht="19.5">
      <c r="A3138" s="91"/>
    </row>
    <row r="3139" spans="1:1" ht="19.5">
      <c r="A3139" s="91"/>
    </row>
    <row r="3140" spans="1:1" ht="19.5">
      <c r="A3140" s="91"/>
    </row>
    <row r="3141" spans="1:1" ht="19.5">
      <c r="A3141" s="91"/>
    </row>
    <row r="3142" spans="1:1" ht="19.5">
      <c r="A3142" s="91"/>
    </row>
    <row r="3143" spans="1:1" ht="19.5">
      <c r="A3143" s="91"/>
    </row>
    <row r="3144" spans="1:1" ht="19.5">
      <c r="A3144" s="91"/>
    </row>
    <row r="3145" spans="1:1" ht="19.5">
      <c r="A3145" s="91"/>
    </row>
    <row r="3146" spans="1:1" ht="19.5">
      <c r="A3146" s="91"/>
    </row>
    <row r="3147" spans="1:1" ht="19.5">
      <c r="A3147" s="91"/>
    </row>
    <row r="3148" spans="1:1" ht="19.5">
      <c r="A3148" s="91"/>
    </row>
    <row r="3149" spans="1:1" ht="19.5">
      <c r="A3149" s="91"/>
    </row>
    <row r="3150" spans="1:1" ht="19.5">
      <c r="A3150" s="91"/>
    </row>
    <row r="3151" spans="1:1" ht="19.5">
      <c r="A3151" s="91"/>
    </row>
    <row r="3152" spans="1:1" ht="19.5">
      <c r="A3152" s="91"/>
    </row>
    <row r="3153" spans="1:1" ht="19.5">
      <c r="A3153" s="91"/>
    </row>
    <row r="3154" spans="1:1" ht="19.5">
      <c r="A3154" s="91"/>
    </row>
    <row r="3155" spans="1:1" ht="19.5">
      <c r="A3155" s="91"/>
    </row>
    <row r="3156" spans="1:1" ht="19.5">
      <c r="A3156" s="91"/>
    </row>
    <row r="3157" spans="1:1" ht="19.5">
      <c r="A3157" s="91"/>
    </row>
    <row r="3158" spans="1:1" ht="19.5">
      <c r="A3158" s="91"/>
    </row>
    <row r="3159" spans="1:1" ht="19.5">
      <c r="A3159" s="91"/>
    </row>
    <row r="3160" spans="1:1" ht="19.5">
      <c r="A3160" s="91"/>
    </row>
    <row r="3161" spans="1:1" ht="19.5">
      <c r="A3161" s="91"/>
    </row>
    <row r="3162" spans="1:1" ht="15.75">
      <c r="A3162" s="92"/>
    </row>
  </sheetData>
  <sheetProtection formatCells="0" selectLockedCells="1" sort="0" autoFilter="0" pivotTables="0"/>
  <mergeCells count="1">
    <mergeCell ref="C2:E2"/>
  </mergeCells>
  <phoneticPr fontId="21" type="noConversion"/>
  <pageMargins left="0.78740157480314965" right="0.78740157480314965" top="0.98425196850393704" bottom="0.98425196850393704" header="0.51181102362204722" footer="0.51181102362204722"/>
  <pageSetup paperSize="9" scale="10" orientation="portrait" r:id="rId1"/>
  <headerFooter alignWithMargins="0"/>
  <legacy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3</vt:i4>
      </vt:variant>
      <vt:variant>
        <vt:lpstr>Benoemde bereiken</vt:lpstr>
      </vt:variant>
      <vt:variant>
        <vt:i4>2</vt:i4>
      </vt:variant>
    </vt:vector>
  </HeadingPairs>
  <TitlesOfParts>
    <vt:vector size="5" baseType="lpstr">
      <vt:lpstr>S36</vt:lpstr>
      <vt:lpstr>s35</vt:lpstr>
      <vt:lpstr>BDD</vt:lpstr>
      <vt:lpstr>calfoie</vt:lpstr>
      <vt:lpstr>codess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 gouley</dc:creator>
  <cp:lastModifiedBy>BSA</cp:lastModifiedBy>
  <dcterms:created xsi:type="dcterms:W3CDTF">2022-11-24T19:25:48Z</dcterms:created>
  <dcterms:modified xsi:type="dcterms:W3CDTF">2022-11-25T13:24:23Z</dcterms:modified>
</cp:coreProperties>
</file>