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8996EBD-B64C-4B03-9FAA-B0BFD6A69407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Délai réel par jour de producti" sheetId="1" r:id="rId1"/>
    <sheet name="Feuil1" sheetId="2" r:id="rId2"/>
  </sheets>
  <calcPr calcId="191029" iterate="1" iterateCount="999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/>
  <c r="G4" i="1"/>
  <c r="F5" i="1"/>
  <c r="G5" i="1"/>
  <c r="F6" i="1"/>
  <c r="G6" i="1"/>
  <c r="F7" i="1"/>
  <c r="G7" i="1"/>
  <c r="F8" i="1"/>
  <c r="G8" i="1"/>
  <c r="G3" i="1"/>
  <c r="F3" i="1"/>
</calcChain>
</file>

<file path=xl/sharedStrings.xml><?xml version="1.0" encoding="utf-8"?>
<sst xmlns="http://schemas.openxmlformats.org/spreadsheetml/2006/main" count="15" uniqueCount="15">
  <si>
    <t>Nu articles</t>
  </si>
  <si>
    <t xml:space="preserve"> </t>
  </si>
  <si>
    <t>Date/Heure de production</t>
  </si>
  <si>
    <t>Date et heure de début attente</t>
  </si>
  <si>
    <t>Date/Heure de reprise de production</t>
  </si>
  <si>
    <t>Date /Heure de fin production</t>
  </si>
  <si>
    <t>Délai réel/jour de production ( non inclut les heures d'attentes ni Weekend ni jours feriés</t>
  </si>
  <si>
    <t>Le but: on cherche à avoir le délai réel de production par jour et pour chaque article</t>
  </si>
  <si>
    <t xml:space="preserve">Informations complémentaires: </t>
  </si>
  <si>
    <t>Voir les joures feriés dans la feuille nomée jours feriés</t>
  </si>
  <si>
    <t>le travail commence de 08:00 à 15:30 avec 30 minutes de pause variables l'operateurs peut l'apprendre quand il veut</t>
  </si>
  <si>
    <t>Jours feriés</t>
  </si>
  <si>
    <t>22-05-2019</t>
  </si>
  <si>
    <t>25-05-2019</t>
  </si>
  <si>
    <t>01-06-2019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</si>
</sst>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h]:mm"/>
    <numFmt numFmtId="165" formatCode="ddd\ dd/mm/yyyy\ hh:mm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" fontId="0" fillId="2" borderId="0" xfId="0" applyNumberFormat="1" applyFill="1"/>
    <xf numFmtId="2" fontId="0" fillId="0" borderId="0" xfId="0" applyNumberFormat="1"/>
    <xf numFmtId="165" fontId="0" fillId="0" borderId="0" xfId="0" applyNumberFormat="1"/>
    <xf numFmtId="164" fontId="0" fillId="3" borderId="0" xfId="0" applyNumberFormat="1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3E88DE7-886F-4035-A96D-D66B7CF641C3}" name="TBL_Feries" displayName="TBL_Feries" ref="B2:B5" totalsRowShown="0">
  <autoFilter ref="B2:B5" xr:uid="{C3E88DE7-886F-4035-A96D-D66B7CF641C3}"/>
  <tableColumns count="1">
    <tableColumn id="1" xr3:uid="{837ACB12-B784-44EB-9EE7-59B69E5CADD1}" name="Jours ferié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G16"/>
  <sheetViews>
    <sheetView tabSelected="1" workbookViewId="0">
      <selection activeCell="D23" sqref="D23"/>
    </sheetView>
  </sheetViews>
  <sheetFormatPr defaultColWidth="8.85546875" defaultRowHeight="15" x14ac:dyDescent="0.25"/>
  <cols>
    <col min="1" max="1" width="9.5703125" customWidth="1"/>
    <col min="2" max="2" width="22.5703125" style="2" customWidth="1"/>
    <col min="3" max="3" width="27.42578125" style="2" customWidth="1"/>
    <col min="4" max="4" width="31.85546875" customWidth="1"/>
    <col min="5" max="5" width="25.28515625" customWidth="1"/>
    <col min="6" max="6" width="21.7109375" style="2" customWidth="1"/>
    <col min="7" max="7" width="6.5703125" bestFit="1" customWidth="1"/>
  </cols>
  <sheetData>
    <row r="2" spans="1:7" x14ac:dyDescent="0.25">
      <c r="A2" t="s">
        <v>0</v>
      </c>
      <c r="B2" s="2" t="s">
        <v>2</v>
      </c>
      <c r="C2" s="2" t="s">
        <v>3</v>
      </c>
      <c r="D2" t="s">
        <v>4</v>
      </c>
      <c r="E2" t="s">
        <v>5</v>
      </c>
      <c r="F2" s="1" t="s">
        <v>6</v>
      </c>
      <c r="G2" t="s">
        <v>1</v>
      </c>
    </row>
    <row r="3" spans="1:7" x14ac:dyDescent="0.25">
      <c r="A3">
        <v>600</v>
      </c>
      <c r="B3" s="3">
        <v>43605.333333333336</v>
      </c>
      <c r="C3" s="3">
        <v>43605.458333333336</v>
      </c>
      <c r="D3" s="3">
        <v>43609.625</v>
      </c>
      <c r="E3" s="3">
        <v>43609.416666666664</v>
      </c>
      <c r="F3" s="4">
        <f>MAX(0,(NETWORKDAYS.INTL(B3,C3,1)-1)*7/24+MOD(C3,1)-MOD(B3,1),,TBL_Feries[])</f>
        <v>0.125</v>
      </c>
      <c r="G3" s="4">
        <f>MAX(0,(NETWORKDAYS.INTL(D3,E3,1)-1)*7/24+MOD(E3,1)-MOD(D3,1),,TBL_Feries[])</f>
        <v>0</v>
      </c>
    </row>
    <row r="4" spans="1:7" x14ac:dyDescent="0.25">
      <c r="A4">
        <v>500</v>
      </c>
      <c r="B4" s="3">
        <v>43606.333333333336</v>
      </c>
      <c r="C4" s="3">
        <v>43606.458333333336</v>
      </c>
      <c r="D4" s="3">
        <v>43608.333333333336</v>
      </c>
      <c r="E4" s="3">
        <v>43608.625</v>
      </c>
      <c r="F4" s="4">
        <f>MAX(0,(NETWORKDAYS.INTL(B4,C4,1)-1)*7/24+MOD(C4,1)-MOD(B4,1),,TBL_Feries[])</f>
        <v>0.125</v>
      </c>
      <c r="G4" s="4">
        <f>MAX(0,(NETWORKDAYS.INTL(D4,E4,1)-1)*7/24+MOD(E4,1)-MOD(D4,1),,TBL_Feries[])</f>
        <v>0.29166666666424135</v>
      </c>
    </row>
    <row r="5" spans="1:7" x14ac:dyDescent="0.25">
      <c r="A5">
        <v>400</v>
      </c>
      <c r="B5" s="3">
        <v>43608.416666666664</v>
      </c>
      <c r="C5" s="3">
        <v>43609.375</v>
      </c>
      <c r="D5" s="3">
        <v>43612.625</v>
      </c>
      <c r="E5" s="3">
        <v>43613.416666666664</v>
      </c>
      <c r="F5" s="4">
        <f>MAX(0,(NETWORKDAYS.INTL(B5,C5,1)-1)*7/24+MOD(C5,1)-MOD(B5,1),,TBL_Feries[])</f>
        <v>0.25000000000242539</v>
      </c>
      <c r="G5" s="4">
        <f>MAX(0,(NETWORKDAYS.INTL(D5,E5,1)-1)*7/24+MOD(E5,1)-MOD(D5,1),,TBL_Feries[])</f>
        <v>8.3333333330908088E-2</v>
      </c>
    </row>
    <row r="6" spans="1:7" x14ac:dyDescent="0.25">
      <c r="A6">
        <v>300</v>
      </c>
      <c r="B6" s="3">
        <v>43612.4375</v>
      </c>
      <c r="C6" s="3">
        <v>43612.5625</v>
      </c>
      <c r="D6" s="3">
        <v>43612.625</v>
      </c>
      <c r="E6" s="3">
        <v>43613.645833333336</v>
      </c>
      <c r="F6" s="4">
        <f>MAX(0,(NETWORKDAYS.INTL(B6,C6,1)-1)*7/24+MOD(C6,1)-MOD(B6,1),,TBL_Feries[])</f>
        <v>0.125</v>
      </c>
      <c r="G6" s="4">
        <f>MAX(0,(NETWORKDAYS.INTL(D6,E6,1)-1)*7/24+MOD(E6,1)-MOD(D6,1),,TBL_Feries[])</f>
        <v>0.31250000000242539</v>
      </c>
    </row>
    <row r="7" spans="1:7" x14ac:dyDescent="0.25">
      <c r="A7">
        <v>200</v>
      </c>
      <c r="B7" s="3">
        <v>43611.458333333336</v>
      </c>
      <c r="C7" s="3">
        <v>43611.583333333336</v>
      </c>
      <c r="D7" s="3">
        <v>43612.375</v>
      </c>
      <c r="E7" s="3">
        <v>43613.625</v>
      </c>
      <c r="F7" s="4">
        <f>MAX(0,(NETWORKDAYS.INTL(B7,C7,1)-1)*7/24+MOD(C7,1)-MOD(B7,1),,TBL_Feries[])</f>
        <v>0</v>
      </c>
      <c r="G7" s="4">
        <f>MAX(0,(NETWORKDAYS.INTL(D7,E7,1)-1)*7/24+MOD(E7,1)-MOD(D7,1),,TBL_Feries[])</f>
        <v>0.54166666666666674</v>
      </c>
    </row>
    <row r="8" spans="1:7" x14ac:dyDescent="0.25">
      <c r="A8">
        <v>100</v>
      </c>
      <c r="B8" s="3">
        <v>43613.459722222222</v>
      </c>
      <c r="C8" s="3">
        <v>43613.625</v>
      </c>
      <c r="D8" s="3">
        <v>43616.458333333336</v>
      </c>
      <c r="E8" s="3">
        <v>43618.416666666664</v>
      </c>
      <c r="F8" s="4">
        <f>MAX(0,(NETWORKDAYS.INTL(B8,C8,1)-1)*7/24+MOD(C8,1)-MOD(B8,1),,TBL_Feries[])</f>
        <v>0.16527777777810115</v>
      </c>
      <c r="G8" s="4">
        <f>MAX(0,(NETWORKDAYS.INTL(D8,E8,1)-1)*7/24+MOD(E8,1)-MOD(D8,1),,TBL_Feries[])</f>
        <v>0</v>
      </c>
    </row>
    <row r="13" spans="1:7" x14ac:dyDescent="0.25">
      <c r="F13" s="1" t="s">
        <v>7</v>
      </c>
    </row>
    <row r="14" spans="1:7" x14ac:dyDescent="0.25">
      <c r="F14" s="1" t="s">
        <v>8</v>
      </c>
    </row>
    <row r="15" spans="1:7" x14ac:dyDescent="0.25">
      <c r="F15" s="1" t="s">
        <v>9</v>
      </c>
    </row>
    <row r="16" spans="1:7" x14ac:dyDescent="0.25">
      <c r="F16" s="1" t="s">
        <v>10</v>
      </c>
    </row>
  </sheetData>
  <phoneticPr fontId="1" type="noConversion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D3A23C-1131-486C-82F8-366DB49D4BB6}">
  <dimension ref="B2:B5"/>
  <sheetViews>
    <sheetView workbookViewId="0">
      <selection activeCell="B2" sqref="B2"/>
    </sheetView>
  </sheetViews>
  <sheetFormatPr defaultColWidth="11.42578125" defaultRowHeight="15" x14ac:dyDescent="0.25"/>
  <cols>
    <col min="2" max="2" width="13.28515625" customWidth="1"/>
  </cols>
  <sheetData>
    <row r="2" spans="2:2" x14ac:dyDescent="0.25">
      <c r="B2" t="s">
        <v>11</v>
      </c>
    </row>
    <row r="3" spans="2:2" x14ac:dyDescent="0.25">
      <c r="B3" t="s">
        <v>12</v>
      </c>
    </row>
    <row r="4" spans="2:2" x14ac:dyDescent="0.25">
      <c r="B4" t="s">
        <v>13</v>
      </c>
    </row>
    <row r="5" spans="2:2" x14ac:dyDescent="0.25">
      <c r="B5" t="s">
        <v>14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Délai réel par jour de producti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Rouan, Said</dc:creator>
  <cp:lastModifiedBy>BSA</cp:lastModifiedBy>
  <dcterms:created xsi:type="dcterms:W3CDTF">2015-06-05T18:19:34Z</dcterms:created>
  <dcterms:modified xsi:type="dcterms:W3CDTF">2022-10-31T19:59:55Z</dcterms:modified>
</cp:coreProperties>
</file>