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filterPrivacy="1" codeName="ThisWorkbook"/>
  <xr:revisionPtr revIDLastSave="0" documentId="13_ncr:1_{86F3A717-F51F-4F42-B4ED-AD9EF272D621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4" r:id="rId1"/>
    <sheet name="Feuil3" sheetId="5" r:id="rId2"/>
  </sheets>
  <functionGroups builtInGroupCount="19"/>
  <definedNames>
    <definedName name="_xlnm._FilterDatabase" localSheetId="0" hidden="1">Feuil1!$A$19:$T$19</definedName>
    <definedName name="Durée">OFFSET(Feuil1!$P$20,,,ROWS(Suivant),)</definedName>
    <definedName name="Périodicité">OFFSET(Feuil1!$F$20,,,ROWS(Suivant),)</definedName>
    <definedName name="Suivant">Feuil1!$J$20:$J$50</definedName>
    <definedName name="Zone">OFFSET(Feuil1!$T$20,,,ROWS(Suivant),)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1" i="4" l="1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20" i="4"/>
  <c r="K7" i="4" a="1"/>
  <c r="K8" i="4" a="1"/>
  <c r="K9" i="4" a="1"/>
  <c r="K10" i="4" a="1"/>
  <c r="K11" i="4" a="1"/>
  <c r="K12" i="4" a="1"/>
  <c r="K13" i="4" a="1"/>
  <c r="K14" i="4" a="1"/>
  <c r="L8" i="4" a="1"/>
  <c r="L9" i="4" a="1"/>
  <c r="L10" i="4" a="1"/>
  <c r="L11" i="4" a="1"/>
  <c r="L12" i="4" a="1"/>
  <c r="L14" i="4" a="1"/>
  <c r="L7" i="4" a="1"/>
  <c r="L13" i="4" a="1"/>
  <c r="J8" i="4" a="1"/>
  <c r="J10" i="4" a="1"/>
  <c r="J12" i="4" a="1"/>
  <c r="J14" i="4" a="1"/>
  <c r="J11" i="4" a="1"/>
  <c r="J13" i="4" a="1"/>
  <c r="J9" i="4" a="1"/>
  <c r="J7" i="4" a="1"/>
  <c r="G7" i="4" a="1"/>
  <c r="G10" i="4" a="1"/>
  <c r="G11" i="4" a="1"/>
  <c r="G9" i="4" a="1"/>
  <c r="G12" i="4" a="1"/>
  <c r="G13" i="4" a="1"/>
  <c r="G14" i="4" a="1"/>
  <c r="G8" i="4" a="1"/>
  <c r="L13" i="4" l="1"/>
  <c r="L7" i="4"/>
  <c r="L14" i="4"/>
  <c r="L12" i="4"/>
  <c r="L11" i="4"/>
  <c r="L10" i="4"/>
  <c r="L9" i="4"/>
  <c r="L8" i="4"/>
  <c r="K14" i="4"/>
  <c r="K13" i="4"/>
  <c r="K12" i="4"/>
  <c r="K11" i="4"/>
  <c r="K10" i="4"/>
  <c r="K9" i="4"/>
  <c r="K8" i="4"/>
  <c r="K7" i="4"/>
  <c r="J9" i="4"/>
  <c r="J13" i="4"/>
  <c r="J11" i="4"/>
  <c r="J14" i="4"/>
  <c r="J12" i="4"/>
  <c r="J10" i="4"/>
  <c r="J8" i="4"/>
  <c r="J7" i="4"/>
  <c r="G7" i="4"/>
  <c r="G13" i="4"/>
  <c r="G11" i="4"/>
  <c r="G9" i="4"/>
  <c r="G14" i="4"/>
  <c r="G12" i="4"/>
  <c r="G10" i="4"/>
  <c r="G8" i="4"/>
  <c r="J6" i="4"/>
  <c r="K6" i="4" s="1"/>
  <c r="L6" i="4" s="1"/>
  <c r="H6" i="4"/>
  <c r="H12" i="4" a="1"/>
  <c r="H8" i="4" a="1"/>
  <c r="H11" i="4" a="1"/>
  <c r="H7" i="4" a="1"/>
  <c r="H14" i="4" a="1"/>
  <c r="H10" i="4" a="1"/>
  <c r="H13" i="4" a="1"/>
  <c r="H9" i="4" a="1"/>
  <c r="H7" i="4" l="1"/>
  <c r="H8" i="4"/>
  <c r="H9" i="4"/>
  <c r="H10" i="4"/>
  <c r="H11" i="4"/>
  <c r="H12" i="4"/>
  <c r="H13" i="4"/>
  <c r="H14" i="4"/>
  <c r="G15" i="4"/>
  <c r="I6" i="4"/>
  <c r="I8" i="4" a="1"/>
  <c r="I7" i="4" a="1"/>
  <c r="I14" i="4" a="1"/>
  <c r="I10" i="4" a="1"/>
  <c r="I13" i="4" a="1"/>
  <c r="I9" i="4" a="1"/>
  <c r="I12" i="4" a="1"/>
  <c r="I11" i="4" a="1"/>
  <c r="I7" i="4" l="1"/>
  <c r="I8" i="4"/>
  <c r="I9" i="4"/>
  <c r="I10" i="4"/>
  <c r="I11" i="4"/>
  <c r="I12" i="4"/>
  <c r="I13" i="4"/>
  <c r="I14" i="4"/>
  <c r="L15" i="4"/>
  <c r="J15" i="4"/>
  <c r="K15" i="4"/>
  <c r="H15" i="4"/>
  <c r="I15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G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Date modifiable pour voir les valeurs souhaitées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<sst xmlns="http://schemas.openxmlformats.org/spreadsheetml/2006/main" count="103" uniqueCount="30">
  <si>
    <t>Nb Heures</t>
  </si>
  <si>
    <t>Date vérification</t>
  </si>
  <si>
    <t>Périodicité maintenance
(mois)</t>
  </si>
  <si>
    <t>Date prévisionnelle de vérif</t>
  </si>
  <si>
    <t>Domaine</t>
  </si>
  <si>
    <t xml:space="preserve">Désignation </t>
  </si>
  <si>
    <t>Zone 2</t>
  </si>
  <si>
    <t>Zone 3</t>
  </si>
  <si>
    <t>Zone 4</t>
  </si>
  <si>
    <t>Zone 5</t>
  </si>
  <si>
    <t>Zone 6</t>
  </si>
  <si>
    <t>Zone 7</t>
  </si>
  <si>
    <t>Zone 8</t>
  </si>
  <si>
    <t>Nb équipement</t>
  </si>
  <si>
    <t>Zone 1</t>
  </si>
  <si>
    <t>2024 2026 2028 2030 ....</t>
  </si>
  <si>
    <t>Péridoicité de 24 mois donc tout les 2 ans on devra faire une vérif !!! --&gt;</t>
  </si>
  <si>
    <t>Durée Prévision en H</t>
  </si>
  <si>
    <t>A</t>
  </si>
  <si>
    <t>A (24 mois) en 2021</t>
  </si>
  <si>
    <t>B (12 mois) en 2018</t>
  </si>
  <si>
    <t xml:space="preserve">B </t>
  </si>
  <si>
    <t>&lt;-- celui-ci est à faire tout les ans</t>
  </si>
  <si>
    <t>C</t>
  </si>
  <si>
    <t>B</t>
  </si>
  <si>
    <t>C (36 mois) en 2019</t>
  </si>
  <si>
    <t>Jusqu’à qu'il reprend un cycle normal (imaginons A B et C sont réaliser en 2023</t>
  </si>
  <si>
    <t>Jusqu’à que la vérif a été réaliser (imaginons A B et C sont réaliser en 2023</t>
  </si>
  <si>
    <t>equipement en retard</t>
  </si>
  <si>
    <t>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</si>
</sst>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mmm\-yy;@"/>
    <numFmt numFmtId="166" formatCode="0.0"/>
  </numFmts>
  <fonts count="1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8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b/>
      <sz val="10"/>
      <color indexed="8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b/>
      <sz val="9"/>
      <color indexed="81"/>
      <name val="Tahoma"/>
      <family val="2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trike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63377788628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4" fontId="12" fillId="0" borderId="0" applyBorder="0"/>
  </cellStyleXfs>
  <cellXfs count="64">
    <xf numFmtId="0" fontId="0" fillId="0" borderId="0" xfId="0"/>
    <xf numFmtId="0" fontId="10" fillId="0" borderId="4" xfId="0" applyFont="1" applyBorder="1" applyAlignment="1" applyProtection="1">
      <alignment horizontal="center" vertical="center"/>
      <protection locked="0"/>
    </xf>
    <xf numFmtId="164" fontId="0" fillId="0" borderId="4" xfId="0" applyNumberFormat="1" applyBorder="1"/>
    <xf numFmtId="14" fontId="3" fillId="0" borderId="4" xfId="0" applyNumberFormat="1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/>
    </xf>
    <xf numFmtId="1" fontId="0" fillId="0" borderId="4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1" fontId="0" fillId="0" borderId="4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" fontId="3" fillId="0" borderId="4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1" fontId="0" fillId="0" borderId="5" xfId="0" applyNumberForma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" fontId="1" fillId="0" borderId="4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49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1" fontId="5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1" fontId="2" fillId="0" borderId="4" xfId="0" applyNumberFormat="1" applyFont="1" applyBorder="1"/>
    <xf numFmtId="14" fontId="0" fillId="0" borderId="0" xfId="0" applyNumberFormat="1"/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1" fontId="1" fillId="0" borderId="4" xfId="0" applyNumberFormat="1" applyFont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/>
    </xf>
    <xf numFmtId="14" fontId="11" fillId="0" borderId="4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" fontId="3" fillId="2" borderId="4" xfId="0" applyNumberFormat="1" applyFont="1" applyFill="1" applyBorder="1" applyAlignment="1">
      <alignment horizontal="center" vertical="center" wrapText="1"/>
    </xf>
    <xf numFmtId="1" fontId="0" fillId="2" borderId="4" xfId="0" applyNumberFormat="1" applyFill="1" applyBorder="1" applyAlignment="1">
      <alignment horizontal="center" vertical="center" wrapText="1"/>
    </xf>
    <xf numFmtId="164" fontId="1" fillId="2" borderId="4" xfId="0" applyNumberFormat="1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15" fillId="0" borderId="0" xfId="0" applyFont="1"/>
    <xf numFmtId="14" fontId="1" fillId="2" borderId="4" xfId="0" applyNumberFormat="1" applyFont="1" applyFill="1" applyBorder="1" applyAlignment="1">
      <alignment horizontal="center" vertical="center"/>
    </xf>
    <xf numFmtId="0" fontId="15" fillId="0" borderId="4" xfId="0" applyFont="1" applyBorder="1"/>
    <xf numFmtId="14" fontId="1" fillId="0" borderId="4" xfId="0" applyNumberFormat="1" applyFont="1" applyBorder="1" applyAlignment="1">
      <alignment horizontal="center" vertical="center"/>
    </xf>
    <xf numFmtId="0" fontId="16" fillId="0" borderId="4" xfId="0" applyFont="1" applyBorder="1"/>
    <xf numFmtId="1" fontId="1" fillId="3" borderId="4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1" fontId="1" fillId="0" borderId="3" xfId="0" applyNumberFormat="1" applyFont="1" applyBorder="1" applyAlignment="1">
      <alignment horizontal="center" wrapText="1"/>
    </xf>
    <xf numFmtId="14" fontId="3" fillId="2" borderId="4" xfId="0" applyNumberFormat="1" applyFont="1" applyFill="1" applyBorder="1" applyAlignment="1">
      <alignment horizontal="center"/>
    </xf>
    <xf numFmtId="2" fontId="3" fillId="4" borderId="0" xfId="0" applyNumberFormat="1" applyFont="1" applyFill="1" applyAlignment="1">
      <alignment horizontal="center"/>
    </xf>
    <xf numFmtId="0" fontId="0" fillId="4" borderId="0" xfId="0" applyFill="1"/>
    <xf numFmtId="166" fontId="1" fillId="3" borderId="4" xfId="0" applyNumberFormat="1" applyFont="1" applyFill="1" applyBorder="1" applyAlignment="1">
      <alignment horizontal="center" vertical="center"/>
    </xf>
    <xf numFmtId="166" fontId="2" fillId="0" borderId="4" xfId="0" applyNumberFormat="1" applyFont="1" applyBorder="1"/>
  </cellXfs>
  <cellStyles count="2">
    <cellStyle name="Normal 8" xfId="1" xr:uid="{00000000-0005-0000-0000-000001000000}"/>
    <cellStyle name="Standaard" xfId="0" builtinId="0"/>
  </cellStyles>
  <dxfs count="71"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strike val="0"/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T1014"/>
  <sheetViews>
    <sheetView tabSelected="1" zoomScale="70" zoomScaleNormal="70" workbookViewId="0">
      <selection activeCell="X19" sqref="X19"/>
    </sheetView>
  </sheetViews>
  <sheetFormatPr defaultColWidth="11.5703125" defaultRowHeight="15" x14ac:dyDescent="0.25"/>
  <cols>
    <col min="1" max="1" width="52.5703125" customWidth="1"/>
    <col min="5" max="5" width="15.85546875" customWidth="1"/>
    <col min="10" max="10" width="16.42578125" customWidth="1"/>
    <col min="20" max="20" width="17.42578125" style="47" bestFit="1" customWidth="1"/>
  </cols>
  <sheetData>
    <row r="1" spans="1:20" ht="18" x14ac:dyDescent="0.25">
      <c r="B1" s="20"/>
      <c r="E1" s="20"/>
      <c r="F1" s="20"/>
      <c r="G1" s="20"/>
      <c r="H1" s="21"/>
      <c r="I1" s="22"/>
      <c r="J1" s="23"/>
      <c r="K1" s="24"/>
      <c r="L1" s="25"/>
      <c r="M1" s="23"/>
      <c r="N1" s="23"/>
      <c r="O1" s="23"/>
      <c r="R1" s="26"/>
      <c r="S1" s="27"/>
      <c r="T1" s="28"/>
    </row>
    <row r="2" spans="1:20" ht="18" x14ac:dyDescent="0.25">
      <c r="B2" s="20"/>
      <c r="C2" t="s">
        <v>16</v>
      </c>
      <c r="E2" s="20"/>
      <c r="F2" s="20"/>
      <c r="G2" s="20"/>
      <c r="I2" s="41" t="s">
        <v>15</v>
      </c>
      <c r="K2" s="24"/>
      <c r="L2" s="25"/>
      <c r="M2" s="23"/>
      <c r="N2" s="23"/>
      <c r="O2" s="23"/>
      <c r="R2" s="26"/>
      <c r="S2" s="27"/>
      <c r="T2" s="28"/>
    </row>
    <row r="3" spans="1:20" ht="18" x14ac:dyDescent="0.25">
      <c r="A3" s="29"/>
      <c r="B3" s="20"/>
      <c r="E3" s="20"/>
      <c r="F3" s="20"/>
      <c r="G3" s="21"/>
      <c r="H3" s="22"/>
      <c r="I3" s="21"/>
      <c r="J3" s="23"/>
      <c r="K3" s="24"/>
      <c r="L3" s="25"/>
      <c r="M3" s="23"/>
      <c r="N3" s="23"/>
      <c r="O3" s="23"/>
      <c r="R3" s="26"/>
      <c r="S3" s="27"/>
      <c r="T3" s="28"/>
    </row>
    <row r="4" spans="1:20" ht="18" x14ac:dyDescent="0.25">
      <c r="A4" s="20"/>
      <c r="B4" s="20"/>
      <c r="G4" s="21"/>
      <c r="H4" s="21"/>
      <c r="I4" s="21"/>
      <c r="J4" s="23"/>
      <c r="K4" s="24"/>
      <c r="L4" s="25"/>
      <c r="M4" s="23"/>
      <c r="N4" s="23"/>
      <c r="O4" s="23"/>
      <c r="R4" s="26"/>
      <c r="S4" s="27"/>
      <c r="T4" s="28"/>
    </row>
    <row r="5" spans="1:20" ht="18" x14ac:dyDescent="0.25">
      <c r="A5" s="20"/>
      <c r="F5" s="25"/>
      <c r="G5" s="53" t="s">
        <v>13</v>
      </c>
      <c r="H5" s="54"/>
      <c r="I5" s="55"/>
      <c r="J5" s="56" t="s">
        <v>0</v>
      </c>
      <c r="K5" s="57"/>
      <c r="L5" s="58"/>
      <c r="M5" s="23"/>
      <c r="N5" s="23"/>
      <c r="O5" s="23"/>
      <c r="R5" s="26"/>
      <c r="S5" s="27"/>
      <c r="T5" s="28"/>
    </row>
    <row r="6" spans="1:20" ht="18" x14ac:dyDescent="0.25">
      <c r="A6" s="20"/>
      <c r="B6" s="30"/>
      <c r="F6" s="31"/>
      <c r="G6" s="14" t="s">
        <v>29</v>
      </c>
      <c r="H6" s="15">
        <f>G6+1</f>
        <v>2024</v>
      </c>
      <c r="I6" s="15">
        <f>H6+1</f>
        <v>2025</v>
      </c>
      <c r="J6" s="16" t="str">
        <f>G6</f>
        <v>2023</v>
      </c>
      <c r="K6" s="16">
        <f>J6+1</f>
        <v>2024</v>
      </c>
      <c r="L6" s="17">
        <f>K6+1</f>
        <v>2025</v>
      </c>
      <c r="M6" s="23"/>
      <c r="N6" s="23"/>
      <c r="O6" s="23"/>
      <c r="R6" s="27"/>
      <c r="S6" s="27"/>
      <c r="T6" s="28"/>
    </row>
    <row r="7" spans="1:20" ht="18" x14ac:dyDescent="0.25">
      <c r="A7" s="20"/>
      <c r="B7" s="18" t="s">
        <v>14</v>
      </c>
      <c r="F7" s="31"/>
      <c r="G7" s="52" cm="1">
        <f t="array" aca="1" ref="G7" ca="1">ctrmaintenance2(G$6,$B7)</f>
        <v>4</v>
      </c>
      <c r="H7" s="52" cm="1">
        <f t="array" aca="1" ref="H7" ca="1">ctrmaintenance2(H$6,$B7)</f>
        <v>5</v>
      </c>
      <c r="I7" s="52" cm="1">
        <f t="array" aca="1" ref="I7" ca="1">ctrmaintenance2(I$6,$B7)</f>
        <v>4</v>
      </c>
      <c r="J7" s="62" cm="1">
        <f t="array" aca="1" ref="J7" ca="1">ctrmaintenance2(J$6,$B7,1)</f>
        <v>16</v>
      </c>
      <c r="K7" s="62" cm="1">
        <f t="array" aca="1" ref="K7" ca="1">ctrmaintenance2(K$6,$B7,1)</f>
        <v>38.28</v>
      </c>
      <c r="L7" s="62" cm="1">
        <f t="array" aca="1" ref="L7" ca="1">ctrmaintenance2(L$6,$B7,1)</f>
        <v>15</v>
      </c>
      <c r="M7" s="23"/>
      <c r="N7" s="23"/>
      <c r="O7" s="23"/>
      <c r="R7" s="27"/>
      <c r="S7" s="27"/>
      <c r="T7" s="28"/>
    </row>
    <row r="8" spans="1:20" ht="18" x14ac:dyDescent="0.25">
      <c r="A8" s="20"/>
      <c r="B8" s="18" t="s">
        <v>6</v>
      </c>
      <c r="F8" s="31"/>
      <c r="G8" s="52" cm="1">
        <f t="array" aca="1" ref="G8" ca="1">ctrmaintenance2(G$6,$B8)</f>
        <v>4</v>
      </c>
      <c r="H8" s="52" cm="1">
        <f t="array" aca="1" ref="H8" ca="1">ctrmaintenance2(H$6,$B8)</f>
        <v>4</v>
      </c>
      <c r="I8" s="52" cm="1">
        <f t="array" aca="1" ref="I8" ca="1">ctrmaintenance2(I$6,$B8)</f>
        <v>4</v>
      </c>
      <c r="J8" s="62" cm="1">
        <f t="array" aca="1" ref="J8" ca="1">ctrmaintenance2(J$6,$B8,1)</f>
        <v>24</v>
      </c>
      <c r="K8" s="62" cm="1">
        <f t="array" aca="1" ref="K8" ca="1">ctrmaintenance2(K$6,$B8,1)</f>
        <v>24</v>
      </c>
      <c r="L8" s="62" cm="1">
        <f t="array" aca="1" ref="L8" ca="1">ctrmaintenance2(L$6,$B8,1)</f>
        <v>24</v>
      </c>
      <c r="M8" s="23"/>
      <c r="N8" s="23"/>
      <c r="O8" s="23"/>
      <c r="R8" s="27"/>
      <c r="S8" s="27"/>
      <c r="T8" s="28"/>
    </row>
    <row r="9" spans="1:20" ht="18" x14ac:dyDescent="0.25">
      <c r="A9" s="20"/>
      <c r="B9" s="18" t="s">
        <v>7</v>
      </c>
      <c r="F9" s="31"/>
      <c r="G9" s="52" cm="1">
        <f t="array" aca="1" ref="G9" ca="1">ctrmaintenance2(G$6,$B9)</f>
        <v>0</v>
      </c>
      <c r="H9" s="52" cm="1">
        <f t="array" aca="1" ref="H9" ca="1">ctrmaintenance2(H$6,$B9)</f>
        <v>0</v>
      </c>
      <c r="I9" s="52" cm="1">
        <f t="array" aca="1" ref="I9" ca="1">ctrmaintenance2(I$6,$B9)</f>
        <v>0</v>
      </c>
      <c r="J9" s="62" cm="1">
        <f t="array" aca="1" ref="J9" ca="1">ctrmaintenance2(J$6,$B9,1)</f>
        <v>0</v>
      </c>
      <c r="K9" s="62" cm="1">
        <f t="array" aca="1" ref="K9" ca="1">ctrmaintenance2(K$6,$B9,1)</f>
        <v>0</v>
      </c>
      <c r="L9" s="62" cm="1">
        <f t="array" aca="1" ref="L9" ca="1">ctrmaintenance2(L$6,$B9,1)</f>
        <v>0</v>
      </c>
      <c r="M9" s="23"/>
      <c r="N9" s="23"/>
      <c r="O9" s="32"/>
      <c r="R9" s="27"/>
      <c r="S9" s="27"/>
      <c r="T9" s="28"/>
    </row>
    <row r="10" spans="1:20" x14ac:dyDescent="0.25">
      <c r="B10" s="19" t="s">
        <v>8</v>
      </c>
      <c r="F10" s="31"/>
      <c r="G10" s="52" cm="1">
        <f t="array" aca="1" ref="G10" ca="1">ctrmaintenance2(G$6,$B10)</f>
        <v>0</v>
      </c>
      <c r="H10" s="52" cm="1">
        <f t="array" aca="1" ref="H10" ca="1">ctrmaintenance2(H$6,$B10)</f>
        <v>0</v>
      </c>
      <c r="I10" s="52" cm="1">
        <f t="array" aca="1" ref="I10" ca="1">ctrmaintenance2(I$6,$B10)</f>
        <v>0</v>
      </c>
      <c r="J10" s="62" cm="1">
        <f t="array" aca="1" ref="J10" ca="1">ctrmaintenance2(J$6,$B10,1)</f>
        <v>0</v>
      </c>
      <c r="K10" s="62" cm="1">
        <f t="array" aca="1" ref="K10" ca="1">ctrmaintenance2(K$6,$B10,1)</f>
        <v>0</v>
      </c>
      <c r="L10" s="62" cm="1">
        <f t="array" aca="1" ref="L10" ca="1">ctrmaintenance2(L$6,$B10,1)</f>
        <v>0</v>
      </c>
      <c r="M10" s="33"/>
      <c r="N10" s="23"/>
      <c r="O10" s="33"/>
      <c r="R10" s="27"/>
      <c r="S10" s="27"/>
      <c r="T10" s="28"/>
    </row>
    <row r="11" spans="1:20" x14ac:dyDescent="0.25">
      <c r="B11" s="19" t="s">
        <v>9</v>
      </c>
      <c r="F11" s="31"/>
      <c r="G11" s="52" cm="1">
        <f t="array" aca="1" ref="G11" ca="1">ctrmaintenance2(G$6,$B11)</f>
        <v>0</v>
      </c>
      <c r="H11" s="52" cm="1">
        <f t="array" aca="1" ref="H11" ca="1">ctrmaintenance2(H$6,$B11)</f>
        <v>0</v>
      </c>
      <c r="I11" s="52" cm="1">
        <f t="array" aca="1" ref="I11" ca="1">ctrmaintenance2(I$6,$B11)</f>
        <v>0</v>
      </c>
      <c r="J11" s="62" cm="1">
        <f t="array" aca="1" ref="J11" ca="1">ctrmaintenance2(J$6,$B11,1)</f>
        <v>0</v>
      </c>
      <c r="K11" s="62" cm="1">
        <f t="array" aca="1" ref="K11" ca="1">ctrmaintenance2(K$6,$B11,1)</f>
        <v>0</v>
      </c>
      <c r="L11" s="62" cm="1">
        <f t="array" aca="1" ref="L11" ca="1">ctrmaintenance2(L$6,$B11,1)</f>
        <v>0</v>
      </c>
      <c r="M11" s="33"/>
      <c r="N11" s="23"/>
      <c r="O11" s="33"/>
      <c r="R11" s="27"/>
      <c r="S11" s="27"/>
      <c r="T11" s="28"/>
    </row>
    <row r="12" spans="1:20" x14ac:dyDescent="0.25">
      <c r="B12" s="18" t="s">
        <v>10</v>
      </c>
      <c r="F12" s="31"/>
      <c r="G12" s="52" cm="1">
        <f t="array" aca="1" ref="G12" ca="1">ctrmaintenance2(G$6,$B12)</f>
        <v>0</v>
      </c>
      <c r="H12" s="52" cm="1">
        <f t="array" aca="1" ref="H12" ca="1">ctrmaintenance2(H$6,$B12)</f>
        <v>0</v>
      </c>
      <c r="I12" s="52" cm="1">
        <f t="array" aca="1" ref="I12" ca="1">ctrmaintenance2(I$6,$B12)</f>
        <v>0</v>
      </c>
      <c r="J12" s="62" cm="1">
        <f t="array" aca="1" ref="J12" ca="1">ctrmaintenance2(J$6,$B12,1)</f>
        <v>0</v>
      </c>
      <c r="K12" s="62" cm="1">
        <f t="array" aca="1" ref="K12" ca="1">ctrmaintenance2(K$6,$B12,1)</f>
        <v>0</v>
      </c>
      <c r="L12" s="62" cm="1">
        <f t="array" aca="1" ref="L12" ca="1">ctrmaintenance2(L$6,$B12,1)</f>
        <v>0</v>
      </c>
      <c r="M12" s="33"/>
      <c r="N12" s="23"/>
      <c r="O12" s="33"/>
      <c r="R12" s="27"/>
      <c r="S12" s="27"/>
      <c r="T12" s="28"/>
    </row>
    <row r="13" spans="1:20" x14ac:dyDescent="0.25">
      <c r="B13" s="18" t="s">
        <v>11</v>
      </c>
      <c r="F13" s="31"/>
      <c r="G13" s="52" cm="1">
        <f t="array" aca="1" ref="G13" ca="1">ctrmaintenance2(G$6,$B13)</f>
        <v>0</v>
      </c>
      <c r="H13" s="52" cm="1">
        <f t="array" aca="1" ref="H13" ca="1">ctrmaintenance2(H$6,$B13)</f>
        <v>0</v>
      </c>
      <c r="I13" s="52" cm="1">
        <f t="array" aca="1" ref="I13" ca="1">ctrmaintenance2(I$6,$B13)</f>
        <v>0</v>
      </c>
      <c r="J13" s="62" cm="1">
        <f t="array" aca="1" ref="J13" ca="1">ctrmaintenance2(J$6,$B13,1)</f>
        <v>0</v>
      </c>
      <c r="K13" s="62" cm="1">
        <f t="array" aca="1" ref="K13" ca="1">ctrmaintenance2(K$6,$B13,1)</f>
        <v>0</v>
      </c>
      <c r="L13" s="62" cm="1">
        <f t="array" aca="1" ref="L13" ca="1">ctrmaintenance2(L$6,$B13,1)</f>
        <v>0</v>
      </c>
      <c r="M13" s="33"/>
      <c r="N13" s="23"/>
      <c r="O13" s="33"/>
      <c r="R13" s="27"/>
      <c r="S13" s="27"/>
      <c r="T13" s="28"/>
    </row>
    <row r="14" spans="1:20" x14ac:dyDescent="0.25">
      <c r="B14" s="18" t="s">
        <v>12</v>
      </c>
      <c r="F14" s="31"/>
      <c r="G14" s="52" cm="1">
        <f t="array" aca="1" ref="G14" ca="1">ctrmaintenance2(G$6,$B14)</f>
        <v>0</v>
      </c>
      <c r="H14" s="52" cm="1">
        <f t="array" aca="1" ref="H14" ca="1">ctrmaintenance2(H$6,$B14)</f>
        <v>0</v>
      </c>
      <c r="I14" s="52" cm="1">
        <f t="array" aca="1" ref="I14" ca="1">ctrmaintenance2(I$6,$B14)</f>
        <v>0</v>
      </c>
      <c r="J14" s="62" cm="1">
        <f t="array" aca="1" ref="J14" ca="1">ctrmaintenance2(J$6,$B14,1)</f>
        <v>0</v>
      </c>
      <c r="K14" s="62" cm="1">
        <f t="array" aca="1" ref="K14" ca="1">ctrmaintenance2(K$6,$B14,1)</f>
        <v>0</v>
      </c>
      <c r="L14" s="62" cm="1">
        <f t="array" aca="1" ref="L14" ca="1">ctrmaintenance2(L$6,$B14,1)</f>
        <v>0</v>
      </c>
      <c r="M14" s="33"/>
      <c r="N14" s="23"/>
      <c r="O14" s="33"/>
      <c r="R14" s="27"/>
      <c r="S14" s="27"/>
      <c r="T14" s="28"/>
    </row>
    <row r="15" spans="1:20" x14ac:dyDescent="0.25">
      <c r="F15" s="25"/>
      <c r="G15" s="34">
        <f ca="1">SUBTOTAL(9,G7:G13)</f>
        <v>8</v>
      </c>
      <c r="H15" s="34">
        <f t="shared" ref="H15:L15" ca="1" si="0">SUBTOTAL(9,H7:H13)</f>
        <v>9</v>
      </c>
      <c r="I15" s="34">
        <f t="shared" ca="1" si="0"/>
        <v>8</v>
      </c>
      <c r="J15" s="63">
        <f t="shared" ca="1" si="0"/>
        <v>40</v>
      </c>
      <c r="K15" s="63">
        <f t="shared" ca="1" si="0"/>
        <v>62.28</v>
      </c>
      <c r="L15" s="63">
        <f t="shared" ca="1" si="0"/>
        <v>39</v>
      </c>
      <c r="M15" s="33"/>
      <c r="N15" s="33"/>
      <c r="O15" s="33"/>
      <c r="R15" s="27"/>
      <c r="S15" s="27"/>
      <c r="T15" s="28"/>
    </row>
    <row r="16" spans="1:20" x14ac:dyDescent="0.25">
      <c r="F16" s="25"/>
      <c r="G16" s="21"/>
      <c r="H16" s="21"/>
      <c r="I16" s="22"/>
      <c r="J16" s="23"/>
      <c r="K16" s="32"/>
      <c r="L16" s="25"/>
      <c r="M16" s="33"/>
      <c r="N16" s="33"/>
      <c r="O16" s="33"/>
      <c r="R16" s="27"/>
      <c r="S16" s="27"/>
      <c r="T16" s="28"/>
    </row>
    <row r="17" spans="1:20" x14ac:dyDescent="0.25">
      <c r="J17" s="23"/>
      <c r="K17" s="24"/>
      <c r="L17" s="25"/>
      <c r="M17" s="33"/>
      <c r="N17" s="33"/>
      <c r="O17" s="33"/>
      <c r="P17" s="23"/>
      <c r="Q17" s="23"/>
      <c r="R17" s="27"/>
      <c r="S17" s="27"/>
      <c r="T17" s="28"/>
    </row>
    <row r="18" spans="1:20" x14ac:dyDescent="0.25">
      <c r="A18" s="35"/>
      <c r="B18" s="36"/>
      <c r="D18" s="35"/>
      <c r="E18" s="36"/>
      <c r="G18" s="35"/>
      <c r="H18" s="36"/>
      <c r="J18" s="23"/>
      <c r="K18" s="24"/>
      <c r="L18" s="25"/>
      <c r="M18" s="23"/>
      <c r="N18" s="23"/>
      <c r="O18" s="23"/>
      <c r="P18" s="23"/>
      <c r="Q18" s="23"/>
      <c r="R18" s="27"/>
      <c r="S18" s="27"/>
      <c r="T18" s="28"/>
    </row>
    <row r="19" spans="1:20" ht="51" x14ac:dyDescent="0.25">
      <c r="A19" s="8" t="s">
        <v>5</v>
      </c>
      <c r="E19" s="37" t="s">
        <v>1</v>
      </c>
      <c r="F19" s="38" t="s">
        <v>2</v>
      </c>
      <c r="J19" s="37" t="s">
        <v>3</v>
      </c>
      <c r="P19" s="42" t="s">
        <v>17</v>
      </c>
      <c r="T19" s="1" t="s">
        <v>4</v>
      </c>
    </row>
    <row r="20" spans="1:20" x14ac:dyDescent="0.25">
      <c r="A20" s="2"/>
      <c r="E20" s="3">
        <v>43466</v>
      </c>
      <c r="F20" s="43">
        <v>24</v>
      </c>
      <c r="J20" s="59">
        <f ca="1">IF(COUNT(E20:F20)=2,MAX(TODAY(),EDATE(E20,F20)),"-")</f>
        <v>44846</v>
      </c>
      <c r="P20" s="60">
        <v>21.28</v>
      </c>
      <c r="T20" s="45" t="s">
        <v>14</v>
      </c>
    </row>
    <row r="21" spans="1:20" x14ac:dyDescent="0.25">
      <c r="A21" s="2"/>
      <c r="E21" s="3">
        <v>43467</v>
      </c>
      <c r="F21" s="43">
        <v>36</v>
      </c>
      <c r="J21" s="59">
        <f t="shared" ref="J21:J50" ca="1" si="1">IF(COUNT(E21:F21)=2,MAX(TODAY(),EDATE(E21,F21)),"-")</f>
        <v>44846</v>
      </c>
      <c r="P21" s="60">
        <v>1</v>
      </c>
      <c r="T21" s="45" t="s">
        <v>14</v>
      </c>
    </row>
    <row r="22" spans="1:20" x14ac:dyDescent="0.25">
      <c r="A22" s="2"/>
      <c r="E22" s="3">
        <v>43468</v>
      </c>
      <c r="F22" s="43">
        <v>48</v>
      </c>
      <c r="J22" s="59">
        <f t="shared" ca="1" si="1"/>
        <v>44929</v>
      </c>
      <c r="P22" s="60">
        <v>2</v>
      </c>
      <c r="T22" s="45" t="s">
        <v>14</v>
      </c>
    </row>
    <row r="23" spans="1:20" x14ac:dyDescent="0.25">
      <c r="A23" s="2"/>
      <c r="E23" s="3">
        <v>43469</v>
      </c>
      <c r="F23" s="43">
        <v>60</v>
      </c>
      <c r="J23" s="59">
        <f t="shared" ca="1" si="1"/>
        <v>45295</v>
      </c>
      <c r="P23" s="60">
        <v>3</v>
      </c>
      <c r="T23" s="45" t="s">
        <v>14</v>
      </c>
    </row>
    <row r="24" spans="1:20" x14ac:dyDescent="0.25">
      <c r="A24" s="2"/>
      <c r="E24" s="3">
        <v>43470</v>
      </c>
      <c r="F24" s="44">
        <v>11</v>
      </c>
      <c r="J24" s="59">
        <f t="shared" ca="1" si="1"/>
        <v>44846</v>
      </c>
      <c r="P24" s="60">
        <v>4</v>
      </c>
      <c r="T24" s="45" t="s">
        <v>14</v>
      </c>
    </row>
    <row r="25" spans="1:20" x14ac:dyDescent="0.25">
      <c r="A25" s="2"/>
      <c r="E25" s="3">
        <v>43471</v>
      </c>
      <c r="F25" s="44">
        <v>6</v>
      </c>
      <c r="J25" s="59">
        <f t="shared" ca="1" si="1"/>
        <v>44846</v>
      </c>
      <c r="P25" s="60">
        <v>5</v>
      </c>
      <c r="T25" s="45" t="s">
        <v>14</v>
      </c>
    </row>
    <row r="26" spans="1:20" x14ac:dyDescent="0.25">
      <c r="A26" s="2"/>
      <c r="E26" s="3">
        <v>43472</v>
      </c>
      <c r="F26" s="44">
        <v>3</v>
      </c>
      <c r="J26" s="59">
        <f t="shared" ca="1" si="1"/>
        <v>44846</v>
      </c>
      <c r="P26" s="60">
        <v>6</v>
      </c>
      <c r="T26" s="45" t="s">
        <v>6</v>
      </c>
    </row>
    <row r="27" spans="1:20" x14ac:dyDescent="0.25">
      <c r="A27" s="2"/>
      <c r="E27" s="3">
        <v>43473</v>
      </c>
      <c r="F27" s="44"/>
      <c r="J27" s="59" t="str">
        <f t="shared" ca="1" si="1"/>
        <v>-</v>
      </c>
      <c r="P27" s="60"/>
      <c r="T27" s="45" t="s">
        <v>14</v>
      </c>
    </row>
    <row r="28" spans="1:20" x14ac:dyDescent="0.25">
      <c r="A28" s="2"/>
      <c r="E28" s="3">
        <v>43474</v>
      </c>
      <c r="F28" s="44"/>
      <c r="J28" s="59" t="str">
        <f t="shared" ca="1" si="1"/>
        <v>-</v>
      </c>
      <c r="P28" s="60"/>
      <c r="T28" s="45" t="s">
        <v>14</v>
      </c>
    </row>
    <row r="29" spans="1:20" x14ac:dyDescent="0.25">
      <c r="A29" s="2"/>
      <c r="E29" s="3">
        <v>43475</v>
      </c>
      <c r="F29" s="44"/>
      <c r="J29" s="59" t="str">
        <f t="shared" ca="1" si="1"/>
        <v>-</v>
      </c>
      <c r="P29" s="60"/>
      <c r="T29" s="45" t="s">
        <v>14</v>
      </c>
    </row>
    <row r="30" spans="1:20" x14ac:dyDescent="0.25">
      <c r="A30" s="2"/>
      <c r="E30" s="3">
        <v>43476</v>
      </c>
      <c r="F30" s="44"/>
      <c r="J30" s="59" t="str">
        <f t="shared" ca="1" si="1"/>
        <v>-</v>
      </c>
      <c r="P30" s="60"/>
      <c r="T30" s="45"/>
    </row>
    <row r="31" spans="1:20" x14ac:dyDescent="0.25">
      <c r="A31" s="2"/>
      <c r="E31" s="3">
        <v>43477</v>
      </c>
      <c r="F31" s="44"/>
      <c r="J31" s="59" t="str">
        <f t="shared" ca="1" si="1"/>
        <v>-</v>
      </c>
      <c r="P31" s="60"/>
      <c r="T31" s="46"/>
    </row>
    <row r="32" spans="1:20" x14ac:dyDescent="0.25">
      <c r="A32" s="2"/>
      <c r="E32" s="3"/>
      <c r="F32" s="44"/>
      <c r="J32" s="59" t="str">
        <f t="shared" ca="1" si="1"/>
        <v>-</v>
      </c>
      <c r="P32" s="60"/>
      <c r="T32" s="46"/>
    </row>
    <row r="33" spans="1:20" x14ac:dyDescent="0.25">
      <c r="A33" s="2"/>
      <c r="E33" s="3"/>
      <c r="F33" s="44"/>
      <c r="J33" s="59" t="str">
        <f t="shared" ca="1" si="1"/>
        <v>-</v>
      </c>
      <c r="P33" s="60"/>
      <c r="T33" s="46"/>
    </row>
    <row r="34" spans="1:20" x14ac:dyDescent="0.25">
      <c r="A34" s="2"/>
      <c r="E34" s="3"/>
      <c r="F34" s="44"/>
      <c r="J34" s="59" t="str">
        <f t="shared" ca="1" si="1"/>
        <v>-</v>
      </c>
      <c r="P34" s="60"/>
      <c r="T34" s="46"/>
    </row>
    <row r="35" spans="1:20" x14ac:dyDescent="0.25">
      <c r="A35" s="2"/>
      <c r="E35" s="3"/>
      <c r="F35" s="44"/>
      <c r="J35" s="59" t="str">
        <f t="shared" ca="1" si="1"/>
        <v>-</v>
      </c>
      <c r="P35" s="60"/>
      <c r="T35" s="46"/>
    </row>
    <row r="36" spans="1:20" x14ac:dyDescent="0.25">
      <c r="A36" s="2"/>
      <c r="E36" s="3"/>
      <c r="F36" s="44"/>
      <c r="J36" s="59" t="str">
        <f t="shared" ca="1" si="1"/>
        <v>-</v>
      </c>
      <c r="P36" s="60"/>
      <c r="T36" s="46"/>
    </row>
    <row r="37" spans="1:20" x14ac:dyDescent="0.25">
      <c r="A37" s="2"/>
      <c r="E37" s="3"/>
      <c r="F37" s="44"/>
      <c r="J37" s="59" t="str">
        <f t="shared" ca="1" si="1"/>
        <v>-</v>
      </c>
      <c r="P37" s="61"/>
      <c r="T37" s="46"/>
    </row>
    <row r="38" spans="1:20" x14ac:dyDescent="0.25">
      <c r="A38" s="2"/>
      <c r="E38" s="3"/>
      <c r="F38" s="44"/>
      <c r="J38" s="59" t="str">
        <f t="shared" ca="1" si="1"/>
        <v>-</v>
      </c>
      <c r="P38" s="61"/>
      <c r="T38" s="46"/>
    </row>
    <row r="39" spans="1:20" x14ac:dyDescent="0.25">
      <c r="A39" s="2"/>
      <c r="E39" s="3"/>
      <c r="F39" s="44"/>
      <c r="J39" s="59" t="str">
        <f t="shared" ca="1" si="1"/>
        <v>-</v>
      </c>
      <c r="P39" s="61"/>
      <c r="T39" s="46"/>
    </row>
    <row r="40" spans="1:20" x14ac:dyDescent="0.25">
      <c r="A40" s="2"/>
      <c r="E40" s="3"/>
      <c r="F40" s="44"/>
      <c r="J40" s="59" t="str">
        <f t="shared" ca="1" si="1"/>
        <v>-</v>
      </c>
      <c r="P40" s="61"/>
      <c r="T40" s="45"/>
    </row>
    <row r="41" spans="1:20" x14ac:dyDescent="0.25">
      <c r="A41" s="2"/>
      <c r="E41" s="3"/>
      <c r="F41" s="44"/>
      <c r="J41" s="59" t="str">
        <f t="shared" ca="1" si="1"/>
        <v>-</v>
      </c>
      <c r="P41" s="61"/>
      <c r="T41" s="45"/>
    </row>
    <row r="42" spans="1:20" x14ac:dyDescent="0.25">
      <c r="A42" s="2"/>
      <c r="E42" s="10"/>
      <c r="F42" s="44"/>
      <c r="J42" s="59" t="str">
        <f t="shared" ca="1" si="1"/>
        <v>-</v>
      </c>
      <c r="P42" s="61"/>
      <c r="T42" s="45"/>
    </row>
    <row r="43" spans="1:20" x14ac:dyDescent="0.25">
      <c r="A43" s="2"/>
      <c r="E43" s="10"/>
      <c r="F43" s="44"/>
      <c r="J43" s="59" t="str">
        <f t="shared" ca="1" si="1"/>
        <v>-</v>
      </c>
      <c r="P43" s="61"/>
      <c r="T43" s="45"/>
    </row>
    <row r="44" spans="1:20" x14ac:dyDescent="0.25">
      <c r="A44" s="2"/>
      <c r="E44" s="3"/>
      <c r="F44" s="44"/>
      <c r="J44" s="59" t="str">
        <f t="shared" ca="1" si="1"/>
        <v>-</v>
      </c>
      <c r="P44" s="61"/>
      <c r="T44" s="48"/>
    </row>
    <row r="45" spans="1:20" x14ac:dyDescent="0.25">
      <c r="A45" s="2"/>
      <c r="E45" s="3"/>
      <c r="F45" s="44"/>
      <c r="J45" s="59" t="str">
        <f t="shared" ca="1" si="1"/>
        <v>-</v>
      </c>
      <c r="P45" s="61"/>
      <c r="T45" s="45"/>
    </row>
    <row r="46" spans="1:20" x14ac:dyDescent="0.25">
      <c r="A46" s="2"/>
      <c r="E46" s="10"/>
      <c r="F46" s="44"/>
      <c r="J46" s="59" t="str">
        <f t="shared" ca="1" si="1"/>
        <v>-</v>
      </c>
      <c r="P46" s="61"/>
      <c r="T46" s="45"/>
    </row>
    <row r="47" spans="1:20" x14ac:dyDescent="0.25">
      <c r="A47" s="2"/>
      <c r="E47" s="3"/>
      <c r="F47" s="44"/>
      <c r="J47" s="59" t="str">
        <f t="shared" ca="1" si="1"/>
        <v>-</v>
      </c>
      <c r="P47" s="61"/>
      <c r="T47" s="45"/>
    </row>
    <row r="48" spans="1:20" x14ac:dyDescent="0.25">
      <c r="A48" s="2"/>
      <c r="E48" s="3"/>
      <c r="F48" s="44"/>
      <c r="J48" s="59" t="str">
        <f t="shared" ca="1" si="1"/>
        <v>-</v>
      </c>
      <c r="P48" s="61"/>
      <c r="T48" s="46"/>
    </row>
    <row r="49" spans="1:20" x14ac:dyDescent="0.25">
      <c r="A49" s="2"/>
      <c r="E49" s="10"/>
      <c r="F49" s="44"/>
      <c r="J49" s="59" t="str">
        <f t="shared" ca="1" si="1"/>
        <v>-</v>
      </c>
      <c r="P49" s="61"/>
      <c r="T49" s="45"/>
    </row>
    <row r="50" spans="1:20" x14ac:dyDescent="0.25">
      <c r="A50" s="2"/>
      <c r="E50" s="3"/>
      <c r="F50" s="44"/>
      <c r="J50" s="59" t="str">
        <f t="shared" ca="1" si="1"/>
        <v>-</v>
      </c>
      <c r="P50" s="61"/>
      <c r="T50" s="5"/>
    </row>
    <row r="51" spans="1:20" x14ac:dyDescent="0.25">
      <c r="A51" s="2"/>
      <c r="E51" s="3"/>
      <c r="F51" s="7"/>
      <c r="J51" s="10"/>
      <c r="T51" s="5"/>
    </row>
    <row r="52" spans="1:20" x14ac:dyDescent="0.25">
      <c r="A52" s="2"/>
      <c r="E52" s="3"/>
      <c r="F52" s="7"/>
      <c r="J52" s="10"/>
      <c r="T52" s="5"/>
    </row>
    <row r="53" spans="1:20" x14ac:dyDescent="0.25">
      <c r="A53" s="2"/>
      <c r="E53" s="10"/>
      <c r="F53" s="7"/>
      <c r="J53" s="10"/>
      <c r="T53" s="5"/>
    </row>
    <row r="54" spans="1:20" x14ac:dyDescent="0.25">
      <c r="A54" s="2"/>
      <c r="E54" s="3"/>
      <c r="F54" s="7"/>
      <c r="J54" s="10"/>
      <c r="T54" s="5"/>
    </row>
    <row r="55" spans="1:20" x14ac:dyDescent="0.25">
      <c r="A55" s="2"/>
      <c r="E55" s="3"/>
      <c r="F55" s="7"/>
      <c r="J55" s="10"/>
      <c r="T55" s="5"/>
    </row>
    <row r="56" spans="1:20" x14ac:dyDescent="0.25">
      <c r="A56" s="2"/>
      <c r="E56" s="10"/>
      <c r="F56" s="7"/>
      <c r="J56" s="10"/>
      <c r="T56" s="8"/>
    </row>
    <row r="57" spans="1:20" x14ac:dyDescent="0.25">
      <c r="A57" s="2"/>
      <c r="E57" s="3"/>
      <c r="F57" s="7"/>
      <c r="J57" s="10"/>
      <c r="T57" s="5"/>
    </row>
    <row r="58" spans="1:20" x14ac:dyDescent="0.25">
      <c r="A58" s="2"/>
      <c r="E58" s="3"/>
      <c r="F58" s="7"/>
      <c r="J58" s="10"/>
      <c r="T58" s="8"/>
    </row>
    <row r="59" spans="1:20" x14ac:dyDescent="0.25">
      <c r="A59" s="2"/>
      <c r="E59" s="3"/>
      <c r="F59" s="7"/>
      <c r="J59" s="10"/>
      <c r="T59" s="5"/>
    </row>
    <row r="60" spans="1:20" x14ac:dyDescent="0.25">
      <c r="A60" s="2"/>
      <c r="E60" s="3"/>
      <c r="F60" s="7"/>
      <c r="J60" s="10"/>
      <c r="T60" s="5"/>
    </row>
    <row r="61" spans="1:20" x14ac:dyDescent="0.25">
      <c r="A61" s="2"/>
      <c r="E61" s="3"/>
      <c r="F61" s="7"/>
      <c r="J61" s="10"/>
      <c r="T61" s="5"/>
    </row>
    <row r="62" spans="1:20" x14ac:dyDescent="0.25">
      <c r="A62" s="2"/>
      <c r="E62" s="3"/>
      <c r="F62" s="7"/>
      <c r="J62" s="10"/>
      <c r="T62" s="5"/>
    </row>
    <row r="63" spans="1:20" x14ac:dyDescent="0.25">
      <c r="A63" s="2"/>
      <c r="E63" s="3"/>
      <c r="F63" s="7"/>
      <c r="J63" s="10"/>
      <c r="T63" s="49"/>
    </row>
    <row r="64" spans="1:20" x14ac:dyDescent="0.25">
      <c r="A64" s="2"/>
      <c r="E64" s="3"/>
      <c r="F64" s="7"/>
      <c r="J64" s="10"/>
      <c r="T64" s="49"/>
    </row>
    <row r="65" spans="1:20" x14ac:dyDescent="0.25">
      <c r="A65" s="2"/>
      <c r="E65" s="3"/>
      <c r="F65" s="7"/>
      <c r="J65" s="10"/>
      <c r="T65" s="8"/>
    </row>
    <row r="66" spans="1:20" x14ac:dyDescent="0.25">
      <c r="A66" s="2"/>
      <c r="E66" s="3"/>
      <c r="F66" s="7"/>
      <c r="J66" s="10"/>
      <c r="T66" s="5"/>
    </row>
    <row r="67" spans="1:20" x14ac:dyDescent="0.25">
      <c r="A67" s="2"/>
      <c r="E67" s="3"/>
      <c r="F67" s="7"/>
      <c r="J67" s="10"/>
      <c r="T67" s="49"/>
    </row>
    <row r="68" spans="1:20" x14ac:dyDescent="0.25">
      <c r="A68" s="2"/>
      <c r="E68" s="3"/>
      <c r="F68" s="7"/>
      <c r="J68" s="10"/>
      <c r="T68" s="49"/>
    </row>
    <row r="69" spans="1:20" x14ac:dyDescent="0.25">
      <c r="A69" s="2"/>
      <c r="E69" s="3"/>
      <c r="F69" s="7"/>
      <c r="J69" s="10"/>
      <c r="T69" s="8"/>
    </row>
    <row r="70" spans="1:20" x14ac:dyDescent="0.25">
      <c r="A70" s="2"/>
      <c r="E70" s="3"/>
      <c r="F70" s="7"/>
      <c r="J70" s="10"/>
      <c r="T70" s="5"/>
    </row>
    <row r="71" spans="1:20" x14ac:dyDescent="0.25">
      <c r="A71" s="2"/>
      <c r="E71" s="3"/>
      <c r="F71" s="7"/>
      <c r="J71" s="10"/>
      <c r="T71" s="5"/>
    </row>
    <row r="72" spans="1:20" x14ac:dyDescent="0.25">
      <c r="A72" s="2"/>
      <c r="E72" s="3"/>
      <c r="F72" s="7"/>
      <c r="J72" s="10"/>
      <c r="T72" s="5"/>
    </row>
    <row r="73" spans="1:20" x14ac:dyDescent="0.25">
      <c r="A73" s="2"/>
      <c r="E73" s="10"/>
      <c r="F73" s="7"/>
      <c r="J73" s="10"/>
      <c r="T73" s="5"/>
    </row>
    <row r="74" spans="1:20" x14ac:dyDescent="0.25">
      <c r="A74" s="2"/>
      <c r="E74" s="10"/>
      <c r="F74" s="7"/>
      <c r="J74" s="10"/>
      <c r="T74" s="5"/>
    </row>
    <row r="75" spans="1:20" x14ac:dyDescent="0.25">
      <c r="A75" s="2"/>
      <c r="E75" s="10"/>
      <c r="F75" s="7"/>
      <c r="J75" s="10"/>
      <c r="T75" s="5"/>
    </row>
    <row r="76" spans="1:20" x14ac:dyDescent="0.25">
      <c r="A76" s="2"/>
      <c r="E76" s="10"/>
      <c r="F76" s="7"/>
      <c r="J76" s="10"/>
      <c r="T76" s="5"/>
    </row>
    <row r="77" spans="1:20" x14ac:dyDescent="0.25">
      <c r="A77" s="2"/>
      <c r="E77" s="10"/>
      <c r="F77" s="7"/>
      <c r="J77" s="10"/>
      <c r="T77" s="5"/>
    </row>
    <row r="78" spans="1:20" x14ac:dyDescent="0.25">
      <c r="A78" s="2"/>
      <c r="E78" s="10"/>
      <c r="F78" s="7"/>
      <c r="J78" s="10"/>
      <c r="T78" s="5"/>
    </row>
    <row r="79" spans="1:20" x14ac:dyDescent="0.25">
      <c r="A79" s="2"/>
      <c r="E79" s="10"/>
      <c r="F79" s="7"/>
      <c r="J79" s="10"/>
      <c r="T79" s="5"/>
    </row>
    <row r="80" spans="1:20" x14ac:dyDescent="0.25">
      <c r="A80" s="2"/>
      <c r="E80" s="10"/>
      <c r="F80" s="7"/>
      <c r="J80" s="10"/>
      <c r="T80" s="5"/>
    </row>
    <row r="81" spans="1:20" x14ac:dyDescent="0.25">
      <c r="A81" s="2"/>
      <c r="E81" s="10"/>
      <c r="F81" s="7"/>
      <c r="J81" s="10"/>
      <c r="T81" s="5"/>
    </row>
    <row r="82" spans="1:20" x14ac:dyDescent="0.25">
      <c r="A82" s="2"/>
      <c r="E82" s="10"/>
      <c r="F82" s="7"/>
      <c r="J82" s="10"/>
      <c r="T82" s="5"/>
    </row>
    <row r="83" spans="1:20" x14ac:dyDescent="0.25">
      <c r="A83" s="2"/>
      <c r="E83" s="10"/>
      <c r="F83" s="7"/>
      <c r="J83" s="10"/>
      <c r="T83" s="5"/>
    </row>
    <row r="84" spans="1:20" x14ac:dyDescent="0.25">
      <c r="A84" s="2"/>
      <c r="E84" s="10"/>
      <c r="F84" s="7"/>
      <c r="J84" s="10"/>
      <c r="T84" s="5"/>
    </row>
    <row r="85" spans="1:20" x14ac:dyDescent="0.25">
      <c r="A85" s="2"/>
      <c r="E85" s="10"/>
      <c r="F85" s="7"/>
      <c r="J85" s="10"/>
      <c r="T85" s="5"/>
    </row>
    <row r="86" spans="1:20" x14ac:dyDescent="0.25">
      <c r="A86" s="2"/>
      <c r="E86" s="10"/>
      <c r="F86" s="7"/>
      <c r="J86" s="10"/>
      <c r="T86" s="5"/>
    </row>
    <row r="87" spans="1:20" x14ac:dyDescent="0.25">
      <c r="A87" s="2"/>
      <c r="E87" s="10"/>
      <c r="F87" s="7"/>
      <c r="J87" s="10"/>
      <c r="T87" s="5"/>
    </row>
    <row r="88" spans="1:20" x14ac:dyDescent="0.25">
      <c r="A88" s="2"/>
      <c r="E88" s="10"/>
      <c r="F88" s="7"/>
      <c r="J88" s="10"/>
      <c r="T88" s="5"/>
    </row>
    <row r="89" spans="1:20" x14ac:dyDescent="0.25">
      <c r="A89" s="2"/>
      <c r="E89" s="10"/>
      <c r="F89" s="7"/>
      <c r="J89" s="10"/>
      <c r="T89" s="8"/>
    </row>
    <row r="90" spans="1:20" x14ac:dyDescent="0.25">
      <c r="A90" s="2"/>
      <c r="E90" s="10"/>
      <c r="F90" s="7"/>
      <c r="J90" s="10"/>
      <c r="T90" s="5"/>
    </row>
    <row r="91" spans="1:20" x14ac:dyDescent="0.25">
      <c r="A91" s="2"/>
      <c r="E91" s="10"/>
      <c r="F91" s="7"/>
      <c r="J91" s="10"/>
      <c r="T91" s="5"/>
    </row>
    <row r="92" spans="1:20" x14ac:dyDescent="0.25">
      <c r="A92" s="2"/>
      <c r="E92" s="10"/>
      <c r="F92" s="7"/>
      <c r="J92" s="10"/>
      <c r="T92" s="5"/>
    </row>
    <row r="93" spans="1:20" x14ac:dyDescent="0.25">
      <c r="A93" s="2"/>
      <c r="E93" s="10"/>
      <c r="F93" s="7"/>
      <c r="J93" s="10"/>
      <c r="T93" s="5"/>
    </row>
    <row r="94" spans="1:20" x14ac:dyDescent="0.25">
      <c r="A94" s="2"/>
      <c r="E94" s="10"/>
      <c r="F94" s="7"/>
      <c r="J94" s="10"/>
      <c r="T94" s="5"/>
    </row>
    <row r="95" spans="1:20" x14ac:dyDescent="0.25">
      <c r="A95" s="2"/>
      <c r="E95" s="10"/>
      <c r="F95" s="7"/>
      <c r="J95" s="10"/>
      <c r="T95" s="5"/>
    </row>
    <row r="96" spans="1:20" x14ac:dyDescent="0.25">
      <c r="A96" s="2"/>
      <c r="E96" s="10"/>
      <c r="F96" s="7"/>
      <c r="J96" s="10"/>
      <c r="T96" s="8"/>
    </row>
    <row r="97" spans="1:20" x14ac:dyDescent="0.25">
      <c r="A97" s="2"/>
      <c r="E97" s="10"/>
      <c r="F97" s="7"/>
      <c r="J97" s="10"/>
      <c r="T97" s="5"/>
    </row>
    <row r="98" spans="1:20" x14ac:dyDescent="0.25">
      <c r="A98" s="2"/>
      <c r="E98" s="10"/>
      <c r="F98" s="7"/>
      <c r="J98" s="10"/>
      <c r="T98" s="5"/>
    </row>
    <row r="99" spans="1:20" x14ac:dyDescent="0.25">
      <c r="A99" s="2"/>
      <c r="E99" s="10"/>
      <c r="F99" s="7"/>
      <c r="J99" s="10"/>
      <c r="T99" s="5"/>
    </row>
    <row r="100" spans="1:20" x14ac:dyDescent="0.25">
      <c r="A100" s="2"/>
      <c r="E100" s="10"/>
      <c r="F100" s="7"/>
      <c r="J100" s="10"/>
      <c r="T100" s="5"/>
    </row>
    <row r="101" spans="1:20" x14ac:dyDescent="0.25">
      <c r="A101" s="2"/>
      <c r="E101" s="10"/>
      <c r="F101" s="7"/>
      <c r="J101" s="10"/>
      <c r="T101" s="5"/>
    </row>
    <row r="102" spans="1:20" x14ac:dyDescent="0.25">
      <c r="A102" s="2"/>
      <c r="E102" s="10"/>
      <c r="F102" s="7"/>
      <c r="J102" s="10"/>
      <c r="T102" s="5"/>
    </row>
    <row r="103" spans="1:20" x14ac:dyDescent="0.25">
      <c r="A103" s="2"/>
      <c r="E103" s="10"/>
      <c r="F103" s="7"/>
      <c r="J103" s="10"/>
      <c r="T103" s="5"/>
    </row>
    <row r="104" spans="1:20" x14ac:dyDescent="0.25">
      <c r="A104" s="2"/>
      <c r="E104" s="10"/>
      <c r="F104" s="7"/>
      <c r="J104" s="10"/>
      <c r="T104" s="5"/>
    </row>
    <row r="105" spans="1:20" x14ac:dyDescent="0.25">
      <c r="A105" s="2"/>
      <c r="E105" s="10"/>
      <c r="F105" s="7"/>
      <c r="J105" s="10"/>
      <c r="T105" s="5"/>
    </row>
    <row r="106" spans="1:20" x14ac:dyDescent="0.25">
      <c r="A106" s="2"/>
      <c r="E106" s="10"/>
      <c r="F106" s="7"/>
      <c r="J106" s="10"/>
      <c r="T106" s="5"/>
    </row>
    <row r="107" spans="1:20" x14ac:dyDescent="0.25">
      <c r="A107" s="2"/>
      <c r="E107" s="10"/>
      <c r="F107" s="7"/>
      <c r="J107" s="10"/>
      <c r="T107" s="5"/>
    </row>
    <row r="108" spans="1:20" x14ac:dyDescent="0.25">
      <c r="A108" s="2"/>
      <c r="E108" s="10"/>
      <c r="F108" s="7"/>
      <c r="J108" s="10"/>
      <c r="T108" s="5"/>
    </row>
    <row r="109" spans="1:20" x14ac:dyDescent="0.25">
      <c r="A109" s="2"/>
      <c r="E109" s="10"/>
      <c r="F109" s="7"/>
      <c r="J109" s="10"/>
      <c r="T109" s="5"/>
    </row>
    <row r="110" spans="1:20" x14ac:dyDescent="0.25">
      <c r="A110" s="2"/>
      <c r="E110" s="10"/>
      <c r="F110" s="7"/>
      <c r="J110" s="10"/>
      <c r="T110" s="5"/>
    </row>
    <row r="111" spans="1:20" x14ac:dyDescent="0.25">
      <c r="A111" s="2"/>
      <c r="E111" s="10"/>
      <c r="F111" s="7"/>
      <c r="J111" s="10"/>
      <c r="T111" s="5"/>
    </row>
    <row r="112" spans="1:20" x14ac:dyDescent="0.25">
      <c r="A112" s="2"/>
      <c r="E112" s="10"/>
      <c r="F112" s="7"/>
      <c r="J112" s="10"/>
      <c r="T112" s="5"/>
    </row>
    <row r="113" spans="1:20" x14ac:dyDescent="0.25">
      <c r="A113" s="2"/>
      <c r="E113" s="10"/>
      <c r="F113" s="7"/>
      <c r="J113" s="10"/>
      <c r="T113" s="8"/>
    </row>
    <row r="114" spans="1:20" x14ac:dyDescent="0.25">
      <c r="A114" s="2"/>
      <c r="E114" s="10"/>
      <c r="F114" s="7"/>
      <c r="J114" s="10"/>
      <c r="T114" s="5"/>
    </row>
    <row r="115" spans="1:20" x14ac:dyDescent="0.25">
      <c r="A115" s="2"/>
      <c r="E115" s="10"/>
      <c r="F115" s="7"/>
      <c r="J115" s="10"/>
      <c r="T115" s="5"/>
    </row>
    <row r="116" spans="1:20" x14ac:dyDescent="0.25">
      <c r="A116" s="2"/>
      <c r="E116" s="10"/>
      <c r="F116" s="7"/>
      <c r="J116" s="10"/>
      <c r="T116" s="5"/>
    </row>
    <row r="117" spans="1:20" x14ac:dyDescent="0.25">
      <c r="A117" s="2"/>
      <c r="E117" s="10"/>
      <c r="F117" s="7"/>
      <c r="J117" s="10"/>
      <c r="T117" s="8"/>
    </row>
    <row r="118" spans="1:20" x14ac:dyDescent="0.25">
      <c r="A118" s="2"/>
      <c r="E118" s="10"/>
      <c r="F118" s="7"/>
      <c r="J118" s="10"/>
      <c r="T118" s="5"/>
    </row>
    <row r="119" spans="1:20" x14ac:dyDescent="0.25">
      <c r="A119" s="2"/>
      <c r="E119" s="10"/>
      <c r="F119" s="7"/>
      <c r="J119" s="10"/>
      <c r="T119" s="5"/>
    </row>
    <row r="120" spans="1:20" x14ac:dyDescent="0.25">
      <c r="A120" s="2"/>
      <c r="E120" s="10"/>
      <c r="F120" s="7"/>
      <c r="J120" s="10"/>
      <c r="T120" s="5"/>
    </row>
    <row r="121" spans="1:20" x14ac:dyDescent="0.25">
      <c r="A121" s="2"/>
      <c r="E121" s="10"/>
      <c r="F121" s="7"/>
      <c r="J121" s="10"/>
      <c r="T121" s="8"/>
    </row>
    <row r="122" spans="1:20" x14ac:dyDescent="0.25">
      <c r="A122" s="2"/>
      <c r="E122" s="10"/>
      <c r="F122" s="7"/>
      <c r="J122" s="10"/>
      <c r="T122" s="5"/>
    </row>
    <row r="123" spans="1:20" x14ac:dyDescent="0.25">
      <c r="A123" s="2"/>
      <c r="E123" s="10"/>
      <c r="F123" s="7"/>
      <c r="J123" s="10"/>
      <c r="T123" s="5"/>
    </row>
    <row r="124" spans="1:20" x14ac:dyDescent="0.25">
      <c r="A124" s="2"/>
      <c r="E124" s="10"/>
      <c r="F124" s="7"/>
      <c r="J124" s="10"/>
      <c r="T124" s="5"/>
    </row>
    <row r="125" spans="1:20" x14ac:dyDescent="0.25">
      <c r="A125" s="2"/>
      <c r="E125" s="10"/>
      <c r="F125" s="7"/>
      <c r="J125" s="10"/>
      <c r="T125" s="5"/>
    </row>
    <row r="126" spans="1:20" x14ac:dyDescent="0.25">
      <c r="A126" s="2"/>
      <c r="E126" s="10"/>
      <c r="F126" s="7"/>
      <c r="J126" s="10"/>
      <c r="T126" s="5"/>
    </row>
    <row r="127" spans="1:20" x14ac:dyDescent="0.25">
      <c r="A127" s="2"/>
      <c r="E127" s="10"/>
      <c r="F127" s="7"/>
      <c r="J127" s="10"/>
      <c r="T127" s="5"/>
    </row>
    <row r="128" spans="1:20" x14ac:dyDescent="0.25">
      <c r="A128" s="2"/>
      <c r="E128" s="10"/>
      <c r="F128" s="7"/>
      <c r="J128" s="10"/>
      <c r="T128" s="5"/>
    </row>
    <row r="129" spans="1:20" x14ac:dyDescent="0.25">
      <c r="A129" s="2"/>
      <c r="E129" s="10"/>
      <c r="F129" s="7"/>
      <c r="J129" s="10"/>
      <c r="T129" s="5"/>
    </row>
    <row r="130" spans="1:20" x14ac:dyDescent="0.25">
      <c r="A130" s="2"/>
      <c r="E130" s="10"/>
      <c r="F130" s="7"/>
      <c r="J130" s="10"/>
      <c r="T130" s="5"/>
    </row>
    <row r="131" spans="1:20" x14ac:dyDescent="0.25">
      <c r="A131" s="2"/>
      <c r="E131" s="10"/>
      <c r="F131" s="7"/>
      <c r="J131" s="10"/>
      <c r="T131" s="8"/>
    </row>
    <row r="132" spans="1:20" x14ac:dyDescent="0.25">
      <c r="A132" s="2"/>
      <c r="E132" s="10"/>
      <c r="F132" s="7"/>
      <c r="J132" s="10"/>
      <c r="T132" s="8"/>
    </row>
    <row r="133" spans="1:20" x14ac:dyDescent="0.25">
      <c r="A133" s="2"/>
      <c r="E133" s="10"/>
      <c r="F133" s="7"/>
      <c r="J133" s="10"/>
      <c r="T133" s="5"/>
    </row>
    <row r="134" spans="1:20" x14ac:dyDescent="0.25">
      <c r="A134" s="2"/>
      <c r="E134" s="10"/>
      <c r="F134" s="7"/>
      <c r="J134" s="10"/>
      <c r="T134" s="5"/>
    </row>
    <row r="135" spans="1:20" x14ac:dyDescent="0.25">
      <c r="A135" s="2"/>
      <c r="E135" s="10"/>
      <c r="F135" s="7"/>
      <c r="J135" s="10"/>
      <c r="T135" s="8"/>
    </row>
    <row r="136" spans="1:20" x14ac:dyDescent="0.25">
      <c r="A136" s="2"/>
      <c r="E136" s="10"/>
      <c r="F136" s="7"/>
      <c r="J136" s="10"/>
      <c r="T136" s="8"/>
    </row>
    <row r="137" spans="1:20" x14ac:dyDescent="0.25">
      <c r="A137" s="2"/>
      <c r="E137" s="10"/>
      <c r="F137" s="7"/>
      <c r="J137" s="10"/>
      <c r="T137" s="5"/>
    </row>
    <row r="138" spans="1:20" x14ac:dyDescent="0.25">
      <c r="A138" s="2"/>
      <c r="E138" s="10"/>
      <c r="F138" s="7"/>
      <c r="J138" s="10"/>
      <c r="T138" s="5"/>
    </row>
    <row r="139" spans="1:20" x14ac:dyDescent="0.25">
      <c r="A139" s="2"/>
      <c r="E139" s="10"/>
      <c r="F139" s="7"/>
      <c r="J139" s="10"/>
      <c r="T139" s="5"/>
    </row>
    <row r="140" spans="1:20" x14ac:dyDescent="0.25">
      <c r="A140" s="2"/>
      <c r="E140" s="10"/>
      <c r="F140" s="7"/>
      <c r="J140" s="10"/>
      <c r="T140" s="8"/>
    </row>
    <row r="141" spans="1:20" x14ac:dyDescent="0.25">
      <c r="A141" s="2"/>
      <c r="E141" s="10"/>
      <c r="F141" s="7"/>
      <c r="J141" s="10"/>
      <c r="T141" s="8"/>
    </row>
    <row r="142" spans="1:20" x14ac:dyDescent="0.25">
      <c r="A142" s="2"/>
      <c r="E142" s="10"/>
      <c r="F142" s="7"/>
      <c r="J142" s="10"/>
      <c r="T142" s="8"/>
    </row>
    <row r="143" spans="1:20" x14ac:dyDescent="0.25">
      <c r="A143" s="2"/>
      <c r="E143" s="10"/>
      <c r="F143" s="7"/>
      <c r="J143" s="10"/>
      <c r="T143" s="8"/>
    </row>
    <row r="144" spans="1:20" x14ac:dyDescent="0.25">
      <c r="A144" s="2"/>
      <c r="E144" s="10"/>
      <c r="F144" s="7"/>
      <c r="J144" s="10"/>
      <c r="T144" s="8"/>
    </row>
    <row r="145" spans="1:20" x14ac:dyDescent="0.25">
      <c r="A145" s="2"/>
      <c r="E145" s="10"/>
      <c r="F145" s="7"/>
      <c r="J145" s="10"/>
      <c r="T145" s="8"/>
    </row>
    <row r="146" spans="1:20" x14ac:dyDescent="0.25">
      <c r="A146" s="2"/>
      <c r="E146" s="10"/>
      <c r="F146" s="7"/>
      <c r="J146" s="10"/>
      <c r="T146" s="8"/>
    </row>
    <row r="147" spans="1:20" x14ac:dyDescent="0.25">
      <c r="A147" s="2"/>
      <c r="E147" s="10"/>
      <c r="F147" s="7"/>
      <c r="J147" s="10"/>
      <c r="T147" s="8"/>
    </row>
    <row r="148" spans="1:20" x14ac:dyDescent="0.25">
      <c r="A148" s="2"/>
      <c r="E148" s="10"/>
      <c r="F148" s="7"/>
      <c r="J148" s="10"/>
      <c r="T148" s="8"/>
    </row>
    <row r="149" spans="1:20" x14ac:dyDescent="0.25">
      <c r="A149" s="2"/>
      <c r="E149" s="10"/>
      <c r="F149" s="7"/>
      <c r="J149" s="10"/>
      <c r="T149" s="8"/>
    </row>
    <row r="150" spans="1:20" x14ac:dyDescent="0.25">
      <c r="A150" s="2"/>
      <c r="E150" s="10"/>
      <c r="F150" s="7"/>
      <c r="J150" s="10"/>
      <c r="T150" s="8"/>
    </row>
    <row r="151" spans="1:20" x14ac:dyDescent="0.25">
      <c r="A151" s="2"/>
      <c r="E151" s="10"/>
      <c r="F151" s="7"/>
      <c r="J151" s="3"/>
      <c r="T151" s="50"/>
    </row>
    <row r="152" spans="1:20" x14ac:dyDescent="0.25">
      <c r="A152" s="2"/>
      <c r="E152" s="10"/>
      <c r="F152" s="7"/>
      <c r="J152" s="10"/>
      <c r="T152" s="5"/>
    </row>
    <row r="153" spans="1:20" x14ac:dyDescent="0.25">
      <c r="A153" s="2"/>
      <c r="E153" s="10"/>
      <c r="F153" s="7"/>
      <c r="J153" s="10"/>
      <c r="T153" s="5"/>
    </row>
    <row r="154" spans="1:20" x14ac:dyDescent="0.25">
      <c r="A154" s="2"/>
      <c r="E154" s="10"/>
      <c r="F154" s="7"/>
      <c r="J154" s="10"/>
      <c r="T154" s="5"/>
    </row>
    <row r="155" spans="1:20" x14ac:dyDescent="0.25">
      <c r="A155" s="2"/>
      <c r="E155" s="10"/>
      <c r="F155" s="7"/>
      <c r="J155" s="10"/>
      <c r="T155" s="5"/>
    </row>
    <row r="156" spans="1:20" x14ac:dyDescent="0.25">
      <c r="A156" s="2"/>
      <c r="E156" s="10"/>
      <c r="F156" s="7"/>
      <c r="J156" s="10"/>
      <c r="T156" s="5"/>
    </row>
    <row r="157" spans="1:20" x14ac:dyDescent="0.25">
      <c r="A157" s="2"/>
      <c r="E157" s="10"/>
      <c r="F157" s="7"/>
      <c r="J157" s="10"/>
      <c r="T157" s="5"/>
    </row>
    <row r="158" spans="1:20" x14ac:dyDescent="0.25">
      <c r="A158" s="2"/>
      <c r="E158" s="10"/>
      <c r="F158" s="7"/>
      <c r="J158" s="10"/>
      <c r="T158" s="5"/>
    </row>
    <row r="159" spans="1:20" x14ac:dyDescent="0.25">
      <c r="A159" s="2"/>
      <c r="E159" s="10"/>
      <c r="F159" s="7"/>
      <c r="J159" s="10"/>
      <c r="T159" s="5"/>
    </row>
    <row r="160" spans="1:20" x14ac:dyDescent="0.25">
      <c r="A160" s="2"/>
      <c r="E160" s="10"/>
      <c r="F160" s="7"/>
      <c r="J160" s="10"/>
      <c r="T160" s="5"/>
    </row>
    <row r="161" spans="1:20" x14ac:dyDescent="0.25">
      <c r="A161" s="2"/>
      <c r="E161" s="10"/>
      <c r="F161" s="7"/>
      <c r="J161" s="10"/>
      <c r="T161" s="5"/>
    </row>
    <row r="162" spans="1:20" x14ac:dyDescent="0.25">
      <c r="A162" s="2"/>
      <c r="E162" s="10"/>
      <c r="F162" s="7"/>
      <c r="J162" s="10"/>
      <c r="T162" s="5"/>
    </row>
    <row r="163" spans="1:20" x14ac:dyDescent="0.25">
      <c r="A163" s="2"/>
      <c r="E163" s="10"/>
      <c r="F163" s="7"/>
      <c r="J163" s="10"/>
      <c r="T163" s="5"/>
    </row>
    <row r="164" spans="1:20" x14ac:dyDescent="0.25">
      <c r="A164" s="2"/>
      <c r="E164" s="10"/>
      <c r="F164" s="7"/>
      <c r="J164" s="10"/>
      <c r="T164" s="5"/>
    </row>
    <row r="165" spans="1:20" x14ac:dyDescent="0.25">
      <c r="A165" s="2"/>
      <c r="E165" s="10"/>
      <c r="F165" s="7"/>
      <c r="J165" s="10"/>
      <c r="T165" s="5"/>
    </row>
    <row r="166" spans="1:20" x14ac:dyDescent="0.25">
      <c r="A166" s="2"/>
      <c r="E166" s="10"/>
      <c r="F166" s="7"/>
      <c r="J166" s="10"/>
      <c r="T166" s="5"/>
    </row>
    <row r="167" spans="1:20" x14ac:dyDescent="0.25">
      <c r="A167" s="2"/>
      <c r="E167" s="10"/>
      <c r="F167" s="7"/>
      <c r="J167" s="10"/>
      <c r="T167" s="5"/>
    </row>
    <row r="168" spans="1:20" x14ac:dyDescent="0.25">
      <c r="A168" s="2"/>
      <c r="E168" s="10"/>
      <c r="F168" s="7"/>
      <c r="J168" s="10"/>
      <c r="T168" s="5"/>
    </row>
    <row r="169" spans="1:20" x14ac:dyDescent="0.25">
      <c r="A169" s="2"/>
      <c r="E169" s="10"/>
      <c r="F169" s="7"/>
      <c r="J169" s="10"/>
      <c r="T169" s="8"/>
    </row>
    <row r="170" spans="1:20" x14ac:dyDescent="0.25">
      <c r="A170" s="2"/>
      <c r="E170" s="10"/>
      <c r="F170" s="7"/>
      <c r="J170" s="10"/>
      <c r="T170" s="8"/>
    </row>
    <row r="171" spans="1:20" x14ac:dyDescent="0.25">
      <c r="A171" s="2"/>
      <c r="E171" s="10"/>
      <c r="F171" s="7"/>
      <c r="J171" s="10"/>
      <c r="T171" s="8"/>
    </row>
    <row r="172" spans="1:20" x14ac:dyDescent="0.25">
      <c r="A172" s="2"/>
      <c r="E172" s="10"/>
      <c r="F172" s="7"/>
      <c r="J172" s="10"/>
      <c r="T172" s="5"/>
    </row>
    <row r="173" spans="1:20" x14ac:dyDescent="0.25">
      <c r="A173" s="2"/>
      <c r="E173" s="10"/>
      <c r="F173" s="7"/>
      <c r="J173" s="10"/>
      <c r="T173" s="8"/>
    </row>
    <row r="174" spans="1:20" x14ac:dyDescent="0.25">
      <c r="A174" s="2"/>
      <c r="E174" s="10"/>
      <c r="F174" s="7"/>
      <c r="J174" s="10"/>
      <c r="T174" s="8"/>
    </row>
    <row r="175" spans="1:20" x14ac:dyDescent="0.25">
      <c r="A175" s="2"/>
      <c r="E175" s="10"/>
      <c r="F175" s="7"/>
      <c r="J175" s="10"/>
      <c r="T175" s="8"/>
    </row>
    <row r="176" spans="1:20" x14ac:dyDescent="0.25">
      <c r="A176" s="2"/>
      <c r="E176" s="10"/>
      <c r="F176" s="7"/>
      <c r="J176" s="10"/>
      <c r="T176" s="8"/>
    </row>
    <row r="177" spans="1:20" x14ac:dyDescent="0.25">
      <c r="A177" s="2"/>
      <c r="E177" s="10"/>
      <c r="F177" s="7"/>
      <c r="J177" s="10"/>
      <c r="T177" s="8"/>
    </row>
    <row r="178" spans="1:20" x14ac:dyDescent="0.25">
      <c r="A178" s="2"/>
      <c r="E178" s="10"/>
      <c r="F178" s="7"/>
      <c r="J178" s="3"/>
      <c r="T178" s="50"/>
    </row>
    <row r="179" spans="1:20" x14ac:dyDescent="0.25">
      <c r="A179" s="2"/>
      <c r="E179" s="10"/>
      <c r="F179" s="7"/>
      <c r="J179" s="10"/>
      <c r="T179" s="8"/>
    </row>
    <row r="180" spans="1:20" x14ac:dyDescent="0.25">
      <c r="A180" s="2"/>
      <c r="E180" s="10"/>
      <c r="F180" s="7"/>
      <c r="J180" s="10"/>
      <c r="T180" s="8"/>
    </row>
    <row r="181" spans="1:20" x14ac:dyDescent="0.25">
      <c r="A181" s="2"/>
      <c r="E181" s="10"/>
      <c r="F181" s="7"/>
      <c r="J181" s="10"/>
      <c r="T181" s="5"/>
    </row>
    <row r="182" spans="1:20" x14ac:dyDescent="0.25">
      <c r="A182" s="2"/>
      <c r="E182" s="10"/>
      <c r="F182" s="7"/>
      <c r="J182" s="10"/>
      <c r="T182" s="8"/>
    </row>
    <row r="183" spans="1:20" x14ac:dyDescent="0.25">
      <c r="A183" s="2"/>
      <c r="E183" s="10"/>
      <c r="F183" s="7"/>
      <c r="J183" s="10"/>
      <c r="T183" s="5"/>
    </row>
    <row r="184" spans="1:20" x14ac:dyDescent="0.25">
      <c r="A184" s="2"/>
      <c r="E184" s="10"/>
      <c r="F184" s="7"/>
      <c r="J184" s="10"/>
      <c r="T184" s="5"/>
    </row>
    <row r="185" spans="1:20" x14ac:dyDescent="0.25">
      <c r="A185" s="2"/>
      <c r="E185" s="10"/>
      <c r="F185" s="7"/>
      <c r="J185" s="10"/>
      <c r="T185" s="5"/>
    </row>
    <row r="186" spans="1:20" x14ac:dyDescent="0.25">
      <c r="A186" s="2"/>
      <c r="E186" s="10"/>
      <c r="F186" s="7"/>
      <c r="J186" s="10"/>
      <c r="T186" s="5"/>
    </row>
    <row r="187" spans="1:20" x14ac:dyDescent="0.25">
      <c r="A187" s="2"/>
      <c r="E187" s="10"/>
      <c r="F187" s="7"/>
      <c r="J187" s="10"/>
      <c r="T187" s="5"/>
    </row>
    <row r="188" spans="1:20" x14ac:dyDescent="0.25">
      <c r="A188" s="2"/>
      <c r="E188" s="10"/>
      <c r="F188" s="7"/>
      <c r="J188" s="10"/>
      <c r="T188" s="5"/>
    </row>
    <row r="189" spans="1:20" x14ac:dyDescent="0.25">
      <c r="A189" s="2"/>
      <c r="E189" s="10"/>
      <c r="F189" s="7"/>
      <c r="J189" s="10"/>
      <c r="T189" s="5"/>
    </row>
    <row r="190" spans="1:20" x14ac:dyDescent="0.25">
      <c r="A190" s="2"/>
      <c r="E190" s="10"/>
      <c r="F190" s="7"/>
      <c r="J190" s="10"/>
      <c r="T190" s="5"/>
    </row>
    <row r="191" spans="1:20" x14ac:dyDescent="0.25">
      <c r="A191" s="2"/>
      <c r="E191" s="10"/>
      <c r="F191" s="7"/>
      <c r="J191" s="10"/>
      <c r="T191" s="5"/>
    </row>
    <row r="192" spans="1:20" x14ac:dyDescent="0.25">
      <c r="A192" s="2"/>
      <c r="E192" s="10"/>
      <c r="F192" s="7"/>
      <c r="J192" s="10"/>
      <c r="T192" s="5"/>
    </row>
    <row r="193" spans="1:20" x14ac:dyDescent="0.25">
      <c r="A193" s="2"/>
      <c r="E193" s="10"/>
      <c r="F193" s="7"/>
      <c r="J193" s="10"/>
      <c r="T193" s="5"/>
    </row>
    <row r="194" spans="1:20" x14ac:dyDescent="0.25">
      <c r="A194" s="2"/>
      <c r="E194" s="10"/>
      <c r="F194" s="7"/>
      <c r="J194" s="10"/>
      <c r="T194" s="5"/>
    </row>
    <row r="195" spans="1:20" x14ac:dyDescent="0.25">
      <c r="A195" s="2"/>
      <c r="E195" s="10"/>
      <c r="F195" s="7"/>
      <c r="J195" s="10"/>
      <c r="T195" s="5"/>
    </row>
    <row r="196" spans="1:20" x14ac:dyDescent="0.25">
      <c r="A196" s="2"/>
      <c r="E196" s="10"/>
      <c r="F196" s="7"/>
      <c r="J196" s="10"/>
      <c r="T196" s="5"/>
    </row>
    <row r="197" spans="1:20" x14ac:dyDescent="0.25">
      <c r="A197" s="2"/>
      <c r="E197" s="10"/>
      <c r="F197" s="7"/>
      <c r="J197" s="10"/>
      <c r="T197" s="5"/>
    </row>
    <row r="198" spans="1:20" x14ac:dyDescent="0.25">
      <c r="A198" s="2"/>
      <c r="E198" s="10"/>
      <c r="F198" s="7"/>
      <c r="J198" s="10"/>
      <c r="T198" s="5"/>
    </row>
    <row r="199" spans="1:20" x14ac:dyDescent="0.25">
      <c r="A199" s="2"/>
      <c r="E199" s="10"/>
      <c r="F199" s="7"/>
      <c r="J199" s="10"/>
      <c r="T199" s="8"/>
    </row>
    <row r="200" spans="1:20" x14ac:dyDescent="0.25">
      <c r="A200" s="2"/>
      <c r="E200" s="10"/>
      <c r="F200" s="7"/>
      <c r="J200" s="10"/>
      <c r="T200" s="5"/>
    </row>
    <row r="201" spans="1:20" x14ac:dyDescent="0.25">
      <c r="A201" s="2"/>
      <c r="E201" s="10"/>
      <c r="F201" s="7"/>
      <c r="J201" s="3"/>
      <c r="T201" s="50"/>
    </row>
    <row r="202" spans="1:20" x14ac:dyDescent="0.25">
      <c r="A202" s="2"/>
      <c r="E202" s="10"/>
      <c r="F202" s="7"/>
      <c r="J202" s="10"/>
      <c r="T202" s="5"/>
    </row>
    <row r="203" spans="1:20" x14ac:dyDescent="0.25">
      <c r="A203" s="2"/>
      <c r="E203" s="10"/>
      <c r="F203" s="7"/>
      <c r="J203" s="10"/>
      <c r="T203" s="5"/>
    </row>
    <row r="204" spans="1:20" x14ac:dyDescent="0.25">
      <c r="A204" s="2"/>
      <c r="E204" s="10"/>
      <c r="F204" s="7"/>
      <c r="J204" s="10"/>
      <c r="T204" s="5"/>
    </row>
    <row r="205" spans="1:20" x14ac:dyDescent="0.25">
      <c r="A205" s="2"/>
      <c r="E205" s="10"/>
      <c r="F205" s="7"/>
      <c r="J205" s="10"/>
      <c r="T205" s="5"/>
    </row>
    <row r="206" spans="1:20" x14ac:dyDescent="0.25">
      <c r="A206" s="2"/>
      <c r="E206" s="10"/>
      <c r="F206" s="7"/>
      <c r="J206" s="10"/>
      <c r="T206" s="5"/>
    </row>
    <row r="207" spans="1:20" x14ac:dyDescent="0.25">
      <c r="A207" s="2"/>
      <c r="E207" s="10"/>
      <c r="F207" s="7"/>
      <c r="J207" s="10"/>
      <c r="T207" s="5"/>
    </row>
    <row r="208" spans="1:20" x14ac:dyDescent="0.25">
      <c r="A208" s="2"/>
      <c r="E208" s="10"/>
      <c r="F208" s="7"/>
      <c r="J208" s="10"/>
      <c r="T208" s="5"/>
    </row>
    <row r="209" spans="1:20" x14ac:dyDescent="0.25">
      <c r="A209" s="2"/>
      <c r="E209" s="10"/>
      <c r="F209" s="7"/>
      <c r="J209" s="10"/>
      <c r="T209" s="5"/>
    </row>
    <row r="210" spans="1:20" x14ac:dyDescent="0.25">
      <c r="A210" s="2"/>
      <c r="E210" s="10"/>
      <c r="F210" s="7"/>
      <c r="J210" s="10"/>
      <c r="T210" s="5"/>
    </row>
    <row r="211" spans="1:20" x14ac:dyDescent="0.25">
      <c r="A211" s="2"/>
      <c r="E211" s="10"/>
      <c r="F211" s="7"/>
      <c r="J211" s="10"/>
      <c r="T211" s="5"/>
    </row>
    <row r="212" spans="1:20" x14ac:dyDescent="0.25">
      <c r="A212" s="2"/>
      <c r="E212" s="10"/>
      <c r="F212" s="7"/>
      <c r="J212" s="10"/>
      <c r="T212" s="5"/>
    </row>
    <row r="213" spans="1:20" x14ac:dyDescent="0.25">
      <c r="A213" s="2"/>
      <c r="E213" s="10"/>
      <c r="F213" s="7"/>
      <c r="J213" s="10"/>
      <c r="T213" s="49"/>
    </row>
    <row r="214" spans="1:20" x14ac:dyDescent="0.25">
      <c r="A214" s="2"/>
      <c r="E214" s="10"/>
      <c r="F214" s="7"/>
      <c r="J214" s="10"/>
      <c r="T214" s="5"/>
    </row>
    <row r="215" spans="1:20" x14ac:dyDescent="0.25">
      <c r="A215" s="2"/>
      <c r="E215" s="10"/>
      <c r="F215" s="7"/>
      <c r="J215" s="10"/>
      <c r="T215" s="5"/>
    </row>
    <row r="216" spans="1:20" x14ac:dyDescent="0.25">
      <c r="A216" s="2"/>
      <c r="E216" s="10"/>
      <c r="F216" s="7"/>
      <c r="J216" s="10"/>
      <c r="T216" s="5"/>
    </row>
    <row r="217" spans="1:20" x14ac:dyDescent="0.25">
      <c r="A217" s="2"/>
      <c r="E217" s="10"/>
      <c r="F217" s="7"/>
      <c r="J217" s="10"/>
      <c r="T217" s="8"/>
    </row>
    <row r="218" spans="1:20" x14ac:dyDescent="0.25">
      <c r="A218" s="2"/>
      <c r="E218" s="10"/>
      <c r="F218" s="7"/>
      <c r="J218" s="10"/>
      <c r="T218" s="5"/>
    </row>
    <row r="219" spans="1:20" x14ac:dyDescent="0.25">
      <c r="A219" s="2"/>
      <c r="E219" s="10"/>
      <c r="F219" s="7"/>
      <c r="J219" s="10"/>
      <c r="T219" s="5"/>
    </row>
    <row r="220" spans="1:20" x14ac:dyDescent="0.25">
      <c r="A220" s="2"/>
      <c r="E220" s="10"/>
      <c r="F220" s="7"/>
      <c r="J220" s="10"/>
      <c r="T220" s="5"/>
    </row>
    <row r="221" spans="1:20" x14ac:dyDescent="0.25">
      <c r="A221" s="2"/>
      <c r="E221" s="10"/>
      <c r="F221" s="7"/>
      <c r="J221" s="10"/>
      <c r="T221" s="51"/>
    </row>
    <row r="222" spans="1:20" x14ac:dyDescent="0.25">
      <c r="A222" s="2"/>
      <c r="E222" s="10"/>
      <c r="F222" s="7"/>
      <c r="J222" s="10"/>
      <c r="T222" s="8"/>
    </row>
    <row r="223" spans="1:20" x14ac:dyDescent="0.25">
      <c r="A223" s="2"/>
      <c r="E223" s="10"/>
      <c r="F223" s="7"/>
      <c r="J223" s="10"/>
      <c r="T223" s="5"/>
    </row>
    <row r="224" spans="1:20" x14ac:dyDescent="0.25">
      <c r="A224" s="2"/>
      <c r="E224" s="10"/>
      <c r="F224" s="7"/>
      <c r="J224" s="10"/>
      <c r="T224" s="8"/>
    </row>
    <row r="225" spans="1:20" x14ac:dyDescent="0.25">
      <c r="A225" s="2"/>
      <c r="E225" s="10"/>
      <c r="F225" s="7"/>
      <c r="J225" s="10"/>
      <c r="T225" s="8"/>
    </row>
    <row r="226" spans="1:20" x14ac:dyDescent="0.25">
      <c r="A226" s="2"/>
      <c r="E226" s="10"/>
      <c r="F226" s="7"/>
      <c r="J226" s="10"/>
      <c r="T226" s="8"/>
    </row>
    <row r="227" spans="1:20" x14ac:dyDescent="0.25">
      <c r="A227" s="2"/>
      <c r="E227" s="10"/>
      <c r="F227" s="7"/>
      <c r="J227" s="10"/>
      <c r="T227" s="8"/>
    </row>
    <row r="228" spans="1:20" x14ac:dyDescent="0.25">
      <c r="A228" s="2"/>
      <c r="E228" s="10"/>
      <c r="F228" s="7"/>
      <c r="J228" s="3"/>
      <c r="T228" s="5"/>
    </row>
    <row r="229" spans="1:20" x14ac:dyDescent="0.25">
      <c r="A229" s="2"/>
      <c r="E229" s="10"/>
      <c r="F229" s="7"/>
      <c r="J229" s="10"/>
      <c r="T229" s="5"/>
    </row>
    <row r="230" spans="1:20" x14ac:dyDescent="0.25">
      <c r="A230" s="2"/>
      <c r="E230" s="10"/>
      <c r="F230" s="7"/>
      <c r="J230" s="3"/>
      <c r="T230" s="50"/>
    </row>
    <row r="231" spans="1:20" x14ac:dyDescent="0.25">
      <c r="A231" s="2"/>
      <c r="E231" s="10"/>
      <c r="F231" s="7"/>
      <c r="J231" s="10"/>
      <c r="T231" s="5"/>
    </row>
    <row r="232" spans="1:20" x14ac:dyDescent="0.25">
      <c r="A232" s="2"/>
      <c r="E232" s="10"/>
      <c r="F232" s="7"/>
      <c r="J232" s="10"/>
      <c r="T232" s="8"/>
    </row>
    <row r="233" spans="1:20" x14ac:dyDescent="0.25">
      <c r="A233" s="2"/>
      <c r="E233" s="10"/>
      <c r="F233" s="7"/>
      <c r="J233" s="10"/>
      <c r="T233" s="8"/>
    </row>
    <row r="234" spans="1:20" x14ac:dyDescent="0.25">
      <c r="A234" s="2"/>
      <c r="E234" s="10"/>
      <c r="F234" s="7"/>
      <c r="J234" s="10"/>
      <c r="T234" s="5"/>
    </row>
    <row r="235" spans="1:20" x14ac:dyDescent="0.25">
      <c r="A235" s="2"/>
      <c r="E235" s="10"/>
      <c r="F235" s="7"/>
      <c r="J235" s="10"/>
      <c r="T235" s="5"/>
    </row>
    <row r="236" spans="1:20" x14ac:dyDescent="0.25">
      <c r="A236" s="2"/>
      <c r="E236" s="10"/>
      <c r="F236" s="7"/>
      <c r="J236" s="10"/>
      <c r="T236" s="5"/>
    </row>
    <row r="237" spans="1:20" x14ac:dyDescent="0.25">
      <c r="A237" s="2"/>
      <c r="E237" s="10"/>
      <c r="F237" s="7"/>
      <c r="J237" s="10"/>
      <c r="T237" s="5"/>
    </row>
    <row r="238" spans="1:20" x14ac:dyDescent="0.25">
      <c r="A238" s="2"/>
      <c r="E238" s="10"/>
      <c r="F238" s="7"/>
      <c r="J238" s="10"/>
      <c r="T238" s="5"/>
    </row>
    <row r="239" spans="1:20" x14ac:dyDescent="0.25">
      <c r="A239" s="2"/>
      <c r="E239" s="10"/>
      <c r="F239" s="7"/>
      <c r="J239" s="10"/>
      <c r="T239" s="5"/>
    </row>
    <row r="240" spans="1:20" x14ac:dyDescent="0.25">
      <c r="A240" s="2"/>
      <c r="E240" s="10"/>
      <c r="F240" s="7"/>
      <c r="J240" s="10"/>
      <c r="T240" s="5"/>
    </row>
    <row r="241" spans="1:20" x14ac:dyDescent="0.25">
      <c r="A241" s="2"/>
      <c r="E241" s="10"/>
      <c r="F241" s="7"/>
      <c r="J241" s="10"/>
      <c r="T241" s="5"/>
    </row>
    <row r="242" spans="1:20" x14ac:dyDescent="0.25">
      <c r="A242" s="2"/>
      <c r="E242" s="10"/>
      <c r="F242" s="7"/>
      <c r="J242" s="10"/>
      <c r="T242" s="5"/>
    </row>
    <row r="243" spans="1:20" x14ac:dyDescent="0.25">
      <c r="A243" s="2"/>
      <c r="E243" s="10"/>
      <c r="F243" s="7"/>
      <c r="J243" s="10"/>
      <c r="T243" s="5"/>
    </row>
    <row r="244" spans="1:20" x14ac:dyDescent="0.25">
      <c r="A244" s="2"/>
      <c r="E244" s="10"/>
      <c r="F244" s="7"/>
      <c r="J244" s="10"/>
      <c r="T244" s="5"/>
    </row>
    <row r="245" spans="1:20" x14ac:dyDescent="0.25">
      <c r="A245" s="2"/>
      <c r="E245" s="10"/>
      <c r="F245" s="7"/>
      <c r="J245" s="10"/>
      <c r="T245" s="5"/>
    </row>
    <row r="246" spans="1:20" x14ac:dyDescent="0.25">
      <c r="A246" s="2"/>
      <c r="E246" s="10"/>
      <c r="F246" s="7"/>
      <c r="J246" s="10"/>
      <c r="T246" s="5"/>
    </row>
    <row r="247" spans="1:20" x14ac:dyDescent="0.25">
      <c r="A247" s="2"/>
      <c r="E247" s="10"/>
      <c r="F247" s="7"/>
      <c r="J247" s="10"/>
      <c r="T247" s="8"/>
    </row>
    <row r="248" spans="1:20" x14ac:dyDescent="0.25">
      <c r="A248" s="2"/>
      <c r="E248" s="10"/>
      <c r="F248" s="7"/>
      <c r="J248" s="10"/>
      <c r="T248" s="8"/>
    </row>
    <row r="249" spans="1:20" x14ac:dyDescent="0.25">
      <c r="A249" s="2"/>
      <c r="E249" s="10"/>
      <c r="F249" s="7"/>
      <c r="J249" s="3"/>
      <c r="T249" s="50"/>
    </row>
    <row r="250" spans="1:20" x14ac:dyDescent="0.25">
      <c r="A250" s="2"/>
      <c r="E250" s="10"/>
      <c r="F250" s="7"/>
      <c r="J250" s="10"/>
      <c r="T250" s="5"/>
    </row>
    <row r="251" spans="1:20" x14ac:dyDescent="0.25">
      <c r="A251" s="2"/>
      <c r="E251" s="10"/>
      <c r="F251" s="7"/>
      <c r="J251" s="10"/>
      <c r="T251" s="5"/>
    </row>
    <row r="252" spans="1:20" x14ac:dyDescent="0.25">
      <c r="A252" s="2"/>
      <c r="E252" s="10"/>
      <c r="F252" s="7"/>
      <c r="J252" s="10"/>
      <c r="T252" s="5"/>
    </row>
    <row r="253" spans="1:20" x14ac:dyDescent="0.25">
      <c r="A253" s="2"/>
      <c r="E253" s="10"/>
      <c r="F253" s="7"/>
      <c r="J253" s="10"/>
      <c r="T253" s="5"/>
    </row>
    <row r="254" spans="1:20" x14ac:dyDescent="0.25">
      <c r="A254" s="2"/>
      <c r="E254" s="10"/>
      <c r="F254" s="7"/>
      <c r="J254" s="10"/>
      <c r="T254" s="5"/>
    </row>
    <row r="255" spans="1:20" x14ac:dyDescent="0.25">
      <c r="A255" s="2"/>
      <c r="E255" s="10"/>
      <c r="F255" s="7"/>
      <c r="J255" s="10"/>
      <c r="T255" s="8"/>
    </row>
    <row r="256" spans="1:20" x14ac:dyDescent="0.25">
      <c r="A256" s="2"/>
      <c r="E256" s="10"/>
      <c r="F256" s="7"/>
      <c r="J256" s="10"/>
      <c r="T256" s="8"/>
    </row>
    <row r="257" spans="1:20" x14ac:dyDescent="0.25">
      <c r="A257" s="2"/>
      <c r="E257" s="10"/>
      <c r="F257" s="7"/>
      <c r="J257" s="10"/>
      <c r="T257" s="8"/>
    </row>
    <row r="258" spans="1:20" x14ac:dyDescent="0.25">
      <c r="A258" s="2"/>
      <c r="E258" s="10"/>
      <c r="F258" s="7"/>
      <c r="J258" s="10"/>
      <c r="T258" s="8"/>
    </row>
    <row r="259" spans="1:20" x14ac:dyDescent="0.25">
      <c r="A259" s="2"/>
      <c r="E259" s="10"/>
      <c r="F259" s="7"/>
      <c r="J259" s="10"/>
      <c r="T259" s="5"/>
    </row>
    <row r="260" spans="1:20" x14ac:dyDescent="0.25">
      <c r="A260" s="2"/>
      <c r="E260" s="10"/>
      <c r="F260" s="7"/>
      <c r="J260" s="10"/>
      <c r="T260" s="5"/>
    </row>
    <row r="261" spans="1:20" x14ac:dyDescent="0.25">
      <c r="A261" s="2"/>
      <c r="E261" s="10"/>
      <c r="F261" s="7"/>
      <c r="J261" s="10"/>
      <c r="T261" s="8"/>
    </row>
    <row r="262" spans="1:20" x14ac:dyDescent="0.25">
      <c r="A262" s="2"/>
      <c r="E262" s="10"/>
      <c r="F262" s="7"/>
      <c r="J262" s="10"/>
      <c r="T262" s="8"/>
    </row>
    <row r="263" spans="1:20" x14ac:dyDescent="0.25">
      <c r="A263" s="2"/>
      <c r="E263" s="10"/>
      <c r="F263" s="7"/>
      <c r="J263" s="10"/>
      <c r="T263" s="5"/>
    </row>
    <row r="264" spans="1:20" x14ac:dyDescent="0.25">
      <c r="A264" s="2"/>
      <c r="E264" s="10"/>
      <c r="F264" s="7"/>
      <c r="J264" s="10"/>
      <c r="T264" s="5"/>
    </row>
    <row r="265" spans="1:20" x14ac:dyDescent="0.25">
      <c r="A265" s="2"/>
      <c r="E265" s="10"/>
      <c r="F265" s="7"/>
      <c r="J265" s="10"/>
      <c r="T265" s="5"/>
    </row>
    <row r="266" spans="1:20" x14ac:dyDescent="0.25">
      <c r="A266" s="2"/>
      <c r="E266" s="10"/>
      <c r="F266" s="7"/>
      <c r="J266" s="10"/>
      <c r="T266" s="5"/>
    </row>
    <row r="267" spans="1:20" x14ac:dyDescent="0.25">
      <c r="A267" s="2"/>
      <c r="E267" s="10"/>
      <c r="F267" s="7"/>
      <c r="J267" s="10"/>
      <c r="T267" s="8"/>
    </row>
    <row r="268" spans="1:20" x14ac:dyDescent="0.25">
      <c r="A268" s="2"/>
      <c r="E268" s="10"/>
      <c r="F268" s="7"/>
      <c r="J268" s="10"/>
      <c r="T268" s="5"/>
    </row>
    <row r="269" spans="1:20" x14ac:dyDescent="0.25">
      <c r="A269" s="2"/>
      <c r="E269" s="10"/>
      <c r="F269" s="7"/>
      <c r="J269" s="10"/>
      <c r="T269" s="5"/>
    </row>
    <row r="270" spans="1:20" x14ac:dyDescent="0.25">
      <c r="A270" s="2"/>
      <c r="E270" s="10"/>
      <c r="F270" s="7"/>
      <c r="J270" s="10"/>
      <c r="T270" s="8"/>
    </row>
    <row r="271" spans="1:20" x14ac:dyDescent="0.25">
      <c r="A271" s="2"/>
      <c r="E271" s="10"/>
      <c r="F271" s="7"/>
      <c r="J271" s="10"/>
      <c r="T271" s="5"/>
    </row>
    <row r="272" spans="1:20" x14ac:dyDescent="0.25">
      <c r="A272" s="2"/>
      <c r="E272" s="10"/>
      <c r="F272" s="7"/>
      <c r="J272" s="10"/>
      <c r="T272" s="5"/>
    </row>
    <row r="273" spans="1:20" x14ac:dyDescent="0.25">
      <c r="A273" s="2"/>
      <c r="E273" s="10"/>
      <c r="F273" s="7"/>
      <c r="J273" s="10"/>
      <c r="T273" s="5"/>
    </row>
    <row r="274" spans="1:20" x14ac:dyDescent="0.25">
      <c r="A274" s="2"/>
      <c r="E274" s="10"/>
      <c r="F274" s="7"/>
      <c r="J274" s="10"/>
      <c r="T274" s="8"/>
    </row>
    <row r="275" spans="1:20" x14ac:dyDescent="0.25">
      <c r="A275" s="2"/>
      <c r="E275" s="10"/>
      <c r="F275" s="7"/>
      <c r="J275" s="10"/>
      <c r="T275" s="8"/>
    </row>
    <row r="276" spans="1:20" x14ac:dyDescent="0.25">
      <c r="A276" s="2"/>
      <c r="E276" s="10"/>
      <c r="F276" s="7"/>
      <c r="J276" s="10"/>
      <c r="T276" s="5"/>
    </row>
    <row r="277" spans="1:20" x14ac:dyDescent="0.25">
      <c r="A277" s="2"/>
      <c r="E277" s="10"/>
      <c r="F277" s="7"/>
      <c r="J277" s="10"/>
      <c r="T277" s="5"/>
    </row>
    <row r="278" spans="1:20" x14ac:dyDescent="0.25">
      <c r="A278" s="2"/>
      <c r="E278" s="10"/>
      <c r="F278" s="7"/>
      <c r="J278" s="10"/>
      <c r="T278" s="5"/>
    </row>
    <row r="279" spans="1:20" x14ac:dyDescent="0.25">
      <c r="A279" s="2"/>
      <c r="E279" s="10"/>
      <c r="F279" s="7"/>
      <c r="J279" s="10"/>
      <c r="T279" s="8"/>
    </row>
    <row r="280" spans="1:20" x14ac:dyDescent="0.25">
      <c r="A280" s="2"/>
      <c r="E280" s="10"/>
      <c r="F280" s="7"/>
      <c r="J280" s="10"/>
      <c r="T280" s="8"/>
    </row>
    <row r="281" spans="1:20" x14ac:dyDescent="0.25">
      <c r="A281" s="2"/>
      <c r="E281" s="10"/>
      <c r="F281" s="7"/>
      <c r="J281" s="10"/>
      <c r="T281" s="5"/>
    </row>
    <row r="282" spans="1:20" x14ac:dyDescent="0.25">
      <c r="A282" s="2"/>
      <c r="E282" s="10"/>
      <c r="F282" s="7"/>
      <c r="J282" s="10"/>
      <c r="T282" s="5"/>
    </row>
    <row r="283" spans="1:20" x14ac:dyDescent="0.25">
      <c r="A283" s="2"/>
      <c r="E283" s="10"/>
      <c r="F283" s="7"/>
      <c r="J283" s="10"/>
      <c r="T283" s="5"/>
    </row>
    <row r="284" spans="1:20" x14ac:dyDescent="0.25">
      <c r="A284" s="2"/>
      <c r="E284" s="10"/>
      <c r="F284" s="7"/>
      <c r="J284" s="10"/>
      <c r="T284" s="5"/>
    </row>
    <row r="285" spans="1:20" x14ac:dyDescent="0.25">
      <c r="A285" s="2"/>
      <c r="E285" s="10"/>
      <c r="F285" s="7"/>
      <c r="J285" s="10"/>
      <c r="T285" s="5"/>
    </row>
    <row r="286" spans="1:20" x14ac:dyDescent="0.25">
      <c r="A286" s="2"/>
      <c r="E286" s="10"/>
      <c r="F286" s="7"/>
      <c r="J286" s="10"/>
      <c r="T286" s="8"/>
    </row>
    <row r="287" spans="1:20" x14ac:dyDescent="0.25">
      <c r="A287" s="2"/>
      <c r="E287" s="10"/>
      <c r="F287" s="7"/>
      <c r="J287" s="10"/>
      <c r="T287" s="8"/>
    </row>
    <row r="288" spans="1:20" x14ac:dyDescent="0.25">
      <c r="A288" s="2"/>
      <c r="E288" s="10"/>
      <c r="F288" s="7"/>
      <c r="J288" s="10"/>
      <c r="T288" s="8"/>
    </row>
    <row r="289" spans="1:20" x14ac:dyDescent="0.25">
      <c r="A289" s="2"/>
      <c r="E289" s="10"/>
      <c r="F289" s="7"/>
      <c r="J289" s="10"/>
      <c r="T289" s="49"/>
    </row>
    <row r="290" spans="1:20" x14ac:dyDescent="0.25">
      <c r="A290" s="2"/>
      <c r="E290" s="10"/>
      <c r="F290" s="7"/>
      <c r="J290" s="10"/>
      <c r="T290" s="5"/>
    </row>
    <row r="291" spans="1:20" x14ac:dyDescent="0.25">
      <c r="A291" s="2"/>
      <c r="E291" s="10"/>
      <c r="F291" s="7"/>
      <c r="J291" s="10"/>
      <c r="T291" s="5"/>
    </row>
    <row r="292" spans="1:20" x14ac:dyDescent="0.25">
      <c r="A292" s="2"/>
      <c r="E292" s="10"/>
      <c r="F292" s="7"/>
      <c r="J292" s="10"/>
      <c r="T292" s="5"/>
    </row>
    <row r="293" spans="1:20" x14ac:dyDescent="0.25">
      <c r="A293" s="2"/>
      <c r="E293" s="10"/>
      <c r="F293" s="7"/>
      <c r="J293" s="10"/>
      <c r="T293" s="5"/>
    </row>
    <row r="294" spans="1:20" x14ac:dyDescent="0.25">
      <c r="A294" s="2"/>
      <c r="E294" s="10"/>
      <c r="F294" s="7"/>
      <c r="J294" s="10"/>
      <c r="T294" s="5"/>
    </row>
    <row r="295" spans="1:20" x14ac:dyDescent="0.25">
      <c r="A295" s="2"/>
      <c r="E295" s="10"/>
      <c r="F295" s="7"/>
      <c r="J295" s="10"/>
      <c r="T295" s="5"/>
    </row>
    <row r="296" spans="1:20" x14ac:dyDescent="0.25">
      <c r="A296" s="2"/>
      <c r="E296" s="10"/>
      <c r="F296" s="7"/>
      <c r="J296" s="10"/>
      <c r="T296" s="5"/>
    </row>
    <row r="297" spans="1:20" x14ac:dyDescent="0.25">
      <c r="A297" s="2"/>
      <c r="E297" s="10"/>
      <c r="F297" s="7"/>
      <c r="J297" s="10"/>
      <c r="T297" s="5"/>
    </row>
    <row r="298" spans="1:20" x14ac:dyDescent="0.25">
      <c r="A298" s="2"/>
      <c r="E298" s="10"/>
      <c r="F298" s="7"/>
      <c r="J298" s="10"/>
      <c r="T298" s="5"/>
    </row>
    <row r="299" spans="1:20" x14ac:dyDescent="0.25">
      <c r="A299" s="2"/>
      <c r="E299" s="10"/>
      <c r="F299" s="7"/>
      <c r="J299" s="10"/>
      <c r="T299" s="5"/>
    </row>
    <row r="300" spans="1:20" x14ac:dyDescent="0.25">
      <c r="A300" s="2"/>
      <c r="E300" s="10"/>
      <c r="F300" s="7"/>
      <c r="J300" s="10"/>
      <c r="T300" s="5"/>
    </row>
    <row r="301" spans="1:20" x14ac:dyDescent="0.25">
      <c r="A301" s="2"/>
      <c r="E301" s="10"/>
      <c r="F301" s="7"/>
      <c r="J301" s="10"/>
      <c r="T301" s="5"/>
    </row>
    <row r="302" spans="1:20" x14ac:dyDescent="0.25">
      <c r="A302" s="2"/>
      <c r="E302" s="10"/>
      <c r="F302" s="7"/>
      <c r="J302" s="10"/>
      <c r="T302" s="5"/>
    </row>
    <row r="303" spans="1:20" x14ac:dyDescent="0.25">
      <c r="A303" s="2"/>
      <c r="E303" s="10"/>
      <c r="F303" s="7"/>
      <c r="J303" s="10"/>
      <c r="T303" s="5"/>
    </row>
    <row r="304" spans="1:20" x14ac:dyDescent="0.25">
      <c r="A304" s="2"/>
      <c r="E304" s="10"/>
      <c r="F304" s="7"/>
      <c r="J304" s="10"/>
      <c r="T304" s="5"/>
    </row>
    <row r="305" spans="1:20" x14ac:dyDescent="0.25">
      <c r="A305" s="2"/>
      <c r="E305" s="10"/>
      <c r="F305" s="7"/>
      <c r="J305" s="10"/>
      <c r="T305" s="5"/>
    </row>
    <row r="306" spans="1:20" x14ac:dyDescent="0.25">
      <c r="A306" s="2"/>
      <c r="E306" s="10"/>
      <c r="F306" s="7"/>
      <c r="J306" s="10"/>
      <c r="T306" s="5"/>
    </row>
    <row r="307" spans="1:20" x14ac:dyDescent="0.25">
      <c r="A307" s="2"/>
      <c r="E307" s="10"/>
      <c r="F307" s="7"/>
      <c r="J307" s="10"/>
      <c r="T307" s="5"/>
    </row>
    <row r="308" spans="1:20" x14ac:dyDescent="0.25">
      <c r="A308" s="2"/>
      <c r="E308" s="10"/>
      <c r="F308" s="7"/>
      <c r="J308" s="10"/>
      <c r="T308" s="5"/>
    </row>
    <row r="309" spans="1:20" x14ac:dyDescent="0.25">
      <c r="A309" s="2"/>
      <c r="E309" s="10"/>
      <c r="F309" s="7"/>
      <c r="J309" s="10"/>
      <c r="T309" s="5"/>
    </row>
    <row r="310" spans="1:20" x14ac:dyDescent="0.25">
      <c r="A310" s="2"/>
      <c r="E310" s="10"/>
      <c r="F310" s="7"/>
      <c r="J310" s="10"/>
      <c r="T310" s="5"/>
    </row>
    <row r="311" spans="1:20" x14ac:dyDescent="0.25">
      <c r="A311" s="2"/>
      <c r="E311" s="10"/>
      <c r="F311" s="7"/>
      <c r="J311" s="10"/>
      <c r="T311" s="5"/>
    </row>
    <row r="312" spans="1:20" x14ac:dyDescent="0.25">
      <c r="A312" s="2"/>
      <c r="E312" s="10"/>
      <c r="F312" s="7"/>
      <c r="J312" s="10"/>
      <c r="T312" s="5"/>
    </row>
    <row r="313" spans="1:20" x14ac:dyDescent="0.25">
      <c r="A313" s="2"/>
      <c r="E313" s="10"/>
      <c r="F313" s="7"/>
      <c r="J313" s="10"/>
      <c r="T313" s="5"/>
    </row>
    <row r="314" spans="1:20" x14ac:dyDescent="0.25">
      <c r="A314" s="2"/>
      <c r="E314" s="10"/>
      <c r="F314" s="7"/>
      <c r="J314" s="10"/>
      <c r="T314" s="5"/>
    </row>
    <row r="315" spans="1:20" x14ac:dyDescent="0.25">
      <c r="A315" s="2"/>
      <c r="E315" s="10"/>
      <c r="F315" s="7"/>
      <c r="J315" s="10"/>
      <c r="T315" s="5"/>
    </row>
    <row r="316" spans="1:20" x14ac:dyDescent="0.25">
      <c r="A316" s="2"/>
      <c r="E316" s="10"/>
      <c r="F316" s="7"/>
      <c r="J316" s="10"/>
      <c r="T316" s="5"/>
    </row>
    <row r="317" spans="1:20" x14ac:dyDescent="0.25">
      <c r="A317" s="2"/>
      <c r="E317" s="10"/>
      <c r="F317" s="7"/>
      <c r="J317" s="10"/>
      <c r="T317" s="5"/>
    </row>
    <row r="318" spans="1:20" x14ac:dyDescent="0.25">
      <c r="A318" s="2"/>
      <c r="E318" s="10"/>
      <c r="F318" s="7"/>
      <c r="J318" s="10"/>
      <c r="T318" s="5"/>
    </row>
    <row r="319" spans="1:20" x14ac:dyDescent="0.25">
      <c r="A319" s="2"/>
      <c r="E319" s="10"/>
      <c r="F319" s="7"/>
      <c r="J319" s="10"/>
      <c r="T319" s="5"/>
    </row>
    <row r="320" spans="1:20" x14ac:dyDescent="0.25">
      <c r="A320" s="2"/>
      <c r="E320" s="10"/>
      <c r="F320" s="7"/>
      <c r="J320" s="10"/>
      <c r="T320" s="5"/>
    </row>
    <row r="321" spans="1:20" x14ac:dyDescent="0.25">
      <c r="A321" s="2"/>
      <c r="E321" s="10"/>
      <c r="F321" s="7"/>
      <c r="J321" s="10"/>
      <c r="T321" s="5"/>
    </row>
    <row r="322" spans="1:20" x14ac:dyDescent="0.25">
      <c r="A322" s="2"/>
      <c r="E322" s="10"/>
      <c r="F322" s="7"/>
      <c r="J322" s="10"/>
      <c r="T322" s="5"/>
    </row>
    <row r="323" spans="1:20" x14ac:dyDescent="0.25">
      <c r="A323" s="2"/>
      <c r="E323" s="10"/>
      <c r="F323" s="7"/>
      <c r="J323" s="10"/>
      <c r="T323" s="5"/>
    </row>
    <row r="324" spans="1:20" x14ac:dyDescent="0.25">
      <c r="A324" s="2"/>
      <c r="E324" s="10"/>
      <c r="F324" s="7"/>
      <c r="J324" s="10"/>
      <c r="T324" s="8"/>
    </row>
    <row r="325" spans="1:20" x14ac:dyDescent="0.25">
      <c r="A325" s="2"/>
      <c r="E325" s="10"/>
      <c r="F325" s="7"/>
      <c r="J325" s="10"/>
      <c r="T325" s="5"/>
    </row>
    <row r="326" spans="1:20" x14ac:dyDescent="0.25">
      <c r="A326" s="2"/>
      <c r="E326" s="10"/>
      <c r="F326" s="7"/>
      <c r="J326" s="10"/>
      <c r="T326" s="5"/>
    </row>
    <row r="327" spans="1:20" x14ac:dyDescent="0.25">
      <c r="A327" s="2"/>
      <c r="E327" s="10"/>
      <c r="F327" s="7"/>
      <c r="J327" s="10"/>
      <c r="T327" s="5"/>
    </row>
    <row r="328" spans="1:20" x14ac:dyDescent="0.25">
      <c r="A328" s="2"/>
      <c r="E328" s="10"/>
      <c r="F328" s="7"/>
      <c r="J328" s="10"/>
      <c r="T328" s="5"/>
    </row>
    <row r="329" spans="1:20" x14ac:dyDescent="0.25">
      <c r="A329" s="2"/>
      <c r="E329" s="10"/>
      <c r="F329" s="7"/>
      <c r="J329" s="10"/>
      <c r="T329" s="8"/>
    </row>
    <row r="330" spans="1:20" x14ac:dyDescent="0.25">
      <c r="A330" s="2"/>
      <c r="E330" s="10"/>
      <c r="F330" s="7"/>
      <c r="J330" s="10"/>
      <c r="T330" s="5"/>
    </row>
    <row r="331" spans="1:20" x14ac:dyDescent="0.25">
      <c r="A331" s="2"/>
      <c r="E331" s="10"/>
      <c r="F331" s="7"/>
      <c r="J331" s="10"/>
      <c r="T331" s="8"/>
    </row>
    <row r="332" spans="1:20" x14ac:dyDescent="0.25">
      <c r="A332" s="2"/>
      <c r="E332" s="10"/>
      <c r="F332" s="7"/>
      <c r="J332" s="10"/>
      <c r="T332" s="5"/>
    </row>
    <row r="333" spans="1:20" x14ac:dyDescent="0.25">
      <c r="A333" s="2"/>
      <c r="E333" s="10"/>
      <c r="F333" s="7"/>
      <c r="J333" s="10"/>
      <c r="T333" s="5"/>
    </row>
    <row r="334" spans="1:20" x14ac:dyDescent="0.25">
      <c r="A334" s="2"/>
      <c r="E334" s="10"/>
      <c r="F334" s="7"/>
      <c r="J334" s="10"/>
      <c r="T334" s="5"/>
    </row>
    <row r="335" spans="1:20" x14ac:dyDescent="0.25">
      <c r="A335" s="2"/>
      <c r="E335" s="10"/>
      <c r="F335" s="7"/>
      <c r="J335" s="10"/>
      <c r="T335" s="5"/>
    </row>
    <row r="336" spans="1:20" x14ac:dyDescent="0.25">
      <c r="A336" s="2"/>
      <c r="E336" s="10"/>
      <c r="F336" s="7"/>
      <c r="J336" s="10"/>
      <c r="T336" s="5"/>
    </row>
    <row r="337" spans="1:20" x14ac:dyDescent="0.25">
      <c r="A337" s="2"/>
      <c r="E337" s="10"/>
      <c r="F337" s="7"/>
      <c r="J337" s="10"/>
      <c r="T337" s="5"/>
    </row>
    <row r="338" spans="1:20" x14ac:dyDescent="0.25">
      <c r="A338" s="2"/>
      <c r="E338" s="10"/>
      <c r="F338" s="7"/>
      <c r="J338" s="10"/>
      <c r="T338" s="5"/>
    </row>
    <row r="339" spans="1:20" x14ac:dyDescent="0.25">
      <c r="A339" s="2"/>
      <c r="E339" s="10"/>
      <c r="F339" s="7"/>
      <c r="J339" s="10"/>
      <c r="T339" s="5"/>
    </row>
    <row r="340" spans="1:20" x14ac:dyDescent="0.25">
      <c r="A340" s="2"/>
      <c r="E340" s="10"/>
      <c r="F340" s="7"/>
      <c r="J340" s="10"/>
      <c r="T340" s="5"/>
    </row>
    <row r="341" spans="1:20" x14ac:dyDescent="0.25">
      <c r="A341" s="2"/>
      <c r="E341" s="10"/>
      <c r="F341" s="7"/>
      <c r="J341" s="10"/>
      <c r="T341" s="5"/>
    </row>
    <row r="342" spans="1:20" x14ac:dyDescent="0.25">
      <c r="A342" s="2"/>
      <c r="E342" s="10"/>
      <c r="F342" s="7"/>
      <c r="J342" s="10"/>
      <c r="T342" s="5"/>
    </row>
    <row r="343" spans="1:20" x14ac:dyDescent="0.25">
      <c r="A343" s="2"/>
      <c r="E343" s="10"/>
      <c r="F343" s="7"/>
      <c r="J343" s="10"/>
      <c r="T343" s="5"/>
    </row>
    <row r="344" spans="1:20" x14ac:dyDescent="0.25">
      <c r="A344" s="2"/>
      <c r="E344" s="10"/>
      <c r="F344" s="7"/>
      <c r="J344" s="10"/>
      <c r="T344" s="5"/>
    </row>
    <row r="345" spans="1:20" x14ac:dyDescent="0.25">
      <c r="A345" s="2"/>
      <c r="E345" s="10"/>
      <c r="F345" s="7"/>
      <c r="J345" s="10"/>
      <c r="T345" s="5"/>
    </row>
    <row r="346" spans="1:20" x14ac:dyDescent="0.25">
      <c r="A346" s="2"/>
      <c r="E346" s="10"/>
      <c r="F346" s="7"/>
      <c r="J346" s="10"/>
      <c r="T346" s="5"/>
    </row>
    <row r="347" spans="1:20" x14ac:dyDescent="0.25">
      <c r="A347" s="2"/>
      <c r="E347" s="10"/>
      <c r="F347" s="7"/>
      <c r="J347" s="10"/>
      <c r="T347" s="5"/>
    </row>
    <row r="348" spans="1:20" x14ac:dyDescent="0.25">
      <c r="A348" s="2"/>
      <c r="E348" s="10"/>
      <c r="F348" s="7"/>
      <c r="J348" s="10"/>
      <c r="T348" s="5"/>
    </row>
    <row r="349" spans="1:20" x14ac:dyDescent="0.25">
      <c r="A349" s="2"/>
      <c r="E349" s="10"/>
      <c r="F349" s="7"/>
      <c r="J349" s="10"/>
      <c r="T349" s="49"/>
    </row>
    <row r="350" spans="1:20" x14ac:dyDescent="0.25">
      <c r="A350" s="2"/>
      <c r="E350" s="10"/>
      <c r="F350" s="7"/>
      <c r="J350" s="10"/>
      <c r="T350" s="5"/>
    </row>
    <row r="351" spans="1:20" x14ac:dyDescent="0.25">
      <c r="A351" s="2"/>
      <c r="E351" s="10"/>
      <c r="F351" s="7"/>
      <c r="J351" s="10"/>
      <c r="T351" s="49"/>
    </row>
    <row r="352" spans="1:20" x14ac:dyDescent="0.25">
      <c r="A352" s="2"/>
      <c r="E352" s="10"/>
      <c r="F352" s="7"/>
      <c r="J352" s="10"/>
      <c r="T352" s="5"/>
    </row>
    <row r="353" spans="1:20" x14ac:dyDescent="0.25">
      <c r="A353" s="2"/>
      <c r="E353" s="10"/>
      <c r="F353" s="7"/>
      <c r="J353" s="10"/>
      <c r="T353" s="5"/>
    </row>
    <row r="354" spans="1:20" x14ac:dyDescent="0.25">
      <c r="A354" s="2"/>
      <c r="E354" s="10"/>
      <c r="F354" s="7"/>
      <c r="J354" s="10"/>
      <c r="T354" s="5"/>
    </row>
    <row r="355" spans="1:20" x14ac:dyDescent="0.25">
      <c r="A355" s="2"/>
      <c r="E355" s="10"/>
      <c r="F355" s="7"/>
      <c r="J355" s="10"/>
      <c r="T355" s="5"/>
    </row>
    <row r="356" spans="1:20" x14ac:dyDescent="0.25">
      <c r="A356" s="2"/>
      <c r="E356" s="10"/>
      <c r="F356" s="7"/>
      <c r="J356" s="10"/>
      <c r="T356" s="5"/>
    </row>
    <row r="357" spans="1:20" x14ac:dyDescent="0.25">
      <c r="A357" s="2"/>
      <c r="E357" s="10"/>
      <c r="F357" s="7"/>
      <c r="J357" s="10"/>
      <c r="T357" s="5"/>
    </row>
    <row r="358" spans="1:20" x14ac:dyDescent="0.25">
      <c r="A358" s="2"/>
      <c r="E358" s="10"/>
      <c r="F358" s="7"/>
      <c r="J358" s="10"/>
      <c r="T358" s="5"/>
    </row>
    <row r="359" spans="1:20" x14ac:dyDescent="0.25">
      <c r="A359" s="2"/>
      <c r="E359" s="10"/>
      <c r="F359" s="7"/>
      <c r="J359" s="10"/>
      <c r="T359" s="5"/>
    </row>
    <row r="360" spans="1:20" x14ac:dyDescent="0.25">
      <c r="A360" s="2"/>
      <c r="E360" s="10"/>
      <c r="F360" s="7"/>
      <c r="J360" s="10"/>
      <c r="T360" s="5"/>
    </row>
    <row r="361" spans="1:20" x14ac:dyDescent="0.25">
      <c r="A361" s="2"/>
      <c r="E361" s="10"/>
      <c r="F361" s="7"/>
      <c r="J361" s="10"/>
      <c r="T361" s="5"/>
    </row>
    <row r="362" spans="1:20" x14ac:dyDescent="0.25">
      <c r="A362" s="2"/>
      <c r="E362" s="10"/>
      <c r="F362" s="7"/>
      <c r="J362" s="10"/>
      <c r="T362" s="5"/>
    </row>
    <row r="363" spans="1:20" x14ac:dyDescent="0.25">
      <c r="A363" s="2"/>
      <c r="E363" s="10"/>
      <c r="F363" s="7"/>
      <c r="J363" s="10"/>
      <c r="T363" s="5"/>
    </row>
    <row r="364" spans="1:20" x14ac:dyDescent="0.25">
      <c r="A364" s="2"/>
      <c r="E364" s="10"/>
      <c r="F364" s="7"/>
      <c r="J364" s="10"/>
      <c r="T364" s="5"/>
    </row>
    <row r="365" spans="1:20" x14ac:dyDescent="0.25">
      <c r="A365" s="2"/>
      <c r="E365" s="10"/>
      <c r="F365" s="7"/>
      <c r="J365" s="10"/>
      <c r="T365" s="5"/>
    </row>
    <row r="366" spans="1:20" x14ac:dyDescent="0.25">
      <c r="A366" s="2"/>
      <c r="E366" s="10"/>
      <c r="F366" s="7"/>
      <c r="J366" s="10"/>
      <c r="T366" s="5"/>
    </row>
    <row r="367" spans="1:20" x14ac:dyDescent="0.25">
      <c r="A367" s="2"/>
      <c r="E367" s="10"/>
      <c r="F367" s="7"/>
      <c r="J367" s="10"/>
      <c r="T367" s="5"/>
    </row>
    <row r="368" spans="1:20" x14ac:dyDescent="0.25">
      <c r="A368" s="2"/>
      <c r="E368" s="10"/>
      <c r="F368" s="7"/>
      <c r="J368" s="10"/>
      <c r="T368" s="5"/>
    </row>
    <row r="369" spans="1:20" x14ac:dyDescent="0.25">
      <c r="A369" s="2"/>
      <c r="E369" s="10"/>
      <c r="F369" s="7"/>
      <c r="J369" s="10"/>
      <c r="T369" s="5"/>
    </row>
    <row r="370" spans="1:20" x14ac:dyDescent="0.25">
      <c r="A370" s="2"/>
      <c r="E370" s="10"/>
      <c r="F370" s="7"/>
      <c r="J370" s="10"/>
      <c r="T370" s="5"/>
    </row>
    <row r="371" spans="1:20" x14ac:dyDescent="0.25">
      <c r="A371" s="2"/>
      <c r="E371" s="10"/>
      <c r="F371" s="7"/>
      <c r="J371" s="10"/>
      <c r="T371" s="5"/>
    </row>
    <row r="372" spans="1:20" x14ac:dyDescent="0.25">
      <c r="A372" s="2"/>
      <c r="E372" s="10"/>
      <c r="F372" s="7"/>
      <c r="J372" s="10"/>
      <c r="T372" s="5"/>
    </row>
    <row r="373" spans="1:20" x14ac:dyDescent="0.25">
      <c r="A373" s="2"/>
      <c r="E373" s="10"/>
      <c r="F373" s="7"/>
      <c r="J373" s="10"/>
      <c r="T373" s="5"/>
    </row>
    <row r="374" spans="1:20" x14ac:dyDescent="0.25">
      <c r="A374" s="2"/>
      <c r="E374" s="10"/>
      <c r="F374" s="7"/>
      <c r="J374" s="10"/>
      <c r="T374" s="5"/>
    </row>
    <row r="375" spans="1:20" x14ac:dyDescent="0.25">
      <c r="A375" s="2"/>
      <c r="E375" s="10"/>
      <c r="F375" s="7"/>
      <c r="J375" s="10"/>
      <c r="T375" s="8"/>
    </row>
    <row r="376" spans="1:20" x14ac:dyDescent="0.25">
      <c r="A376" s="2"/>
      <c r="E376" s="10"/>
      <c r="F376" s="7"/>
      <c r="J376" s="10"/>
      <c r="T376" s="5"/>
    </row>
    <row r="377" spans="1:20" x14ac:dyDescent="0.25">
      <c r="A377" s="2"/>
      <c r="E377" s="10"/>
      <c r="F377" s="7"/>
      <c r="J377" s="10"/>
      <c r="T377" s="5"/>
    </row>
    <row r="378" spans="1:20" x14ac:dyDescent="0.25">
      <c r="A378" s="2"/>
      <c r="E378" s="10"/>
      <c r="F378" s="7"/>
      <c r="J378" s="10"/>
      <c r="T378" s="5"/>
    </row>
    <row r="379" spans="1:20" x14ac:dyDescent="0.25">
      <c r="A379" s="2"/>
      <c r="E379" s="10"/>
      <c r="F379" s="7"/>
      <c r="J379" s="10"/>
      <c r="T379" s="5"/>
    </row>
    <row r="380" spans="1:20" x14ac:dyDescent="0.25">
      <c r="A380" s="2"/>
      <c r="E380" s="10"/>
      <c r="F380" s="7"/>
      <c r="J380" s="10"/>
      <c r="T380" s="8"/>
    </row>
    <row r="381" spans="1:20" x14ac:dyDescent="0.25">
      <c r="A381" s="2"/>
      <c r="E381" s="10"/>
      <c r="F381" s="7"/>
      <c r="J381" s="10"/>
      <c r="T381" s="5"/>
    </row>
    <row r="382" spans="1:20" x14ac:dyDescent="0.25">
      <c r="A382" s="2"/>
      <c r="E382" s="10"/>
      <c r="F382" s="7"/>
      <c r="J382" s="10"/>
      <c r="T382" s="49"/>
    </row>
    <row r="383" spans="1:20" x14ac:dyDescent="0.25">
      <c r="A383" s="2"/>
      <c r="E383" s="10"/>
      <c r="F383" s="7"/>
      <c r="J383" s="10"/>
      <c r="T383" s="49"/>
    </row>
    <row r="384" spans="1:20" x14ac:dyDescent="0.25">
      <c r="A384" s="2"/>
      <c r="E384" s="10"/>
      <c r="F384" s="7"/>
      <c r="J384" s="10"/>
      <c r="T384" s="49"/>
    </row>
    <row r="385" spans="1:20" x14ac:dyDescent="0.25">
      <c r="A385" s="2"/>
      <c r="E385" s="10"/>
      <c r="F385" s="7"/>
      <c r="J385" s="10"/>
      <c r="T385" s="49"/>
    </row>
    <row r="386" spans="1:20" x14ac:dyDescent="0.25">
      <c r="A386" s="2"/>
      <c r="E386" s="10"/>
      <c r="F386" s="7"/>
      <c r="J386" s="10"/>
      <c r="T386" s="49"/>
    </row>
    <row r="387" spans="1:20" x14ac:dyDescent="0.25">
      <c r="A387" s="2"/>
      <c r="E387" s="10"/>
      <c r="F387" s="7"/>
      <c r="J387" s="10"/>
      <c r="T387" s="5"/>
    </row>
    <row r="388" spans="1:20" x14ac:dyDescent="0.25">
      <c r="A388" s="2"/>
      <c r="E388" s="10"/>
      <c r="F388" s="7"/>
      <c r="J388" s="10"/>
      <c r="T388" s="5"/>
    </row>
    <row r="389" spans="1:20" x14ac:dyDescent="0.25">
      <c r="A389" s="2"/>
      <c r="E389" s="10"/>
      <c r="F389" s="7"/>
      <c r="J389" s="10"/>
      <c r="T389" s="5"/>
    </row>
    <row r="390" spans="1:20" x14ac:dyDescent="0.25">
      <c r="A390" s="2"/>
      <c r="E390" s="10"/>
      <c r="F390" s="7"/>
      <c r="J390" s="10"/>
      <c r="T390" s="5"/>
    </row>
    <row r="391" spans="1:20" x14ac:dyDescent="0.25">
      <c r="A391" s="2"/>
      <c r="E391" s="10"/>
      <c r="F391" s="7"/>
      <c r="J391" s="10"/>
      <c r="T391" s="8"/>
    </row>
    <row r="392" spans="1:20" x14ac:dyDescent="0.25">
      <c r="A392" s="2"/>
      <c r="E392" s="10"/>
      <c r="F392" s="7"/>
      <c r="J392" s="10"/>
      <c r="T392" s="49"/>
    </row>
    <row r="393" spans="1:20" x14ac:dyDescent="0.25">
      <c r="A393" s="2"/>
      <c r="E393" s="10"/>
      <c r="F393" s="7"/>
      <c r="J393" s="10"/>
      <c r="T393" s="49"/>
    </row>
    <row r="394" spans="1:20" x14ac:dyDescent="0.25">
      <c r="A394" s="2"/>
      <c r="E394" s="10"/>
      <c r="F394" s="7"/>
      <c r="J394" s="10"/>
      <c r="T394" s="8"/>
    </row>
    <row r="395" spans="1:20" x14ac:dyDescent="0.25">
      <c r="A395" s="2"/>
      <c r="E395" s="10"/>
      <c r="F395" s="7"/>
      <c r="J395" s="10"/>
      <c r="T395" s="5"/>
    </row>
    <row r="396" spans="1:20" x14ac:dyDescent="0.25">
      <c r="A396" s="2"/>
      <c r="E396" s="10"/>
      <c r="F396" s="7"/>
      <c r="J396" s="10"/>
      <c r="T396" s="8"/>
    </row>
    <row r="397" spans="1:20" x14ac:dyDescent="0.25">
      <c r="A397" s="2"/>
      <c r="E397" s="10"/>
      <c r="F397" s="7"/>
      <c r="J397" s="10"/>
      <c r="T397" s="8"/>
    </row>
    <row r="398" spans="1:20" x14ac:dyDescent="0.25">
      <c r="A398" s="2"/>
      <c r="E398" s="10"/>
      <c r="F398" s="7"/>
      <c r="J398" s="10"/>
      <c r="T398" s="5"/>
    </row>
    <row r="399" spans="1:20" x14ac:dyDescent="0.25">
      <c r="A399" s="2"/>
      <c r="E399" s="10"/>
      <c r="F399" s="7"/>
      <c r="J399" s="10"/>
      <c r="T399" s="5"/>
    </row>
    <row r="400" spans="1:20" x14ac:dyDescent="0.25">
      <c r="A400" s="2"/>
      <c r="E400" s="10"/>
      <c r="F400" s="7"/>
      <c r="J400" s="10"/>
      <c r="T400" s="8"/>
    </row>
    <row r="401" spans="1:20" x14ac:dyDescent="0.25">
      <c r="A401" s="2"/>
      <c r="E401" s="10"/>
      <c r="F401" s="7"/>
      <c r="J401" s="10"/>
      <c r="T401" s="8"/>
    </row>
    <row r="402" spans="1:20" x14ac:dyDescent="0.25">
      <c r="A402" s="2"/>
      <c r="E402" s="10"/>
      <c r="F402" s="7"/>
      <c r="J402" s="10"/>
      <c r="T402" s="8"/>
    </row>
    <row r="403" spans="1:20" x14ac:dyDescent="0.25">
      <c r="A403" s="2"/>
      <c r="E403" s="10"/>
      <c r="F403" s="7"/>
      <c r="J403" s="10"/>
      <c r="T403" s="8"/>
    </row>
    <row r="404" spans="1:20" x14ac:dyDescent="0.25">
      <c r="A404" s="2"/>
      <c r="E404" s="10"/>
      <c r="F404" s="7"/>
      <c r="J404" s="10"/>
      <c r="T404" s="8"/>
    </row>
    <row r="405" spans="1:20" x14ac:dyDescent="0.25">
      <c r="A405" s="2"/>
      <c r="E405" s="10"/>
      <c r="F405" s="7"/>
      <c r="J405" s="10"/>
      <c r="T405" s="5"/>
    </row>
    <row r="406" spans="1:20" x14ac:dyDescent="0.25">
      <c r="A406" s="2"/>
      <c r="E406" s="10"/>
      <c r="F406" s="7"/>
      <c r="J406" s="10"/>
      <c r="T406" s="5"/>
    </row>
    <row r="407" spans="1:20" x14ac:dyDescent="0.25">
      <c r="A407" s="2"/>
      <c r="E407" s="10"/>
      <c r="F407" s="7"/>
      <c r="J407" s="10"/>
      <c r="T407" s="5"/>
    </row>
    <row r="408" spans="1:20" x14ac:dyDescent="0.25">
      <c r="A408" s="2"/>
      <c r="E408" s="10"/>
      <c r="F408" s="7"/>
      <c r="J408" s="10"/>
      <c r="T408" s="5"/>
    </row>
    <row r="409" spans="1:20" x14ac:dyDescent="0.25">
      <c r="A409" s="2"/>
      <c r="E409" s="10"/>
      <c r="F409" s="7"/>
      <c r="J409" s="10"/>
      <c r="T409" s="5"/>
    </row>
    <row r="410" spans="1:20" x14ac:dyDescent="0.25">
      <c r="A410" s="2"/>
      <c r="E410" s="10"/>
      <c r="F410" s="7"/>
      <c r="J410" s="10"/>
      <c r="T410" s="5"/>
    </row>
    <row r="411" spans="1:20" x14ac:dyDescent="0.25">
      <c r="A411" s="2"/>
      <c r="E411" s="10"/>
      <c r="F411" s="7"/>
      <c r="J411" s="10"/>
      <c r="T411" s="5"/>
    </row>
    <row r="412" spans="1:20" x14ac:dyDescent="0.25">
      <c r="A412" s="2"/>
      <c r="E412" s="10"/>
      <c r="F412" s="7"/>
      <c r="J412" s="10"/>
      <c r="T412" s="5"/>
    </row>
    <row r="413" spans="1:20" x14ac:dyDescent="0.25">
      <c r="A413" s="2"/>
      <c r="E413" s="10"/>
      <c r="F413" s="7"/>
      <c r="J413" s="10"/>
      <c r="T413" s="5"/>
    </row>
    <row r="414" spans="1:20" x14ac:dyDescent="0.25">
      <c r="A414" s="2"/>
      <c r="E414" s="10"/>
      <c r="F414" s="7"/>
      <c r="J414" s="10"/>
      <c r="T414" s="5"/>
    </row>
    <row r="415" spans="1:20" x14ac:dyDescent="0.25">
      <c r="A415" s="2"/>
      <c r="E415" s="10"/>
      <c r="F415" s="7"/>
      <c r="J415" s="10"/>
      <c r="T415" s="5"/>
    </row>
    <row r="416" spans="1:20" x14ac:dyDescent="0.25">
      <c r="A416" s="2"/>
      <c r="E416" s="10"/>
      <c r="F416" s="7"/>
      <c r="J416" s="10"/>
      <c r="T416" s="5"/>
    </row>
    <row r="417" spans="1:20" x14ac:dyDescent="0.25">
      <c r="A417" s="2"/>
      <c r="E417" s="10"/>
      <c r="F417" s="7"/>
      <c r="J417" s="10"/>
      <c r="T417" s="5"/>
    </row>
    <row r="418" spans="1:20" x14ac:dyDescent="0.25">
      <c r="A418" s="2"/>
      <c r="E418" s="10"/>
      <c r="F418" s="7"/>
      <c r="J418" s="10"/>
      <c r="T418" s="5"/>
    </row>
    <row r="419" spans="1:20" x14ac:dyDescent="0.25">
      <c r="A419" s="2"/>
      <c r="E419" s="10"/>
      <c r="F419" s="7"/>
      <c r="J419" s="10"/>
      <c r="T419" s="5"/>
    </row>
    <row r="420" spans="1:20" x14ac:dyDescent="0.25">
      <c r="A420" s="2"/>
      <c r="E420" s="10"/>
      <c r="F420" s="7"/>
      <c r="J420" s="10"/>
      <c r="T420" s="5"/>
    </row>
    <row r="421" spans="1:20" x14ac:dyDescent="0.25">
      <c r="A421" s="2"/>
      <c r="E421" s="10"/>
      <c r="F421" s="7"/>
      <c r="J421" s="10"/>
      <c r="T421" s="5"/>
    </row>
    <row r="422" spans="1:20" x14ac:dyDescent="0.25">
      <c r="A422" s="2"/>
      <c r="E422" s="10"/>
      <c r="F422" s="7"/>
      <c r="J422" s="10"/>
      <c r="T422" s="5"/>
    </row>
    <row r="423" spans="1:20" x14ac:dyDescent="0.25">
      <c r="A423" s="2"/>
      <c r="E423" s="10"/>
      <c r="F423" s="7"/>
      <c r="J423" s="10"/>
      <c r="T423" s="5"/>
    </row>
    <row r="424" spans="1:20" x14ac:dyDescent="0.25">
      <c r="A424" s="2"/>
      <c r="E424" s="10"/>
      <c r="F424" s="7"/>
      <c r="J424" s="10"/>
      <c r="T424" s="5"/>
    </row>
    <row r="425" spans="1:20" x14ac:dyDescent="0.25">
      <c r="A425" s="2"/>
      <c r="E425" s="10"/>
      <c r="F425" s="7"/>
      <c r="J425" s="10"/>
      <c r="T425" s="5"/>
    </row>
    <row r="426" spans="1:20" x14ac:dyDescent="0.25">
      <c r="A426" s="2"/>
      <c r="E426" s="10"/>
      <c r="F426" s="7"/>
      <c r="J426" s="10"/>
      <c r="T426" s="8"/>
    </row>
    <row r="427" spans="1:20" x14ac:dyDescent="0.25">
      <c r="A427" s="2"/>
      <c r="E427" s="10"/>
      <c r="F427" s="7"/>
      <c r="J427" s="10"/>
      <c r="T427" s="8"/>
    </row>
    <row r="428" spans="1:20" x14ac:dyDescent="0.25">
      <c r="A428" s="2"/>
      <c r="E428" s="10"/>
      <c r="F428" s="7"/>
      <c r="J428" s="10"/>
      <c r="T428" s="8"/>
    </row>
    <row r="429" spans="1:20" x14ac:dyDescent="0.25">
      <c r="A429" s="2"/>
      <c r="E429" s="10"/>
      <c r="F429" s="7"/>
      <c r="J429" s="10"/>
      <c r="T429" s="8"/>
    </row>
    <row r="430" spans="1:20" x14ac:dyDescent="0.25">
      <c r="A430" s="2"/>
      <c r="E430" s="10"/>
      <c r="F430" s="7"/>
      <c r="J430" s="10"/>
      <c r="T430" s="8"/>
    </row>
    <row r="431" spans="1:20" x14ac:dyDescent="0.25">
      <c r="A431" s="2"/>
      <c r="E431" s="10"/>
      <c r="F431" s="7"/>
      <c r="J431" s="10"/>
      <c r="T431" s="8"/>
    </row>
    <row r="432" spans="1:20" x14ac:dyDescent="0.25">
      <c r="A432" s="2"/>
      <c r="E432" s="10"/>
      <c r="F432" s="7"/>
      <c r="J432" s="10"/>
      <c r="T432" s="5"/>
    </row>
    <row r="433" spans="1:20" x14ac:dyDescent="0.25">
      <c r="A433" s="2"/>
      <c r="E433" s="10"/>
      <c r="F433" s="7"/>
      <c r="J433" s="10"/>
      <c r="T433" s="8"/>
    </row>
    <row r="434" spans="1:20" x14ac:dyDescent="0.25">
      <c r="A434" s="2"/>
      <c r="E434" s="10"/>
      <c r="F434" s="7"/>
      <c r="J434" s="10"/>
      <c r="T434" s="49"/>
    </row>
    <row r="435" spans="1:20" x14ac:dyDescent="0.25">
      <c r="A435" s="2"/>
      <c r="E435" s="10"/>
      <c r="F435" s="7"/>
      <c r="J435" s="10"/>
      <c r="T435" s="49"/>
    </row>
    <row r="436" spans="1:20" x14ac:dyDescent="0.25">
      <c r="A436" s="2"/>
      <c r="E436" s="10"/>
      <c r="F436" s="7"/>
      <c r="J436" s="10"/>
      <c r="T436" s="49"/>
    </row>
    <row r="437" spans="1:20" x14ac:dyDescent="0.25">
      <c r="A437" s="2"/>
      <c r="E437" s="10"/>
      <c r="F437" s="7"/>
      <c r="J437" s="10"/>
      <c r="T437" s="49"/>
    </row>
    <row r="438" spans="1:20" x14ac:dyDescent="0.25">
      <c r="A438" s="2"/>
      <c r="E438" s="10"/>
      <c r="F438" s="7"/>
      <c r="J438" s="10"/>
      <c r="T438" s="5"/>
    </row>
    <row r="439" spans="1:20" x14ac:dyDescent="0.25">
      <c r="A439" s="2"/>
      <c r="E439" s="10"/>
      <c r="F439" s="7"/>
      <c r="J439" s="10"/>
      <c r="T439" s="8"/>
    </row>
    <row r="440" spans="1:20" x14ac:dyDescent="0.25">
      <c r="A440" s="2"/>
      <c r="E440" s="10"/>
      <c r="F440" s="7"/>
      <c r="J440" s="10"/>
      <c r="T440" s="5"/>
    </row>
    <row r="441" spans="1:20" x14ac:dyDescent="0.25">
      <c r="A441" s="2"/>
      <c r="E441" s="10"/>
      <c r="F441" s="7"/>
      <c r="J441" s="10"/>
      <c r="T441" s="5"/>
    </row>
    <row r="442" spans="1:20" x14ac:dyDescent="0.25">
      <c r="A442" s="2"/>
      <c r="E442" s="10"/>
      <c r="F442" s="7"/>
      <c r="J442" s="10"/>
      <c r="T442" s="5"/>
    </row>
    <row r="443" spans="1:20" x14ac:dyDescent="0.25">
      <c r="A443" s="2"/>
      <c r="E443" s="10"/>
      <c r="F443" s="7"/>
      <c r="J443" s="10"/>
      <c r="T443" s="5"/>
    </row>
    <row r="444" spans="1:20" x14ac:dyDescent="0.25">
      <c r="A444" s="2"/>
      <c r="E444" s="10"/>
      <c r="F444" s="7"/>
      <c r="J444" s="10"/>
      <c r="T444" s="5"/>
    </row>
    <row r="445" spans="1:20" x14ac:dyDescent="0.25">
      <c r="A445" s="2"/>
      <c r="E445" s="10"/>
      <c r="F445" s="7"/>
      <c r="J445" s="3"/>
      <c r="T445" s="50"/>
    </row>
    <row r="446" spans="1:20" x14ac:dyDescent="0.25">
      <c r="A446" s="2"/>
      <c r="E446" s="10"/>
      <c r="F446" s="7"/>
      <c r="J446" s="3"/>
      <c r="T446" s="50"/>
    </row>
    <row r="447" spans="1:20" x14ac:dyDescent="0.25">
      <c r="A447" s="2"/>
      <c r="E447" s="10"/>
      <c r="F447" s="7"/>
      <c r="J447" s="3"/>
      <c r="T447" s="50"/>
    </row>
    <row r="448" spans="1:20" x14ac:dyDescent="0.25">
      <c r="A448" s="2"/>
      <c r="E448" s="10"/>
      <c r="F448" s="7"/>
      <c r="J448" s="3"/>
      <c r="T448" s="50"/>
    </row>
    <row r="449" spans="1:20" x14ac:dyDescent="0.25">
      <c r="A449" s="2"/>
      <c r="E449" s="10"/>
      <c r="F449" s="7"/>
      <c r="J449" s="10"/>
      <c r="T449" s="49"/>
    </row>
    <row r="450" spans="1:20" x14ac:dyDescent="0.25">
      <c r="A450" s="2"/>
      <c r="E450" s="10"/>
      <c r="F450" s="7"/>
      <c r="J450" s="10"/>
      <c r="T450" s="49"/>
    </row>
    <row r="451" spans="1:20" x14ac:dyDescent="0.25">
      <c r="A451" s="2"/>
      <c r="E451" s="10"/>
      <c r="F451" s="7"/>
      <c r="J451" s="10"/>
      <c r="T451" s="49"/>
    </row>
    <row r="452" spans="1:20" x14ac:dyDescent="0.25">
      <c r="A452" s="2"/>
      <c r="E452" s="10"/>
      <c r="F452" s="7"/>
      <c r="J452" s="10"/>
      <c r="T452" s="49"/>
    </row>
    <row r="453" spans="1:20" x14ac:dyDescent="0.25">
      <c r="A453" s="2"/>
      <c r="E453" s="10"/>
      <c r="F453" s="7"/>
      <c r="J453" s="10"/>
      <c r="T453" s="49"/>
    </row>
    <row r="454" spans="1:20" x14ac:dyDescent="0.25">
      <c r="A454" s="2"/>
      <c r="E454" s="10"/>
      <c r="F454" s="7"/>
      <c r="J454" s="10"/>
      <c r="T454" s="49"/>
    </row>
    <row r="455" spans="1:20" x14ac:dyDescent="0.25">
      <c r="A455" s="2"/>
      <c r="E455" s="10"/>
      <c r="F455" s="7"/>
      <c r="J455" s="10"/>
      <c r="T455" s="5"/>
    </row>
    <row r="456" spans="1:20" x14ac:dyDescent="0.25">
      <c r="A456" s="2"/>
      <c r="E456" s="10"/>
      <c r="F456" s="7"/>
      <c r="J456" s="10"/>
      <c r="T456" s="5"/>
    </row>
    <row r="457" spans="1:20" x14ac:dyDescent="0.25">
      <c r="A457" s="2"/>
      <c r="E457" s="10"/>
      <c r="F457" s="7"/>
      <c r="J457" s="10"/>
      <c r="T457" s="5"/>
    </row>
    <row r="458" spans="1:20" x14ac:dyDescent="0.25">
      <c r="A458" s="2"/>
      <c r="E458" s="10"/>
      <c r="F458" s="7"/>
      <c r="J458" s="10"/>
      <c r="T458" s="5"/>
    </row>
    <row r="459" spans="1:20" x14ac:dyDescent="0.25">
      <c r="A459" s="2"/>
      <c r="E459" s="10"/>
      <c r="F459" s="7"/>
      <c r="J459" s="10"/>
      <c r="T459" s="5"/>
    </row>
    <row r="460" spans="1:20" x14ac:dyDescent="0.25">
      <c r="A460" s="2"/>
      <c r="E460" s="10"/>
      <c r="F460" s="7"/>
      <c r="J460" s="10"/>
      <c r="T460" s="5"/>
    </row>
    <row r="461" spans="1:20" x14ac:dyDescent="0.25">
      <c r="A461" s="2"/>
      <c r="E461" s="10"/>
      <c r="F461" s="7"/>
      <c r="J461" s="10"/>
      <c r="T461" s="5"/>
    </row>
    <row r="462" spans="1:20" x14ac:dyDescent="0.25">
      <c r="A462" s="2"/>
      <c r="E462" s="10"/>
      <c r="F462" s="7"/>
      <c r="J462" s="10"/>
      <c r="T462" s="5"/>
    </row>
    <row r="463" spans="1:20" x14ac:dyDescent="0.25">
      <c r="A463" s="2"/>
      <c r="E463" s="10"/>
      <c r="F463" s="7"/>
      <c r="J463" s="10"/>
      <c r="T463" s="8"/>
    </row>
    <row r="464" spans="1:20" x14ac:dyDescent="0.25">
      <c r="A464" s="2"/>
      <c r="E464" s="10"/>
      <c r="F464" s="7"/>
      <c r="J464" s="10"/>
      <c r="T464" s="8"/>
    </row>
    <row r="465" spans="1:20" x14ac:dyDescent="0.25">
      <c r="A465" s="2"/>
      <c r="E465" s="10"/>
      <c r="F465" s="7"/>
      <c r="J465" s="10"/>
      <c r="T465" s="8"/>
    </row>
    <row r="466" spans="1:20" x14ac:dyDescent="0.25">
      <c r="A466" s="2"/>
      <c r="E466" s="10"/>
      <c r="F466" s="7"/>
      <c r="J466" s="10"/>
      <c r="T466" s="8"/>
    </row>
    <row r="467" spans="1:20" x14ac:dyDescent="0.25">
      <c r="A467" s="2"/>
      <c r="E467" s="10"/>
      <c r="F467" s="7"/>
      <c r="J467" s="10"/>
      <c r="T467" s="8"/>
    </row>
    <row r="468" spans="1:20" x14ac:dyDescent="0.25">
      <c r="A468" s="2"/>
      <c r="E468" s="10"/>
      <c r="F468" s="7"/>
      <c r="J468" s="10"/>
      <c r="T468" s="5"/>
    </row>
    <row r="469" spans="1:20" x14ac:dyDescent="0.25">
      <c r="A469" s="2"/>
      <c r="E469" s="10"/>
      <c r="F469" s="7"/>
      <c r="J469" s="10"/>
      <c r="T469" s="5"/>
    </row>
    <row r="470" spans="1:20" x14ac:dyDescent="0.25">
      <c r="A470" s="2"/>
      <c r="E470" s="10"/>
      <c r="F470" s="7"/>
      <c r="J470" s="10"/>
      <c r="T470" s="5"/>
    </row>
    <row r="471" spans="1:20" x14ac:dyDescent="0.25">
      <c r="A471" s="2"/>
      <c r="E471" s="10"/>
      <c r="F471" s="7"/>
      <c r="J471" s="10"/>
      <c r="T471" s="5"/>
    </row>
    <row r="472" spans="1:20" x14ac:dyDescent="0.25">
      <c r="A472" s="2"/>
      <c r="E472" s="10"/>
      <c r="F472" s="7"/>
      <c r="J472" s="10"/>
      <c r="T472" s="5"/>
    </row>
    <row r="473" spans="1:20" x14ac:dyDescent="0.25">
      <c r="A473" s="2"/>
      <c r="E473" s="10"/>
      <c r="F473" s="7"/>
      <c r="J473" s="10"/>
      <c r="T473" s="5"/>
    </row>
    <row r="474" spans="1:20" x14ac:dyDescent="0.25">
      <c r="A474" s="2"/>
      <c r="E474" s="10"/>
      <c r="F474" s="7"/>
      <c r="J474" s="10"/>
      <c r="T474" s="5"/>
    </row>
    <row r="475" spans="1:20" x14ac:dyDescent="0.25">
      <c r="A475" s="2"/>
      <c r="E475" s="10"/>
      <c r="F475" s="7"/>
      <c r="J475" s="10"/>
      <c r="T475" s="5"/>
    </row>
    <row r="476" spans="1:20" x14ac:dyDescent="0.25">
      <c r="A476" s="2"/>
      <c r="E476" s="10"/>
      <c r="F476" s="7"/>
      <c r="J476" s="10"/>
      <c r="T476" s="5"/>
    </row>
    <row r="477" spans="1:20" x14ac:dyDescent="0.25">
      <c r="A477" s="2"/>
      <c r="E477" s="10"/>
      <c r="F477" s="7"/>
      <c r="J477" s="10"/>
      <c r="T477" s="5"/>
    </row>
    <row r="478" spans="1:20" x14ac:dyDescent="0.25">
      <c r="A478" s="2"/>
      <c r="E478" s="10"/>
      <c r="F478" s="7"/>
      <c r="J478" s="10"/>
      <c r="T478" s="5"/>
    </row>
    <row r="479" spans="1:20" x14ac:dyDescent="0.25">
      <c r="A479" s="2"/>
      <c r="E479" s="10"/>
      <c r="F479" s="7"/>
      <c r="J479" s="10"/>
      <c r="T479" s="5"/>
    </row>
    <row r="480" spans="1:20" x14ac:dyDescent="0.25">
      <c r="A480" s="2"/>
      <c r="E480" s="10"/>
      <c r="F480" s="7"/>
      <c r="J480" s="10"/>
      <c r="T480" s="5"/>
    </row>
    <row r="481" spans="1:20" x14ac:dyDescent="0.25">
      <c r="A481" s="2"/>
      <c r="E481" s="10"/>
      <c r="F481" s="7"/>
      <c r="J481" s="10"/>
      <c r="T481" s="8"/>
    </row>
    <row r="482" spans="1:20" x14ac:dyDescent="0.25">
      <c r="A482" s="2"/>
      <c r="E482" s="10"/>
      <c r="F482" s="7"/>
      <c r="J482" s="10"/>
      <c r="T482" s="5"/>
    </row>
    <row r="483" spans="1:20" x14ac:dyDescent="0.25">
      <c r="A483" s="2"/>
      <c r="E483" s="10"/>
      <c r="F483" s="7"/>
      <c r="J483" s="10"/>
      <c r="T483" s="5"/>
    </row>
    <row r="484" spans="1:20" x14ac:dyDescent="0.25">
      <c r="A484" s="2"/>
      <c r="E484" s="10"/>
      <c r="F484" s="4"/>
      <c r="J484" s="10"/>
      <c r="T484" s="5"/>
    </row>
    <row r="485" spans="1:20" x14ac:dyDescent="0.25">
      <c r="A485" s="2"/>
      <c r="E485" s="10"/>
      <c r="F485" s="4"/>
      <c r="J485" s="10"/>
      <c r="T485" s="5"/>
    </row>
    <row r="486" spans="1:20" x14ac:dyDescent="0.25">
      <c r="A486" s="2"/>
      <c r="E486" s="10"/>
      <c r="F486" s="4"/>
      <c r="J486" s="10"/>
      <c r="T486" s="5"/>
    </row>
    <row r="487" spans="1:20" x14ac:dyDescent="0.25">
      <c r="A487" s="2"/>
      <c r="E487" s="10"/>
      <c r="F487" s="6"/>
      <c r="J487" s="10"/>
      <c r="T487" s="8"/>
    </row>
    <row r="488" spans="1:20" x14ac:dyDescent="0.25">
      <c r="A488" s="2"/>
      <c r="E488" s="10"/>
      <c r="F488" s="7"/>
      <c r="J488" s="10"/>
      <c r="T488" s="5"/>
    </row>
    <row r="489" spans="1:20" x14ac:dyDescent="0.25">
      <c r="A489" s="2"/>
      <c r="E489" s="10"/>
      <c r="F489" s="7"/>
      <c r="J489" s="10"/>
      <c r="T489" s="5"/>
    </row>
    <row r="490" spans="1:20" x14ac:dyDescent="0.25">
      <c r="A490" s="2"/>
      <c r="E490" s="10"/>
      <c r="F490" s="7"/>
      <c r="J490" s="10"/>
      <c r="T490" s="5"/>
    </row>
    <row r="491" spans="1:20" x14ac:dyDescent="0.25">
      <c r="A491" s="2"/>
      <c r="E491" s="10"/>
      <c r="F491" s="7"/>
      <c r="J491" s="10"/>
      <c r="T491" s="5"/>
    </row>
    <row r="492" spans="1:20" x14ac:dyDescent="0.25">
      <c r="A492" s="2"/>
      <c r="E492" s="10"/>
      <c r="F492" s="7"/>
      <c r="J492" s="3"/>
      <c r="T492" s="50"/>
    </row>
    <row r="493" spans="1:20" x14ac:dyDescent="0.25">
      <c r="A493" s="2"/>
      <c r="E493" s="10"/>
      <c r="F493" s="7"/>
      <c r="J493" s="10"/>
      <c r="T493" s="8"/>
    </row>
    <row r="494" spans="1:20" x14ac:dyDescent="0.25">
      <c r="A494" s="2"/>
      <c r="E494" s="10"/>
      <c r="F494" s="7"/>
      <c r="J494" s="10"/>
      <c r="T494" s="8"/>
    </row>
    <row r="495" spans="1:20" x14ac:dyDescent="0.25">
      <c r="A495" s="2"/>
      <c r="E495" s="10"/>
      <c r="F495" s="7"/>
      <c r="J495" s="10"/>
      <c r="T495" s="8"/>
    </row>
    <row r="496" spans="1:20" x14ac:dyDescent="0.25">
      <c r="A496" s="2"/>
      <c r="E496" s="10"/>
      <c r="F496" s="7"/>
      <c r="J496" s="10"/>
      <c r="T496" s="8"/>
    </row>
    <row r="497" spans="1:20" x14ac:dyDescent="0.25">
      <c r="A497" s="2"/>
      <c r="E497" s="10"/>
      <c r="F497" s="7"/>
      <c r="J497" s="10"/>
      <c r="T497" s="8"/>
    </row>
    <row r="498" spans="1:20" x14ac:dyDescent="0.25">
      <c r="A498" s="2"/>
      <c r="E498" s="10"/>
      <c r="F498" s="7"/>
      <c r="J498" s="10"/>
      <c r="T498" s="8"/>
    </row>
    <row r="499" spans="1:20" x14ac:dyDescent="0.25">
      <c r="A499" s="2"/>
      <c r="E499" s="10"/>
      <c r="F499" s="7"/>
      <c r="J499" s="10"/>
      <c r="T499" s="5"/>
    </row>
    <row r="500" spans="1:20" x14ac:dyDescent="0.25">
      <c r="A500" s="2"/>
      <c r="E500" s="10"/>
      <c r="F500" s="7"/>
      <c r="J500" s="10"/>
      <c r="T500" s="5"/>
    </row>
    <row r="501" spans="1:20" x14ac:dyDescent="0.25">
      <c r="A501" s="2"/>
      <c r="E501" s="10"/>
      <c r="F501" s="7"/>
      <c r="J501" s="10"/>
      <c r="T501" s="5"/>
    </row>
    <row r="502" spans="1:20" x14ac:dyDescent="0.25">
      <c r="A502" s="2"/>
      <c r="E502" s="10"/>
      <c r="F502" s="7"/>
      <c r="J502" s="10"/>
      <c r="T502" s="5"/>
    </row>
    <row r="503" spans="1:20" x14ac:dyDescent="0.25">
      <c r="A503" s="2"/>
      <c r="E503" s="10"/>
      <c r="F503" s="7"/>
      <c r="J503" s="10"/>
      <c r="T503" s="5"/>
    </row>
    <row r="504" spans="1:20" x14ac:dyDescent="0.25">
      <c r="A504" s="2"/>
      <c r="E504" s="10"/>
      <c r="F504" s="7"/>
      <c r="J504" s="10"/>
      <c r="T504" s="5"/>
    </row>
    <row r="505" spans="1:20" x14ac:dyDescent="0.25">
      <c r="A505" s="2"/>
      <c r="E505" s="10"/>
      <c r="F505" s="7"/>
      <c r="J505" s="10"/>
      <c r="T505" s="5"/>
    </row>
    <row r="506" spans="1:20" x14ac:dyDescent="0.25">
      <c r="A506" s="2"/>
      <c r="E506" s="10"/>
      <c r="F506" s="7"/>
      <c r="J506" s="10"/>
      <c r="T506" s="5"/>
    </row>
    <row r="507" spans="1:20" x14ac:dyDescent="0.25">
      <c r="A507" s="2"/>
      <c r="E507" s="10"/>
      <c r="F507" s="11"/>
      <c r="J507" s="10"/>
      <c r="T507" s="5"/>
    </row>
    <row r="508" spans="1:20" x14ac:dyDescent="0.25">
      <c r="A508" s="2"/>
      <c r="E508" s="10"/>
      <c r="F508" s="11"/>
      <c r="J508" s="10"/>
      <c r="T508" s="8"/>
    </row>
    <row r="509" spans="1:20" x14ac:dyDescent="0.25">
      <c r="A509" s="2"/>
      <c r="E509" s="10"/>
      <c r="F509" s="7"/>
      <c r="J509" s="10"/>
      <c r="T509" s="5"/>
    </row>
    <row r="510" spans="1:20" x14ac:dyDescent="0.25">
      <c r="A510" s="2"/>
      <c r="E510" s="10"/>
      <c r="F510" s="7"/>
      <c r="J510" s="10"/>
      <c r="T510" s="8"/>
    </row>
    <row r="511" spans="1:20" x14ac:dyDescent="0.25">
      <c r="A511" s="2"/>
      <c r="E511" s="10"/>
      <c r="F511" s="9"/>
      <c r="J511" s="10"/>
      <c r="T511" s="5"/>
    </row>
    <row r="512" spans="1:20" x14ac:dyDescent="0.25">
      <c r="A512" s="2"/>
      <c r="E512" s="10"/>
      <c r="F512" s="9"/>
      <c r="J512" s="10"/>
      <c r="T512" s="5"/>
    </row>
    <row r="513" spans="1:20" x14ac:dyDescent="0.25">
      <c r="A513" s="2"/>
      <c r="E513" s="10"/>
      <c r="F513" s="9"/>
      <c r="J513" s="10"/>
      <c r="T513" s="5"/>
    </row>
    <row r="514" spans="1:20" x14ac:dyDescent="0.25">
      <c r="A514" s="2"/>
      <c r="E514" s="10"/>
      <c r="F514" s="7"/>
      <c r="J514" s="10"/>
      <c r="T514" s="49"/>
    </row>
    <row r="515" spans="1:20" x14ac:dyDescent="0.25">
      <c r="A515" s="2"/>
      <c r="E515" s="10"/>
      <c r="F515" s="7"/>
      <c r="J515" s="10"/>
      <c r="T515" s="5"/>
    </row>
    <row r="516" spans="1:20" x14ac:dyDescent="0.25">
      <c r="A516" s="2"/>
      <c r="E516" s="10"/>
      <c r="F516" s="7"/>
      <c r="J516" s="10"/>
      <c r="T516" s="5"/>
    </row>
    <row r="517" spans="1:20" x14ac:dyDescent="0.25">
      <c r="A517" s="2"/>
      <c r="E517" s="10"/>
      <c r="F517" s="7"/>
      <c r="J517" s="10"/>
      <c r="T517" s="5"/>
    </row>
    <row r="518" spans="1:20" x14ac:dyDescent="0.25">
      <c r="A518" s="2"/>
      <c r="E518" s="10"/>
      <c r="F518" s="9"/>
      <c r="J518" s="10"/>
      <c r="T518" s="5"/>
    </row>
    <row r="519" spans="1:20" x14ac:dyDescent="0.25">
      <c r="A519" s="2"/>
      <c r="E519" s="10"/>
      <c r="F519" s="9"/>
      <c r="J519" s="10"/>
      <c r="T519" s="5"/>
    </row>
    <row r="520" spans="1:20" x14ac:dyDescent="0.25">
      <c r="A520" s="2"/>
      <c r="E520" s="10"/>
      <c r="F520" s="9"/>
      <c r="J520" s="10"/>
      <c r="T520" s="5"/>
    </row>
    <row r="521" spans="1:20" x14ac:dyDescent="0.25">
      <c r="A521" s="2"/>
      <c r="E521" s="10"/>
      <c r="F521" s="9"/>
      <c r="J521" s="10"/>
      <c r="T521" s="5"/>
    </row>
    <row r="522" spans="1:20" x14ac:dyDescent="0.25">
      <c r="A522" s="2"/>
      <c r="E522" s="10"/>
      <c r="F522" s="9"/>
      <c r="J522" s="10"/>
      <c r="T522" s="5"/>
    </row>
    <row r="523" spans="1:20" x14ac:dyDescent="0.25">
      <c r="A523" s="2"/>
      <c r="E523" s="10"/>
      <c r="F523" s="9"/>
      <c r="J523" s="10"/>
      <c r="T523" s="5"/>
    </row>
    <row r="524" spans="1:20" x14ac:dyDescent="0.25">
      <c r="A524" s="2"/>
      <c r="E524" s="10"/>
      <c r="F524" s="9"/>
      <c r="J524" s="10"/>
      <c r="T524" s="5"/>
    </row>
    <row r="525" spans="1:20" x14ac:dyDescent="0.25">
      <c r="A525" s="2"/>
      <c r="E525" s="10"/>
      <c r="F525" s="9"/>
      <c r="J525" s="10"/>
      <c r="T525" s="5"/>
    </row>
    <row r="526" spans="1:20" x14ac:dyDescent="0.25">
      <c r="A526" s="2"/>
      <c r="E526" s="10"/>
      <c r="F526" s="9"/>
      <c r="J526" s="10"/>
      <c r="T526" s="5"/>
    </row>
    <row r="527" spans="1:20" x14ac:dyDescent="0.25">
      <c r="A527" s="2"/>
      <c r="E527" s="10"/>
      <c r="F527" s="7"/>
      <c r="J527" s="10"/>
      <c r="T527" s="8"/>
    </row>
    <row r="528" spans="1:20" x14ac:dyDescent="0.25">
      <c r="A528" s="2"/>
      <c r="E528" s="10"/>
      <c r="F528" s="9"/>
      <c r="J528" s="10"/>
      <c r="T528" s="5"/>
    </row>
    <row r="529" spans="1:20" x14ac:dyDescent="0.25">
      <c r="A529" s="2"/>
      <c r="E529" s="10"/>
      <c r="F529" s="7"/>
      <c r="J529" s="10"/>
      <c r="T529" s="5"/>
    </row>
    <row r="530" spans="1:20" x14ac:dyDescent="0.25">
      <c r="A530" s="2"/>
      <c r="E530" s="10"/>
      <c r="F530" s="7"/>
      <c r="J530" s="10"/>
      <c r="T530" s="5"/>
    </row>
    <row r="531" spans="1:20" x14ac:dyDescent="0.25">
      <c r="A531" s="2"/>
      <c r="E531" s="10"/>
      <c r="F531" s="11"/>
      <c r="J531" s="10"/>
      <c r="T531" s="5"/>
    </row>
    <row r="532" spans="1:20" x14ac:dyDescent="0.25">
      <c r="A532" s="2"/>
      <c r="E532" s="10"/>
      <c r="F532" s="7"/>
      <c r="J532" s="10"/>
      <c r="T532" s="5"/>
    </row>
    <row r="533" spans="1:20" x14ac:dyDescent="0.25">
      <c r="A533" s="2"/>
      <c r="E533" s="10"/>
      <c r="F533" s="7"/>
      <c r="J533" s="10"/>
      <c r="T533" s="5"/>
    </row>
    <row r="534" spans="1:20" x14ac:dyDescent="0.25">
      <c r="A534" s="2"/>
      <c r="E534" s="10"/>
      <c r="F534" s="7"/>
      <c r="J534" s="10"/>
      <c r="T534" s="5"/>
    </row>
    <row r="535" spans="1:20" x14ac:dyDescent="0.25">
      <c r="A535" s="2"/>
      <c r="E535" s="10"/>
      <c r="F535" s="7"/>
      <c r="J535" s="10"/>
      <c r="T535" s="5"/>
    </row>
    <row r="536" spans="1:20" x14ac:dyDescent="0.25">
      <c r="A536" s="2"/>
      <c r="E536" s="10"/>
      <c r="F536" s="7"/>
      <c r="J536" s="10"/>
      <c r="T536" s="5"/>
    </row>
    <row r="537" spans="1:20" x14ac:dyDescent="0.25">
      <c r="A537" s="2"/>
      <c r="E537" s="10"/>
      <c r="F537" s="7"/>
      <c r="J537" s="10"/>
      <c r="T537" s="5"/>
    </row>
    <row r="538" spans="1:20" x14ac:dyDescent="0.25">
      <c r="A538" s="2"/>
      <c r="E538" s="10"/>
      <c r="F538" s="7"/>
      <c r="J538" s="10"/>
      <c r="T538" s="5"/>
    </row>
    <row r="539" spans="1:20" x14ac:dyDescent="0.25">
      <c r="A539" s="2"/>
      <c r="E539" s="10"/>
      <c r="F539" s="9"/>
      <c r="J539" s="10"/>
      <c r="T539" s="5"/>
    </row>
    <row r="540" spans="1:20" x14ac:dyDescent="0.25">
      <c r="A540" s="2"/>
      <c r="E540" s="10"/>
      <c r="F540" s="7"/>
      <c r="J540" s="10"/>
      <c r="T540" s="5"/>
    </row>
    <row r="541" spans="1:20" x14ac:dyDescent="0.25">
      <c r="A541" s="2"/>
      <c r="E541" s="10"/>
      <c r="F541" s="7"/>
      <c r="J541" s="10"/>
      <c r="T541" s="5"/>
    </row>
    <row r="542" spans="1:20" x14ac:dyDescent="0.25">
      <c r="A542" s="2"/>
      <c r="E542" s="10"/>
      <c r="F542" s="7"/>
      <c r="J542" s="10"/>
      <c r="T542" s="5"/>
    </row>
    <row r="543" spans="1:20" x14ac:dyDescent="0.25">
      <c r="A543" s="2"/>
      <c r="E543" s="10"/>
      <c r="F543" s="7"/>
      <c r="J543" s="10"/>
      <c r="T543" s="5"/>
    </row>
    <row r="544" spans="1:20" x14ac:dyDescent="0.25">
      <c r="A544" s="2"/>
      <c r="E544" s="10"/>
      <c r="F544" s="11"/>
      <c r="J544" s="10"/>
      <c r="T544" s="49"/>
    </row>
    <row r="545" spans="1:20" x14ac:dyDescent="0.25">
      <c r="A545" s="2"/>
      <c r="E545" s="10"/>
      <c r="F545" s="9"/>
      <c r="J545" s="10"/>
      <c r="T545" s="8"/>
    </row>
    <row r="546" spans="1:20" x14ac:dyDescent="0.25">
      <c r="A546" s="2"/>
      <c r="E546" s="10"/>
      <c r="F546" s="4"/>
      <c r="J546" s="10"/>
      <c r="T546" s="5"/>
    </row>
    <row r="547" spans="1:20" x14ac:dyDescent="0.25">
      <c r="A547" s="2"/>
      <c r="E547" s="10"/>
      <c r="F547" s="7"/>
      <c r="J547" s="10"/>
      <c r="T547" s="49"/>
    </row>
    <row r="548" spans="1:20" x14ac:dyDescent="0.25">
      <c r="A548" s="2"/>
      <c r="E548" s="10"/>
      <c r="F548" s="7"/>
      <c r="J548" s="10"/>
      <c r="T548" s="49"/>
    </row>
    <row r="549" spans="1:20" x14ac:dyDescent="0.25">
      <c r="A549" s="2"/>
      <c r="E549" s="10"/>
      <c r="F549" s="7"/>
      <c r="J549" s="10"/>
      <c r="T549" s="49"/>
    </row>
    <row r="550" spans="1:20" x14ac:dyDescent="0.25">
      <c r="A550" s="2"/>
      <c r="E550" s="10"/>
      <c r="F550" s="7"/>
      <c r="J550" s="10"/>
      <c r="T550" s="49"/>
    </row>
    <row r="551" spans="1:20" x14ac:dyDescent="0.25">
      <c r="A551" s="2"/>
      <c r="E551" s="10"/>
      <c r="F551" s="7"/>
      <c r="J551" s="10"/>
      <c r="T551" s="49"/>
    </row>
    <row r="552" spans="1:20" x14ac:dyDescent="0.25">
      <c r="A552" s="2"/>
      <c r="E552" s="10"/>
      <c r="F552" s="7"/>
      <c r="J552" s="10"/>
      <c r="T552" s="49"/>
    </row>
    <row r="553" spans="1:20" x14ac:dyDescent="0.25">
      <c r="A553" s="2"/>
      <c r="E553" s="10"/>
      <c r="F553" s="7"/>
      <c r="J553" s="10"/>
      <c r="T553" s="5"/>
    </row>
    <row r="554" spans="1:20" x14ac:dyDescent="0.25">
      <c r="A554" s="2"/>
      <c r="E554" s="10"/>
      <c r="F554" s="7"/>
      <c r="J554" s="10"/>
      <c r="T554" s="5"/>
    </row>
    <row r="555" spans="1:20" x14ac:dyDescent="0.25">
      <c r="A555" s="2"/>
      <c r="E555" s="10"/>
      <c r="F555" s="7"/>
      <c r="J555" s="10"/>
      <c r="T555" s="5"/>
    </row>
    <row r="556" spans="1:20" x14ac:dyDescent="0.25">
      <c r="A556" s="2"/>
      <c r="E556" s="10"/>
      <c r="F556" s="7"/>
      <c r="J556" s="10"/>
      <c r="T556" s="5"/>
    </row>
    <row r="557" spans="1:20" x14ac:dyDescent="0.25">
      <c r="A557" s="2"/>
      <c r="E557" s="10"/>
      <c r="F557" s="7"/>
      <c r="J557" s="10"/>
      <c r="T557" s="5"/>
    </row>
    <row r="558" spans="1:20" x14ac:dyDescent="0.25">
      <c r="A558" s="2"/>
      <c r="E558" s="10"/>
      <c r="F558" s="7"/>
      <c r="J558" s="10"/>
      <c r="T558" s="5"/>
    </row>
    <row r="559" spans="1:20" x14ac:dyDescent="0.25">
      <c r="A559" s="2"/>
      <c r="E559" s="10"/>
      <c r="F559" s="7"/>
      <c r="J559" s="10"/>
      <c r="T559" s="5"/>
    </row>
    <row r="560" spans="1:20" x14ac:dyDescent="0.25">
      <c r="A560" s="2"/>
      <c r="E560" s="10"/>
      <c r="F560" s="7"/>
      <c r="J560" s="10"/>
      <c r="T560" s="5"/>
    </row>
    <row r="561" spans="1:20" x14ac:dyDescent="0.25">
      <c r="A561" s="2"/>
      <c r="E561" s="10"/>
      <c r="F561" s="7"/>
      <c r="J561" s="10"/>
      <c r="T561" s="5"/>
    </row>
    <row r="562" spans="1:20" x14ac:dyDescent="0.25">
      <c r="A562" s="2"/>
      <c r="E562" s="10"/>
      <c r="F562" s="7"/>
      <c r="J562" s="10"/>
      <c r="T562" s="5"/>
    </row>
    <row r="563" spans="1:20" x14ac:dyDescent="0.25">
      <c r="A563" s="2"/>
      <c r="E563" s="10"/>
      <c r="F563" s="7"/>
      <c r="J563" s="10"/>
      <c r="T563" s="49"/>
    </row>
    <row r="564" spans="1:20" x14ac:dyDescent="0.25">
      <c r="A564" s="2"/>
      <c r="E564" s="10"/>
      <c r="F564" s="7"/>
      <c r="J564" s="10"/>
      <c r="T564" s="5"/>
    </row>
    <row r="565" spans="1:20" x14ac:dyDescent="0.25">
      <c r="A565" s="2"/>
      <c r="E565" s="10"/>
      <c r="F565" s="7"/>
      <c r="J565" s="10"/>
      <c r="T565" s="5"/>
    </row>
    <row r="566" spans="1:20" x14ac:dyDescent="0.25">
      <c r="A566" s="2"/>
      <c r="E566" s="10"/>
      <c r="F566" s="7"/>
      <c r="J566" s="10"/>
      <c r="T566" s="5"/>
    </row>
    <row r="567" spans="1:20" x14ac:dyDescent="0.25">
      <c r="A567" s="2"/>
      <c r="E567" s="10"/>
      <c r="F567" s="7"/>
      <c r="J567" s="10"/>
      <c r="T567" s="5"/>
    </row>
    <row r="568" spans="1:20" x14ac:dyDescent="0.25">
      <c r="A568" s="2"/>
      <c r="E568" s="10"/>
      <c r="F568" s="7"/>
      <c r="J568" s="10"/>
      <c r="T568" s="5"/>
    </row>
    <row r="569" spans="1:20" x14ac:dyDescent="0.25">
      <c r="A569" s="2"/>
      <c r="E569" s="10"/>
      <c r="F569" s="4"/>
      <c r="J569" s="10"/>
      <c r="T569" s="5"/>
    </row>
    <row r="570" spans="1:20" x14ac:dyDescent="0.25">
      <c r="A570" s="2"/>
      <c r="E570" s="10"/>
      <c r="F570" s="7"/>
      <c r="J570" s="10"/>
      <c r="T570" s="5"/>
    </row>
    <row r="571" spans="1:20" x14ac:dyDescent="0.25">
      <c r="A571" s="2"/>
      <c r="E571" s="10"/>
      <c r="F571" s="7"/>
      <c r="J571" s="10"/>
      <c r="T571" s="5"/>
    </row>
    <row r="572" spans="1:20" x14ac:dyDescent="0.25">
      <c r="A572" s="2"/>
      <c r="E572" s="10"/>
      <c r="F572" s="7"/>
      <c r="J572" s="10"/>
      <c r="T572" s="5"/>
    </row>
    <row r="573" spans="1:20" x14ac:dyDescent="0.25">
      <c r="A573" s="2"/>
      <c r="E573" s="10"/>
      <c r="F573" s="7"/>
      <c r="J573" s="10"/>
      <c r="T573" s="5"/>
    </row>
    <row r="574" spans="1:20" x14ac:dyDescent="0.25">
      <c r="A574" s="2"/>
      <c r="E574" s="10"/>
      <c r="F574" s="7"/>
      <c r="J574" s="10"/>
      <c r="T574" s="5"/>
    </row>
    <row r="575" spans="1:20" x14ac:dyDescent="0.25">
      <c r="A575" s="2"/>
      <c r="E575" s="10"/>
      <c r="F575" s="7"/>
      <c r="J575" s="10"/>
      <c r="T575" s="5"/>
    </row>
    <row r="576" spans="1:20" x14ac:dyDescent="0.25">
      <c r="A576" s="2"/>
      <c r="E576" s="10"/>
      <c r="F576" s="7"/>
      <c r="J576" s="10"/>
      <c r="T576" s="5"/>
    </row>
    <row r="577" spans="1:20" x14ac:dyDescent="0.25">
      <c r="A577" s="2"/>
      <c r="E577" s="10"/>
      <c r="F577" s="7"/>
      <c r="J577" s="10"/>
      <c r="T577" s="5"/>
    </row>
    <row r="578" spans="1:20" x14ac:dyDescent="0.25">
      <c r="A578" s="2"/>
      <c r="E578" s="10"/>
      <c r="F578" s="7"/>
      <c r="J578" s="10"/>
      <c r="T578" s="5"/>
    </row>
    <row r="579" spans="1:20" x14ac:dyDescent="0.25">
      <c r="A579" s="2"/>
      <c r="E579" s="10"/>
      <c r="F579" s="7"/>
      <c r="J579" s="10"/>
      <c r="T579" s="5"/>
    </row>
    <row r="580" spans="1:20" x14ac:dyDescent="0.25">
      <c r="A580" s="2"/>
      <c r="E580" s="10"/>
      <c r="F580" s="7"/>
      <c r="J580" s="10"/>
      <c r="T580" s="5"/>
    </row>
    <row r="581" spans="1:20" x14ac:dyDescent="0.25">
      <c r="A581" s="2"/>
      <c r="E581" s="10"/>
      <c r="F581" s="7"/>
      <c r="J581" s="10"/>
      <c r="T581" s="5"/>
    </row>
    <row r="582" spans="1:20" x14ac:dyDescent="0.25">
      <c r="A582" s="2"/>
      <c r="E582" s="10"/>
      <c r="F582" s="7"/>
      <c r="J582" s="10"/>
      <c r="T582" s="5"/>
    </row>
    <row r="583" spans="1:20" x14ac:dyDescent="0.25">
      <c r="A583" s="2"/>
      <c r="E583" s="10"/>
      <c r="F583" s="9"/>
      <c r="J583" s="10"/>
      <c r="T583" s="5"/>
    </row>
    <row r="584" spans="1:20" x14ac:dyDescent="0.25">
      <c r="A584" s="2"/>
      <c r="E584" s="10"/>
      <c r="F584" s="7"/>
      <c r="J584" s="10"/>
      <c r="T584" s="5"/>
    </row>
    <row r="585" spans="1:20" x14ac:dyDescent="0.25">
      <c r="A585" s="2"/>
      <c r="E585" s="10"/>
      <c r="F585" s="7"/>
      <c r="J585" s="10"/>
      <c r="T585" s="5"/>
    </row>
    <row r="586" spans="1:20" x14ac:dyDescent="0.25">
      <c r="A586" s="2"/>
      <c r="E586" s="10"/>
      <c r="F586" s="7"/>
      <c r="J586" s="10"/>
      <c r="T586" s="5"/>
    </row>
    <row r="587" spans="1:20" x14ac:dyDescent="0.25">
      <c r="A587" s="2"/>
      <c r="E587" s="10"/>
      <c r="F587" s="9"/>
      <c r="J587" s="10"/>
      <c r="T587" s="5"/>
    </row>
    <row r="588" spans="1:20" x14ac:dyDescent="0.25">
      <c r="A588" s="2"/>
      <c r="E588" s="10"/>
      <c r="F588" s="7"/>
      <c r="J588" s="10"/>
      <c r="T588" s="5"/>
    </row>
    <row r="589" spans="1:20" x14ac:dyDescent="0.25">
      <c r="A589" s="2"/>
      <c r="E589" s="10"/>
      <c r="F589" s="9"/>
      <c r="J589" s="10"/>
      <c r="T589" s="5"/>
    </row>
    <row r="590" spans="1:20" x14ac:dyDescent="0.25">
      <c r="A590" s="2"/>
      <c r="E590" s="10"/>
      <c r="F590" s="7"/>
      <c r="J590" s="10"/>
      <c r="T590" s="5"/>
    </row>
    <row r="591" spans="1:20" x14ac:dyDescent="0.25">
      <c r="A591" s="2"/>
      <c r="E591" s="10"/>
      <c r="F591" s="7"/>
      <c r="J591" s="10"/>
      <c r="T591" s="5"/>
    </row>
    <row r="592" spans="1:20" x14ac:dyDescent="0.25">
      <c r="A592" s="2"/>
      <c r="E592" s="10"/>
      <c r="F592" s="7"/>
      <c r="J592" s="10"/>
      <c r="T592" s="5"/>
    </row>
    <row r="593" spans="1:20" x14ac:dyDescent="0.25">
      <c r="A593" s="2"/>
      <c r="E593" s="10"/>
      <c r="F593" s="7"/>
      <c r="J593" s="10"/>
      <c r="T593" s="5"/>
    </row>
    <row r="594" spans="1:20" x14ac:dyDescent="0.25">
      <c r="A594" s="2"/>
      <c r="E594" s="10"/>
      <c r="F594" s="7"/>
      <c r="J594" s="10"/>
      <c r="T594" s="5"/>
    </row>
    <row r="595" spans="1:20" x14ac:dyDescent="0.25">
      <c r="A595" s="2"/>
      <c r="E595" s="10"/>
      <c r="F595" s="9"/>
      <c r="J595" s="10"/>
      <c r="T595" s="5"/>
    </row>
    <row r="596" spans="1:20" x14ac:dyDescent="0.25">
      <c r="A596" s="2"/>
      <c r="E596" s="10"/>
      <c r="F596" s="7"/>
      <c r="J596" s="10"/>
      <c r="T596" s="8"/>
    </row>
    <row r="597" spans="1:20" x14ac:dyDescent="0.25">
      <c r="A597" s="2"/>
      <c r="E597" s="10"/>
      <c r="F597" s="7"/>
      <c r="J597" s="10"/>
      <c r="T597" s="5"/>
    </row>
    <row r="598" spans="1:20" x14ac:dyDescent="0.25">
      <c r="A598" s="2"/>
      <c r="E598" s="10"/>
      <c r="F598" s="7"/>
      <c r="J598" s="10"/>
      <c r="T598" s="5"/>
    </row>
    <row r="599" spans="1:20" x14ac:dyDescent="0.25">
      <c r="A599" s="2"/>
      <c r="E599" s="10"/>
      <c r="F599" s="7"/>
      <c r="J599" s="10"/>
      <c r="T599" s="5"/>
    </row>
    <row r="600" spans="1:20" x14ac:dyDescent="0.25">
      <c r="A600" s="2"/>
      <c r="E600" s="10"/>
      <c r="F600" s="7"/>
      <c r="J600" s="10"/>
      <c r="T600" s="5"/>
    </row>
    <row r="601" spans="1:20" x14ac:dyDescent="0.25">
      <c r="A601" s="2"/>
      <c r="E601" s="10"/>
      <c r="F601" s="7"/>
      <c r="J601" s="10"/>
      <c r="T601" s="5"/>
    </row>
    <row r="602" spans="1:20" x14ac:dyDescent="0.25">
      <c r="A602" s="2"/>
      <c r="E602" s="10"/>
      <c r="F602" s="7"/>
      <c r="J602" s="10"/>
      <c r="T602" s="5"/>
    </row>
    <row r="603" spans="1:20" x14ac:dyDescent="0.25">
      <c r="A603" s="2"/>
      <c r="E603" s="10"/>
      <c r="F603" s="7"/>
      <c r="J603" s="10"/>
      <c r="T603" s="5"/>
    </row>
    <row r="604" spans="1:20" x14ac:dyDescent="0.25">
      <c r="A604" s="2"/>
      <c r="E604" s="10"/>
      <c r="F604" s="7"/>
      <c r="J604" s="10"/>
      <c r="T604" s="5"/>
    </row>
    <row r="605" spans="1:20" x14ac:dyDescent="0.25">
      <c r="A605" s="2"/>
      <c r="E605" s="10"/>
      <c r="F605" s="7"/>
      <c r="J605" s="10"/>
      <c r="T605" s="5"/>
    </row>
    <row r="606" spans="1:20" x14ac:dyDescent="0.25">
      <c r="A606" s="2"/>
      <c r="E606" s="10"/>
      <c r="F606" s="7"/>
      <c r="J606" s="10"/>
      <c r="T606" s="5"/>
    </row>
    <row r="607" spans="1:20" x14ac:dyDescent="0.25">
      <c r="A607" s="2"/>
      <c r="E607" s="10"/>
      <c r="F607" s="7"/>
      <c r="J607" s="10"/>
      <c r="T607" s="5"/>
    </row>
    <row r="608" spans="1:20" x14ac:dyDescent="0.25">
      <c r="A608" s="2"/>
      <c r="E608" s="10"/>
      <c r="F608" s="7"/>
      <c r="J608" s="10"/>
      <c r="T608" s="5"/>
    </row>
    <row r="609" spans="1:20" x14ac:dyDescent="0.25">
      <c r="A609" s="2"/>
      <c r="E609" s="10"/>
      <c r="F609" s="7"/>
      <c r="J609" s="10"/>
      <c r="T609" s="5"/>
    </row>
    <row r="610" spans="1:20" x14ac:dyDescent="0.25">
      <c r="A610" s="2"/>
      <c r="E610" s="10"/>
      <c r="F610" s="7"/>
      <c r="J610" s="10"/>
      <c r="T610" s="5"/>
    </row>
    <row r="611" spans="1:20" x14ac:dyDescent="0.25">
      <c r="A611" s="2"/>
      <c r="E611" s="10"/>
      <c r="F611" s="7"/>
      <c r="J611" s="10"/>
      <c r="T611" s="5"/>
    </row>
    <row r="612" spans="1:20" x14ac:dyDescent="0.25">
      <c r="A612" s="2"/>
      <c r="E612" s="10"/>
      <c r="F612" s="7"/>
      <c r="J612" s="10"/>
      <c r="T612" s="49"/>
    </row>
    <row r="613" spans="1:20" x14ac:dyDescent="0.25">
      <c r="A613" s="2"/>
      <c r="E613" s="10"/>
      <c r="F613" s="7"/>
      <c r="J613" s="10"/>
      <c r="T613" s="8"/>
    </row>
    <row r="614" spans="1:20" x14ac:dyDescent="0.25">
      <c r="A614" s="2"/>
      <c r="E614" s="10"/>
      <c r="F614" s="7"/>
      <c r="J614" s="10"/>
      <c r="T614" s="8"/>
    </row>
    <row r="615" spans="1:20" x14ac:dyDescent="0.25">
      <c r="A615" s="2"/>
      <c r="E615" s="10"/>
      <c r="F615" s="7"/>
      <c r="J615" s="10"/>
      <c r="T615" s="5"/>
    </row>
    <row r="616" spans="1:20" x14ac:dyDescent="0.25">
      <c r="A616" s="2"/>
      <c r="E616" s="10"/>
      <c r="F616" s="7"/>
      <c r="J616" s="10"/>
      <c r="T616" s="8"/>
    </row>
    <row r="617" spans="1:20" x14ac:dyDescent="0.25">
      <c r="A617" s="2"/>
      <c r="E617" s="10"/>
      <c r="F617" s="7"/>
      <c r="J617" s="10"/>
      <c r="T617" s="8"/>
    </row>
    <row r="618" spans="1:20" x14ac:dyDescent="0.25">
      <c r="A618" s="2"/>
      <c r="E618" s="10"/>
      <c r="F618" s="7"/>
      <c r="J618" s="10"/>
      <c r="T618" s="8"/>
    </row>
    <row r="619" spans="1:20" x14ac:dyDescent="0.25">
      <c r="A619" s="2"/>
      <c r="E619" s="10"/>
      <c r="F619" s="7"/>
      <c r="J619" s="10"/>
      <c r="T619" s="5"/>
    </row>
    <row r="620" spans="1:20" x14ac:dyDescent="0.25">
      <c r="A620" s="2"/>
      <c r="E620" s="10"/>
      <c r="F620" s="7"/>
      <c r="J620" s="10"/>
      <c r="T620" s="5"/>
    </row>
    <row r="621" spans="1:20" x14ac:dyDescent="0.25">
      <c r="A621" s="2"/>
      <c r="E621" s="10"/>
      <c r="F621" s="7"/>
      <c r="J621" s="10"/>
      <c r="T621" s="8"/>
    </row>
    <row r="622" spans="1:20" x14ac:dyDescent="0.25">
      <c r="A622" s="2"/>
      <c r="E622" s="10"/>
      <c r="F622" s="7"/>
      <c r="J622" s="10"/>
      <c r="T622" s="5"/>
    </row>
    <row r="623" spans="1:20" x14ac:dyDescent="0.25">
      <c r="A623" s="2"/>
      <c r="E623" s="10"/>
      <c r="F623" s="4"/>
      <c r="J623" s="10"/>
      <c r="T623" s="5"/>
    </row>
    <row r="624" spans="1:20" x14ac:dyDescent="0.25">
      <c r="A624" s="2"/>
      <c r="E624" s="10"/>
      <c r="F624" s="7"/>
      <c r="J624" s="10"/>
      <c r="T624" s="8"/>
    </row>
    <row r="625" spans="1:20" x14ac:dyDescent="0.25">
      <c r="A625" s="2"/>
      <c r="E625" s="10"/>
      <c r="F625" s="4"/>
      <c r="J625" s="10"/>
      <c r="T625" s="5"/>
    </row>
    <row r="626" spans="1:20" x14ac:dyDescent="0.25">
      <c r="A626" s="2"/>
      <c r="E626" s="10"/>
      <c r="F626" s="7"/>
      <c r="J626" s="10"/>
      <c r="T626" s="49"/>
    </row>
    <row r="627" spans="1:20" x14ac:dyDescent="0.25">
      <c r="A627" s="2"/>
      <c r="E627" s="10"/>
      <c r="F627" s="7"/>
      <c r="J627" s="10"/>
      <c r="T627" s="49"/>
    </row>
    <row r="628" spans="1:20" x14ac:dyDescent="0.25">
      <c r="A628" s="2"/>
      <c r="E628" s="10"/>
      <c r="F628" s="7"/>
      <c r="J628" s="10"/>
      <c r="T628" s="5"/>
    </row>
    <row r="629" spans="1:20" x14ac:dyDescent="0.25">
      <c r="A629" s="2"/>
      <c r="E629" s="10"/>
      <c r="F629" s="9"/>
      <c r="J629" s="10"/>
      <c r="T629" s="5"/>
    </row>
    <row r="630" spans="1:20" x14ac:dyDescent="0.25">
      <c r="A630" s="2"/>
      <c r="E630" s="10"/>
      <c r="F630" s="9"/>
      <c r="J630" s="10"/>
      <c r="T630" s="5"/>
    </row>
    <row r="631" spans="1:20" x14ac:dyDescent="0.25">
      <c r="A631" s="2"/>
      <c r="E631" s="10"/>
      <c r="F631" s="7"/>
      <c r="J631" s="3"/>
      <c r="T631" s="50"/>
    </row>
    <row r="632" spans="1:20" x14ac:dyDescent="0.25">
      <c r="A632" s="2"/>
      <c r="E632" s="10"/>
      <c r="F632" s="7"/>
      <c r="J632" s="10"/>
      <c r="T632" s="5"/>
    </row>
    <row r="633" spans="1:20" x14ac:dyDescent="0.25">
      <c r="A633" s="2"/>
      <c r="E633" s="10"/>
      <c r="F633" s="7"/>
      <c r="J633" s="10"/>
      <c r="T633" s="5"/>
    </row>
    <row r="634" spans="1:20" x14ac:dyDescent="0.25">
      <c r="A634" s="2"/>
      <c r="E634" s="10"/>
      <c r="F634" s="7"/>
      <c r="J634" s="3"/>
      <c r="T634" s="50"/>
    </row>
    <row r="635" spans="1:20" x14ac:dyDescent="0.25">
      <c r="A635" s="2"/>
      <c r="E635" s="10"/>
      <c r="F635" s="7"/>
      <c r="J635" s="10"/>
      <c r="T635" s="5"/>
    </row>
    <row r="636" spans="1:20" x14ac:dyDescent="0.25">
      <c r="A636" s="2"/>
      <c r="E636" s="10"/>
      <c r="F636" s="7"/>
      <c r="J636" s="10"/>
      <c r="T636" s="5"/>
    </row>
    <row r="637" spans="1:20" x14ac:dyDescent="0.25">
      <c r="A637" s="2"/>
      <c r="E637" s="10"/>
      <c r="F637" s="7"/>
      <c r="J637" s="3"/>
      <c r="T637" s="50"/>
    </row>
    <row r="638" spans="1:20" x14ac:dyDescent="0.25">
      <c r="A638" s="2"/>
      <c r="E638" s="10"/>
      <c r="F638" s="7"/>
      <c r="J638" s="10"/>
      <c r="T638" s="5"/>
    </row>
    <row r="639" spans="1:20" x14ac:dyDescent="0.25">
      <c r="A639" s="2"/>
      <c r="E639" s="10"/>
      <c r="F639" s="7"/>
      <c r="J639" s="10"/>
      <c r="T639" s="5"/>
    </row>
    <row r="640" spans="1:20" x14ac:dyDescent="0.25">
      <c r="A640" s="2"/>
      <c r="E640" s="10"/>
      <c r="F640" s="7"/>
      <c r="J640" s="3"/>
      <c r="T640" s="50"/>
    </row>
    <row r="641" spans="1:20" x14ac:dyDescent="0.25">
      <c r="A641" s="2"/>
      <c r="E641" s="10"/>
      <c r="F641" s="7"/>
      <c r="J641" s="10"/>
      <c r="T641" s="5"/>
    </row>
    <row r="642" spans="1:20" x14ac:dyDescent="0.25">
      <c r="A642" s="2"/>
      <c r="E642" s="10"/>
      <c r="F642" s="7"/>
      <c r="J642" s="10"/>
      <c r="T642" s="5"/>
    </row>
    <row r="643" spans="1:20" x14ac:dyDescent="0.25">
      <c r="A643" s="2"/>
      <c r="E643" s="10"/>
      <c r="F643" s="7"/>
      <c r="J643" s="3"/>
      <c r="T643" s="50"/>
    </row>
    <row r="644" spans="1:20" x14ac:dyDescent="0.25">
      <c r="A644" s="2"/>
      <c r="E644" s="10"/>
      <c r="F644" s="7"/>
      <c r="J644" s="10"/>
      <c r="T644" s="5"/>
    </row>
    <row r="645" spans="1:20" x14ac:dyDescent="0.25">
      <c r="A645" s="2"/>
      <c r="E645" s="10"/>
      <c r="F645" s="7"/>
      <c r="J645" s="10"/>
      <c r="T645" s="5"/>
    </row>
    <row r="646" spans="1:20" x14ac:dyDescent="0.25">
      <c r="A646" s="2"/>
      <c r="E646" s="10"/>
      <c r="F646" s="9"/>
      <c r="J646" s="10"/>
      <c r="T646" s="5"/>
    </row>
    <row r="647" spans="1:20" x14ac:dyDescent="0.25">
      <c r="A647" s="2"/>
      <c r="E647" s="10"/>
      <c r="F647" s="7"/>
      <c r="J647" s="3"/>
      <c r="T647" s="50"/>
    </row>
    <row r="648" spans="1:20" x14ac:dyDescent="0.25">
      <c r="A648" s="2"/>
      <c r="E648" s="10"/>
      <c r="F648" s="9"/>
      <c r="J648" s="10"/>
      <c r="T648" s="5"/>
    </row>
    <row r="649" spans="1:20" x14ac:dyDescent="0.25">
      <c r="A649" s="2"/>
      <c r="E649" s="10"/>
      <c r="F649" s="9"/>
      <c r="J649" s="10"/>
      <c r="T649" s="5"/>
    </row>
    <row r="650" spans="1:20" x14ac:dyDescent="0.25">
      <c r="A650" s="2"/>
      <c r="E650" s="10"/>
      <c r="F650" s="11"/>
      <c r="J650" s="10"/>
      <c r="T650" s="5"/>
    </row>
    <row r="651" spans="1:20" x14ac:dyDescent="0.25">
      <c r="A651" s="2"/>
      <c r="E651" s="10"/>
      <c r="F651" s="7"/>
      <c r="J651" s="10"/>
      <c r="T651" s="5"/>
    </row>
    <row r="652" spans="1:20" x14ac:dyDescent="0.25">
      <c r="A652" s="2"/>
      <c r="E652" s="10"/>
      <c r="F652" s="7"/>
      <c r="J652" s="3"/>
      <c r="T652" s="50"/>
    </row>
    <row r="653" spans="1:20" x14ac:dyDescent="0.25">
      <c r="A653" s="2"/>
      <c r="E653" s="10"/>
      <c r="F653" s="7"/>
      <c r="J653" s="3"/>
      <c r="T653" s="50"/>
    </row>
    <row r="654" spans="1:20" x14ac:dyDescent="0.25">
      <c r="A654" s="2"/>
      <c r="E654" s="10"/>
      <c r="F654" s="7"/>
      <c r="J654" s="10"/>
      <c r="T654" s="5"/>
    </row>
    <row r="655" spans="1:20" x14ac:dyDescent="0.25">
      <c r="A655" s="2"/>
      <c r="E655" s="10"/>
      <c r="F655" s="7"/>
      <c r="J655" s="10"/>
      <c r="T655" s="5"/>
    </row>
    <row r="656" spans="1:20" x14ac:dyDescent="0.25">
      <c r="A656" s="2"/>
      <c r="E656" s="10"/>
      <c r="F656" s="7"/>
      <c r="J656" s="10"/>
      <c r="T656" s="5"/>
    </row>
    <row r="657" spans="1:20" x14ac:dyDescent="0.25">
      <c r="A657" s="2"/>
      <c r="E657" s="10"/>
      <c r="F657" s="7"/>
      <c r="J657" s="10"/>
      <c r="T657" s="5"/>
    </row>
    <row r="658" spans="1:20" x14ac:dyDescent="0.25">
      <c r="A658" s="2"/>
      <c r="E658" s="10"/>
      <c r="F658" s="7"/>
      <c r="J658" s="3"/>
      <c r="T658" s="50"/>
    </row>
    <row r="659" spans="1:20" x14ac:dyDescent="0.25">
      <c r="A659" s="2"/>
      <c r="E659" s="10"/>
      <c r="F659" s="7"/>
      <c r="J659" s="10"/>
      <c r="T659" s="5"/>
    </row>
    <row r="660" spans="1:20" x14ac:dyDescent="0.25">
      <c r="A660" s="2"/>
      <c r="E660" s="10"/>
      <c r="F660" s="7"/>
      <c r="J660" s="10"/>
      <c r="T660" s="5"/>
    </row>
    <row r="661" spans="1:20" x14ac:dyDescent="0.25">
      <c r="A661" s="2"/>
      <c r="E661" s="10"/>
      <c r="F661" s="7"/>
      <c r="J661" s="10"/>
      <c r="T661" s="5"/>
    </row>
    <row r="662" spans="1:20" x14ac:dyDescent="0.25">
      <c r="A662" s="2"/>
      <c r="E662" s="10"/>
      <c r="F662" s="7"/>
      <c r="J662" s="10"/>
      <c r="T662" s="5"/>
    </row>
    <row r="663" spans="1:20" x14ac:dyDescent="0.25">
      <c r="A663" s="2"/>
      <c r="E663" s="10"/>
      <c r="F663" s="7"/>
      <c r="J663" s="10"/>
      <c r="T663" s="5"/>
    </row>
    <row r="664" spans="1:20" x14ac:dyDescent="0.25">
      <c r="A664" s="2"/>
      <c r="E664" s="10"/>
      <c r="F664" s="7"/>
      <c r="J664" s="10"/>
      <c r="T664" s="5"/>
    </row>
    <row r="665" spans="1:20" x14ac:dyDescent="0.25">
      <c r="A665" s="2"/>
      <c r="E665" s="10"/>
      <c r="F665" s="7"/>
      <c r="J665" s="10"/>
      <c r="T665" s="5"/>
    </row>
    <row r="666" spans="1:20" x14ac:dyDescent="0.25">
      <c r="A666" s="2"/>
      <c r="E666" s="10"/>
      <c r="F666" s="4"/>
      <c r="J666" s="10"/>
      <c r="T666" s="5"/>
    </row>
    <row r="667" spans="1:20" x14ac:dyDescent="0.25">
      <c r="A667" s="2"/>
      <c r="E667" s="10"/>
      <c r="F667" s="7"/>
      <c r="J667" s="10"/>
      <c r="T667" s="8"/>
    </row>
    <row r="668" spans="1:20" x14ac:dyDescent="0.25">
      <c r="A668" s="2"/>
      <c r="E668" s="10"/>
      <c r="F668" s="7"/>
      <c r="J668" s="10"/>
      <c r="T668" s="8"/>
    </row>
    <row r="669" spans="1:20" x14ac:dyDescent="0.25">
      <c r="A669" s="2"/>
      <c r="E669" s="10"/>
      <c r="F669" s="7"/>
      <c r="J669" s="10"/>
      <c r="T669" s="8"/>
    </row>
    <row r="670" spans="1:20" x14ac:dyDescent="0.25">
      <c r="A670" s="2"/>
      <c r="E670" s="10"/>
      <c r="F670" s="7"/>
      <c r="J670" s="10"/>
      <c r="T670" s="8"/>
    </row>
    <row r="671" spans="1:20" x14ac:dyDescent="0.25">
      <c r="A671" s="2"/>
      <c r="E671" s="10"/>
      <c r="F671" s="7"/>
      <c r="J671" s="10"/>
      <c r="T671" s="8"/>
    </row>
    <row r="672" spans="1:20" x14ac:dyDescent="0.25">
      <c r="A672" s="2"/>
      <c r="E672" s="10"/>
      <c r="F672" s="7"/>
      <c r="J672" s="10"/>
      <c r="T672" s="8"/>
    </row>
    <row r="673" spans="1:20" x14ac:dyDescent="0.25">
      <c r="A673" s="2"/>
      <c r="E673" s="10"/>
      <c r="F673" s="7"/>
      <c r="J673" s="3"/>
      <c r="T673" s="50"/>
    </row>
    <row r="674" spans="1:20" x14ac:dyDescent="0.25">
      <c r="A674" s="2"/>
      <c r="E674" s="10"/>
      <c r="F674" s="9"/>
      <c r="J674" s="10"/>
      <c r="T674" s="5"/>
    </row>
    <row r="675" spans="1:20" x14ac:dyDescent="0.25">
      <c r="A675" s="2"/>
      <c r="E675" s="10"/>
      <c r="F675" s="9"/>
      <c r="J675" s="10"/>
      <c r="T675" s="5"/>
    </row>
    <row r="676" spans="1:20" x14ac:dyDescent="0.25">
      <c r="A676" s="2"/>
      <c r="E676" s="10"/>
      <c r="F676" s="9"/>
      <c r="J676" s="10"/>
      <c r="T676" s="5"/>
    </row>
    <row r="677" spans="1:20" x14ac:dyDescent="0.25">
      <c r="A677" s="2"/>
      <c r="E677" s="10"/>
      <c r="F677" s="9"/>
      <c r="J677" s="10"/>
      <c r="T677" s="5"/>
    </row>
    <row r="678" spans="1:20" x14ac:dyDescent="0.25">
      <c r="A678" s="2"/>
      <c r="E678" s="10"/>
      <c r="F678" s="9"/>
      <c r="J678" s="10"/>
      <c r="T678" s="5"/>
    </row>
    <row r="679" spans="1:20" x14ac:dyDescent="0.25">
      <c r="A679" s="2"/>
      <c r="E679" s="10"/>
      <c r="F679" s="9"/>
      <c r="J679" s="10"/>
      <c r="T679" s="5"/>
    </row>
    <row r="680" spans="1:20" x14ac:dyDescent="0.25">
      <c r="A680" s="2"/>
      <c r="E680" s="10"/>
      <c r="F680" s="9"/>
      <c r="J680" s="10"/>
      <c r="T680" s="5"/>
    </row>
    <row r="681" spans="1:20" x14ac:dyDescent="0.25">
      <c r="A681" s="2"/>
      <c r="E681" s="10"/>
      <c r="F681" s="4"/>
      <c r="J681" s="10"/>
      <c r="T681" s="5"/>
    </row>
    <row r="682" spans="1:20" x14ac:dyDescent="0.25">
      <c r="A682" s="2"/>
      <c r="E682" s="10"/>
      <c r="F682" s="6"/>
      <c r="J682" s="10"/>
      <c r="T682" s="5"/>
    </row>
    <row r="683" spans="1:20" x14ac:dyDescent="0.25">
      <c r="A683" s="2"/>
      <c r="E683" s="10"/>
      <c r="F683" s="6"/>
      <c r="J683" s="10"/>
      <c r="T683" s="5"/>
    </row>
    <row r="684" spans="1:20" x14ac:dyDescent="0.25">
      <c r="A684" s="2"/>
      <c r="E684" s="10"/>
      <c r="F684" s="6"/>
      <c r="J684" s="10"/>
      <c r="T684" s="5"/>
    </row>
    <row r="685" spans="1:20" x14ac:dyDescent="0.25">
      <c r="A685" s="2"/>
      <c r="E685" s="10"/>
      <c r="F685" s="6"/>
      <c r="J685" s="10"/>
      <c r="T685" s="5"/>
    </row>
    <row r="686" spans="1:20" x14ac:dyDescent="0.25">
      <c r="A686" s="2"/>
      <c r="E686" s="10"/>
      <c r="F686" s="6"/>
      <c r="J686" s="10"/>
      <c r="T686" s="5"/>
    </row>
    <row r="687" spans="1:20" x14ac:dyDescent="0.25">
      <c r="A687" s="2"/>
      <c r="E687" s="10"/>
      <c r="F687" s="6"/>
      <c r="J687" s="10"/>
      <c r="T687" s="5"/>
    </row>
    <row r="688" spans="1:20" x14ac:dyDescent="0.25">
      <c r="A688" s="2"/>
      <c r="E688" s="10"/>
      <c r="F688" s="4"/>
      <c r="J688" s="10"/>
      <c r="T688" s="5"/>
    </row>
    <row r="689" spans="1:20" x14ac:dyDescent="0.25">
      <c r="A689" s="2"/>
      <c r="E689" s="10"/>
      <c r="F689" s="4"/>
      <c r="J689" s="10"/>
      <c r="T689" s="5"/>
    </row>
    <row r="690" spans="1:20" x14ac:dyDescent="0.25">
      <c r="A690" s="2"/>
      <c r="E690" s="10"/>
      <c r="F690" s="9"/>
      <c r="J690" s="10"/>
      <c r="T690" s="5"/>
    </row>
    <row r="691" spans="1:20" x14ac:dyDescent="0.25">
      <c r="A691" s="2"/>
      <c r="E691" s="10"/>
      <c r="F691" s="9"/>
      <c r="J691" s="10"/>
      <c r="T691" s="5"/>
    </row>
    <row r="692" spans="1:20" x14ac:dyDescent="0.25">
      <c r="A692" s="2"/>
      <c r="E692" s="10"/>
      <c r="F692" s="9"/>
      <c r="J692" s="10"/>
      <c r="T692" s="5"/>
    </row>
    <row r="693" spans="1:20" x14ac:dyDescent="0.25">
      <c r="A693" s="2"/>
      <c r="E693" s="10"/>
      <c r="F693" s="9"/>
      <c r="J693" s="10"/>
      <c r="T693" s="5"/>
    </row>
    <row r="694" spans="1:20" x14ac:dyDescent="0.25">
      <c r="A694" s="2"/>
      <c r="E694" s="10"/>
      <c r="F694" s="9"/>
      <c r="J694" s="10"/>
      <c r="T694" s="5"/>
    </row>
    <row r="695" spans="1:20" x14ac:dyDescent="0.25">
      <c r="A695" s="2"/>
      <c r="E695" s="10"/>
      <c r="F695" s="7"/>
      <c r="J695" s="10"/>
      <c r="T695" s="8"/>
    </row>
    <row r="696" spans="1:20" x14ac:dyDescent="0.25">
      <c r="A696" s="2"/>
      <c r="E696" s="10"/>
      <c r="F696" s="7"/>
      <c r="J696" s="10"/>
      <c r="T696" s="8"/>
    </row>
    <row r="697" spans="1:20" x14ac:dyDescent="0.25">
      <c r="A697" s="2"/>
      <c r="E697" s="10"/>
      <c r="F697" s="7"/>
      <c r="J697" s="10"/>
      <c r="T697" s="8"/>
    </row>
    <row r="698" spans="1:20" x14ac:dyDescent="0.25">
      <c r="A698" s="2"/>
      <c r="E698" s="10"/>
      <c r="F698" s="7"/>
      <c r="J698" s="10"/>
      <c r="T698" s="5"/>
    </row>
    <row r="699" spans="1:20" x14ac:dyDescent="0.25">
      <c r="A699" s="2"/>
      <c r="E699" s="10"/>
      <c r="F699" s="7"/>
      <c r="J699" s="10"/>
      <c r="T699" s="5"/>
    </row>
    <row r="700" spans="1:20" x14ac:dyDescent="0.25">
      <c r="A700" s="2"/>
      <c r="E700" s="10"/>
      <c r="F700" s="7"/>
      <c r="J700" s="10"/>
      <c r="T700" s="5"/>
    </row>
    <row r="701" spans="1:20" x14ac:dyDescent="0.25">
      <c r="A701" s="2"/>
      <c r="E701" s="10"/>
      <c r="F701" s="7"/>
      <c r="J701" s="10"/>
      <c r="T701" s="5"/>
    </row>
    <row r="702" spans="1:20" x14ac:dyDescent="0.25">
      <c r="A702" s="2"/>
      <c r="E702" s="10"/>
      <c r="F702" s="7"/>
      <c r="J702" s="10"/>
      <c r="T702" s="5"/>
    </row>
    <row r="703" spans="1:20" x14ac:dyDescent="0.25">
      <c r="A703" s="2"/>
      <c r="E703" s="10"/>
      <c r="F703" s="7"/>
      <c r="J703" s="10"/>
      <c r="T703" s="5"/>
    </row>
    <row r="704" spans="1:20" x14ac:dyDescent="0.25">
      <c r="A704" s="2"/>
      <c r="E704" s="10"/>
      <c r="F704" s="7"/>
      <c r="J704" s="10"/>
      <c r="T704" s="5"/>
    </row>
    <row r="705" spans="1:20" x14ac:dyDescent="0.25">
      <c r="A705" s="2"/>
      <c r="E705" s="10"/>
      <c r="F705" s="7"/>
      <c r="J705" s="10"/>
      <c r="T705" s="5"/>
    </row>
    <row r="706" spans="1:20" x14ac:dyDescent="0.25">
      <c r="A706" s="2"/>
      <c r="E706" s="10"/>
      <c r="F706" s="7"/>
      <c r="J706" s="10"/>
      <c r="T706" s="8"/>
    </row>
    <row r="707" spans="1:20" x14ac:dyDescent="0.25">
      <c r="A707" s="2"/>
      <c r="E707" s="10"/>
      <c r="F707" s="7"/>
      <c r="J707" s="10"/>
      <c r="T707" s="5"/>
    </row>
    <row r="708" spans="1:20" x14ac:dyDescent="0.25">
      <c r="A708" s="2"/>
      <c r="E708" s="10"/>
      <c r="F708" s="7"/>
      <c r="J708" s="10"/>
      <c r="T708" s="5"/>
    </row>
    <row r="709" spans="1:20" x14ac:dyDescent="0.25">
      <c r="A709" s="2"/>
      <c r="E709" s="10"/>
      <c r="F709" s="7"/>
      <c r="J709" s="10"/>
      <c r="T709" s="5"/>
    </row>
    <row r="710" spans="1:20" x14ac:dyDescent="0.25">
      <c r="A710" s="2"/>
      <c r="E710" s="10"/>
      <c r="F710" s="7"/>
      <c r="J710" s="10"/>
      <c r="T710" s="5"/>
    </row>
    <row r="711" spans="1:20" x14ac:dyDescent="0.25">
      <c r="A711" s="2"/>
      <c r="E711" s="10"/>
      <c r="F711" s="7"/>
      <c r="J711" s="10"/>
      <c r="T711" s="5"/>
    </row>
    <row r="712" spans="1:20" x14ac:dyDescent="0.25">
      <c r="A712" s="2"/>
      <c r="E712" s="10"/>
      <c r="F712" s="7"/>
      <c r="J712" s="10"/>
      <c r="T712" s="5"/>
    </row>
    <row r="713" spans="1:20" x14ac:dyDescent="0.25">
      <c r="A713" s="2"/>
      <c r="E713" s="10"/>
      <c r="F713" s="7"/>
      <c r="J713" s="10"/>
      <c r="T713" s="5"/>
    </row>
    <row r="714" spans="1:20" x14ac:dyDescent="0.25">
      <c r="A714" s="2"/>
      <c r="E714" s="10"/>
      <c r="F714" s="7"/>
      <c r="J714" s="10"/>
      <c r="T714" s="5"/>
    </row>
    <row r="715" spans="1:20" x14ac:dyDescent="0.25">
      <c r="A715" s="2"/>
      <c r="E715" s="10"/>
      <c r="F715" s="7"/>
      <c r="J715" s="10"/>
      <c r="T715" s="5"/>
    </row>
    <row r="716" spans="1:20" x14ac:dyDescent="0.25">
      <c r="A716" s="2"/>
      <c r="E716" s="10"/>
      <c r="F716" s="7"/>
      <c r="J716" s="10"/>
      <c r="T716" s="5"/>
    </row>
    <row r="717" spans="1:20" x14ac:dyDescent="0.25">
      <c r="A717" s="2"/>
      <c r="E717" s="10"/>
      <c r="F717" s="7"/>
      <c r="J717" s="10"/>
      <c r="T717" s="5"/>
    </row>
    <row r="718" spans="1:20" x14ac:dyDescent="0.25">
      <c r="A718" s="2"/>
      <c r="E718" s="10"/>
      <c r="F718" s="7"/>
      <c r="J718" s="10"/>
      <c r="T718" s="5"/>
    </row>
    <row r="719" spans="1:20" x14ac:dyDescent="0.25">
      <c r="A719" s="2"/>
      <c r="E719" s="10"/>
      <c r="F719" s="7"/>
      <c r="J719" s="3"/>
      <c r="T719" s="50"/>
    </row>
    <row r="720" spans="1:20" x14ac:dyDescent="0.25">
      <c r="A720" s="2"/>
      <c r="E720" s="10"/>
      <c r="F720" s="7"/>
      <c r="J720" s="3"/>
      <c r="T720" s="50"/>
    </row>
    <row r="721" spans="1:20" x14ac:dyDescent="0.25">
      <c r="A721" s="2"/>
      <c r="E721" s="10"/>
      <c r="F721" s="7"/>
      <c r="J721" s="3"/>
      <c r="T721" s="50"/>
    </row>
    <row r="722" spans="1:20" x14ac:dyDescent="0.25">
      <c r="A722" s="2"/>
      <c r="E722" s="10"/>
      <c r="F722" s="7"/>
      <c r="J722" s="3"/>
      <c r="T722" s="50"/>
    </row>
    <row r="723" spans="1:20" x14ac:dyDescent="0.25">
      <c r="A723" s="2"/>
      <c r="E723" s="10"/>
      <c r="F723" s="7"/>
      <c r="J723" s="10"/>
      <c r="T723" s="8"/>
    </row>
    <row r="724" spans="1:20" x14ac:dyDescent="0.25">
      <c r="A724" s="2"/>
      <c r="E724" s="10"/>
      <c r="F724" s="7"/>
      <c r="J724" s="10"/>
      <c r="T724" s="5"/>
    </row>
    <row r="725" spans="1:20" x14ac:dyDescent="0.25">
      <c r="A725" s="2"/>
      <c r="E725" s="10"/>
      <c r="F725" s="7"/>
      <c r="J725" s="10"/>
      <c r="T725" s="5"/>
    </row>
    <row r="726" spans="1:20" x14ac:dyDescent="0.25">
      <c r="A726" s="2"/>
      <c r="E726" s="10"/>
      <c r="F726" s="7"/>
      <c r="J726" s="10"/>
      <c r="T726" s="5"/>
    </row>
    <row r="727" spans="1:20" x14ac:dyDescent="0.25">
      <c r="A727" s="2"/>
      <c r="E727" s="10"/>
      <c r="F727" s="7"/>
      <c r="J727" s="10"/>
      <c r="T727" s="5"/>
    </row>
    <row r="728" spans="1:20" x14ac:dyDescent="0.25">
      <c r="A728" s="2"/>
      <c r="E728" s="10"/>
      <c r="F728" s="7"/>
      <c r="J728" s="10"/>
      <c r="T728" s="8"/>
    </row>
    <row r="729" spans="1:20" x14ac:dyDescent="0.25">
      <c r="A729" s="2"/>
      <c r="E729" s="10"/>
      <c r="F729" s="7"/>
      <c r="J729" s="10"/>
      <c r="T729" s="8"/>
    </row>
    <row r="730" spans="1:20" x14ac:dyDescent="0.25">
      <c r="A730" s="2"/>
      <c r="E730" s="10"/>
      <c r="F730" s="7"/>
      <c r="J730" s="10"/>
      <c r="T730" s="5"/>
    </row>
    <row r="731" spans="1:20" x14ac:dyDescent="0.25">
      <c r="A731" s="2"/>
      <c r="E731" s="10"/>
      <c r="F731" s="4"/>
      <c r="J731" s="10"/>
      <c r="T731" s="5"/>
    </row>
    <row r="732" spans="1:20" x14ac:dyDescent="0.25">
      <c r="A732" s="2"/>
      <c r="E732" s="10"/>
      <c r="F732" s="7"/>
      <c r="J732" s="10"/>
      <c r="T732" s="5"/>
    </row>
    <row r="733" spans="1:20" x14ac:dyDescent="0.25">
      <c r="A733" s="2"/>
      <c r="E733" s="10"/>
      <c r="F733" s="7"/>
      <c r="J733" s="10"/>
      <c r="T733" s="8"/>
    </row>
    <row r="734" spans="1:20" x14ac:dyDescent="0.25">
      <c r="A734" s="2"/>
      <c r="E734" s="10"/>
      <c r="F734" s="4"/>
      <c r="J734" s="10"/>
      <c r="T734" s="5"/>
    </row>
    <row r="735" spans="1:20" x14ac:dyDescent="0.25">
      <c r="A735" s="2"/>
      <c r="E735" s="10"/>
      <c r="F735" s="7"/>
      <c r="J735" s="10"/>
      <c r="T735" s="5"/>
    </row>
    <row r="736" spans="1:20" x14ac:dyDescent="0.25">
      <c r="A736" s="2"/>
      <c r="E736" s="10"/>
      <c r="F736" s="7"/>
      <c r="J736" s="10"/>
      <c r="T736" s="5"/>
    </row>
    <row r="737" spans="1:20" x14ac:dyDescent="0.25">
      <c r="A737" s="2"/>
      <c r="E737" s="10"/>
      <c r="F737" s="7"/>
      <c r="J737" s="10"/>
      <c r="T737" s="5"/>
    </row>
    <row r="738" spans="1:20" x14ac:dyDescent="0.25">
      <c r="A738" s="2"/>
      <c r="E738" s="10"/>
      <c r="F738" s="7"/>
      <c r="J738" s="10"/>
      <c r="T738" s="5"/>
    </row>
    <row r="739" spans="1:20" x14ac:dyDescent="0.25">
      <c r="A739" s="2"/>
      <c r="E739" s="10"/>
      <c r="F739" s="7"/>
      <c r="J739" s="10"/>
      <c r="T739" s="5"/>
    </row>
    <row r="740" spans="1:20" x14ac:dyDescent="0.25">
      <c r="A740" s="2"/>
      <c r="E740" s="10"/>
      <c r="F740" s="7"/>
      <c r="J740" s="10"/>
      <c r="T740" s="5"/>
    </row>
    <row r="741" spans="1:20" x14ac:dyDescent="0.25">
      <c r="A741" s="2"/>
      <c r="E741" s="10"/>
      <c r="F741" s="7"/>
      <c r="J741" s="10"/>
      <c r="T741" s="5"/>
    </row>
    <row r="742" spans="1:20" x14ac:dyDescent="0.25">
      <c r="A742" s="2"/>
      <c r="E742" s="10"/>
      <c r="F742" s="7"/>
      <c r="J742" s="10"/>
      <c r="T742" s="5"/>
    </row>
    <row r="743" spans="1:20" x14ac:dyDescent="0.25">
      <c r="A743" s="2"/>
      <c r="E743" s="10"/>
      <c r="F743" s="7"/>
      <c r="J743" s="10"/>
      <c r="T743" s="5"/>
    </row>
    <row r="744" spans="1:20" x14ac:dyDescent="0.25">
      <c r="A744" s="2"/>
      <c r="E744" s="10"/>
      <c r="F744" s="7"/>
      <c r="J744" s="10"/>
      <c r="T744" s="8"/>
    </row>
    <row r="745" spans="1:20" x14ac:dyDescent="0.25">
      <c r="A745" s="2"/>
      <c r="E745" s="10"/>
      <c r="F745" s="7"/>
      <c r="J745" s="10"/>
      <c r="T745" s="5"/>
    </row>
    <row r="746" spans="1:20" x14ac:dyDescent="0.25">
      <c r="A746" s="2"/>
      <c r="E746" s="10"/>
      <c r="F746" s="7"/>
      <c r="J746" s="10"/>
      <c r="T746" s="5"/>
    </row>
    <row r="747" spans="1:20" x14ac:dyDescent="0.25">
      <c r="A747" s="2"/>
      <c r="E747" s="10"/>
      <c r="F747" s="7"/>
      <c r="J747" s="10"/>
      <c r="T747" s="5"/>
    </row>
    <row r="748" spans="1:20" x14ac:dyDescent="0.25">
      <c r="A748" s="2"/>
      <c r="E748" s="10"/>
      <c r="F748" s="7"/>
      <c r="J748" s="10"/>
      <c r="T748" s="5"/>
    </row>
    <row r="749" spans="1:20" x14ac:dyDescent="0.25">
      <c r="A749" s="2"/>
      <c r="E749" s="10"/>
      <c r="F749" s="7"/>
      <c r="J749" s="10"/>
      <c r="T749" s="8"/>
    </row>
    <row r="750" spans="1:20" x14ac:dyDescent="0.25">
      <c r="A750" s="2"/>
      <c r="E750" s="10"/>
      <c r="F750" s="7"/>
      <c r="J750" s="10"/>
      <c r="T750" s="5"/>
    </row>
    <row r="751" spans="1:20" x14ac:dyDescent="0.25">
      <c r="A751" s="2"/>
      <c r="E751" s="10"/>
      <c r="F751" s="7"/>
      <c r="J751" s="10"/>
      <c r="T751" s="5"/>
    </row>
    <row r="752" spans="1:20" x14ac:dyDescent="0.25">
      <c r="A752" s="2"/>
      <c r="E752" s="10"/>
      <c r="F752" s="7"/>
      <c r="J752" s="10"/>
      <c r="T752" s="5"/>
    </row>
    <row r="753" spans="1:20" x14ac:dyDescent="0.25">
      <c r="A753" s="2"/>
      <c r="E753" s="10"/>
      <c r="F753" s="7"/>
      <c r="J753" s="10"/>
      <c r="T753" s="5"/>
    </row>
    <row r="754" spans="1:20" x14ac:dyDescent="0.25">
      <c r="A754" s="2"/>
      <c r="E754" s="10"/>
      <c r="F754" s="7"/>
      <c r="J754" s="10"/>
      <c r="T754" s="5"/>
    </row>
    <row r="755" spans="1:20" x14ac:dyDescent="0.25">
      <c r="A755" s="2"/>
      <c r="E755" s="10"/>
      <c r="F755" s="7"/>
      <c r="J755" s="10"/>
      <c r="T755" s="5"/>
    </row>
    <row r="756" spans="1:20" x14ac:dyDescent="0.25">
      <c r="A756" s="2"/>
      <c r="E756" s="10"/>
      <c r="F756" s="7"/>
      <c r="J756" s="10"/>
      <c r="T756" s="5"/>
    </row>
    <row r="757" spans="1:20" x14ac:dyDescent="0.25">
      <c r="A757" s="2"/>
      <c r="E757" s="10"/>
      <c r="F757" s="7"/>
      <c r="J757" s="10"/>
      <c r="T757" s="5"/>
    </row>
    <row r="758" spans="1:20" x14ac:dyDescent="0.25">
      <c r="A758" s="2"/>
      <c r="E758" s="10"/>
      <c r="F758" s="7"/>
      <c r="J758" s="3"/>
      <c r="T758" s="50"/>
    </row>
    <row r="759" spans="1:20" x14ac:dyDescent="0.25">
      <c r="A759" s="2"/>
      <c r="E759" s="10"/>
      <c r="F759" s="7"/>
      <c r="J759" s="10"/>
      <c r="T759" s="5"/>
    </row>
    <row r="760" spans="1:20" x14ac:dyDescent="0.25">
      <c r="A760" s="2"/>
      <c r="E760" s="10"/>
      <c r="F760" s="7"/>
      <c r="J760" s="10"/>
      <c r="T760" s="5"/>
    </row>
    <row r="761" spans="1:20" x14ac:dyDescent="0.25">
      <c r="A761" s="2"/>
      <c r="E761" s="10"/>
      <c r="F761" s="7"/>
      <c r="J761" s="10"/>
      <c r="T761" s="5"/>
    </row>
    <row r="762" spans="1:20" x14ac:dyDescent="0.25">
      <c r="A762" s="2"/>
      <c r="E762" s="10"/>
      <c r="F762" s="7"/>
      <c r="J762" s="10"/>
      <c r="T762" s="5"/>
    </row>
    <row r="763" spans="1:20" x14ac:dyDescent="0.25">
      <c r="A763" s="2"/>
      <c r="E763" s="10"/>
      <c r="F763" s="7"/>
      <c r="J763" s="10"/>
      <c r="T763" s="5"/>
    </row>
    <row r="764" spans="1:20" x14ac:dyDescent="0.25">
      <c r="A764" s="2"/>
      <c r="E764" s="10"/>
      <c r="F764" s="7"/>
      <c r="J764" s="10"/>
      <c r="T764" s="8"/>
    </row>
    <row r="765" spans="1:20" x14ac:dyDescent="0.25">
      <c r="A765" s="2"/>
      <c r="E765" s="10"/>
      <c r="F765" s="7"/>
      <c r="J765" s="10"/>
      <c r="T765" s="8"/>
    </row>
    <row r="766" spans="1:20" x14ac:dyDescent="0.25">
      <c r="A766" s="2"/>
      <c r="E766" s="10"/>
      <c r="F766" s="7"/>
      <c r="J766" s="10"/>
      <c r="T766" s="8"/>
    </row>
    <row r="767" spans="1:20" x14ac:dyDescent="0.25">
      <c r="A767" s="2"/>
      <c r="E767" s="10"/>
      <c r="F767" s="7"/>
      <c r="J767" s="10"/>
      <c r="T767" s="8"/>
    </row>
    <row r="768" spans="1:20" x14ac:dyDescent="0.25">
      <c r="A768" s="2"/>
      <c r="E768" s="10"/>
      <c r="F768" s="7"/>
      <c r="J768" s="10"/>
      <c r="T768" s="8"/>
    </row>
    <row r="769" spans="1:20" x14ac:dyDescent="0.25">
      <c r="A769" s="2"/>
      <c r="E769" s="10"/>
      <c r="F769" s="7"/>
      <c r="J769" s="10"/>
      <c r="T769" s="8"/>
    </row>
    <row r="770" spans="1:20" x14ac:dyDescent="0.25">
      <c r="A770" s="2"/>
      <c r="E770" s="10"/>
      <c r="F770" s="7"/>
      <c r="J770" s="10"/>
      <c r="T770" s="8"/>
    </row>
    <row r="771" spans="1:20" x14ac:dyDescent="0.25">
      <c r="A771" s="2"/>
      <c r="E771" s="10"/>
      <c r="F771" s="7"/>
      <c r="J771" s="10"/>
      <c r="T771" s="8"/>
    </row>
    <row r="772" spans="1:20" x14ac:dyDescent="0.25">
      <c r="A772" s="2"/>
      <c r="E772" s="10"/>
      <c r="F772" s="7"/>
      <c r="J772" s="10"/>
      <c r="T772" s="8"/>
    </row>
    <row r="773" spans="1:20" x14ac:dyDescent="0.25">
      <c r="A773" s="2"/>
      <c r="E773" s="10"/>
      <c r="F773" s="7"/>
      <c r="J773" s="10"/>
      <c r="T773" s="8"/>
    </row>
    <row r="774" spans="1:20" x14ac:dyDescent="0.25">
      <c r="A774" s="2"/>
      <c r="E774" s="10"/>
      <c r="F774" s="7"/>
      <c r="J774" s="10"/>
      <c r="T774" s="8"/>
    </row>
    <row r="775" spans="1:20" x14ac:dyDescent="0.25">
      <c r="A775" s="2"/>
      <c r="E775" s="10"/>
      <c r="F775" s="7"/>
      <c r="J775" s="10"/>
      <c r="T775" s="8"/>
    </row>
    <row r="776" spans="1:20" x14ac:dyDescent="0.25">
      <c r="A776" s="2"/>
      <c r="E776" s="10"/>
      <c r="F776" s="7"/>
      <c r="J776" s="10"/>
      <c r="T776" s="8"/>
    </row>
    <row r="777" spans="1:20" x14ac:dyDescent="0.25">
      <c r="A777" s="2"/>
      <c r="E777" s="10"/>
      <c r="F777" s="7"/>
      <c r="J777" s="10"/>
      <c r="T777" s="8"/>
    </row>
    <row r="778" spans="1:20" x14ac:dyDescent="0.25">
      <c r="A778" s="2"/>
      <c r="E778" s="10"/>
      <c r="F778" s="7"/>
      <c r="J778" s="10"/>
      <c r="T778" s="8"/>
    </row>
    <row r="779" spans="1:20" x14ac:dyDescent="0.25">
      <c r="A779" s="2"/>
      <c r="E779" s="10"/>
      <c r="F779" s="7"/>
      <c r="J779" s="10"/>
      <c r="T779" s="8"/>
    </row>
    <row r="780" spans="1:20" x14ac:dyDescent="0.25">
      <c r="A780" s="2"/>
      <c r="E780" s="10"/>
      <c r="F780" s="7"/>
      <c r="J780" s="10"/>
      <c r="T780" s="8"/>
    </row>
    <row r="781" spans="1:20" x14ac:dyDescent="0.25">
      <c r="A781" s="2"/>
      <c r="E781" s="10"/>
      <c r="F781" s="7"/>
      <c r="J781" s="10"/>
      <c r="T781" s="8"/>
    </row>
    <row r="782" spans="1:20" x14ac:dyDescent="0.25">
      <c r="A782" s="2"/>
      <c r="E782" s="10"/>
      <c r="F782" s="7"/>
      <c r="J782" s="10"/>
      <c r="T782" s="8"/>
    </row>
    <row r="783" spans="1:20" x14ac:dyDescent="0.25">
      <c r="A783" s="2"/>
      <c r="E783" s="10"/>
      <c r="F783" s="7"/>
      <c r="J783" s="3"/>
      <c r="T783" s="8"/>
    </row>
    <row r="784" spans="1:20" x14ac:dyDescent="0.25">
      <c r="A784" s="2"/>
      <c r="E784" s="10"/>
      <c r="F784" s="4"/>
      <c r="J784" s="10"/>
      <c r="T784" s="5"/>
    </row>
    <row r="785" spans="1:20" x14ac:dyDescent="0.25">
      <c r="A785" s="2"/>
      <c r="E785" s="10"/>
      <c r="F785" s="7"/>
      <c r="J785" s="10"/>
      <c r="T785" s="8"/>
    </row>
    <row r="786" spans="1:20" x14ac:dyDescent="0.25">
      <c r="A786" s="2"/>
      <c r="E786" s="10"/>
      <c r="F786" s="7"/>
      <c r="J786" s="10"/>
      <c r="T786" s="8"/>
    </row>
    <row r="787" spans="1:20" x14ac:dyDescent="0.25">
      <c r="A787" s="2"/>
      <c r="E787" s="10"/>
      <c r="F787" s="7"/>
      <c r="J787" s="10"/>
      <c r="T787" s="8"/>
    </row>
    <row r="788" spans="1:20" x14ac:dyDescent="0.25">
      <c r="A788" s="2"/>
      <c r="E788" s="10"/>
      <c r="F788" s="9"/>
      <c r="J788" s="10"/>
      <c r="T788" s="5"/>
    </row>
    <row r="789" spans="1:20" x14ac:dyDescent="0.25">
      <c r="A789" s="2"/>
      <c r="E789" s="10"/>
      <c r="F789" s="9"/>
      <c r="J789" s="10"/>
      <c r="T789" s="5"/>
    </row>
    <row r="790" spans="1:20" x14ac:dyDescent="0.25">
      <c r="A790" s="2"/>
      <c r="E790" s="10"/>
      <c r="F790" s="7"/>
      <c r="J790" s="10"/>
      <c r="T790" s="8"/>
    </row>
    <row r="791" spans="1:20" x14ac:dyDescent="0.25">
      <c r="A791" s="2"/>
      <c r="E791" s="10"/>
      <c r="F791" s="7"/>
      <c r="J791" s="10"/>
      <c r="T791" s="8"/>
    </row>
    <row r="792" spans="1:20" x14ac:dyDescent="0.25">
      <c r="A792" s="2"/>
      <c r="E792" s="10"/>
      <c r="F792" s="7"/>
      <c r="J792" s="10"/>
      <c r="T792" s="8"/>
    </row>
    <row r="793" spans="1:20" x14ac:dyDescent="0.25">
      <c r="A793" s="2"/>
      <c r="E793" s="10"/>
      <c r="F793" s="7"/>
      <c r="J793" s="10"/>
      <c r="T793" s="8"/>
    </row>
    <row r="794" spans="1:20" x14ac:dyDescent="0.25">
      <c r="A794" s="2"/>
      <c r="E794" s="10"/>
      <c r="F794" s="7"/>
      <c r="J794" s="10"/>
      <c r="T794" s="8"/>
    </row>
    <row r="795" spans="1:20" x14ac:dyDescent="0.25">
      <c r="A795" s="2"/>
      <c r="E795" s="10"/>
      <c r="F795" s="9"/>
      <c r="J795" s="10"/>
      <c r="T795" s="5"/>
    </row>
    <row r="796" spans="1:20" x14ac:dyDescent="0.25">
      <c r="A796" s="2"/>
      <c r="E796" s="10"/>
      <c r="F796" s="7"/>
      <c r="J796" s="10"/>
      <c r="T796" s="8"/>
    </row>
    <row r="797" spans="1:20" x14ac:dyDescent="0.25">
      <c r="A797" s="2"/>
      <c r="E797" s="10"/>
      <c r="F797" s="7"/>
      <c r="J797" s="10"/>
      <c r="T797" s="5"/>
    </row>
    <row r="798" spans="1:20" x14ac:dyDescent="0.25">
      <c r="A798" s="2"/>
      <c r="E798" s="10"/>
      <c r="F798" s="7"/>
      <c r="J798" s="10"/>
      <c r="T798" s="5"/>
    </row>
    <row r="799" spans="1:20" x14ac:dyDescent="0.25">
      <c r="A799" s="2"/>
      <c r="E799" s="10"/>
      <c r="F799" s="7"/>
      <c r="J799" s="10"/>
      <c r="T799" s="8"/>
    </row>
    <row r="800" spans="1:20" x14ac:dyDescent="0.25">
      <c r="A800" s="2"/>
      <c r="E800" s="10"/>
      <c r="F800" s="7"/>
      <c r="J800" s="10"/>
      <c r="T800" s="5"/>
    </row>
    <row r="801" spans="1:20" x14ac:dyDescent="0.25">
      <c r="A801" s="2"/>
      <c r="E801" s="10"/>
      <c r="F801" s="7"/>
      <c r="J801" s="10"/>
      <c r="T801" s="8"/>
    </row>
    <row r="802" spans="1:20" x14ac:dyDescent="0.25">
      <c r="A802" s="2"/>
      <c r="E802" s="10"/>
      <c r="F802" s="7"/>
      <c r="J802" s="10"/>
      <c r="T802" s="8"/>
    </row>
    <row r="803" spans="1:20" x14ac:dyDescent="0.25">
      <c r="A803" s="2"/>
      <c r="E803" s="10"/>
      <c r="F803" s="7"/>
      <c r="J803" s="10"/>
      <c r="T803" s="8"/>
    </row>
    <row r="804" spans="1:20" x14ac:dyDescent="0.25">
      <c r="A804" s="2"/>
      <c r="E804" s="10"/>
      <c r="F804" s="7"/>
      <c r="J804" s="10"/>
      <c r="T804" s="5"/>
    </row>
    <row r="805" spans="1:20" x14ac:dyDescent="0.25">
      <c r="A805" s="2"/>
      <c r="E805" s="10"/>
      <c r="F805" s="7"/>
      <c r="J805" s="10"/>
      <c r="T805" s="5"/>
    </row>
    <row r="806" spans="1:20" x14ac:dyDescent="0.25">
      <c r="A806" s="2"/>
      <c r="E806" s="10"/>
      <c r="F806" s="7"/>
      <c r="J806" s="10"/>
      <c r="T806" s="8"/>
    </row>
    <row r="807" spans="1:20" x14ac:dyDescent="0.25">
      <c r="A807" s="2"/>
      <c r="E807" s="10"/>
      <c r="F807" s="7"/>
      <c r="J807" s="10"/>
      <c r="T807" s="5"/>
    </row>
    <row r="808" spans="1:20" x14ac:dyDescent="0.25">
      <c r="A808" s="2"/>
      <c r="E808" s="10"/>
      <c r="F808" s="7"/>
      <c r="J808" s="10"/>
      <c r="T808" s="5"/>
    </row>
    <row r="809" spans="1:20" x14ac:dyDescent="0.25">
      <c r="A809" s="2"/>
      <c r="E809" s="10"/>
      <c r="F809" s="7"/>
      <c r="J809" s="10"/>
      <c r="T809" s="8"/>
    </row>
    <row r="810" spans="1:20" x14ac:dyDescent="0.25">
      <c r="A810" s="2"/>
      <c r="E810" s="10"/>
      <c r="F810" s="9"/>
      <c r="J810" s="10"/>
      <c r="T810" s="5"/>
    </row>
    <row r="811" spans="1:20" x14ac:dyDescent="0.25">
      <c r="A811" s="2"/>
      <c r="E811" s="10"/>
      <c r="F811" s="9"/>
      <c r="J811" s="10"/>
      <c r="T811" s="5"/>
    </row>
    <row r="812" spans="1:20" x14ac:dyDescent="0.25">
      <c r="A812" s="2"/>
      <c r="E812" s="10"/>
      <c r="F812" s="9"/>
      <c r="J812" s="10"/>
      <c r="T812" s="5"/>
    </row>
    <row r="813" spans="1:20" x14ac:dyDescent="0.25">
      <c r="A813" s="2"/>
      <c r="E813" s="10"/>
      <c r="F813" s="7"/>
      <c r="J813" s="10"/>
      <c r="T813" s="8"/>
    </row>
    <row r="814" spans="1:20" x14ac:dyDescent="0.25">
      <c r="A814" s="2"/>
      <c r="E814" s="10"/>
      <c r="F814" s="7"/>
      <c r="J814" s="10"/>
      <c r="T814" s="8"/>
    </row>
    <row r="815" spans="1:20" x14ac:dyDescent="0.25">
      <c r="A815" s="2"/>
      <c r="E815" s="10"/>
      <c r="F815" s="9"/>
      <c r="J815" s="10"/>
      <c r="T815" s="5"/>
    </row>
    <row r="816" spans="1:20" x14ac:dyDescent="0.25">
      <c r="A816" s="2"/>
      <c r="E816" s="10"/>
      <c r="F816" s="9"/>
      <c r="J816" s="10"/>
      <c r="T816" s="5"/>
    </row>
    <row r="817" spans="1:20" x14ac:dyDescent="0.25">
      <c r="A817" s="2"/>
      <c r="E817" s="10"/>
      <c r="F817" s="7"/>
      <c r="J817" s="10"/>
      <c r="T817" s="5"/>
    </row>
    <row r="818" spans="1:20" x14ac:dyDescent="0.25">
      <c r="A818" s="2"/>
      <c r="E818" s="10"/>
      <c r="F818" s="7"/>
      <c r="J818" s="10"/>
      <c r="T818" s="5"/>
    </row>
    <row r="819" spans="1:20" x14ac:dyDescent="0.25">
      <c r="A819" s="2"/>
      <c r="E819" s="10"/>
      <c r="F819" s="9"/>
      <c r="J819" s="10"/>
      <c r="T819" s="5"/>
    </row>
    <row r="820" spans="1:20" x14ac:dyDescent="0.25">
      <c r="A820" s="2"/>
      <c r="E820" s="10"/>
      <c r="F820" s="7"/>
      <c r="J820" s="10"/>
      <c r="T820" s="5"/>
    </row>
    <row r="821" spans="1:20" x14ac:dyDescent="0.25">
      <c r="A821" s="2"/>
      <c r="E821" s="10"/>
      <c r="F821" s="7"/>
      <c r="J821" s="10"/>
      <c r="T821" s="5"/>
    </row>
    <row r="822" spans="1:20" x14ac:dyDescent="0.25">
      <c r="A822" s="2"/>
      <c r="E822" s="10"/>
      <c r="F822" s="9"/>
      <c r="J822" s="10"/>
      <c r="T822" s="5"/>
    </row>
    <row r="823" spans="1:20" x14ac:dyDescent="0.25">
      <c r="A823" s="2"/>
      <c r="E823" s="10"/>
      <c r="F823" s="9"/>
      <c r="J823" s="10"/>
      <c r="T823" s="5"/>
    </row>
    <row r="824" spans="1:20" x14ac:dyDescent="0.25">
      <c r="A824" s="2"/>
      <c r="E824" s="10"/>
      <c r="F824" s="9"/>
      <c r="J824" s="10"/>
      <c r="T824" s="5"/>
    </row>
    <row r="825" spans="1:20" x14ac:dyDescent="0.25">
      <c r="A825" s="2"/>
      <c r="E825" s="10"/>
      <c r="F825" s="9"/>
      <c r="J825" s="10"/>
      <c r="T825" s="5"/>
    </row>
    <row r="826" spans="1:20" x14ac:dyDescent="0.25">
      <c r="A826" s="2"/>
      <c r="E826" s="10"/>
      <c r="F826" s="9"/>
      <c r="J826" s="10"/>
      <c r="T826" s="5"/>
    </row>
    <row r="827" spans="1:20" x14ac:dyDescent="0.25">
      <c r="A827" s="2"/>
      <c r="E827" s="10"/>
      <c r="F827" s="9"/>
      <c r="J827" s="10"/>
      <c r="T827" s="5"/>
    </row>
    <row r="828" spans="1:20" x14ac:dyDescent="0.25">
      <c r="A828" s="2"/>
      <c r="E828" s="10"/>
      <c r="F828" s="9"/>
      <c r="J828" s="10"/>
      <c r="T828" s="5"/>
    </row>
    <row r="829" spans="1:20" x14ac:dyDescent="0.25">
      <c r="A829" s="2"/>
      <c r="E829" s="10"/>
      <c r="F829" s="9"/>
      <c r="J829" s="10"/>
      <c r="T829" s="5"/>
    </row>
    <row r="830" spans="1:20" x14ac:dyDescent="0.25">
      <c r="A830" s="2"/>
      <c r="E830" s="10"/>
      <c r="F830" s="9"/>
      <c r="J830" s="10"/>
      <c r="T830" s="5"/>
    </row>
    <row r="831" spans="1:20" x14ac:dyDescent="0.25">
      <c r="A831" s="2"/>
      <c r="E831" s="10"/>
      <c r="F831" s="9"/>
      <c r="J831" s="10"/>
      <c r="T831" s="5"/>
    </row>
    <row r="832" spans="1:20" x14ac:dyDescent="0.25">
      <c r="A832" s="2"/>
      <c r="E832" s="10"/>
      <c r="F832" s="9"/>
      <c r="J832" s="10"/>
      <c r="T832" s="5"/>
    </row>
    <row r="833" spans="1:20" x14ac:dyDescent="0.25">
      <c r="A833" s="2"/>
      <c r="E833" s="10"/>
      <c r="F833" s="9"/>
      <c r="J833" s="10"/>
      <c r="T833" s="5"/>
    </row>
    <row r="834" spans="1:20" x14ac:dyDescent="0.25">
      <c r="A834" s="2"/>
      <c r="E834" s="10"/>
      <c r="F834" s="7"/>
      <c r="J834" s="10"/>
      <c r="T834" s="8"/>
    </row>
    <row r="835" spans="1:20" x14ac:dyDescent="0.25">
      <c r="A835" s="2"/>
      <c r="E835" s="10"/>
      <c r="F835" s="7"/>
      <c r="J835" s="10"/>
      <c r="T835" s="5"/>
    </row>
    <row r="836" spans="1:20" x14ac:dyDescent="0.25">
      <c r="A836" s="2"/>
      <c r="E836" s="10"/>
      <c r="F836" s="7"/>
      <c r="J836" s="10"/>
      <c r="T836" s="5"/>
    </row>
    <row r="837" spans="1:20" x14ac:dyDescent="0.25">
      <c r="A837" s="2"/>
      <c r="E837" s="10"/>
      <c r="F837" s="7"/>
      <c r="J837" s="10"/>
      <c r="T837" s="5"/>
    </row>
    <row r="838" spans="1:20" x14ac:dyDescent="0.25">
      <c r="A838" s="2"/>
      <c r="E838" s="10"/>
      <c r="F838" s="7"/>
      <c r="J838" s="10"/>
      <c r="T838" s="5"/>
    </row>
    <row r="839" spans="1:20" x14ac:dyDescent="0.25">
      <c r="A839" s="2"/>
      <c r="E839" s="10"/>
      <c r="F839" s="7"/>
      <c r="J839" s="10"/>
      <c r="T839" s="8"/>
    </row>
    <row r="840" spans="1:20" x14ac:dyDescent="0.25">
      <c r="A840" s="2"/>
      <c r="E840" s="10"/>
      <c r="F840" s="7"/>
      <c r="J840" s="10"/>
      <c r="T840" s="8"/>
    </row>
    <row r="841" spans="1:20" x14ac:dyDescent="0.25">
      <c r="A841" s="2"/>
      <c r="E841" s="10"/>
      <c r="F841" s="9"/>
      <c r="J841" s="10"/>
      <c r="T841" s="5"/>
    </row>
    <row r="842" spans="1:20" x14ac:dyDescent="0.25">
      <c r="A842" s="2"/>
      <c r="E842" s="10"/>
      <c r="F842" s="9"/>
      <c r="J842" s="10"/>
      <c r="T842" s="5"/>
    </row>
    <row r="843" spans="1:20" x14ac:dyDescent="0.25">
      <c r="A843" s="2"/>
      <c r="E843" s="10"/>
      <c r="F843" s="7"/>
      <c r="J843" s="10"/>
      <c r="T843" s="8"/>
    </row>
    <row r="844" spans="1:20" x14ac:dyDescent="0.25">
      <c r="A844" s="2"/>
      <c r="E844" s="10"/>
      <c r="F844" s="7"/>
      <c r="J844" s="10"/>
      <c r="T844" s="8"/>
    </row>
    <row r="845" spans="1:20" x14ac:dyDescent="0.25">
      <c r="A845" s="2"/>
      <c r="E845" s="10"/>
      <c r="F845" s="7"/>
      <c r="J845" s="10"/>
      <c r="T845" s="8"/>
    </row>
    <row r="846" spans="1:20" x14ac:dyDescent="0.25">
      <c r="A846" s="2"/>
      <c r="E846" s="10"/>
      <c r="F846" s="7"/>
      <c r="J846" s="10"/>
      <c r="T846" s="8"/>
    </row>
    <row r="847" spans="1:20" x14ac:dyDescent="0.25">
      <c r="A847" s="2"/>
      <c r="E847" s="10"/>
      <c r="F847" s="7"/>
      <c r="J847" s="10"/>
      <c r="T847" s="5"/>
    </row>
    <row r="848" spans="1:20" x14ac:dyDescent="0.25">
      <c r="A848" s="2"/>
      <c r="E848" s="10"/>
      <c r="F848" s="7"/>
      <c r="J848" s="10"/>
      <c r="T848" s="5"/>
    </row>
    <row r="849" spans="1:20" x14ac:dyDescent="0.25">
      <c r="A849" s="2"/>
      <c r="E849" s="10"/>
      <c r="F849" s="7"/>
      <c r="J849" s="10"/>
      <c r="T849" s="5"/>
    </row>
    <row r="850" spans="1:20" x14ac:dyDescent="0.25">
      <c r="A850" s="2"/>
      <c r="E850" s="10"/>
      <c r="F850" s="7"/>
      <c r="J850" s="10"/>
      <c r="T850" s="5"/>
    </row>
    <row r="851" spans="1:20" x14ac:dyDescent="0.25">
      <c r="A851" s="2"/>
      <c r="E851" s="10"/>
      <c r="F851" s="7"/>
      <c r="J851" s="10"/>
      <c r="T851" s="5"/>
    </row>
    <row r="852" spans="1:20" x14ac:dyDescent="0.25">
      <c r="A852" s="2"/>
      <c r="E852" s="10"/>
      <c r="F852" s="7"/>
      <c r="J852" s="10"/>
      <c r="T852" s="8"/>
    </row>
    <row r="853" spans="1:20" x14ac:dyDescent="0.25">
      <c r="A853" s="2"/>
      <c r="E853" s="10"/>
      <c r="F853" s="9"/>
      <c r="J853" s="10"/>
      <c r="T853" s="5"/>
    </row>
    <row r="854" spans="1:20" x14ac:dyDescent="0.25">
      <c r="A854" s="2"/>
      <c r="E854" s="10"/>
      <c r="F854" s="7"/>
      <c r="J854" s="10"/>
      <c r="T854" s="49"/>
    </row>
    <row r="855" spans="1:20" x14ac:dyDescent="0.25">
      <c r="A855" s="2"/>
      <c r="E855" s="10"/>
      <c r="F855" s="7"/>
      <c r="J855" s="10"/>
      <c r="T855" s="5"/>
    </row>
    <row r="856" spans="1:20" x14ac:dyDescent="0.25">
      <c r="A856" s="2"/>
      <c r="E856" s="10"/>
      <c r="F856" s="7"/>
      <c r="J856" s="10"/>
      <c r="T856" s="8"/>
    </row>
    <row r="857" spans="1:20" x14ac:dyDescent="0.25">
      <c r="A857" s="2"/>
      <c r="E857" s="10"/>
      <c r="F857" s="7"/>
      <c r="J857" s="10"/>
      <c r="T857" s="8"/>
    </row>
    <row r="858" spans="1:20" x14ac:dyDescent="0.25">
      <c r="A858" s="2"/>
      <c r="E858" s="10"/>
      <c r="F858" s="7"/>
      <c r="J858" s="10"/>
      <c r="T858" s="8"/>
    </row>
    <row r="859" spans="1:20" x14ac:dyDescent="0.25">
      <c r="A859" s="2"/>
      <c r="E859" s="10"/>
      <c r="F859" s="7"/>
      <c r="J859" s="10"/>
      <c r="T859" s="8"/>
    </row>
    <row r="860" spans="1:20" x14ac:dyDescent="0.25">
      <c r="A860" s="2"/>
      <c r="E860" s="10"/>
      <c r="F860" s="7"/>
      <c r="J860" s="10"/>
      <c r="T860" s="8"/>
    </row>
    <row r="861" spans="1:20" x14ac:dyDescent="0.25">
      <c r="A861" s="2"/>
      <c r="E861" s="10"/>
      <c r="F861" s="7"/>
      <c r="J861" s="10"/>
      <c r="T861" s="8"/>
    </row>
    <row r="862" spans="1:20" x14ac:dyDescent="0.25">
      <c r="A862" s="2"/>
      <c r="E862" s="10"/>
      <c r="F862" s="7"/>
      <c r="J862" s="10"/>
      <c r="T862" s="8"/>
    </row>
    <row r="863" spans="1:20" x14ac:dyDescent="0.25">
      <c r="A863" s="2"/>
      <c r="E863" s="10"/>
      <c r="F863" s="7"/>
      <c r="J863" s="10"/>
      <c r="T863" s="8"/>
    </row>
    <row r="864" spans="1:20" x14ac:dyDescent="0.25">
      <c r="A864" s="2"/>
      <c r="E864" s="10"/>
      <c r="F864" s="7"/>
      <c r="J864" s="10"/>
      <c r="T864" s="5"/>
    </row>
    <row r="865" spans="1:20" x14ac:dyDescent="0.25">
      <c r="A865" s="2"/>
      <c r="E865" s="10"/>
      <c r="F865" s="7"/>
      <c r="J865" s="10"/>
      <c r="T865" s="5"/>
    </row>
    <row r="866" spans="1:20" x14ac:dyDescent="0.25">
      <c r="A866" s="2"/>
      <c r="E866" s="10"/>
      <c r="F866" s="7"/>
      <c r="J866" s="10"/>
      <c r="T866" s="5"/>
    </row>
    <row r="867" spans="1:20" x14ac:dyDescent="0.25">
      <c r="A867" s="2"/>
      <c r="E867" s="10"/>
      <c r="F867" s="7"/>
      <c r="J867" s="10"/>
      <c r="T867" s="5"/>
    </row>
    <row r="868" spans="1:20" x14ac:dyDescent="0.25">
      <c r="A868" s="2"/>
      <c r="E868" s="10"/>
      <c r="F868" s="7"/>
      <c r="J868" s="10"/>
      <c r="T868" s="5"/>
    </row>
    <row r="869" spans="1:20" x14ac:dyDescent="0.25">
      <c r="A869" s="2"/>
      <c r="E869" s="10"/>
      <c r="F869" s="7"/>
      <c r="J869" s="10"/>
      <c r="T869" s="5"/>
    </row>
    <row r="870" spans="1:20" x14ac:dyDescent="0.25">
      <c r="A870" s="2"/>
      <c r="E870" s="10"/>
      <c r="F870" s="7"/>
      <c r="J870" s="10"/>
      <c r="T870" s="5"/>
    </row>
    <row r="871" spans="1:20" x14ac:dyDescent="0.25">
      <c r="A871" s="2"/>
      <c r="E871" s="10"/>
      <c r="F871" s="7"/>
      <c r="J871" s="10"/>
      <c r="T871" s="5"/>
    </row>
    <row r="872" spans="1:20" x14ac:dyDescent="0.25">
      <c r="A872" s="2"/>
      <c r="E872" s="10"/>
      <c r="F872" s="7"/>
      <c r="J872" s="3"/>
      <c r="T872" s="50"/>
    </row>
    <row r="873" spans="1:20" x14ac:dyDescent="0.25">
      <c r="A873" s="2"/>
      <c r="E873" s="10"/>
      <c r="F873" s="4"/>
      <c r="J873" s="10"/>
      <c r="T873" s="5"/>
    </row>
    <row r="874" spans="1:20" x14ac:dyDescent="0.25">
      <c r="A874" s="2"/>
      <c r="E874" s="10"/>
      <c r="F874" s="7"/>
      <c r="J874" s="10"/>
      <c r="T874" s="5"/>
    </row>
    <row r="875" spans="1:20" x14ac:dyDescent="0.25">
      <c r="A875" s="2"/>
      <c r="E875" s="10"/>
      <c r="F875" s="4"/>
      <c r="J875" s="3"/>
      <c r="T875" s="50"/>
    </row>
    <row r="876" spans="1:20" x14ac:dyDescent="0.25">
      <c r="A876" s="2"/>
      <c r="E876" s="10"/>
      <c r="F876" s="7"/>
      <c r="J876" s="10"/>
      <c r="T876" s="5"/>
    </row>
    <row r="877" spans="1:20" x14ac:dyDescent="0.25">
      <c r="A877" s="2"/>
      <c r="E877" s="10"/>
      <c r="F877" s="7"/>
      <c r="J877" s="10"/>
      <c r="T877" s="5"/>
    </row>
    <row r="878" spans="1:20" x14ac:dyDescent="0.25">
      <c r="A878" s="2"/>
      <c r="E878" s="10"/>
      <c r="F878" s="7"/>
      <c r="J878" s="10"/>
      <c r="T878" s="5"/>
    </row>
    <row r="879" spans="1:20" x14ac:dyDescent="0.25">
      <c r="A879" s="2"/>
      <c r="E879" s="10"/>
      <c r="F879" s="7"/>
      <c r="J879" s="10"/>
      <c r="T879" s="5"/>
    </row>
    <row r="880" spans="1:20" x14ac:dyDescent="0.25">
      <c r="A880" s="2"/>
      <c r="E880" s="10"/>
      <c r="F880" s="7"/>
      <c r="J880" s="10"/>
      <c r="T880" s="5"/>
    </row>
    <row r="881" spans="1:20" x14ac:dyDescent="0.25">
      <c r="A881" s="2"/>
      <c r="E881" s="10"/>
      <c r="F881" s="7"/>
      <c r="J881" s="3"/>
      <c r="T881" s="50"/>
    </row>
    <row r="882" spans="1:20" x14ac:dyDescent="0.25">
      <c r="A882" s="2"/>
      <c r="E882" s="10"/>
      <c r="F882" s="7"/>
      <c r="J882" s="10"/>
      <c r="T882" s="5"/>
    </row>
    <row r="883" spans="1:20" x14ac:dyDescent="0.25">
      <c r="A883" s="2"/>
      <c r="E883" s="10"/>
      <c r="F883" s="7"/>
      <c r="J883" s="10"/>
      <c r="T883" s="5"/>
    </row>
    <row r="884" spans="1:20" x14ac:dyDescent="0.25">
      <c r="A884" s="2"/>
      <c r="E884" s="10"/>
      <c r="F884" s="7"/>
      <c r="J884" s="10"/>
      <c r="T884" s="5"/>
    </row>
    <row r="885" spans="1:20" x14ac:dyDescent="0.25">
      <c r="A885" s="2"/>
      <c r="E885" s="10"/>
      <c r="F885" s="7"/>
      <c r="J885" s="10"/>
      <c r="T885" s="5"/>
    </row>
    <row r="886" spans="1:20" x14ac:dyDescent="0.25">
      <c r="A886" s="2"/>
      <c r="E886" s="10"/>
      <c r="F886" s="7"/>
      <c r="J886" s="10"/>
      <c r="T886" s="5"/>
    </row>
    <row r="887" spans="1:20" x14ac:dyDescent="0.25">
      <c r="A887" s="2"/>
      <c r="E887" s="10"/>
      <c r="F887" s="7"/>
      <c r="J887" s="10"/>
      <c r="T887" s="8"/>
    </row>
    <row r="888" spans="1:20" x14ac:dyDescent="0.25">
      <c r="A888" s="2"/>
      <c r="E888" s="10"/>
      <c r="F888" s="7"/>
      <c r="J888" s="10"/>
      <c r="T888" s="5"/>
    </row>
    <row r="889" spans="1:20" x14ac:dyDescent="0.25">
      <c r="A889" s="2"/>
      <c r="E889" s="10"/>
      <c r="F889" s="7"/>
      <c r="J889" s="10"/>
      <c r="T889" s="5"/>
    </row>
    <row r="890" spans="1:20" x14ac:dyDescent="0.25">
      <c r="A890" s="2"/>
      <c r="E890" s="10"/>
      <c r="F890" s="7"/>
      <c r="J890" s="10"/>
      <c r="T890" s="5"/>
    </row>
    <row r="891" spans="1:20" x14ac:dyDescent="0.25">
      <c r="A891" s="2"/>
      <c r="E891" s="10"/>
      <c r="F891" s="4"/>
      <c r="J891" s="10"/>
      <c r="T891" s="5"/>
    </row>
    <row r="892" spans="1:20" x14ac:dyDescent="0.25">
      <c r="A892" s="2"/>
      <c r="E892" s="10"/>
      <c r="F892" s="7"/>
      <c r="J892" s="10"/>
      <c r="T892" s="5"/>
    </row>
    <row r="893" spans="1:20" x14ac:dyDescent="0.25">
      <c r="A893" s="2"/>
      <c r="E893" s="10"/>
      <c r="F893" s="7"/>
      <c r="J893" s="10"/>
      <c r="T893" s="8"/>
    </row>
    <row r="894" spans="1:20" x14ac:dyDescent="0.25">
      <c r="A894" s="2"/>
      <c r="E894" s="10"/>
      <c r="F894" s="7"/>
      <c r="J894" s="10"/>
      <c r="T894" s="49"/>
    </row>
    <row r="895" spans="1:20" x14ac:dyDescent="0.25">
      <c r="A895" s="2"/>
      <c r="E895" s="10"/>
      <c r="F895" s="7"/>
      <c r="J895" s="10"/>
      <c r="T895" s="49"/>
    </row>
    <row r="896" spans="1:20" x14ac:dyDescent="0.25">
      <c r="A896" s="2"/>
      <c r="E896" s="10"/>
      <c r="F896" s="7"/>
      <c r="J896" s="10"/>
      <c r="T896" s="49"/>
    </row>
    <row r="897" spans="1:20" x14ac:dyDescent="0.25">
      <c r="A897" s="2"/>
      <c r="E897" s="10"/>
      <c r="F897" s="7"/>
      <c r="J897" s="10"/>
      <c r="T897" s="49"/>
    </row>
    <row r="898" spans="1:20" x14ac:dyDescent="0.25">
      <c r="A898" s="2"/>
      <c r="E898" s="10"/>
      <c r="F898" s="7"/>
      <c r="J898" s="10"/>
      <c r="T898" s="49"/>
    </row>
    <row r="899" spans="1:20" x14ac:dyDescent="0.25">
      <c r="A899" s="2"/>
      <c r="E899" s="10"/>
      <c r="F899" s="7"/>
      <c r="J899" s="10"/>
      <c r="T899" s="49"/>
    </row>
    <row r="900" spans="1:20" x14ac:dyDescent="0.25">
      <c r="A900" s="2"/>
      <c r="E900" s="10"/>
      <c r="F900" s="7"/>
      <c r="J900" s="10"/>
      <c r="T900" s="49"/>
    </row>
    <row r="901" spans="1:20" x14ac:dyDescent="0.25">
      <c r="A901" s="2"/>
      <c r="E901" s="10"/>
      <c r="F901" s="7"/>
      <c r="J901" s="10"/>
      <c r="T901" s="49"/>
    </row>
    <row r="902" spans="1:20" x14ac:dyDescent="0.25">
      <c r="A902" s="2"/>
      <c r="E902" s="10"/>
      <c r="F902" s="7"/>
      <c r="J902" s="10"/>
      <c r="T902" s="49"/>
    </row>
    <row r="903" spans="1:20" x14ac:dyDescent="0.25">
      <c r="A903" s="2"/>
      <c r="E903" s="10"/>
      <c r="F903" s="7"/>
      <c r="J903" s="10"/>
      <c r="T903" s="49"/>
    </row>
    <row r="904" spans="1:20" x14ac:dyDescent="0.25">
      <c r="A904" s="2"/>
      <c r="E904" s="10"/>
      <c r="F904" s="7"/>
      <c r="J904" s="10"/>
      <c r="T904" s="49"/>
    </row>
    <row r="905" spans="1:20" x14ac:dyDescent="0.25">
      <c r="A905" s="2"/>
      <c r="E905" s="10"/>
      <c r="F905" s="7"/>
      <c r="J905" s="10"/>
      <c r="T905" s="49"/>
    </row>
    <row r="906" spans="1:20" x14ac:dyDescent="0.25">
      <c r="A906" s="2"/>
      <c r="E906" s="10"/>
      <c r="F906" s="7"/>
      <c r="J906" s="10"/>
      <c r="T906" s="49"/>
    </row>
    <row r="907" spans="1:20" x14ac:dyDescent="0.25">
      <c r="A907" s="2"/>
      <c r="E907" s="10"/>
      <c r="F907" s="7"/>
      <c r="J907" s="10"/>
      <c r="T907" s="49"/>
    </row>
    <row r="908" spans="1:20" x14ac:dyDescent="0.25">
      <c r="A908" s="2"/>
      <c r="E908" s="10"/>
      <c r="F908" s="7"/>
      <c r="J908" s="10"/>
      <c r="T908" s="49"/>
    </row>
    <row r="909" spans="1:20" x14ac:dyDescent="0.25">
      <c r="A909" s="2"/>
      <c r="E909" s="10"/>
      <c r="F909" s="7"/>
      <c r="J909" s="10"/>
      <c r="T909" s="49"/>
    </row>
    <row r="910" spans="1:20" x14ac:dyDescent="0.25">
      <c r="A910" s="2"/>
      <c r="E910" s="10"/>
      <c r="F910" s="7"/>
      <c r="J910" s="10"/>
      <c r="T910" s="49"/>
    </row>
    <row r="911" spans="1:20" x14ac:dyDescent="0.25">
      <c r="A911" s="2"/>
      <c r="E911" s="10"/>
      <c r="F911" s="7"/>
      <c r="J911" s="10"/>
      <c r="T911" s="49"/>
    </row>
    <row r="912" spans="1:20" x14ac:dyDescent="0.25">
      <c r="A912" s="2"/>
      <c r="E912" s="10"/>
      <c r="F912" s="7"/>
      <c r="J912" s="10"/>
      <c r="T912" s="49"/>
    </row>
    <row r="913" spans="1:20" x14ac:dyDescent="0.25">
      <c r="A913" s="2"/>
      <c r="E913" s="10"/>
      <c r="F913" s="7"/>
      <c r="J913" s="10"/>
      <c r="T913" s="49"/>
    </row>
    <row r="914" spans="1:20" x14ac:dyDescent="0.25">
      <c r="A914" s="2"/>
      <c r="E914" s="10"/>
      <c r="F914" s="7"/>
      <c r="J914" s="10"/>
      <c r="T914" s="49"/>
    </row>
    <row r="915" spans="1:20" x14ac:dyDescent="0.25">
      <c r="A915" s="2"/>
      <c r="E915" s="10"/>
      <c r="F915" s="7"/>
      <c r="J915" s="10"/>
      <c r="T915" s="49"/>
    </row>
    <row r="916" spans="1:20" x14ac:dyDescent="0.25">
      <c r="A916" s="2"/>
      <c r="E916" s="10"/>
      <c r="F916" s="7"/>
      <c r="J916" s="10"/>
      <c r="T916" s="49"/>
    </row>
    <row r="917" spans="1:20" x14ac:dyDescent="0.25">
      <c r="A917" s="2"/>
      <c r="E917" s="10"/>
      <c r="F917" s="7"/>
      <c r="J917" s="10"/>
      <c r="T917" s="49"/>
    </row>
    <row r="918" spans="1:20" x14ac:dyDescent="0.25">
      <c r="A918" s="2"/>
      <c r="E918" s="10"/>
      <c r="F918" s="7"/>
      <c r="J918" s="10"/>
      <c r="T918" s="49"/>
    </row>
    <row r="919" spans="1:20" x14ac:dyDescent="0.25">
      <c r="A919" s="2"/>
      <c r="E919" s="10"/>
      <c r="F919" s="7"/>
      <c r="J919" s="10"/>
      <c r="T919" s="49"/>
    </row>
    <row r="920" spans="1:20" x14ac:dyDescent="0.25">
      <c r="A920" s="2"/>
      <c r="E920" s="10"/>
      <c r="F920" s="7"/>
      <c r="J920" s="10"/>
      <c r="T920" s="49"/>
    </row>
    <row r="921" spans="1:20" x14ac:dyDescent="0.25">
      <c r="A921" s="2"/>
      <c r="E921" s="10"/>
      <c r="F921" s="7"/>
      <c r="J921" s="10"/>
      <c r="T921" s="49"/>
    </row>
    <row r="922" spans="1:20" x14ac:dyDescent="0.25">
      <c r="A922" s="2"/>
      <c r="E922" s="10"/>
      <c r="F922" s="7"/>
      <c r="J922" s="10"/>
      <c r="T922" s="49"/>
    </row>
    <row r="923" spans="1:20" x14ac:dyDescent="0.25">
      <c r="A923" s="2"/>
      <c r="E923" s="10"/>
      <c r="F923" s="7"/>
      <c r="J923" s="10"/>
      <c r="T923" s="49"/>
    </row>
    <row r="924" spans="1:20" x14ac:dyDescent="0.25">
      <c r="A924" s="2"/>
      <c r="E924" s="10"/>
      <c r="F924" s="7"/>
      <c r="J924" s="10"/>
      <c r="T924" s="49"/>
    </row>
    <row r="925" spans="1:20" x14ac:dyDescent="0.25">
      <c r="A925" s="2"/>
      <c r="E925" s="10"/>
      <c r="F925" s="7"/>
      <c r="J925" s="10"/>
      <c r="T925" s="5"/>
    </row>
    <row r="926" spans="1:20" x14ac:dyDescent="0.25">
      <c r="A926" s="2"/>
      <c r="E926" s="10"/>
      <c r="F926" s="7"/>
      <c r="J926" s="10"/>
      <c r="T926" s="5"/>
    </row>
    <row r="927" spans="1:20" x14ac:dyDescent="0.25">
      <c r="A927" s="2"/>
      <c r="E927" s="10"/>
      <c r="F927" s="7"/>
      <c r="J927" s="10"/>
      <c r="T927" s="5"/>
    </row>
    <row r="928" spans="1:20" x14ac:dyDescent="0.25">
      <c r="A928" s="2"/>
      <c r="E928" s="10"/>
      <c r="F928" s="7"/>
      <c r="J928" s="10"/>
      <c r="T928" s="5"/>
    </row>
    <row r="929" spans="1:20" x14ac:dyDescent="0.25">
      <c r="A929" s="2"/>
      <c r="E929" s="10"/>
      <c r="F929" s="7"/>
      <c r="J929" s="10"/>
      <c r="T929" s="5"/>
    </row>
    <row r="930" spans="1:20" x14ac:dyDescent="0.25">
      <c r="A930" s="2"/>
      <c r="E930" s="10"/>
      <c r="F930" s="7"/>
      <c r="J930" s="10"/>
      <c r="T930" s="5"/>
    </row>
    <row r="931" spans="1:20" x14ac:dyDescent="0.25">
      <c r="A931" s="2"/>
      <c r="E931" s="10"/>
      <c r="F931" s="7"/>
      <c r="J931" s="10"/>
      <c r="T931" s="5"/>
    </row>
    <row r="932" spans="1:20" x14ac:dyDescent="0.25">
      <c r="A932" s="2"/>
      <c r="E932" s="10"/>
      <c r="F932" s="7"/>
      <c r="J932" s="10"/>
      <c r="T932" s="5"/>
    </row>
    <row r="933" spans="1:20" x14ac:dyDescent="0.25">
      <c r="A933" s="2"/>
      <c r="E933" s="10"/>
      <c r="F933" s="7"/>
      <c r="J933" s="10"/>
      <c r="T933" s="5"/>
    </row>
    <row r="934" spans="1:20" x14ac:dyDescent="0.25">
      <c r="A934" s="2"/>
      <c r="E934" s="10"/>
      <c r="F934" s="7"/>
      <c r="J934" s="10"/>
      <c r="T934" s="5"/>
    </row>
    <row r="935" spans="1:20" x14ac:dyDescent="0.25">
      <c r="A935" s="2"/>
      <c r="E935" s="10"/>
      <c r="F935" s="7"/>
      <c r="J935" s="10"/>
      <c r="T935" s="5"/>
    </row>
    <row r="936" spans="1:20" x14ac:dyDescent="0.25">
      <c r="A936" s="2"/>
      <c r="E936" s="10"/>
      <c r="F936" s="7"/>
      <c r="J936" s="10"/>
      <c r="T936" s="5"/>
    </row>
    <row r="937" spans="1:20" x14ac:dyDescent="0.25">
      <c r="A937" s="2"/>
      <c r="E937" s="10"/>
      <c r="F937" s="7"/>
      <c r="J937" s="10"/>
      <c r="T937" s="5"/>
    </row>
    <row r="938" spans="1:20" x14ac:dyDescent="0.25">
      <c r="A938" s="2"/>
      <c r="E938" s="10"/>
      <c r="F938" s="7"/>
      <c r="J938" s="10"/>
      <c r="T938" s="49"/>
    </row>
    <row r="939" spans="1:20" x14ac:dyDescent="0.25">
      <c r="A939" s="2"/>
      <c r="E939" s="10"/>
      <c r="F939" s="7"/>
      <c r="J939" s="10"/>
      <c r="T939" s="5"/>
    </row>
    <row r="940" spans="1:20" x14ac:dyDescent="0.25">
      <c r="A940" s="2"/>
      <c r="E940" s="10"/>
      <c r="F940" s="4"/>
      <c r="J940" s="10"/>
      <c r="T940" s="5"/>
    </row>
    <row r="941" spans="1:20" x14ac:dyDescent="0.25">
      <c r="A941" s="2"/>
      <c r="E941" s="10"/>
      <c r="F941" s="7"/>
      <c r="J941" s="10"/>
      <c r="T941" s="49"/>
    </row>
    <row r="942" spans="1:20" x14ac:dyDescent="0.25">
      <c r="A942" s="2"/>
      <c r="E942" s="10"/>
      <c r="F942" s="7"/>
      <c r="J942" s="10"/>
      <c r="T942" s="49"/>
    </row>
    <row r="943" spans="1:20" x14ac:dyDescent="0.25">
      <c r="A943" s="2"/>
      <c r="E943" s="10"/>
      <c r="F943" s="7"/>
      <c r="J943" s="10"/>
      <c r="T943" s="49"/>
    </row>
    <row r="944" spans="1:20" x14ac:dyDescent="0.25">
      <c r="A944" s="2"/>
      <c r="E944" s="10"/>
      <c r="F944" s="7"/>
      <c r="J944" s="10"/>
      <c r="T944" s="49"/>
    </row>
    <row r="945" spans="1:20" x14ac:dyDescent="0.25">
      <c r="A945" s="2"/>
      <c r="E945" s="10"/>
      <c r="F945" s="7"/>
      <c r="J945" s="10"/>
      <c r="T945" s="49"/>
    </row>
    <row r="946" spans="1:20" x14ac:dyDescent="0.25">
      <c r="A946" s="2"/>
      <c r="E946" s="10"/>
      <c r="F946" s="7"/>
      <c r="J946" s="10"/>
      <c r="T946" s="49"/>
    </row>
    <row r="947" spans="1:20" x14ac:dyDescent="0.25">
      <c r="A947" s="2"/>
      <c r="E947" s="10"/>
      <c r="F947" s="7"/>
      <c r="J947" s="10"/>
      <c r="T947" s="49"/>
    </row>
    <row r="948" spans="1:20" x14ac:dyDescent="0.25">
      <c r="A948" s="2"/>
      <c r="E948" s="10"/>
      <c r="F948" s="7"/>
      <c r="J948" s="10"/>
      <c r="T948" s="49"/>
    </row>
    <row r="949" spans="1:20" x14ac:dyDescent="0.25">
      <c r="A949" s="2"/>
      <c r="E949" s="10"/>
      <c r="F949" s="7"/>
      <c r="J949" s="10"/>
      <c r="T949" s="49"/>
    </row>
    <row r="950" spans="1:20" x14ac:dyDescent="0.25">
      <c r="A950" s="2"/>
      <c r="E950" s="10"/>
      <c r="F950" s="7"/>
      <c r="J950" s="10"/>
      <c r="T950" s="49"/>
    </row>
    <row r="951" spans="1:20" x14ac:dyDescent="0.25">
      <c r="A951" s="2"/>
      <c r="E951" s="10"/>
      <c r="F951" s="11"/>
      <c r="J951" s="10"/>
      <c r="T951" s="8"/>
    </row>
    <row r="952" spans="1:20" x14ac:dyDescent="0.25">
      <c r="A952" s="2"/>
      <c r="E952" s="10"/>
      <c r="F952" s="9"/>
      <c r="J952" s="10"/>
      <c r="T952" s="5"/>
    </row>
    <row r="953" spans="1:20" x14ac:dyDescent="0.25">
      <c r="A953" s="2"/>
      <c r="E953" s="10"/>
      <c r="F953" s="13"/>
      <c r="J953" s="39"/>
      <c r="T953" s="5"/>
    </row>
    <row r="954" spans="1:20" x14ac:dyDescent="0.25">
      <c r="A954" s="2"/>
      <c r="E954" s="10"/>
      <c r="F954" s="9"/>
      <c r="J954" s="10"/>
      <c r="T954" s="16"/>
    </row>
    <row r="955" spans="1:20" x14ac:dyDescent="0.25">
      <c r="A955" s="2"/>
      <c r="E955" s="10"/>
      <c r="F955" s="9"/>
      <c r="J955" s="10"/>
      <c r="T955" s="16"/>
    </row>
    <row r="956" spans="1:20" x14ac:dyDescent="0.25">
      <c r="A956" s="2"/>
      <c r="E956" s="10"/>
      <c r="F956" s="9"/>
      <c r="J956" s="10"/>
      <c r="T956" s="16"/>
    </row>
    <row r="957" spans="1:20" x14ac:dyDescent="0.25">
      <c r="A957" s="2"/>
      <c r="E957" s="10"/>
      <c r="F957" s="9"/>
      <c r="J957" s="10"/>
      <c r="T957" s="16"/>
    </row>
    <row r="958" spans="1:20" x14ac:dyDescent="0.25">
      <c r="A958" s="2"/>
      <c r="E958" s="10"/>
      <c r="F958" s="9"/>
      <c r="J958" s="10"/>
      <c r="T958" s="16"/>
    </row>
    <row r="959" spans="1:20" x14ac:dyDescent="0.25">
      <c r="A959" s="2"/>
      <c r="E959" s="10"/>
      <c r="F959" s="9"/>
      <c r="J959" s="10"/>
      <c r="T959" s="16"/>
    </row>
    <row r="960" spans="1:20" x14ac:dyDescent="0.25">
      <c r="A960" s="2"/>
      <c r="E960" s="10"/>
      <c r="F960" s="9"/>
      <c r="J960" s="10"/>
      <c r="T960" s="16"/>
    </row>
    <row r="961" spans="1:20" x14ac:dyDescent="0.25">
      <c r="A961" s="2"/>
      <c r="E961" s="10"/>
      <c r="F961" s="9"/>
      <c r="J961" s="10"/>
      <c r="T961" s="5"/>
    </row>
    <row r="962" spans="1:20" x14ac:dyDescent="0.25">
      <c r="A962" s="2"/>
      <c r="E962" s="10"/>
      <c r="F962" s="9"/>
      <c r="J962" s="10"/>
      <c r="T962" s="5"/>
    </row>
    <row r="963" spans="1:20" x14ac:dyDescent="0.25">
      <c r="A963" s="2"/>
      <c r="E963" s="10"/>
      <c r="F963" s="9"/>
      <c r="J963" s="10"/>
      <c r="T963" s="16"/>
    </row>
    <row r="964" spans="1:20" x14ac:dyDescent="0.25">
      <c r="A964" s="2"/>
      <c r="E964" s="10"/>
      <c r="F964" s="9"/>
      <c r="J964" s="10"/>
      <c r="T964" s="5"/>
    </row>
    <row r="965" spans="1:20" x14ac:dyDescent="0.25">
      <c r="A965" s="2"/>
      <c r="E965" s="10"/>
      <c r="F965" s="9"/>
      <c r="J965" s="10"/>
      <c r="T965" s="16"/>
    </row>
    <row r="966" spans="1:20" x14ac:dyDescent="0.25">
      <c r="A966" s="2"/>
      <c r="E966" s="10"/>
      <c r="F966" s="9"/>
      <c r="J966" s="10"/>
      <c r="T966" s="5"/>
    </row>
    <row r="967" spans="1:20" x14ac:dyDescent="0.25">
      <c r="A967" s="2"/>
      <c r="E967" s="10"/>
      <c r="F967" s="9"/>
      <c r="J967" s="10"/>
      <c r="T967" s="5"/>
    </row>
    <row r="968" spans="1:20" x14ac:dyDescent="0.25">
      <c r="A968" s="2"/>
      <c r="E968" s="10"/>
      <c r="F968" s="9"/>
      <c r="J968" s="10"/>
      <c r="T968" s="16"/>
    </row>
    <row r="969" spans="1:20" x14ac:dyDescent="0.25">
      <c r="A969" s="2"/>
      <c r="E969" s="10"/>
      <c r="F969" s="9"/>
      <c r="J969" s="10"/>
      <c r="T969" s="16"/>
    </row>
    <row r="970" spans="1:20" x14ac:dyDescent="0.25">
      <c r="A970" s="2"/>
      <c r="E970" s="10"/>
      <c r="F970" s="9"/>
      <c r="J970" s="10"/>
      <c r="T970" s="16"/>
    </row>
    <row r="971" spans="1:20" x14ac:dyDescent="0.25">
      <c r="A971" s="2"/>
      <c r="E971" s="10"/>
      <c r="F971" s="9"/>
      <c r="J971" s="10"/>
      <c r="T971" s="16"/>
    </row>
    <row r="972" spans="1:20" x14ac:dyDescent="0.25">
      <c r="A972" s="2"/>
      <c r="E972" s="10"/>
      <c r="F972" s="9"/>
      <c r="J972" s="10"/>
      <c r="T972" s="16"/>
    </row>
    <row r="973" spans="1:20" x14ac:dyDescent="0.25">
      <c r="A973" s="2"/>
      <c r="E973" s="10"/>
      <c r="F973" s="9"/>
      <c r="J973" s="10"/>
      <c r="T973" s="5"/>
    </row>
    <row r="974" spans="1:20" x14ac:dyDescent="0.25">
      <c r="A974" s="2"/>
      <c r="E974" s="10"/>
      <c r="F974" s="9"/>
      <c r="J974" s="10"/>
      <c r="T974" s="16"/>
    </row>
    <row r="975" spans="1:20" x14ac:dyDescent="0.25">
      <c r="A975" s="2"/>
      <c r="E975" s="10"/>
      <c r="F975" s="9"/>
      <c r="J975" s="10"/>
      <c r="T975" s="16"/>
    </row>
    <row r="976" spans="1:20" x14ac:dyDescent="0.25">
      <c r="A976" s="2"/>
      <c r="E976" s="10"/>
      <c r="F976" s="9"/>
      <c r="J976" s="10"/>
      <c r="T976" s="5"/>
    </row>
    <row r="977" spans="1:20" x14ac:dyDescent="0.25">
      <c r="A977" s="2"/>
      <c r="E977" s="10"/>
      <c r="F977" s="9"/>
      <c r="J977" s="10"/>
      <c r="T977" s="5"/>
    </row>
    <row r="978" spans="1:20" x14ac:dyDescent="0.25">
      <c r="A978" s="2"/>
      <c r="E978" s="10"/>
      <c r="F978" s="9"/>
      <c r="J978" s="10"/>
      <c r="T978" s="5"/>
    </row>
    <row r="979" spans="1:20" x14ac:dyDescent="0.25">
      <c r="A979" s="2"/>
      <c r="E979" s="10"/>
      <c r="F979" s="9"/>
      <c r="J979" s="10"/>
      <c r="T979" s="5"/>
    </row>
    <row r="980" spans="1:20" x14ac:dyDescent="0.25">
      <c r="A980" s="2"/>
      <c r="E980" s="10"/>
      <c r="F980" s="9"/>
      <c r="J980" s="10"/>
      <c r="T980" s="5"/>
    </row>
    <row r="981" spans="1:20" x14ac:dyDescent="0.25">
      <c r="A981" s="2"/>
      <c r="E981" s="10"/>
      <c r="F981" s="9"/>
      <c r="J981" s="10"/>
      <c r="T981" s="5"/>
    </row>
    <row r="982" spans="1:20" x14ac:dyDescent="0.25">
      <c r="A982" s="2"/>
      <c r="E982" s="10"/>
      <c r="F982" s="9"/>
      <c r="J982" s="10"/>
      <c r="T982" s="5"/>
    </row>
    <row r="983" spans="1:20" x14ac:dyDescent="0.25">
      <c r="A983" s="2"/>
      <c r="E983" s="10"/>
      <c r="F983" s="9"/>
      <c r="J983" s="10"/>
      <c r="T983" s="5"/>
    </row>
    <row r="984" spans="1:20" x14ac:dyDescent="0.25">
      <c r="A984" s="2"/>
      <c r="E984" s="10"/>
      <c r="F984" s="9"/>
      <c r="J984" s="10"/>
      <c r="T984" s="5"/>
    </row>
    <row r="985" spans="1:20" x14ac:dyDescent="0.25">
      <c r="A985" s="2"/>
      <c r="E985" s="10"/>
      <c r="F985" s="9"/>
      <c r="J985" s="10"/>
      <c r="T985" s="5"/>
    </row>
    <row r="986" spans="1:20" x14ac:dyDescent="0.25">
      <c r="A986" s="2"/>
      <c r="E986" s="10"/>
      <c r="F986" s="9"/>
      <c r="J986" s="10"/>
      <c r="T986" s="5"/>
    </row>
    <row r="987" spans="1:20" x14ac:dyDescent="0.25">
      <c r="A987" s="2"/>
      <c r="E987" s="10"/>
      <c r="F987" s="9"/>
      <c r="J987" s="10"/>
      <c r="T987" s="5"/>
    </row>
    <row r="988" spans="1:20" x14ac:dyDescent="0.25">
      <c r="A988" s="2"/>
      <c r="E988" s="10"/>
      <c r="F988" s="9"/>
      <c r="J988" s="10"/>
      <c r="T988" s="5"/>
    </row>
    <row r="989" spans="1:20" x14ac:dyDescent="0.25">
      <c r="A989" s="2"/>
      <c r="E989" s="10"/>
      <c r="F989" s="9"/>
      <c r="J989" s="10"/>
      <c r="T989" s="5"/>
    </row>
    <row r="990" spans="1:20" x14ac:dyDescent="0.25">
      <c r="A990" s="2"/>
      <c r="E990" s="10"/>
      <c r="F990" s="9"/>
      <c r="J990" s="10"/>
      <c r="T990" s="5"/>
    </row>
    <row r="991" spans="1:20" x14ac:dyDescent="0.25">
      <c r="A991" s="2"/>
      <c r="E991" s="10"/>
      <c r="F991" s="9"/>
      <c r="J991" s="10"/>
      <c r="T991" s="5"/>
    </row>
    <row r="992" spans="1:20" x14ac:dyDescent="0.25">
      <c r="A992" s="2"/>
      <c r="E992" s="10"/>
      <c r="F992" s="9"/>
      <c r="J992" s="10"/>
      <c r="T992" s="5"/>
    </row>
    <row r="993" spans="1:20" x14ac:dyDescent="0.25">
      <c r="A993" s="2"/>
      <c r="E993" s="10"/>
      <c r="F993" s="7"/>
      <c r="J993" s="10"/>
      <c r="T993" s="49"/>
    </row>
    <row r="994" spans="1:20" x14ac:dyDescent="0.25">
      <c r="A994" s="2"/>
      <c r="E994" s="10"/>
      <c r="F994" s="9"/>
      <c r="J994" s="10"/>
      <c r="T994" s="16"/>
    </row>
    <row r="995" spans="1:20" x14ac:dyDescent="0.25">
      <c r="A995" s="2"/>
      <c r="E995" s="10"/>
      <c r="F995" s="7"/>
      <c r="J995" s="10"/>
      <c r="T995" s="16"/>
    </row>
    <row r="996" spans="1:20" x14ac:dyDescent="0.25">
      <c r="A996" s="2"/>
      <c r="E996" s="10"/>
      <c r="F996" s="9"/>
      <c r="J996" s="10"/>
      <c r="T996" s="16"/>
    </row>
    <row r="997" spans="1:20" x14ac:dyDescent="0.25">
      <c r="A997" s="2"/>
      <c r="E997" s="10"/>
      <c r="F997" s="9"/>
      <c r="J997" s="10"/>
      <c r="T997" s="16"/>
    </row>
    <row r="998" spans="1:20" x14ac:dyDescent="0.25">
      <c r="A998" s="2"/>
      <c r="E998" s="10"/>
      <c r="F998" s="9"/>
      <c r="J998" s="10"/>
      <c r="T998" s="16"/>
    </row>
    <row r="999" spans="1:20" x14ac:dyDescent="0.25">
      <c r="A999" s="2"/>
      <c r="E999" s="10"/>
      <c r="F999" s="9"/>
      <c r="J999" s="10"/>
      <c r="T999" s="16"/>
    </row>
    <row r="1000" spans="1:20" x14ac:dyDescent="0.25">
      <c r="A1000" s="2"/>
      <c r="E1000" s="10"/>
      <c r="F1000" s="9"/>
      <c r="J1000" s="10"/>
      <c r="T1000" s="5"/>
    </row>
    <row r="1001" spans="1:20" x14ac:dyDescent="0.25">
      <c r="A1001" s="2"/>
      <c r="E1001" s="10"/>
      <c r="F1001" s="9"/>
      <c r="J1001" s="10"/>
      <c r="T1001" s="16"/>
    </row>
    <row r="1002" spans="1:20" x14ac:dyDescent="0.25">
      <c r="A1002" s="2"/>
      <c r="E1002" s="12"/>
      <c r="F1002" s="9"/>
      <c r="J1002" s="10"/>
      <c r="T1002" s="16"/>
    </row>
    <row r="1003" spans="1:20" x14ac:dyDescent="0.25">
      <c r="A1003" s="2"/>
      <c r="E1003" s="10"/>
      <c r="F1003" s="7"/>
      <c r="J1003" s="3"/>
      <c r="T1003" s="50"/>
    </row>
    <row r="1004" spans="1:20" x14ac:dyDescent="0.25">
      <c r="A1004" s="2"/>
      <c r="E1004" s="40"/>
      <c r="F1004" s="7"/>
      <c r="J1004" s="10"/>
      <c r="T1004" s="8"/>
    </row>
    <row r="1005" spans="1:20" x14ac:dyDescent="0.25">
      <c r="A1005" s="2"/>
      <c r="E1005" s="40"/>
      <c r="F1005" s="9"/>
      <c r="J1005" s="10"/>
      <c r="T1005" s="5"/>
    </row>
    <row r="1006" spans="1:20" x14ac:dyDescent="0.25">
      <c r="A1006" s="2"/>
      <c r="E1006" s="40"/>
      <c r="F1006" s="9"/>
      <c r="J1006" s="10"/>
      <c r="T1006" s="16"/>
    </row>
    <row r="1007" spans="1:20" x14ac:dyDescent="0.25">
      <c r="A1007" s="2"/>
      <c r="E1007" s="3"/>
      <c r="F1007" s="9"/>
      <c r="J1007" s="10"/>
      <c r="T1007" s="5"/>
    </row>
    <row r="1008" spans="1:20" x14ac:dyDescent="0.25">
      <c r="A1008" s="2"/>
      <c r="E1008" s="10"/>
      <c r="F1008" s="9"/>
      <c r="J1008" s="10"/>
      <c r="T1008" s="5"/>
    </row>
    <row r="1009" spans="1:20" x14ac:dyDescent="0.25">
      <c r="A1009" s="2"/>
      <c r="E1009" s="10"/>
      <c r="F1009" s="9"/>
      <c r="J1009" s="10"/>
      <c r="T1009" s="5"/>
    </row>
    <row r="1010" spans="1:20" x14ac:dyDescent="0.25">
      <c r="A1010" s="2"/>
      <c r="E1010" s="10"/>
      <c r="F1010" s="9"/>
      <c r="J1010" s="10"/>
      <c r="T1010" s="5"/>
    </row>
    <row r="1011" spans="1:20" x14ac:dyDescent="0.25">
      <c r="A1011" s="2"/>
      <c r="E1011" s="10"/>
      <c r="F1011" s="9"/>
      <c r="J1011" s="10"/>
      <c r="T1011" s="5"/>
    </row>
    <row r="1012" spans="1:20" x14ac:dyDescent="0.25">
      <c r="A1012" s="2"/>
      <c r="E1012" s="10"/>
      <c r="F1012" s="9"/>
      <c r="J1012" s="10"/>
      <c r="T1012" s="16"/>
    </row>
    <row r="1013" spans="1:20" x14ac:dyDescent="0.25">
      <c r="A1013" s="2"/>
      <c r="E1013" s="10"/>
      <c r="F1013" s="9"/>
      <c r="J1013" s="10"/>
      <c r="T1013" s="16"/>
    </row>
    <row r="1014" spans="1:20" x14ac:dyDescent="0.25">
      <c r="A1014" s="2"/>
      <c r="E1014" s="3"/>
      <c r="F1014" s="7"/>
      <c r="J1014" s="10"/>
      <c r="T1014" s="5"/>
    </row>
  </sheetData>
  <autoFilter ref="A19:T19" xr:uid="{00000000-0009-0000-0000-000000000000}"/>
  <mergeCells count="2">
    <mergeCell ref="G5:I5"/>
    <mergeCell ref="J5:L5"/>
  </mergeCells>
  <conditionalFormatting sqref="J112:J118 J958:J978 J644:J646 J69:J88 J648:J651 J91:J110 J214:J217 J515 J60:J62 J65 J51:J58">
    <cfRule type="expression" dxfId="70" priority="71">
      <formula>F51=0</formula>
    </cfRule>
  </conditionalFormatting>
  <conditionalFormatting sqref="J59">
    <cfRule type="expression" dxfId="68" priority="69">
      <formula>F59=0</formula>
    </cfRule>
  </conditionalFormatting>
  <conditionalFormatting sqref="J20:J50">
    <cfRule type="expression" dxfId="67" priority="68">
      <formula>F20=0</formula>
    </cfRule>
  </conditionalFormatting>
  <conditionalFormatting sqref="J957">
    <cfRule type="expression" dxfId="66" priority="67">
      <formula>F957=0</formula>
    </cfRule>
  </conditionalFormatting>
  <conditionalFormatting sqref="J956">
    <cfRule type="expression" dxfId="65" priority="66">
      <formula>F956=0</formula>
    </cfRule>
  </conditionalFormatting>
  <conditionalFormatting sqref="J979">
    <cfRule type="expression" dxfId="64" priority="65">
      <formula>F979=0</formula>
    </cfRule>
  </conditionalFormatting>
  <conditionalFormatting sqref="J980">
    <cfRule type="expression" dxfId="63" priority="64">
      <formula>F980=0</formula>
    </cfRule>
  </conditionalFormatting>
  <conditionalFormatting sqref="J981">
    <cfRule type="expression" dxfId="62" priority="63">
      <formula>F981=0</formula>
    </cfRule>
  </conditionalFormatting>
  <conditionalFormatting sqref="J982">
    <cfRule type="expression" dxfId="61" priority="62">
      <formula>F982=0</formula>
    </cfRule>
  </conditionalFormatting>
  <conditionalFormatting sqref="J984">
    <cfRule type="expression" dxfId="60" priority="61">
      <formula>F984=0</formula>
    </cfRule>
  </conditionalFormatting>
  <conditionalFormatting sqref="J983">
    <cfRule type="expression" dxfId="59" priority="60">
      <formula>F983=0</formula>
    </cfRule>
  </conditionalFormatting>
  <conditionalFormatting sqref="J985 J987:J990">
    <cfRule type="expression" dxfId="58" priority="59">
      <formula>F985=0</formula>
    </cfRule>
  </conditionalFormatting>
  <conditionalFormatting sqref="J991">
    <cfRule type="expression" dxfId="57" priority="58">
      <formula>F991=0</formula>
    </cfRule>
  </conditionalFormatting>
  <conditionalFormatting sqref="J992">
    <cfRule type="expression" dxfId="56" priority="57">
      <formula>F992=0</formula>
    </cfRule>
  </conditionalFormatting>
  <conditionalFormatting sqref="J1000">
    <cfRule type="expression" dxfId="55" priority="56">
      <formula>F1000=0</formula>
    </cfRule>
  </conditionalFormatting>
  <conditionalFormatting sqref="J994 J1012:J1013 J996:J999">
    <cfRule type="expression" dxfId="54" priority="55">
      <formula>F994=0</formula>
    </cfRule>
  </conditionalFormatting>
  <conditionalFormatting sqref="J1001">
    <cfRule type="expression" dxfId="53" priority="54">
      <formula>F1001=0</formula>
    </cfRule>
  </conditionalFormatting>
  <conditionalFormatting sqref="J1002">
    <cfRule type="expression" dxfId="52" priority="53">
      <formula>F1002=0</formula>
    </cfRule>
  </conditionalFormatting>
  <conditionalFormatting sqref="J90">
    <cfRule type="expression" dxfId="51" priority="52">
      <formula>F90=0</formula>
    </cfRule>
  </conditionalFormatting>
  <conditionalFormatting sqref="J119:J136 J876:J880 J493:J514 J632:J633 J635:J636 J638:J639 J641:J642 J654:J657 J674:J695 J724 J882:J884 J861 J250:J252 J410:J413 J727:J749 J355:J356 J389:J391 J916:J920 J922:J929 J564:J608 J697:J714 J886:J913 J449:J487 J863:J871 J759:J782 J784:J853 J855:J859 J202:J213 J659:J672 J229 J358:J387 J489:J491 J254:J288 J153:J177 J439:J444 J218:J220 J416:J437 J291:J348 J394:J407 J350 J222:J227 J352:J353 J751:J757 J247:J248 J716:J718 J138:J150 J616:J630 J179:J200 J231:J245 J873:J874 J516:J562 J610:J614">
    <cfRule type="expression" dxfId="50" priority="51">
      <formula>F119=0</formula>
    </cfRule>
  </conditionalFormatting>
  <conditionalFormatting sqref="J1004:J1006">
    <cfRule type="expression" dxfId="49" priority="50">
      <formula>F1004=0</formula>
    </cfRule>
  </conditionalFormatting>
  <conditionalFormatting sqref="J860">
    <cfRule type="expression" dxfId="48" priority="49">
      <formula>F860=0</formula>
    </cfRule>
  </conditionalFormatting>
  <conditionalFormatting sqref="J408:J409">
    <cfRule type="expression" dxfId="47" priority="48">
      <formula>F408=0</formula>
    </cfRule>
  </conditionalFormatting>
  <conditionalFormatting sqref="J1007">
    <cfRule type="expression" dxfId="46" priority="47">
      <formula>F1007=0</formula>
    </cfRule>
  </conditionalFormatting>
  <conditionalFormatting sqref="J725">
    <cfRule type="expression" dxfId="45" priority="46">
      <formula>F725=0</formula>
    </cfRule>
  </conditionalFormatting>
  <conditionalFormatting sqref="J354">
    <cfRule type="expression" dxfId="44" priority="45">
      <formula>F354=0</formula>
    </cfRule>
  </conditionalFormatting>
  <conditionalFormatting sqref="J723">
    <cfRule type="expression" dxfId="43" priority="44">
      <formula>F723=0</formula>
    </cfRule>
  </conditionalFormatting>
  <conditionalFormatting sqref="J415">
    <cfRule type="expression" dxfId="42" priority="43">
      <formula>F415=0</formula>
    </cfRule>
  </conditionalFormatting>
  <conditionalFormatting sqref="J986">
    <cfRule type="expression" dxfId="39" priority="40">
      <formula>F986=0</formula>
    </cfRule>
  </conditionalFormatting>
  <conditionalFormatting sqref="J1011">
    <cfRule type="expression" dxfId="38" priority="39">
      <formula>F1011=0</formula>
    </cfRule>
  </conditionalFormatting>
  <conditionalFormatting sqref="J388">
    <cfRule type="expression" dxfId="37" priority="38">
      <formula>F388=0</formula>
    </cfRule>
  </conditionalFormatting>
  <conditionalFormatting sqref="J941:J950">
    <cfRule type="expression" dxfId="36" priority="37">
      <formula>F941=0</formula>
    </cfRule>
  </conditionalFormatting>
  <conditionalFormatting sqref="J938">
    <cfRule type="expression" dxfId="35" priority="36">
      <formula>F938=0</formula>
    </cfRule>
  </conditionalFormatting>
  <conditionalFormatting sqref="J696">
    <cfRule type="expression" dxfId="34" priority="35">
      <formula>F696=0</formula>
    </cfRule>
  </conditionalFormatting>
  <conditionalFormatting sqref="J414">
    <cfRule type="expression" dxfId="32" priority="33">
      <formula>F414=0</formula>
    </cfRule>
  </conditionalFormatting>
  <conditionalFormatting sqref="J885">
    <cfRule type="expression" dxfId="31" priority="32">
      <formula>F885=0</formula>
    </cfRule>
  </conditionalFormatting>
  <conditionalFormatting sqref="J290">
    <cfRule type="expression" dxfId="30" priority="31">
      <formula>F290=0</formula>
    </cfRule>
  </conditionalFormatting>
  <conditionalFormatting sqref="J862">
    <cfRule type="expression" dxfId="29" priority="30">
      <formula>F862=0</formula>
    </cfRule>
  </conditionalFormatting>
  <conditionalFormatting sqref="J67:J68">
    <cfRule type="expression" dxfId="28" priority="28">
      <formula>F67=0</formula>
    </cfRule>
  </conditionalFormatting>
  <conditionalFormatting sqref="J854">
    <cfRule type="expression" dxfId="27" priority="29">
      <formula>F854=0</formula>
    </cfRule>
  </conditionalFormatting>
  <conditionalFormatting sqref="J357">
    <cfRule type="expression" dxfId="26" priority="27">
      <formula>F357=0</formula>
    </cfRule>
  </conditionalFormatting>
  <conditionalFormatting sqref="J488">
    <cfRule type="expression" dxfId="25" priority="26">
      <formula>F488=0</formula>
    </cfRule>
  </conditionalFormatting>
  <conditionalFormatting sqref="J253">
    <cfRule type="expression" dxfId="24" priority="25">
      <formula>F253=0</formula>
    </cfRule>
  </conditionalFormatting>
  <conditionalFormatting sqref="J1008:J1010">
    <cfRule type="expression" dxfId="23" priority="24">
      <formula>F1008=0</formula>
    </cfRule>
  </conditionalFormatting>
  <conditionalFormatting sqref="J152">
    <cfRule type="expression" dxfId="22" priority="23">
      <formula>F152=0</formula>
    </cfRule>
  </conditionalFormatting>
  <conditionalFormatting sqref="J438">
    <cfRule type="expression" dxfId="21" priority="22">
      <formula>F438=0</formula>
    </cfRule>
  </conditionalFormatting>
  <conditionalFormatting sqref="J995">
    <cfRule type="expression" dxfId="20" priority="21">
      <formula>F995=0</formula>
    </cfRule>
  </conditionalFormatting>
  <conditionalFormatting sqref="J89">
    <cfRule type="expression" dxfId="19" priority="20">
      <formula>F89=0</formula>
    </cfRule>
  </conditionalFormatting>
  <conditionalFormatting sqref="J66">
    <cfRule type="expression" dxfId="18" priority="19">
      <formula>F66=0</formula>
    </cfRule>
  </conditionalFormatting>
  <conditionalFormatting sqref="J955">
    <cfRule type="expression" dxfId="17" priority="18">
      <formula>F955=0</formula>
    </cfRule>
  </conditionalFormatting>
  <conditionalFormatting sqref="J715">
    <cfRule type="expression" dxfId="16" priority="17">
      <formula>F715=0</formula>
    </cfRule>
  </conditionalFormatting>
  <conditionalFormatting sqref="J64">
    <cfRule type="expression" dxfId="15" priority="16">
      <formula>F64=0</formula>
    </cfRule>
  </conditionalFormatting>
  <conditionalFormatting sqref="J392">
    <cfRule type="expression" dxfId="14" priority="15">
      <formula>F392=0</formula>
    </cfRule>
  </conditionalFormatting>
  <conditionalFormatting sqref="J393">
    <cfRule type="expression" dxfId="13" priority="14">
      <formula>F393=0</formula>
    </cfRule>
  </conditionalFormatting>
  <conditionalFormatting sqref="J1014">
    <cfRule type="expression" dxfId="12" priority="13">
      <formula>F1014=0</formula>
    </cfRule>
  </conditionalFormatting>
  <conditionalFormatting sqref="J63">
    <cfRule type="expression" dxfId="11" priority="12">
      <formula>F63=0</formula>
    </cfRule>
  </conditionalFormatting>
  <conditionalFormatting sqref="J221">
    <cfRule type="expression" dxfId="10" priority="11">
      <formula>F221=0</formula>
    </cfRule>
  </conditionalFormatting>
  <conditionalFormatting sqref="J289">
    <cfRule type="expression" dxfId="9" priority="10">
      <formula>F289=0</formula>
    </cfRule>
  </conditionalFormatting>
  <conditionalFormatting sqref="J351">
    <cfRule type="expression" dxfId="8" priority="9">
      <formula>F351=0</formula>
    </cfRule>
  </conditionalFormatting>
  <conditionalFormatting sqref="J750">
    <cfRule type="expression" dxfId="7" priority="8">
      <formula>F750=0</formula>
    </cfRule>
  </conditionalFormatting>
  <conditionalFormatting sqref="J246">
    <cfRule type="expression" dxfId="6" priority="7">
      <formula>F246=0</formula>
    </cfRule>
  </conditionalFormatting>
  <conditionalFormatting sqref="J939">
    <cfRule type="expression" dxfId="5" priority="6">
      <formula>F939=0</formula>
    </cfRule>
  </conditionalFormatting>
  <conditionalFormatting sqref="J726">
    <cfRule type="expression" dxfId="4" priority="5">
      <formula>F726=0</formula>
    </cfRule>
  </conditionalFormatting>
  <conditionalFormatting sqref="J954">
    <cfRule type="expression" dxfId="3" priority="4">
      <formula>F954=0</formula>
    </cfRule>
  </conditionalFormatting>
  <conditionalFormatting sqref="J609">
    <cfRule type="expression" dxfId="2" priority="3">
      <formula>F609=0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P14"/>
  <sheetViews>
    <sheetView zoomScale="85" zoomScaleNormal="85" workbookViewId="0">
      <selection activeCell="B19" sqref="B19"/>
    </sheetView>
  </sheetViews>
  <sheetFormatPr defaultColWidth="11.42578125" defaultRowHeight="15" x14ac:dyDescent="0.25"/>
  <cols>
    <col min="1" max="1" width="25.5703125" customWidth="1"/>
  </cols>
  <sheetData>
    <row r="1" spans="1:16" x14ac:dyDescent="0.25">
      <c r="A1" t="s">
        <v>28</v>
      </c>
      <c r="B1">
        <v>2016</v>
      </c>
      <c r="C1">
        <v>2017</v>
      </c>
      <c r="D1">
        <v>2018</v>
      </c>
      <c r="E1">
        <v>2019</v>
      </c>
      <c r="F1">
        <v>2020</v>
      </c>
      <c r="G1">
        <v>2021</v>
      </c>
      <c r="H1">
        <v>2022</v>
      </c>
      <c r="I1">
        <v>2023</v>
      </c>
      <c r="J1">
        <v>2024</v>
      </c>
      <c r="K1">
        <v>2025</v>
      </c>
      <c r="L1">
        <v>2026</v>
      </c>
      <c r="M1">
        <v>2027</v>
      </c>
      <c r="N1">
        <v>2028</v>
      </c>
      <c r="O1">
        <v>2029</v>
      </c>
    </row>
    <row r="2" spans="1:16" x14ac:dyDescent="0.25">
      <c r="A2" t="s">
        <v>19</v>
      </c>
      <c r="C2" t="s">
        <v>18</v>
      </c>
      <c r="E2" t="s">
        <v>18</v>
      </c>
      <c r="G2" t="s">
        <v>18</v>
      </c>
      <c r="H2" t="s">
        <v>18</v>
      </c>
      <c r="I2" t="s">
        <v>18</v>
      </c>
      <c r="J2" t="s">
        <v>18</v>
      </c>
      <c r="K2" t="s">
        <v>18</v>
      </c>
      <c r="L2" t="s">
        <v>18</v>
      </c>
      <c r="M2" t="s">
        <v>18</v>
      </c>
      <c r="N2" t="s">
        <v>18</v>
      </c>
      <c r="O2" t="s">
        <v>18</v>
      </c>
    </row>
    <row r="3" spans="1:16" x14ac:dyDescent="0.25">
      <c r="A3" t="s">
        <v>20</v>
      </c>
      <c r="B3" t="s">
        <v>24</v>
      </c>
      <c r="C3" t="s">
        <v>21</v>
      </c>
      <c r="D3" t="s">
        <v>21</v>
      </c>
      <c r="E3" t="s">
        <v>21</v>
      </c>
      <c r="F3" t="s">
        <v>21</v>
      </c>
      <c r="G3" t="s">
        <v>21</v>
      </c>
      <c r="H3" t="s">
        <v>21</v>
      </c>
      <c r="I3" t="s">
        <v>21</v>
      </c>
      <c r="J3" t="s">
        <v>21</v>
      </c>
      <c r="K3" t="s">
        <v>21</v>
      </c>
      <c r="L3" t="s">
        <v>21</v>
      </c>
      <c r="M3" t="s">
        <v>21</v>
      </c>
      <c r="N3" t="s">
        <v>21</v>
      </c>
      <c r="O3" t="s">
        <v>21</v>
      </c>
      <c r="P3" t="s">
        <v>22</v>
      </c>
    </row>
    <row r="4" spans="1:16" x14ac:dyDescent="0.25">
      <c r="A4" t="s">
        <v>25</v>
      </c>
      <c r="B4" t="s">
        <v>23</v>
      </c>
      <c r="E4" t="s">
        <v>23</v>
      </c>
      <c r="F4" t="s">
        <v>23</v>
      </c>
      <c r="G4" t="s">
        <v>23</v>
      </c>
      <c r="H4" t="s">
        <v>23</v>
      </c>
      <c r="I4" t="s">
        <v>23</v>
      </c>
      <c r="J4" t="s">
        <v>23</v>
      </c>
      <c r="K4" t="s">
        <v>23</v>
      </c>
      <c r="L4" t="s">
        <v>23</v>
      </c>
      <c r="M4" t="s">
        <v>23</v>
      </c>
      <c r="N4" t="s">
        <v>23</v>
      </c>
      <c r="O4" t="s">
        <v>23</v>
      </c>
    </row>
    <row r="9" spans="1:16" x14ac:dyDescent="0.25">
      <c r="A9" t="s">
        <v>26</v>
      </c>
    </row>
    <row r="10" spans="1:16" x14ac:dyDescent="0.25">
      <c r="A10" t="s">
        <v>27</v>
      </c>
    </row>
    <row r="11" spans="1:16" x14ac:dyDescent="0.25">
      <c r="B11">
        <v>2016</v>
      </c>
      <c r="C11">
        <v>2017</v>
      </c>
      <c r="D11">
        <v>2018</v>
      </c>
      <c r="E11">
        <v>2019</v>
      </c>
      <c r="F11">
        <v>2020</v>
      </c>
      <c r="G11">
        <v>2021</v>
      </c>
      <c r="H11">
        <v>2022</v>
      </c>
      <c r="I11">
        <v>2023</v>
      </c>
      <c r="J11">
        <v>2024</v>
      </c>
      <c r="K11">
        <v>2025</v>
      </c>
      <c r="L11">
        <v>2026</v>
      </c>
      <c r="M11">
        <v>2027</v>
      </c>
      <c r="N11">
        <v>2028</v>
      </c>
      <c r="O11">
        <v>2029</v>
      </c>
    </row>
    <row r="12" spans="1:16" x14ac:dyDescent="0.25">
      <c r="C12" t="s">
        <v>18</v>
      </c>
      <c r="E12" t="s">
        <v>18</v>
      </c>
      <c r="G12" t="s">
        <v>18</v>
      </c>
      <c r="H12" t="s">
        <v>18</v>
      </c>
      <c r="I12" t="s">
        <v>18</v>
      </c>
      <c r="K12" t="s">
        <v>18</v>
      </c>
      <c r="M12" t="s">
        <v>18</v>
      </c>
      <c r="O12" t="s">
        <v>18</v>
      </c>
    </row>
    <row r="13" spans="1:16" x14ac:dyDescent="0.25">
      <c r="B13" t="s">
        <v>24</v>
      </c>
      <c r="C13" t="s">
        <v>21</v>
      </c>
      <c r="D13" t="s">
        <v>21</v>
      </c>
      <c r="E13" t="s">
        <v>21</v>
      </c>
      <c r="F13" t="s">
        <v>21</v>
      </c>
      <c r="G13" t="s">
        <v>21</v>
      </c>
      <c r="H13" t="s">
        <v>21</v>
      </c>
      <c r="I13" t="s">
        <v>21</v>
      </c>
      <c r="J13" t="s">
        <v>21</v>
      </c>
      <c r="K13" t="s">
        <v>21</v>
      </c>
      <c r="L13" t="s">
        <v>21</v>
      </c>
      <c r="M13" t="s">
        <v>21</v>
      </c>
      <c r="N13" t="s">
        <v>21</v>
      </c>
      <c r="O13" t="s">
        <v>21</v>
      </c>
    </row>
    <row r="14" spans="1:16" x14ac:dyDescent="0.25">
      <c r="B14" t="s">
        <v>23</v>
      </c>
      <c r="E14" t="s">
        <v>23</v>
      </c>
      <c r="F14" t="s">
        <v>23</v>
      </c>
      <c r="G14" t="s">
        <v>23</v>
      </c>
      <c r="H14" t="s">
        <v>23</v>
      </c>
      <c r="I14" t="s">
        <v>23</v>
      </c>
      <c r="L14" t="s">
        <v>23</v>
      </c>
      <c r="O14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Feuil1</vt:lpstr>
      <vt:lpstr>Feuil3</vt:lpstr>
      <vt:lpstr>Suivant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2022-10-12T14:25:34Z</dcterms:modified>
</cp:coreProperties>
</file>