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4CAFA775-61A9-41D5-830C-CE4487AE2593}" xr6:coauthVersionLast="47" xr6:coauthVersionMax="47" xr10:uidLastSave="{00000000-0000-0000-0000-000000000000}"/>
  <bookViews>
    <workbookView xWindow="-120" yWindow="-120" windowWidth="29040" windowHeight="16440" xr2:uid="{81685B80-7198-476F-88FA-223E99A0F26E}"/>
  </bookViews>
  <sheets>
    <sheet name="Data CONCERTATION" sheetId="1" r:id="rId1"/>
    <sheet name="Tableau des critères" sheetId="2" r:id="rId2"/>
  </sheets>
  <definedNames>
    <definedName name="_xlnm.Print_Area" localSheetId="0">'Data CONCERTATION'!$B$1:$E$35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2" i="1" l="1"/>
  <c r="C16" i="1"/>
  <c r="B17" i="2" s="1"/>
  <c r="B19" i="2"/>
  <c r="B21" i="2"/>
  <c r="B20" i="2"/>
  <c r="B24" i="2" l="1"/>
  <c r="B26" i="2" s="1"/>
</calcChain>
</file>

<file path=xl/sharedStrings.xml><?xml version="1.0" encoding="utf-8"?>
<sst xmlns="http://schemas.openxmlformats.org/spreadsheetml/2006/main" count="22" uniqueCount="20">
  <si>
    <t>Démarrage concertation</t>
  </si>
  <si>
    <t>Concertation non encore démarrée</t>
  </si>
  <si>
    <t>Concertation opérationnelle</t>
  </si>
  <si>
    <t>Concertation en cours de lancement</t>
  </si>
  <si>
    <t>Nombre de COPIL organisés</t>
  </si>
  <si>
    <t>Objectif chiffré :</t>
  </si>
  <si>
    <t>Nombre de COPIL réalisés :</t>
  </si>
  <si>
    <t>Taux d'atteinte des objectifs :</t>
  </si>
  <si>
    <t>Nombre de personnes impliquées :</t>
  </si>
  <si>
    <t>Oui</t>
  </si>
  <si>
    <t>En partie</t>
  </si>
  <si>
    <t>Non évaluée</t>
  </si>
  <si>
    <t>Non</t>
  </si>
  <si>
    <t>Bloc 1 Concertation</t>
  </si>
  <si>
    <t>Nombre de copil</t>
  </si>
  <si>
    <t>Objectifs du PNA / concertation / initiatives / stratégie alim</t>
  </si>
  <si>
    <t>Jauge</t>
  </si>
  <si>
    <t>Nombre de personnes (morales ou physiques)</t>
  </si>
  <si>
    <t>COPIL</t>
  </si>
  <si>
    <t>Membres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</si>
</sst>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0&quot; COPIL&quot;"/>
    <numFmt numFmtId="165" formatCode="0&quot; personnes&quot;"/>
    <numFmt numFmtId="166" formatCode="#,##0_ ;\-#,##0\ "/>
    <numFmt numFmtId="167" formatCode="#,##0.00_ ;\-#,##0.00\ 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8">
    <xf numFmtId="0" fontId="0" fillId="0" borderId="0" xfId="0"/>
    <xf numFmtId="0" fontId="2" fillId="0" borderId="0" xfId="0" applyFont="1"/>
    <xf numFmtId="0" fontId="0" fillId="0" borderId="1" xfId="0" applyBorder="1"/>
    <xf numFmtId="9" fontId="0" fillId="0" borderId="1" xfId="1" applyFont="1" applyBorder="1"/>
    <xf numFmtId="164" fontId="0" fillId="0" borderId="1" xfId="0" applyNumberFormat="1" applyBorder="1"/>
    <xf numFmtId="165" fontId="0" fillId="0" borderId="1" xfId="0" applyNumberFormat="1" applyBorder="1"/>
    <xf numFmtId="164" fontId="0" fillId="2" borderId="1" xfId="0" applyNumberFormat="1" applyFill="1" applyBorder="1"/>
    <xf numFmtId="165" fontId="0" fillId="2" borderId="1" xfId="0" applyNumberFormat="1" applyFill="1" applyBorder="1"/>
    <xf numFmtId="0" fontId="3" fillId="0" borderId="0" xfId="0" applyFont="1"/>
    <xf numFmtId="9" fontId="0" fillId="0" borderId="0" xfId="0" applyNumberFormat="1"/>
    <xf numFmtId="0" fontId="2" fillId="0" borderId="3" xfId="0" applyFont="1" applyBorder="1"/>
    <xf numFmtId="167" fontId="0" fillId="0" borderId="4" xfId="2" applyNumberFormat="1" applyFont="1" applyBorder="1"/>
    <xf numFmtId="0" fontId="0" fillId="0" borderId="5" xfId="0" applyBorder="1"/>
    <xf numFmtId="167" fontId="0" fillId="0" borderId="2" xfId="2" applyNumberFormat="1" applyFont="1" applyBorder="1"/>
    <xf numFmtId="167" fontId="0" fillId="0" borderId="2" xfId="0" applyNumberFormat="1" applyBorder="1"/>
    <xf numFmtId="0" fontId="0" fillId="0" borderId="6" xfId="0" applyBorder="1"/>
    <xf numFmtId="166" fontId="0" fillId="0" borderId="7" xfId="0" applyNumberFormat="1" applyBorder="1" applyAlignment="1">
      <alignment horizontal="right"/>
    </xf>
    <xf numFmtId="0" fontId="0" fillId="0" borderId="0" xfId="0" applyAlignment="1">
      <alignment horizontal="right"/>
    </xf>
  </cellXfs>
  <cellStyles count="3">
    <cellStyle name="Komma" xfId="2" builtinId="3"/>
    <cellStyle name="Procent" xfId="1" builtinId="5"/>
    <cellStyle name="Standaard" xfId="0" builtinId="0"/>
  </cellStyles>
  <dxfs count="0"/>
  <tableStyles count="0" defaultTableStyle="TableStyleMedium2" defaultPivotStyle="PivotStyleLight16"/>
  <colors>
    <mruColors>
      <color rgb="FFFF3300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4456036745406818E-2"/>
          <c:y val="5.0925925925925923E-2"/>
          <c:w val="8.4988407699037621E-2"/>
          <c:h val="0.89814814814814814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>
              <a:outerShdw dist="25400" dir="2700000" algn="tl" rotWithShape="0">
                <a:schemeClr val="accent1"/>
              </a:outerShdw>
            </a:effectLst>
          </c:spPr>
          <c:marker>
            <c:symbol val="circle"/>
            <c:size val="6"/>
            <c:spPr>
              <a:solidFill>
                <a:schemeClr val="accent1"/>
              </a:solidFill>
              <a:ln w="22225">
                <a:solidFill>
                  <a:schemeClr val="lt1"/>
                </a:solidFill>
                <a:round/>
              </a:ln>
              <a:effectLst/>
            </c:spPr>
          </c:marker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nl-BE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9873956693551584"/>
                      <c:h val="0.1077374135359945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0-83DF-42FE-992D-AD35CA19036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accent1">
                          <a:lumMod val="60000"/>
                          <a:lumOff val="4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yVal>
            <c:numRef>
              <c:f>'Data CONCERTATION'!$C$16</c:f>
              <c:numCache>
                <c:formatCode>0%</c:formatCode>
                <c:ptCount val="1"/>
                <c:pt idx="0">
                  <c:v>0.4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5EB-480B-95A4-AE5B585764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87506560"/>
        <c:axId val="687505728"/>
      </c:scatterChart>
      <c:valAx>
        <c:axId val="6875065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alpha val="2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87505728"/>
        <c:crosses val="autoZero"/>
        <c:crossBetween val="midCat"/>
      </c:valAx>
      <c:valAx>
        <c:axId val="687505728"/>
        <c:scaling>
          <c:orientation val="minMax"/>
          <c:max val="1"/>
          <c:min val="0"/>
        </c:scaling>
        <c:delete val="0"/>
        <c:axPos val="l"/>
        <c:majorGridlines>
          <c:spPr>
            <a:ln w="9525" cap="flat" cmpd="sng" algn="ctr">
              <a:solidFill>
                <a:schemeClr val="lt1">
                  <a:alpha val="2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875065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accent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4456036745406818E-2"/>
          <c:y val="5.0925925925925923E-2"/>
          <c:w val="8.4988407699037621E-2"/>
          <c:h val="0.89814814814814814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  <a:scene3d>
                <a:camera prst="orthographicFront"/>
                <a:lightRig rig="threePt" dir="t"/>
              </a:scene3d>
              <a:sp3d>
                <a:bevelT w="152400" h="127000" prst="riblet"/>
              </a:sp3d>
            </c:spPr>
          </c:marker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nl-BE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32036622471464066"/>
                      <c:h val="8.8382091762560872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0-92FB-4635-A052-B42B400EE3E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yVal>
            <c:numRef>
              <c:f>'Data CONCERTATION'!$C$22</c:f>
              <c:numCache>
                <c:formatCode>0%</c:formatCode>
                <c:ptCount val="1"/>
                <c:pt idx="0">
                  <c:v>0.84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2FB-4635-A052-B42B400EE3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87506560"/>
        <c:axId val="687505728"/>
      </c:scatterChart>
      <c:valAx>
        <c:axId val="68750656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687505728"/>
        <c:crosses val="autoZero"/>
        <c:crossBetween val="midCat"/>
      </c:valAx>
      <c:valAx>
        <c:axId val="687505728"/>
        <c:scaling>
          <c:orientation val="minMax"/>
          <c:max val="1"/>
          <c:min val="0"/>
        </c:scaling>
        <c:delete val="1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out"/>
        <c:minorTickMark val="none"/>
        <c:tickLblPos val="nextTo"/>
        <c:crossAx val="6875065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7">
  <cs:axisTitle>
    <cs:lnRef idx="0"/>
    <cs:fillRef idx="0"/>
    <cs:effectRef idx="0"/>
    <cs:fontRef idx="minor">
      <a:schemeClr val="lt1"/>
    </cs:fontRef>
    <cs:defRPr sz="900" b="1" kern="1200"/>
  </cs:axisTitle>
  <cs:categoryAxis>
    <cs:lnRef idx="0">
      <cs:styleClr val="0"/>
    </cs:lnRef>
    <cs:fillRef idx="0"/>
    <cs:effectRef idx="0"/>
    <cs:fontRef idx="minor">
      <a:schemeClr val="lt1"/>
    </cs:fontRef>
    <cs:spPr>
      <a:ln w="12700" cap="flat" cmpd="sng" algn="ctr">
        <a:solidFill>
          <a:schemeClr val="lt1">
            <a:alpha val="25000"/>
          </a:schemeClr>
        </a:solidFill>
        <a:round/>
      </a:ln>
    </cs:spPr>
    <cs:defRPr sz="900" b="0" kern="1200" spc="100" baseline="0"/>
  </cs:categoryAxis>
  <cs:chartArea>
    <cs:lnRef idx="0">
      <cs:styleClr val="0"/>
    </cs:lnRef>
    <cs:fillRef idx="0">
      <cs:styleClr val="0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3D>
  <cs:dataPointLine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28575" cap="rnd">
        <a:solidFill>
          <a:schemeClr val="lt1">
            <a:alpha val="50000"/>
          </a:schemeClr>
        </a:solidFill>
        <a:round/>
      </a:ln>
      <a:effectLst>
        <a:outerShdw dist="25400" dir="2700000" algn="tl" rotWithShape="0">
          <a:schemeClr val="phClr"/>
        </a:outerShdw>
      </a:effectLst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22225">
        <a:solidFill>
          <a:schemeClr val="lt1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>
      <cs:styleClr val="0"/>
    </cs:lnRef>
    <cs:fillRef idx="0"/>
    <cs:effectRef idx="0"/>
    <cs:fontRef idx="minor">
      <a:schemeClr val="lt1"/>
    </cs:fontRef>
    <cs:spPr>
      <a:ln w="9525">
        <a:solidFill>
          <a:schemeClr val="phClr">
            <a:lumMod val="60000"/>
            <a:lumOff val="40000"/>
          </a:schemeClr>
        </a:solidFill>
      </a:ln>
    </cs:spPr>
    <cs:defRPr sz="900" kern="1200"/>
  </cs:dataTable>
  <cs:downBar>
    <cs:lnRef idx="0">
      <cs:styleClr val="0"/>
    </cs:lnRef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downBar>
  <cs:dropLine>
    <cs:lnRef idx="0">
      <cs:styleClr val="0"/>
    </cs:lnRef>
    <cs:fillRef idx="0"/>
    <cs:effectRef idx="0"/>
    <cs:fontRef idx="minor">
      <a:schemeClr val="dk1"/>
    </cs:fontRef>
    <cs:spPr>
      <a:ln w="9525" cap="flat" cmpd="sng" algn="ctr">
        <a:gradFill>
          <a:gsLst>
            <a:gs pos="79000">
              <a:schemeClr val="phClr"/>
            </a:gs>
            <a:gs pos="0">
              <a:schemeClr val="lt1">
                <a:alpha val="60000"/>
              </a:schemeClr>
            </a:gs>
          </a:gsLst>
          <a:lin ang="5400000" scaled="0"/>
        </a:gradFill>
        <a:round/>
      </a:ln>
    </cs:spPr>
  </cs:dropLine>
  <cs:errorBar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round/>
      </a:ln>
      <a:effectLst>
        <a:glow rad="25400">
          <a:schemeClr val="lt1"/>
        </a:glow>
      </a:effectLst>
    </cs:spPr>
  </cs:errorBar>
  <cs:floor>
    <cs:lnRef idx="0"/>
    <cs:fillRef idx="0"/>
    <cs:effectRef idx="0"/>
    <cs:fontRef idx="minor">
      <a:schemeClr val="dk1"/>
    </cs:fontRef>
  </cs:floor>
  <cs:gridlineMajor>
    <cs:lnRef idx="0">
      <cs:styleClr val="0"/>
    </cs:lnRef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25000"/>
          </a:schemeClr>
        </a:solidFill>
        <a:round/>
      </a:ln>
    </cs:spPr>
  </cs:gridlineMajor>
  <cs:gridlineMinor>
    <cs:lnRef idx="0">
      <cs:styleClr val="0"/>
    </cs:lnRef>
    <cs:fillRef idx="0"/>
    <cs:effectRef idx="0"/>
    <cs:fontRef idx="minor">
      <a:schemeClr val="dk1"/>
    </cs:fontRef>
    <cs:spPr>
      <a:ln>
        <a:solidFill>
          <a:schemeClr val="lt1">
            <a:alpha val="10000"/>
          </a:schemeClr>
        </a:solidFill>
      </a:ln>
    </cs:spPr>
  </cs:gridlineMinor>
  <cs:hiLo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prstDash val="dash"/>
      </a:ln>
    </cs:spPr>
  </cs:hiLoLine>
  <cs:leader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</a:ln>
    </cs:spPr>
  </cs:leaderLine>
  <cs:legend>
    <cs:lnRef idx="0"/>
    <cs:fillRef idx="0"/>
    <cs:effectRef idx="0"/>
    <cs:fontRef idx="minor">
      <a:schemeClr val="lt1"/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>
      <cs:styleClr val="0"/>
    </cs:lnRef>
    <cs:fillRef idx="0"/>
    <cs:effectRef idx="0"/>
    <cs:fontRef idx="minor">
      <a:schemeClr val="lt1"/>
    </cs:fontRef>
    <cs:spPr>
      <a:ln w="3175" cap="flat" cmpd="sng" algn="ctr">
        <a:solidFill>
          <a:schemeClr val="phClr">
            <a:lumMod val="60000"/>
            <a:lumOff val="40000"/>
          </a:schemeClr>
        </a:solidFill>
        <a:round/>
      </a:ln>
    </cs:spPr>
    <cs:defRPr sz="900" kern="1200"/>
  </cs:seriesAxis>
  <cs:series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  <a:tint val="5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lt1"/>
    </cs:fontRef>
    <cs:defRPr sz="1500" b="1" kern="1200" cap="all" spc="100" normalizeH="0" baseline="0"/>
  </cs:title>
  <cs:trendline>
    <cs:lnRef idx="0"/>
    <cs:fillRef idx="0"/>
    <cs:effectRef idx="0"/>
    <cs:fontRef idx="minor">
      <a:schemeClr val="dk1"/>
    </cs:fontRef>
    <cs:spPr>
      <a:ln w="28575" cap="rnd">
        <a:solidFill>
          <a:schemeClr val="lt1">
            <a:alpha val="50000"/>
          </a:schemeClr>
        </a:solidFill>
        <a:round/>
      </a:ln>
    </cs:spPr>
  </cs:trendline>
  <cs:trendlineLabel>
    <cs:lnRef idx="0"/>
    <cs:fillRef idx="0"/>
    <cs:effectRef idx="0"/>
    <cs:fontRef idx="minor">
      <a:schemeClr val="lt1"/>
    </cs:fontRef>
    <cs:defRPr sz="900" kern="1200"/>
  </cs:trendlineLabel>
  <cs:upBar>
    <cs:lnRef idx="0">
      <cs:styleClr val="0"/>
    </cs:lnRef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upBar>
  <cs:valueAxis>
    <cs:lnRef idx="0"/>
    <cs:fillRef idx="0"/>
    <cs:effectRef idx="0"/>
    <cs:fontRef idx="minor">
      <a:schemeClr val="lt1"/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129481</xdr:colOff>
      <xdr:row>9</xdr:row>
      <xdr:rowOff>0</xdr:rowOff>
    </xdr:from>
    <xdr:to>
      <xdr:col>4</xdr:col>
      <xdr:colOff>304740</xdr:colOff>
      <xdr:row>21</xdr:row>
      <xdr:rowOff>100385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622EEC4E-E945-4905-99AB-37F70AD98530}"/>
            </a:ext>
          </a:extLst>
        </xdr:cNvPr>
        <xdr:cNvSpPr/>
      </xdr:nvSpPr>
      <xdr:spPr>
        <a:xfrm>
          <a:off x="4952941" y="1645920"/>
          <a:ext cx="175259" cy="2294945"/>
        </a:xfrm>
        <a:prstGeom prst="rect">
          <a:avLst/>
        </a:prstGeom>
        <a:gradFill>
          <a:gsLst>
            <a:gs pos="0">
              <a:srgbClr val="92D050"/>
            </a:gs>
            <a:gs pos="50000">
              <a:schemeClr val="accent4">
                <a:lumMod val="60000"/>
                <a:lumOff val="40000"/>
              </a:schemeClr>
            </a:gs>
            <a:gs pos="100000">
              <a:srgbClr val="FF0000"/>
            </a:gs>
          </a:gsLst>
          <a:lin ang="5400000" scaled="1"/>
        </a:gra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99060</xdr:colOff>
      <xdr:row>8</xdr:row>
      <xdr:rowOff>88789</xdr:rowOff>
    </xdr:from>
    <xdr:to>
      <xdr:col>5</xdr:col>
      <xdr:colOff>447472</xdr:colOff>
      <xdr:row>22</xdr:row>
      <xdr:rowOff>11595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EBA59318-FBE7-4D34-A4AB-138CD1520ED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370069</xdr:colOff>
      <xdr:row>8</xdr:row>
      <xdr:rowOff>168302</xdr:rowOff>
    </xdr:from>
    <xdr:to>
      <xdr:col>6</xdr:col>
      <xdr:colOff>545329</xdr:colOff>
      <xdr:row>21</xdr:row>
      <xdr:rowOff>85807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7AE5082A-EACE-4CD9-BCC7-10113868DD53}"/>
            </a:ext>
          </a:extLst>
        </xdr:cNvPr>
        <xdr:cNvSpPr/>
      </xdr:nvSpPr>
      <xdr:spPr>
        <a:xfrm>
          <a:off x="6778489" y="1631342"/>
          <a:ext cx="175260" cy="2294945"/>
        </a:xfrm>
        <a:prstGeom prst="rect">
          <a:avLst/>
        </a:prstGeom>
        <a:gradFill>
          <a:gsLst>
            <a:gs pos="0">
              <a:srgbClr val="92D050"/>
            </a:gs>
            <a:gs pos="50000">
              <a:schemeClr val="accent4">
                <a:lumMod val="60000"/>
                <a:lumOff val="40000"/>
              </a:schemeClr>
            </a:gs>
            <a:gs pos="100000">
              <a:srgbClr val="FF0000"/>
            </a:gs>
          </a:gsLst>
          <a:lin ang="5400000" scaled="1"/>
        </a:gra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335280</xdr:colOff>
      <xdr:row>8</xdr:row>
      <xdr:rowOff>76200</xdr:rowOff>
    </xdr:from>
    <xdr:to>
      <xdr:col>8</xdr:col>
      <xdr:colOff>5301</xdr:colOff>
      <xdr:row>21</xdr:row>
      <xdr:rowOff>181886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1F251481-BDC2-4891-9F16-FAB4EFD4FD7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1F4DFC-3D3F-4993-B54A-3D6EF35B4044}">
  <sheetPr>
    <pageSetUpPr fitToPage="1"/>
  </sheetPr>
  <dimension ref="B12:G24"/>
  <sheetViews>
    <sheetView tabSelected="1" workbookViewId="0">
      <selection activeCell="K21" sqref="K21"/>
    </sheetView>
  </sheetViews>
  <sheetFormatPr defaultColWidth="11.42578125" defaultRowHeight="15" x14ac:dyDescent="0.25"/>
  <cols>
    <col min="2" max="2" width="27" customWidth="1"/>
    <col min="3" max="3" width="20.28515625" customWidth="1"/>
  </cols>
  <sheetData>
    <row r="12" spans="2:3" x14ac:dyDescent="0.25">
      <c r="B12" s="1" t="s">
        <v>4</v>
      </c>
    </row>
    <row r="14" spans="2:3" x14ac:dyDescent="0.25">
      <c r="B14" s="2" t="s">
        <v>5</v>
      </c>
      <c r="C14" s="4">
        <v>10</v>
      </c>
    </row>
    <row r="15" spans="2:3" x14ac:dyDescent="0.25">
      <c r="B15" s="2" t="s">
        <v>6</v>
      </c>
      <c r="C15" s="6">
        <v>4</v>
      </c>
    </row>
    <row r="16" spans="2:3" x14ac:dyDescent="0.25">
      <c r="B16" s="2" t="s">
        <v>7</v>
      </c>
      <c r="C16" s="3">
        <f>IF(C15/C14&gt;1,1,C15/C14)</f>
        <v>0.4</v>
      </c>
    </row>
    <row r="18" spans="2:7" x14ac:dyDescent="0.25">
      <c r="B18" s="1" t="s">
        <v>17</v>
      </c>
    </row>
    <row r="20" spans="2:7" x14ac:dyDescent="0.25">
      <c r="B20" s="2" t="s">
        <v>5</v>
      </c>
      <c r="C20" s="5">
        <v>100</v>
      </c>
    </row>
    <row r="21" spans="2:7" x14ac:dyDescent="0.25">
      <c r="B21" s="2" t="s">
        <v>8</v>
      </c>
      <c r="C21" s="7">
        <v>84</v>
      </c>
    </row>
    <row r="22" spans="2:7" x14ac:dyDescent="0.25">
      <c r="B22" s="2" t="s">
        <v>7</v>
      </c>
      <c r="C22" s="3">
        <f>IF(C21/C20&gt;1,1,C21/C20)</f>
        <v>0.84</v>
      </c>
    </row>
    <row r="24" spans="2:7" x14ac:dyDescent="0.25">
      <c r="E24" t="s">
        <v>18</v>
      </c>
      <c r="G24" s="17" t="s">
        <v>19</v>
      </c>
    </row>
  </sheetData>
  <pageMargins left="0.70866141732283472" right="0.70866141732283472" top="0.74803149606299213" bottom="0.74803149606299213" header="0.31496062992125984" footer="0.31496062992125984"/>
  <pageSetup paperSize="9" scale="72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64C714-BBCB-440C-8C0A-B70499F71A6A}">
  <dimension ref="A2:B26"/>
  <sheetViews>
    <sheetView topLeftCell="A4" workbookViewId="0">
      <selection activeCell="B25" sqref="B25"/>
    </sheetView>
  </sheetViews>
  <sheetFormatPr defaultColWidth="11.42578125" defaultRowHeight="15" x14ac:dyDescent="0.25"/>
  <sheetData>
    <row r="2" spans="2:2" ht="18.75" x14ac:dyDescent="0.3">
      <c r="B2" s="8" t="s">
        <v>13</v>
      </c>
    </row>
    <row r="4" spans="2:2" x14ac:dyDescent="0.25">
      <c r="B4" s="1" t="s">
        <v>0</v>
      </c>
    </row>
    <row r="5" spans="2:2" x14ac:dyDescent="0.25">
      <c r="B5" t="s">
        <v>1</v>
      </c>
    </row>
    <row r="6" spans="2:2" x14ac:dyDescent="0.25">
      <c r="B6" t="s">
        <v>3</v>
      </c>
    </row>
    <row r="7" spans="2:2" x14ac:dyDescent="0.25">
      <c r="B7" t="s">
        <v>2</v>
      </c>
    </row>
    <row r="9" spans="2:2" x14ac:dyDescent="0.25">
      <c r="B9" s="1" t="s">
        <v>15</v>
      </c>
    </row>
    <row r="10" spans="2:2" x14ac:dyDescent="0.25">
      <c r="B10" t="s">
        <v>9</v>
      </c>
    </row>
    <row r="11" spans="2:2" x14ac:dyDescent="0.25">
      <c r="B11" t="s">
        <v>10</v>
      </c>
    </row>
    <row r="12" spans="2:2" x14ac:dyDescent="0.25">
      <c r="B12" t="s">
        <v>12</v>
      </c>
    </row>
    <row r="13" spans="2:2" x14ac:dyDescent="0.25">
      <c r="B13" t="s">
        <v>11</v>
      </c>
    </row>
    <row r="16" spans="2:2" x14ac:dyDescent="0.25">
      <c r="B16" t="s">
        <v>14</v>
      </c>
    </row>
    <row r="17" spans="1:2" x14ac:dyDescent="0.25">
      <c r="B17" s="9">
        <f>'Data CONCERTATION'!C16</f>
        <v>0.4</v>
      </c>
    </row>
    <row r="19" spans="1:2" x14ac:dyDescent="0.25">
      <c r="A19" s="10" t="s">
        <v>16</v>
      </c>
      <c r="B19" s="11">
        <f>1/3</f>
        <v>0.33333333333333331</v>
      </c>
    </row>
    <row r="20" spans="1:2" x14ac:dyDescent="0.25">
      <c r="A20" s="12"/>
      <c r="B20" s="13">
        <f>1/3</f>
        <v>0.33333333333333331</v>
      </c>
    </row>
    <row r="21" spans="1:2" x14ac:dyDescent="0.25">
      <c r="A21" s="12"/>
      <c r="B21" s="13">
        <f>1/3</f>
        <v>0.33333333333333331</v>
      </c>
    </row>
    <row r="22" spans="1:2" x14ac:dyDescent="0.25">
      <c r="A22" s="12"/>
      <c r="B22" s="13">
        <v>1</v>
      </c>
    </row>
    <row r="23" spans="1:2" x14ac:dyDescent="0.25">
      <c r="A23" s="12"/>
      <c r="B23" s="14"/>
    </row>
    <row r="24" spans="1:2" x14ac:dyDescent="0.25">
      <c r="A24" s="12"/>
      <c r="B24" s="13" t="e">
        <f>MAX(0,MIN(1,+'Data CONCERTATION'!#REF!))</f>
        <v>#REF!</v>
      </c>
    </row>
    <row r="25" spans="1:2" x14ac:dyDescent="0.25">
      <c r="A25" s="12"/>
      <c r="B25" s="14">
        <v>0.01</v>
      </c>
    </row>
    <row r="26" spans="1:2" x14ac:dyDescent="0.25">
      <c r="A26" s="15"/>
      <c r="B26" s="16" t="e">
        <f>2-B24-B25</f>
        <v>#REF!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1</vt:i4>
      </vt:variant>
    </vt:vector>
  </HeadingPairs>
  <TitlesOfParts>
    <vt:vector size="3" baseType="lpstr">
      <vt:lpstr>Data CONCERTATION</vt:lpstr>
      <vt:lpstr>Tableau des critères</vt:lpstr>
      <vt:lpstr>'Data CONCERTATION'!Afdrukbereik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BSA</cp:lastModifiedBy>
  <cp:lastPrinted>2022-09-28T15:38:22Z</cp:lastPrinted>
  <dcterms:created xsi:type="dcterms:W3CDTF">2022-09-28T15:01:29Z</dcterms:created>
  <dcterms:modified xsi:type="dcterms:W3CDTF">2022-10-01T07:39:20Z</dcterms:modified>
</cp:coreProperties>
</file>