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C82955DE-22B2-4F0F-B537-DC63034D3C1B}" xr6:coauthVersionLast="47" xr6:coauthVersionMax="47" xr10:uidLastSave="{00000000-0000-0000-0000-000000000000}"/>
  <bookViews>
    <workbookView xWindow="-120" yWindow="-120" windowWidth="29040" windowHeight="16440" xr2:uid="{A6457984-F09A-4CA0-AA0C-BC25C7F22928}"/>
  </bookViews>
  <sheets>
    <sheet name="Blad1" sheetId="1" r:id="rId1"/>
  </sheets>
  <calcPr calcId="191029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C4" i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D2" i="1"/>
  <c r="C2" i="1"/>
  <c r="S6" i="1"/>
  <c r="S7" i="1"/>
  <c r="S8" i="1"/>
  <c r="V6" i="1"/>
  <c r="T6" i="1"/>
  <c r="T7" i="1"/>
  <c r="T8" i="1"/>
  <c r="V8" i="1"/>
  <c r="U6" i="1"/>
  <c r="U7" i="1"/>
  <c r="U8" i="1"/>
  <c r="V7" i="1"/>
  <c r="V5" i="1"/>
  <c r="U5" i="1"/>
  <c r="T5" i="1"/>
  <c r="S5" i="1"/>
</calcChain>
</file>

<file path=xl/sharedStrings.xml><?xml version="1.0" encoding="utf-8"?>
<sst xmlns="http://schemas.openxmlformats.org/spreadsheetml/2006/main" count="46" uniqueCount="18">
  <si>
    <t>societe</t>
  </si>
  <si>
    <t>annee</t>
  </si>
  <si>
    <t>qty</t>
  </si>
  <si>
    <t>a</t>
  </si>
  <si>
    <t>b</t>
  </si>
  <si>
    <t>c</t>
  </si>
  <si>
    <t>Eindtotaal</t>
  </si>
  <si>
    <t>Som van qty</t>
  </si>
  <si>
    <t>ville</t>
  </si>
  <si>
    <t>Totaal c</t>
  </si>
  <si>
    <t>Totaal a</t>
  </si>
  <si>
    <t>Totaal b</t>
  </si>
  <si>
    <t>année</t>
  </si>
  <si>
    <t>toutes les années</t>
  </si>
  <si>
    <t>toutes les ville</t>
  </si>
  <si>
    <t>tout de tout</t>
  </si>
  <si>
    <t>TCD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</si>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</sst>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Georgi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793.594359606483" createdVersion="8" refreshedVersion="8" minRefreshableVersion="3" recordCount="16" xr:uid="{BFE69C0D-38AC-4B73-815A-E2CB3E3C4A20}">
  <cacheSource type="worksheet">
    <worksheetSource ref="A1:D17" sheet="Blad1"/>
  </cacheSource>
  <cacheFields count="4">
    <cacheField name="societe" numFmtId="0">
      <sharedItems count="3">
        <s v="a"/>
        <s v="b"/>
        <s v="c"/>
      </sharedItems>
    </cacheField>
    <cacheField name="ville" numFmtId="0">
      <sharedItems containsSemiMixedTypes="0" containsString="0" containsNumber="1" containsInteger="1" minValue="1" maxValue="2" count="2">
        <n v="1"/>
        <n v="2"/>
      </sharedItems>
    </cacheField>
    <cacheField name="annee" numFmtId="0">
      <sharedItems containsSemiMixedTypes="0" containsString="0" containsNumber="1" containsInteger="1" minValue="2020" maxValue="2022" count="3">
        <n v="2022"/>
        <n v="2021"/>
        <n v="2020"/>
      </sharedItems>
    </cacheField>
    <cacheField name="qty" numFmtId="0">
      <sharedItems containsSemiMixedTypes="0" containsString="0" containsNumber="1" containsInteger="1" minValue="5" maxValue="9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n v="97"/>
  </r>
  <r>
    <x v="0"/>
    <x v="0"/>
    <x v="0"/>
    <n v="66"/>
  </r>
  <r>
    <x v="0"/>
    <x v="0"/>
    <x v="1"/>
    <n v="5"/>
  </r>
  <r>
    <x v="0"/>
    <x v="1"/>
    <x v="1"/>
    <n v="34"/>
  </r>
  <r>
    <x v="0"/>
    <x v="1"/>
    <x v="0"/>
    <n v="11"/>
  </r>
  <r>
    <x v="0"/>
    <x v="1"/>
    <x v="1"/>
    <n v="45"/>
  </r>
  <r>
    <x v="1"/>
    <x v="1"/>
    <x v="1"/>
    <n v="51"/>
  </r>
  <r>
    <x v="1"/>
    <x v="1"/>
    <x v="1"/>
    <n v="64"/>
  </r>
  <r>
    <x v="1"/>
    <x v="1"/>
    <x v="1"/>
    <n v="37"/>
  </r>
  <r>
    <x v="1"/>
    <x v="0"/>
    <x v="2"/>
    <n v="57"/>
  </r>
  <r>
    <x v="1"/>
    <x v="0"/>
    <x v="0"/>
    <n v="86"/>
  </r>
  <r>
    <x v="2"/>
    <x v="0"/>
    <x v="2"/>
    <n v="89"/>
  </r>
  <r>
    <x v="2"/>
    <x v="0"/>
    <x v="2"/>
    <n v="65"/>
  </r>
  <r>
    <x v="2"/>
    <x v="1"/>
    <x v="0"/>
    <n v="26"/>
  </r>
  <r>
    <x v="2"/>
    <x v="1"/>
    <x v="0"/>
    <n v="94"/>
  </r>
  <r>
    <x v="2"/>
    <x v="1"/>
    <x v="1"/>
    <n v="8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05A4D2-4F58-457E-8D6F-0C1593A187B6}" name="Draaitabel1" cacheId="8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H1:M15" firstHeaderRow="1" firstDataRow="2" firstDataCol="2"/>
  <pivotFields count="4">
    <pivotField axis="axisRow" compact="0" outline="0" subtotalTop="0" showAll="0" insertBlankRow="1">
      <items count="4">
        <item x="2"/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4">
        <item x="2"/>
        <item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13">
    <i>
      <x/>
      <x/>
    </i>
    <i r="1">
      <x v="1"/>
    </i>
    <i t="default">
      <x/>
    </i>
    <i t="blank">
      <x/>
    </i>
    <i>
      <x v="1"/>
      <x/>
    </i>
    <i r="1">
      <x v="1"/>
    </i>
    <i t="default">
      <x v="1"/>
    </i>
    <i t="blank">
      <x v="1"/>
    </i>
    <i>
      <x v="2"/>
      <x/>
    </i>
    <i r="1">
      <x v="1"/>
    </i>
    <i t="default">
      <x v="2"/>
    </i>
    <i t="blank">
      <x v="2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 van qty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15902-BFF4-4E9A-87D9-8F9B7EF34578}">
  <sheetPr codeName="Blad1"/>
  <dimension ref="A1:V17"/>
  <sheetViews>
    <sheetView tabSelected="1" topLeftCell="B1" workbookViewId="0">
      <selection activeCell="S3" sqref="S3"/>
    </sheetView>
  </sheetViews>
  <sheetFormatPr defaultRowHeight="14.25" x14ac:dyDescent="0.2"/>
  <cols>
    <col min="8" max="8" width="11.5546875" bestFit="1" customWidth="1"/>
    <col min="9" max="9" width="6.33203125" bestFit="1" customWidth="1"/>
    <col min="10" max="12" width="7.77734375" bestFit="1" customWidth="1"/>
    <col min="13" max="13" width="9.88671875" bestFit="1" customWidth="1"/>
    <col min="16" max="16" width="5.88671875" bestFit="1" customWidth="1"/>
    <col min="17" max="17" width="4" bestFit="1" customWidth="1"/>
    <col min="18" max="18" width="5.44140625" bestFit="1" customWidth="1"/>
    <col min="19" max="19" width="4.33203125" bestFit="1" customWidth="1"/>
    <col min="20" max="20" width="13.44140625" bestFit="1" customWidth="1"/>
    <col min="21" max="21" width="11.21875" bestFit="1" customWidth="1"/>
    <col min="22" max="22" width="9.5546875" bestFit="1" customWidth="1"/>
  </cols>
  <sheetData>
    <row r="1" spans="1:22" x14ac:dyDescent="0.2">
      <c r="A1" t="s">
        <v>0</v>
      </c>
      <c r="B1" t="s">
        <v>8</v>
      </c>
      <c r="C1" t="s">
        <v>1</v>
      </c>
      <c r="D1" t="s">
        <v>2</v>
      </c>
      <c r="H1" s="1" t="s">
        <v>7</v>
      </c>
      <c r="J1" s="1" t="s">
        <v>1</v>
      </c>
    </row>
    <row r="2" spans="1:22" x14ac:dyDescent="0.2">
      <c r="A2" t="s">
        <v>3</v>
      </c>
      <c r="B2">
        <v>1</v>
      </c>
      <c r="C2">
        <f ca="1">RANDBETWEEN(2020,2022)</f>
        <v>2022</v>
      </c>
      <c r="D2">
        <f ca="1">RANDBETWEEN(1,100)</f>
        <v>94</v>
      </c>
      <c r="H2" s="1" t="s">
        <v>0</v>
      </c>
      <c r="I2" s="1" t="s">
        <v>8</v>
      </c>
      <c r="J2">
        <v>2020</v>
      </c>
      <c r="K2">
        <v>2021</v>
      </c>
      <c r="L2">
        <v>2022</v>
      </c>
      <c r="M2" t="s">
        <v>6</v>
      </c>
    </row>
    <row r="3" spans="1:22" x14ac:dyDescent="0.2">
      <c r="A3" t="s">
        <v>3</v>
      </c>
      <c r="B3">
        <v>1</v>
      </c>
      <c r="C3">
        <f t="shared" ref="C3:C17" ca="1" si="0">RANDBETWEEN(2020,2022)</f>
        <v>2020</v>
      </c>
      <c r="D3">
        <f t="shared" ref="D3:D17" ca="1" si="1">RANDBETWEEN(1,100)</f>
        <v>88</v>
      </c>
      <c r="H3" t="s">
        <v>5</v>
      </c>
      <c r="I3">
        <v>1</v>
      </c>
      <c r="J3" s="2">
        <v>154</v>
      </c>
      <c r="K3" s="2"/>
      <c r="L3" s="2"/>
      <c r="M3" s="2">
        <v>154</v>
      </c>
    </row>
    <row r="4" spans="1:22" x14ac:dyDescent="0.2">
      <c r="A4" t="s">
        <v>3</v>
      </c>
      <c r="B4">
        <v>1</v>
      </c>
      <c r="C4">
        <f t="shared" ca="1" si="0"/>
        <v>2022</v>
      </c>
      <c r="D4">
        <f t="shared" ca="1" si="1"/>
        <v>33</v>
      </c>
      <c r="H4" t="s">
        <v>5</v>
      </c>
      <c r="I4">
        <v>2</v>
      </c>
      <c r="J4" s="2"/>
      <c r="K4" s="2">
        <v>85</v>
      </c>
      <c r="L4" s="2">
        <v>120</v>
      </c>
      <c r="M4" s="2">
        <v>205</v>
      </c>
      <c r="P4" t="s">
        <v>0</v>
      </c>
      <c r="Q4" t="s">
        <v>8</v>
      </c>
      <c r="R4" t="s">
        <v>12</v>
      </c>
      <c r="S4" t="s">
        <v>16</v>
      </c>
      <c r="T4" t="s">
        <v>13</v>
      </c>
      <c r="U4" t="s">
        <v>14</v>
      </c>
      <c r="V4" t="s">
        <v>15</v>
      </c>
    </row>
    <row r="5" spans="1:22" x14ac:dyDescent="0.2">
      <c r="A5" t="s">
        <v>3</v>
      </c>
      <c r="B5">
        <v>2</v>
      </c>
      <c r="C5">
        <f t="shared" ca="1" si="0"/>
        <v>2021</v>
      </c>
      <c r="D5">
        <f t="shared" ca="1" si="1"/>
        <v>77</v>
      </c>
      <c r="H5" t="s">
        <v>9</v>
      </c>
      <c r="J5" s="2">
        <v>154</v>
      </c>
      <c r="K5" s="2">
        <v>85</v>
      </c>
      <c r="L5" s="2">
        <v>120</v>
      </c>
      <c r="M5" s="2">
        <v>359</v>
      </c>
      <c r="P5" s="4" t="s">
        <v>3</v>
      </c>
      <c r="Q5" s="4">
        <v>1</v>
      </c>
      <c r="R5" s="4">
        <v>2020</v>
      </c>
      <c r="S5" s="3">
        <f>+IFERROR(GETPIVOTDATA("qty",$H$1,"societe",$P5,"ville",$Q5,"annee",$R5),"-")</f>
        <v>0</v>
      </c>
      <c r="T5" s="3">
        <f>+IFERROR(GETPIVOTDATA("qty",$H$1,"societe",$P5,"ville",$Q5),"-")</f>
        <v>168</v>
      </c>
      <c r="U5" s="3">
        <f>+IFERROR(GETPIVOTDATA("qty",$H$1,"societe",$P5,"annee",$R5),"-")</f>
        <v>0</v>
      </c>
      <c r="V5" s="3">
        <f>IFERROR(+GETPIVOTDATA("qty",$H$1,"societe",$P5),"-")</f>
        <v>258</v>
      </c>
    </row>
    <row r="6" spans="1:22" x14ac:dyDescent="0.2">
      <c r="A6" t="s">
        <v>3</v>
      </c>
      <c r="B6">
        <v>2</v>
      </c>
      <c r="C6">
        <f t="shared" ca="1" si="0"/>
        <v>2021</v>
      </c>
      <c r="D6">
        <f t="shared" ca="1" si="1"/>
        <v>99</v>
      </c>
      <c r="J6" s="2"/>
      <c r="K6" s="2"/>
      <c r="L6" s="2"/>
      <c r="M6" s="2"/>
      <c r="P6" s="4" t="s">
        <v>4</v>
      </c>
      <c r="Q6" s="4">
        <v>2</v>
      </c>
      <c r="R6" s="4">
        <v>2021</v>
      </c>
      <c r="S6" s="3">
        <f t="shared" ref="S6:S11" si="2">+IFERROR(GETPIVOTDATA("qty",$H$1,"societe",$P6,"ville",$Q6,"annee",$R6),"-")</f>
        <v>152</v>
      </c>
      <c r="T6" s="3">
        <f t="shared" ref="T6:T11" si="3">+IFERROR(GETPIVOTDATA("qty",$H$1,"societe",$P6,"ville",$Q6),"-")</f>
        <v>152</v>
      </c>
      <c r="U6" s="3">
        <f t="shared" ref="U6:U11" si="4">+IFERROR(GETPIVOTDATA("qty",$H$1,"societe",$P6,"annee",$R6),"-")</f>
        <v>152</v>
      </c>
      <c r="V6" s="3">
        <f t="shared" ref="V6:V11" si="5">IFERROR(+GETPIVOTDATA("qty",$H$1,"societe",$P6),"-")</f>
        <v>295</v>
      </c>
    </row>
    <row r="7" spans="1:22" x14ac:dyDescent="0.2">
      <c r="A7" t="s">
        <v>3</v>
      </c>
      <c r="B7">
        <v>2</v>
      </c>
      <c r="C7">
        <f t="shared" ca="1" si="0"/>
        <v>2020</v>
      </c>
      <c r="D7">
        <f t="shared" ca="1" si="1"/>
        <v>8</v>
      </c>
      <c r="H7" t="s">
        <v>3</v>
      </c>
      <c r="I7">
        <v>1</v>
      </c>
      <c r="J7" s="2"/>
      <c r="K7" s="2">
        <v>5</v>
      </c>
      <c r="L7" s="2">
        <v>163</v>
      </c>
      <c r="M7" s="2">
        <v>168</v>
      </c>
      <c r="P7" s="4" t="s">
        <v>5</v>
      </c>
      <c r="Q7" s="4">
        <v>3</v>
      </c>
      <c r="R7" s="4">
        <v>2020</v>
      </c>
      <c r="S7" s="3" t="str">
        <f t="shared" si="2"/>
        <v>-</v>
      </c>
      <c r="T7" s="3" t="str">
        <f t="shared" si="3"/>
        <v>-</v>
      </c>
      <c r="U7" s="3">
        <f t="shared" si="4"/>
        <v>154</v>
      </c>
      <c r="V7" s="3">
        <f t="shared" si="5"/>
        <v>359</v>
      </c>
    </row>
    <row r="8" spans="1:22" x14ac:dyDescent="0.2">
      <c r="A8" t="s">
        <v>4</v>
      </c>
      <c r="B8">
        <v>2</v>
      </c>
      <c r="C8">
        <f t="shared" ca="1" si="0"/>
        <v>2022</v>
      </c>
      <c r="D8">
        <f t="shared" ca="1" si="1"/>
        <v>74</v>
      </c>
      <c r="H8" t="s">
        <v>3</v>
      </c>
      <c r="I8">
        <v>2</v>
      </c>
      <c r="J8" s="2"/>
      <c r="K8" s="2">
        <v>79</v>
      </c>
      <c r="L8" s="2">
        <v>11</v>
      </c>
      <c r="M8" s="2">
        <v>90</v>
      </c>
      <c r="P8" s="4" t="s">
        <v>17</v>
      </c>
      <c r="Q8" s="4">
        <v>1</v>
      </c>
      <c r="R8" s="4">
        <v>2020</v>
      </c>
      <c r="S8" s="3" t="str">
        <f t="shared" si="2"/>
        <v>-</v>
      </c>
      <c r="T8" s="3" t="str">
        <f t="shared" si="3"/>
        <v>-</v>
      </c>
      <c r="U8" s="3" t="str">
        <f t="shared" si="4"/>
        <v>-</v>
      </c>
      <c r="V8" s="3" t="str">
        <f t="shared" si="5"/>
        <v>-</v>
      </c>
    </row>
    <row r="9" spans="1:22" x14ac:dyDescent="0.2">
      <c r="A9" t="s">
        <v>4</v>
      </c>
      <c r="B9">
        <v>2</v>
      </c>
      <c r="C9">
        <f t="shared" ca="1" si="0"/>
        <v>2020</v>
      </c>
      <c r="D9">
        <f t="shared" ca="1" si="1"/>
        <v>11</v>
      </c>
      <c r="H9" t="s">
        <v>10</v>
      </c>
      <c r="J9" s="2"/>
      <c r="K9" s="2">
        <v>84</v>
      </c>
      <c r="L9" s="2">
        <v>174</v>
      </c>
      <c r="M9" s="2">
        <v>258</v>
      </c>
    </row>
    <row r="10" spans="1:22" x14ac:dyDescent="0.2">
      <c r="A10" t="s">
        <v>4</v>
      </c>
      <c r="B10">
        <v>2</v>
      </c>
      <c r="C10">
        <f t="shared" ca="1" si="0"/>
        <v>2022</v>
      </c>
      <c r="D10">
        <f t="shared" ca="1" si="1"/>
        <v>46</v>
      </c>
      <c r="J10" s="2"/>
      <c r="K10" s="2"/>
      <c r="L10" s="2"/>
      <c r="M10" s="2"/>
    </row>
    <row r="11" spans="1:22" x14ac:dyDescent="0.2">
      <c r="A11" t="s">
        <v>4</v>
      </c>
      <c r="B11">
        <v>1</v>
      </c>
      <c r="C11">
        <f t="shared" ca="1" si="0"/>
        <v>2021</v>
      </c>
      <c r="D11">
        <f t="shared" ca="1" si="1"/>
        <v>98</v>
      </c>
      <c r="H11" t="s">
        <v>4</v>
      </c>
      <c r="I11">
        <v>1</v>
      </c>
      <c r="J11" s="2">
        <v>57</v>
      </c>
      <c r="K11" s="2"/>
      <c r="L11" s="2">
        <v>86</v>
      </c>
      <c r="M11" s="2">
        <v>143</v>
      </c>
    </row>
    <row r="12" spans="1:22" x14ac:dyDescent="0.2">
      <c r="A12" t="s">
        <v>4</v>
      </c>
      <c r="B12">
        <v>1</v>
      </c>
      <c r="C12">
        <f t="shared" ca="1" si="0"/>
        <v>2022</v>
      </c>
      <c r="D12">
        <f t="shared" ca="1" si="1"/>
        <v>70</v>
      </c>
      <c r="H12" t="s">
        <v>4</v>
      </c>
      <c r="I12">
        <v>2</v>
      </c>
      <c r="J12" s="2"/>
      <c r="K12" s="2">
        <v>152</v>
      </c>
      <c r="L12" s="2"/>
      <c r="M12" s="2">
        <v>152</v>
      </c>
    </row>
    <row r="13" spans="1:22" x14ac:dyDescent="0.2">
      <c r="A13" t="s">
        <v>5</v>
      </c>
      <c r="B13">
        <v>1</v>
      </c>
      <c r="C13">
        <f t="shared" ca="1" si="0"/>
        <v>2020</v>
      </c>
      <c r="D13">
        <f t="shared" ca="1" si="1"/>
        <v>65</v>
      </c>
      <c r="H13" t="s">
        <v>11</v>
      </c>
      <c r="J13" s="2">
        <v>57</v>
      </c>
      <c r="K13" s="2">
        <v>152</v>
      </c>
      <c r="L13" s="2">
        <v>86</v>
      </c>
      <c r="M13" s="2">
        <v>295</v>
      </c>
    </row>
    <row r="14" spans="1:22" x14ac:dyDescent="0.2">
      <c r="A14" t="s">
        <v>5</v>
      </c>
      <c r="B14">
        <v>1</v>
      </c>
      <c r="C14">
        <f t="shared" ca="1" si="0"/>
        <v>2022</v>
      </c>
      <c r="D14">
        <f t="shared" ca="1" si="1"/>
        <v>93</v>
      </c>
      <c r="J14" s="2"/>
      <c r="K14" s="2"/>
      <c r="L14" s="2"/>
      <c r="M14" s="2"/>
    </row>
    <row r="15" spans="1:22" x14ac:dyDescent="0.2">
      <c r="A15" t="s">
        <v>5</v>
      </c>
      <c r="B15">
        <v>2</v>
      </c>
      <c r="C15">
        <f t="shared" ca="1" si="0"/>
        <v>2020</v>
      </c>
      <c r="D15">
        <f t="shared" ca="1" si="1"/>
        <v>74</v>
      </c>
      <c r="H15" t="s">
        <v>6</v>
      </c>
      <c r="J15" s="2">
        <v>211</v>
      </c>
      <c r="K15" s="2">
        <v>321</v>
      </c>
      <c r="L15" s="2">
        <v>380</v>
      </c>
      <c r="M15" s="2">
        <v>912</v>
      </c>
    </row>
    <row r="16" spans="1:22" x14ac:dyDescent="0.2">
      <c r="A16" t="s">
        <v>5</v>
      </c>
      <c r="B16">
        <v>2</v>
      </c>
      <c r="C16">
        <f t="shared" ca="1" si="0"/>
        <v>2021</v>
      </c>
      <c r="D16">
        <f t="shared" ca="1" si="1"/>
        <v>77</v>
      </c>
    </row>
    <row r="17" spans="1:4" x14ac:dyDescent="0.2">
      <c r="A17" t="s">
        <v>5</v>
      </c>
      <c r="B17">
        <v>2</v>
      </c>
      <c r="C17">
        <f t="shared" ca="1" si="0"/>
        <v>2020</v>
      </c>
      <c r="D17">
        <f t="shared" ca="1" si="1"/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2022-08-20T12:04:44Z</dcterms:created>
  <dcterms:modified xsi:type="dcterms:W3CDTF">2022-08-20T12:22:44Z</dcterms:modified>
</cp:coreProperties>
</file>