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F5ABF3F-0496-45B9-A25B-F90488915103}" xr6:coauthVersionLast="47" xr6:coauthVersionMax="47" xr10:uidLastSave="{00000000-0000-0000-0000-000000000000}"/>
  <bookViews>
    <workbookView xWindow="-120" yWindow="-120" windowWidth="29040" windowHeight="16440" xr2:uid="{5A23E7FB-3797-48DD-BDE5-4E89F834617E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  <c r="E30" i="1"/>
  <c r="D31" i="1"/>
  <c r="D30" i="1"/>
  <c r="C28" i="1"/>
  <c r="A25" i="1" a="1"/>
  <c r="A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<sst xmlns="http://schemas.openxmlformats.org/spreadsheetml/2006/main" count="3" uniqueCount="3">
  <si>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x</t>
  </si>
  <si>
    <t>y</t>
  </si>
  <si>
    <t>les coeff de X=25-34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</si>
</sst>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Georgia"/>
      <family val="2"/>
    </font>
    <font>
      <sz val="12"/>
      <color rgb="FF34373A"/>
      <name val="Roboto"/>
    </font>
    <font>
      <b/>
      <sz val="11"/>
      <color rgb="FFFF0000"/>
      <name val="Georgia"/>
      <family val="1"/>
    </font>
    <font>
      <b/>
      <i/>
      <sz val="11"/>
      <color rgb="FFFF0000"/>
      <name val="Georgi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6337778862885"/>
        <bgColor indexed="64"/>
      </patternFill>
    </fill>
  </fills>
  <borders count="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3" fillId="0" borderId="0" xfId="0" applyFont="1"/>
    <xf numFmtId="0" fontId="0" fillId="3" borderId="1" xfId="0" applyFill="1" applyBorder="1"/>
    <xf numFmtId="0" fontId="0" fillId="3" borderId="2" xfId="0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>
                <c:manualLayout>
                  <c:x val="4.0461405566453862E-2"/>
                  <c:y val="8.311684121292949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Blad1!$A$2:$A$21</c:f>
              <c:numCache>
                <c:formatCode>General</c:formatCode>
                <c:ptCount val="20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22</c:v>
                </c:pt>
                <c:pt idx="8">
                  <c:v>23</c:v>
                </c:pt>
                <c:pt idx="9">
                  <c:v>24</c:v>
                </c:pt>
                <c:pt idx="10">
                  <c:v>25</c:v>
                </c:pt>
                <c:pt idx="11">
                  <c:v>26</c:v>
                </c:pt>
                <c:pt idx="12">
                  <c:v>27</c:v>
                </c:pt>
                <c:pt idx="13">
                  <c:v>28</c:v>
                </c:pt>
                <c:pt idx="14">
                  <c:v>29</c:v>
                </c:pt>
                <c:pt idx="15">
                  <c:v>30</c:v>
                </c:pt>
                <c:pt idx="16">
                  <c:v>31</c:v>
                </c:pt>
                <c:pt idx="17">
                  <c:v>32</c:v>
                </c:pt>
                <c:pt idx="18">
                  <c:v>33</c:v>
                </c:pt>
                <c:pt idx="19">
                  <c:v>34</c:v>
                </c:pt>
              </c:numCache>
            </c:numRef>
          </c:xVal>
          <c:yVal>
            <c:numRef>
              <c:f>Blad1!$B$2:$B$21</c:f>
              <c:numCache>
                <c:formatCode>General</c:formatCode>
                <c:ptCount val="20"/>
                <c:pt idx="0">
                  <c:v>28.1</c:v>
                </c:pt>
                <c:pt idx="1">
                  <c:v>28.8</c:v>
                </c:pt>
                <c:pt idx="2">
                  <c:v>29.4</c:v>
                </c:pt>
                <c:pt idx="3">
                  <c:v>30</c:v>
                </c:pt>
                <c:pt idx="4">
                  <c:v>30.5</c:v>
                </c:pt>
                <c:pt idx="5">
                  <c:v>31.5</c:v>
                </c:pt>
                <c:pt idx="6">
                  <c:v>32</c:v>
                </c:pt>
                <c:pt idx="7">
                  <c:v>32.4</c:v>
                </c:pt>
                <c:pt idx="8">
                  <c:v>32.799999999999997</c:v>
                </c:pt>
                <c:pt idx="9">
                  <c:v>33.15</c:v>
                </c:pt>
                <c:pt idx="10">
                  <c:v>33.4</c:v>
                </c:pt>
                <c:pt idx="11">
                  <c:v>33.6</c:v>
                </c:pt>
                <c:pt idx="12">
                  <c:v>33.700000000000003</c:v>
                </c:pt>
                <c:pt idx="13">
                  <c:v>33.799999999999997</c:v>
                </c:pt>
                <c:pt idx="14">
                  <c:v>33.9</c:v>
                </c:pt>
                <c:pt idx="15">
                  <c:v>34</c:v>
                </c:pt>
                <c:pt idx="16">
                  <c:v>34.1</c:v>
                </c:pt>
                <c:pt idx="17">
                  <c:v>34.1</c:v>
                </c:pt>
                <c:pt idx="18">
                  <c:v>34.1</c:v>
                </c:pt>
                <c:pt idx="19">
                  <c:v>34.1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09C-499D-B760-AE0E91F40E82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41711112993349375"/>
                  <c:y val="2.057718086682239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Blad1!$D$30:$D$31</c:f>
              <c:numCache>
                <c:formatCode>General</c:formatCode>
                <c:ptCount val="2"/>
                <c:pt idx="0">
                  <c:v>15</c:v>
                </c:pt>
                <c:pt idx="1">
                  <c:v>34</c:v>
                </c:pt>
              </c:numCache>
            </c:numRef>
          </c:xVal>
          <c:yVal>
            <c:numRef>
              <c:f>Blad1!$E$30:$E$31</c:f>
              <c:numCache>
                <c:formatCode>General</c:formatCode>
                <c:ptCount val="2"/>
                <c:pt idx="0">
                  <c:v>32.755151515151518</c:v>
                </c:pt>
                <c:pt idx="1">
                  <c:v>34.229090909090921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609C-499D-B760-AE0E91F40E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760768"/>
        <c:axId val="93762408"/>
      </c:scatterChart>
      <c:valAx>
        <c:axId val="93760768"/>
        <c:scaling>
          <c:orientation val="minMax"/>
          <c:max val="35"/>
          <c:min val="1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2408"/>
        <c:crosses val="autoZero"/>
        <c:crossBetween val="midCat"/>
      </c:valAx>
      <c:valAx>
        <c:axId val="93762408"/>
        <c:scaling>
          <c:orientation val="minMax"/>
          <c:max val="35"/>
          <c:min val="2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0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538162</xdr:colOff>
      <xdr:row>2</xdr:row>
      <xdr:rowOff>71437</xdr:rowOff>
    </xdr:from>
    <xdr:to>
      <xdr:col>11</xdr:col>
      <xdr:colOff>628650</xdr:colOff>
      <xdr:row>25</xdr:row>
      <xdr:rowOff>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00A460A-0F34-ACEE-9654-96C4906B23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AFB74-54CC-46E8-8A27-CA419605D353}">
  <dimension ref="A1:E31"/>
  <sheetViews>
    <sheetView tabSelected="1" workbookViewId="0">
      <selection activeCell="K30" sqref="K30"/>
    </sheetView>
  </sheetViews>
  <sheetFormatPr defaultRowHeight="14.25" x14ac:dyDescent="0.2"/>
  <sheetData>
    <row r="1" spans="1:2" x14ac:dyDescent="0.2">
      <c r="A1" t="s">
        <v>0</v>
      </c>
      <c r="B1" t="s">
        <v>1</v>
      </c>
    </row>
    <row r="2" spans="1:2" ht="15.75" x14ac:dyDescent="0.25">
      <c r="A2">
        <v>15</v>
      </c>
      <c r="B2" s="1">
        <v>28.1</v>
      </c>
    </row>
    <row r="3" spans="1:2" x14ac:dyDescent="0.2">
      <c r="A3">
        <v>16</v>
      </c>
      <c r="B3">
        <v>28.8</v>
      </c>
    </row>
    <row r="4" spans="1:2" x14ac:dyDescent="0.2">
      <c r="A4">
        <v>17</v>
      </c>
      <c r="B4">
        <v>29.4</v>
      </c>
    </row>
    <row r="5" spans="1:2" x14ac:dyDescent="0.2">
      <c r="A5">
        <v>18</v>
      </c>
      <c r="B5">
        <v>30</v>
      </c>
    </row>
    <row r="6" spans="1:2" x14ac:dyDescent="0.2">
      <c r="A6">
        <v>19</v>
      </c>
      <c r="B6">
        <v>30.5</v>
      </c>
    </row>
    <row r="7" spans="1:2" x14ac:dyDescent="0.2">
      <c r="A7">
        <v>20</v>
      </c>
      <c r="B7">
        <v>31.5</v>
      </c>
    </row>
    <row r="8" spans="1:2" x14ac:dyDescent="0.2">
      <c r="A8">
        <v>21</v>
      </c>
      <c r="B8">
        <v>32</v>
      </c>
    </row>
    <row r="9" spans="1:2" x14ac:dyDescent="0.2">
      <c r="A9">
        <v>22</v>
      </c>
      <c r="B9">
        <v>32.4</v>
      </c>
    </row>
    <row r="10" spans="1:2" x14ac:dyDescent="0.2">
      <c r="A10">
        <v>23</v>
      </c>
      <c r="B10">
        <v>32.799999999999997</v>
      </c>
    </row>
    <row r="11" spans="1:2" x14ac:dyDescent="0.2">
      <c r="A11">
        <v>24</v>
      </c>
      <c r="B11">
        <v>33.15</v>
      </c>
    </row>
    <row r="12" spans="1:2" x14ac:dyDescent="0.2">
      <c r="A12">
        <v>25</v>
      </c>
      <c r="B12">
        <v>33.4</v>
      </c>
    </row>
    <row r="13" spans="1:2" x14ac:dyDescent="0.2">
      <c r="A13">
        <v>26</v>
      </c>
      <c r="B13">
        <v>33.6</v>
      </c>
    </row>
    <row r="14" spans="1:2" x14ac:dyDescent="0.2">
      <c r="A14">
        <v>27</v>
      </c>
      <c r="B14">
        <v>33.700000000000003</v>
      </c>
    </row>
    <row r="15" spans="1:2" x14ac:dyDescent="0.2">
      <c r="A15">
        <v>28</v>
      </c>
      <c r="B15">
        <v>33.799999999999997</v>
      </c>
    </row>
    <row r="16" spans="1:2" x14ac:dyDescent="0.2">
      <c r="A16">
        <v>29</v>
      </c>
      <c r="B16">
        <v>33.9</v>
      </c>
    </row>
    <row r="17" spans="1:5" x14ac:dyDescent="0.2">
      <c r="A17">
        <v>30</v>
      </c>
      <c r="B17">
        <v>34</v>
      </c>
    </row>
    <row r="18" spans="1:5" x14ac:dyDescent="0.2">
      <c r="A18">
        <v>31</v>
      </c>
      <c r="B18">
        <v>34.1</v>
      </c>
    </row>
    <row r="19" spans="1:5" x14ac:dyDescent="0.2">
      <c r="A19">
        <v>32</v>
      </c>
      <c r="B19">
        <v>34.1</v>
      </c>
    </row>
    <row r="20" spans="1:5" x14ac:dyDescent="0.2">
      <c r="A20">
        <v>33</v>
      </c>
      <c r="B20">
        <v>34.1</v>
      </c>
    </row>
    <row r="21" spans="1:5" x14ac:dyDescent="0.2">
      <c r="A21">
        <v>34</v>
      </c>
      <c r="B21">
        <v>34.1</v>
      </c>
    </row>
    <row r="23" spans="1:5" ht="15" thickBot="1" x14ac:dyDescent="0.25"/>
    <row r="24" spans="1:5" ht="15" thickTop="1" x14ac:dyDescent="0.2">
      <c r="A24" s="3" t="s">
        <v>2</v>
      </c>
      <c r="B24" s="4"/>
    </row>
    <row r="25" spans="1:5" x14ac:dyDescent="0.2">
      <c r="A25" s="5" cm="1">
        <f t="array" ref="A25:B29">LINEST(B12:B21,A12:A21,,1)</f>
        <v>7.7575757575757798E-2</v>
      </c>
      <c r="B25" s="6">
        <v>31.591515151515154</v>
      </c>
    </row>
    <row r="26" spans="1:5" x14ac:dyDescent="0.2">
      <c r="A26" s="7">
        <v>9.4960240096923585E-3</v>
      </c>
      <c r="B26" s="8">
        <v>0.28145741000291019</v>
      </c>
    </row>
    <row r="27" spans="1:5" x14ac:dyDescent="0.2">
      <c r="A27" s="5">
        <v>0.89295836058426048</v>
      </c>
      <c r="B27" s="8">
        <v>8.6251921366390039E-2</v>
      </c>
    </row>
    <row r="28" spans="1:5" x14ac:dyDescent="0.2">
      <c r="A28" s="7">
        <v>66.737270875764167</v>
      </c>
      <c r="B28" s="8">
        <v>8</v>
      </c>
      <c r="C28" s="2" t="str">
        <f>"la ligne est Y=" &amp; TEXT(A25,"0,000") &amp;"x+"&amp;TEXT(B25,"0,000") &amp; " R2="&amp;TEXT(A27,"0,00")</f>
        <v>la ligne est Y=0,078x+31,592 R2=0,89</v>
      </c>
    </row>
    <row r="29" spans="1:5" ht="15" thickBot="1" x14ac:dyDescent="0.25">
      <c r="A29" s="9">
        <v>0.49648484848485103</v>
      </c>
      <c r="B29" s="10">
        <v>5.9515151515151452E-2</v>
      </c>
    </row>
    <row r="30" spans="1:5" ht="15" thickTop="1" x14ac:dyDescent="0.2">
      <c r="D30">
        <f>MIN($A$2:$A$21)</f>
        <v>15</v>
      </c>
      <c r="E30">
        <f>$B$25+D30*$A$25</f>
        <v>32.755151515151518</v>
      </c>
    </row>
    <row r="31" spans="1:5" x14ac:dyDescent="0.2">
      <c r="D31">
        <f>MAX($A$2:$A$21)</f>
        <v>34</v>
      </c>
      <c r="E31">
        <f>$B$25+D31*$A$25</f>
        <v>34.229090909090921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2022-08-19T08:40:46Z</dcterms:created>
  <dcterms:modified xsi:type="dcterms:W3CDTF">2022-08-19T08:56:44Z</dcterms:modified>
</cp:coreProperties>
</file>