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EE567A14-402B-49A4-BAF6-17C54A240A92}" xr6:coauthVersionLast="47" xr6:coauthVersionMax="47" xr10:uidLastSave="{00000000-0000-0000-0000-000000000000}"/>
  <bookViews>
    <workbookView xWindow="-120" yWindow="-120" windowWidth="29040" windowHeight="16440" xr2:uid="{F4A519D8-3035-4D3B-85CF-5A69A2258644}"/>
  </bookViews>
  <sheets>
    <sheet name="Feuil1" sheetId="1" r:id="rId1"/>
  </sheets>
  <definedNames>
    <definedName name="DonnéesExternes_1" localSheetId="0" hidden="1">Feuil1!$G$13:$H$18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5" i="1" l="1"/>
  <c r="K5" i="1" s="1"/>
  <c r="J6" i="1"/>
  <c r="J7" i="1"/>
  <c r="J8" i="1"/>
  <c r="J9" i="1"/>
  <c r="K9" i="1" s="1"/>
  <c r="K8" i="1"/>
  <c r="K6" i="1" l="1"/>
  <c r="K7"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F9BF6F3-70D0-4D05-96C3-FC17FA928A03}" keepAlive="1" name="Requête - Tableau1" description="Connexion à la requête « Tableau1 » dans le classeur." type="5" refreshedVersion="8" background="1" saveData="1">
    <dbPr connection="Provider=Microsoft.Mashup.OleDb.1;Data Source=$Workbook$;Location=Tableau1;Extended Properties=&quot;&quot;" command="SELECT * FROM [Tableau1]"/>
  </connection>
</connections>
</file>

<file path=xl/sharedStrings.xml><?xml version="1.0" encoding="utf-8"?>
<sst xmlns="http://schemas.openxmlformats.org/spreadsheetml/2006/main" count="30" uniqueCount="18">
  <si>
    <t>Gain</t>
  </si>
  <si>
    <t>Gain 1</t>
  </si>
  <si>
    <t>Gain 2</t>
  </si>
  <si>
    <t>Occurrences</t>
  </si>
  <si>
    <t>Slot 1</t>
  </si>
  <si>
    <t>Slot 3</t>
  </si>
  <si>
    <t>Slot 2</t>
  </si>
  <si>
    <t>Slot 4</t>
  </si>
  <si>
    <t>Slot 5</t>
  </si>
  <si>
    <t>Classement</t>
  </si>
  <si>
    <t>Rang</t>
  </si>
  <si>
    <t>Objectif : faire un classement en fonction de plusieurs critères. Critère 1 : Gain 1 ; Critère 2 : Gain 2 ; Critère 3 : Occurences
L'idée c'est d'avoir une formule qui regarde dans l'ordre Gain 1 puis Gain 2 puis Occurrences afin de classer les différents "slot".
Les critères sont dans un ordre de "priorité". Le critère principale étant gain 1, si ce dernier n'arrive pas départager (présence d'ex aequo) les slots alors je vais regarder dans gain 2 et si avec les valeurs de gain 2, il y a encore des ex aequo alors je regarde dans occurences. 
Dans le cas ou les 3 critères ne suffisent pas à departager les slots alors je les classes dans l'ordre de parution (dans mon exemple le slot 4 et 5)</t>
  </si>
  <si>
    <t>Rang2</t>
  </si>
  <si>
    <t>Rang3</t>
  </si>
  <si>
    <t>Colonne1</t>
  </si>
  <si>
    <t>Power Query :</t>
  </si>
  <si>
    <t>rank</t>
  </si>
  <si>
    <t>combi-clef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</si>
</sst>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7" tint="0.59996337778862885"/>
        <bgColor indexed="64"/>
      </patternFill>
    </fill>
  </fills>
  <borders count="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2">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0" xfId="0" applyFont="1" applyFill="1" applyBorder="1" applyAlignment="1">
      <alignment horizontal="center" vertical="center" wrapText="1"/>
    </xf>
    <xf numFmtId="0" fontId="0" fillId="0" borderId="0" xfId="0" applyAlignment="1">
      <alignment horizontal="center" vertical="center" wrapText="1"/>
    </xf>
    <xf numFmtId="0" fontId="0" fillId="2" borderId="0" xfId="0" applyFill="1" applyAlignment="1">
      <alignment horizontal="center" vertical="center" wrapText="1"/>
    </xf>
    <xf numFmtId="0" fontId="0" fillId="3" borderId="0" xfId="0" applyFill="1" applyAlignment="1">
      <alignment horizontal="center" vertical="center" wrapText="1"/>
    </xf>
  </cellXfs>
  <cellStyles count="1">
    <cellStyle name="Standaard" xfId="0" builtinId="0"/>
  </cellStyles>
  <dxfs count="6">
    <dxf>
      <numFmt numFmtId="0" formatCode="General"/>
      <fill>
        <patternFill patternType="solid">
          <fgColor indexed="64"/>
          <bgColor theme="7" tint="0.59996337778862885"/>
        </patternFill>
      </fill>
      <alignment horizontal="center" vertical="center" textRotation="0" wrapText="1" indent="0" justifyLastLine="0" shrinkToFit="0" readingOrder="0"/>
    </dxf>
    <dxf>
      <numFmt numFmtId="0" formatCode="General"/>
      <fill>
        <patternFill patternType="solid">
          <fgColor indexed="64"/>
          <bgColor theme="9" tint="0.59999389629810485"/>
        </patternFill>
      </fil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40E41D94-B51E-48C9-B448-E373FB96911D}" autoFormatId="16" applyNumberFormats="0" applyBorderFormats="0" applyFontFormats="0" applyPatternFormats="0" applyAlignmentFormats="0" applyWidthHeightFormats="0">
  <queryTableRefresh nextId="3">
    <queryTableFields count="2">
      <queryTableField id="1" name="Classement" tableColumnId="1"/>
      <queryTableField id="2" name="Gain" tableColumnId="2"/>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065D69F-875C-4798-B245-C37483C20968}" name="Tableau1" displayName="Tableau1" ref="C4:K9" totalsRowShown="0">
  <autoFilter ref="C4:K9" xr:uid="{1065D69F-875C-4798-B245-C37483C20968}"/>
  <tableColumns count="9">
    <tableColumn id="1" xr3:uid="{90DEF9D4-F4B3-4852-90E2-DCC042CA8DB8}" name="Colonne1"/>
    <tableColumn id="2" xr3:uid="{CFECCD09-47DA-4518-BEE0-04264DB91966}" name="Gain 1"/>
    <tableColumn id="3" xr3:uid="{10367C29-9FC1-4315-9303-FC3FDEA11298}" name="Rang"/>
    <tableColumn id="4" xr3:uid="{94BACC7F-CDAF-41F4-83AC-8711F0B1B726}" name="Gain 2"/>
    <tableColumn id="5" xr3:uid="{FD538567-7694-4AC0-A3F4-54316FF2B4C4}" name="Rang2"/>
    <tableColumn id="6" xr3:uid="{ACF9F93F-D606-46BB-A49E-302A1B712CAB}" name="Occurrences"/>
    <tableColumn id="7" xr3:uid="{9039A99E-8A48-4B14-8654-DAE3CD24F4EB}" name="Rang3"/>
    <tableColumn id="8" xr3:uid="{08A494C1-F5DA-4D9C-AB08-3FE8946F8129}" name="combi-clef" dataDxfId="1">
      <calculatedColumnFormula>+Tableau1[[#This Row],[Gain 1]]*10000+Tableau1[[#This Row],[Gain 2]]*100+Tableau1[[#This Row],[Occurrences]]+(1-ROW()/100)</calculatedColumnFormula>
    </tableColumn>
    <tableColumn id="9" xr3:uid="{3AB1D676-544C-42D7-B0E4-D8015581CACB}" name="rank" dataDxfId="0">
      <calculatedColumnFormula>RANK(Tableau1[[#This Row],[combi-clef]],Tableau1[combi-clef])</calculatedColumnFormula>
    </tableColumn>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5467546-FE32-43E6-A669-C722A5C96ED5}" name="Tableau1_2" displayName="Tableau1_2" ref="G13:H18" tableType="queryTable" totalsRowShown="0" headerRowDxfId="5" dataDxfId="4">
  <autoFilter ref="G13:H18" xr:uid="{D5467546-FE32-43E6-A669-C722A5C96ED5}"/>
  <tableColumns count="2">
    <tableColumn id="1" xr3:uid="{64E90FBB-8B0A-4715-AC3F-F6148FE1C80F}" uniqueName="1" name="Classement" queryTableFieldId="1" dataDxfId="3"/>
    <tableColumn id="2" xr3:uid="{B2796683-1737-4328-A0A9-1D83C59A5472}" uniqueName="2" name="Gain" queryTableFieldId="2" dataDxfId="2"/>
  </tableColumns>
  <tableStyleInfo name="TableStyleMedium7"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2A94E-C318-48B4-B802-D6C3A8A01F78}">
  <sheetPr codeName="Blad1"/>
  <dimension ref="C3:T22"/>
  <sheetViews>
    <sheetView showGridLines="0" tabSelected="1" workbookViewId="0">
      <selection activeCell="A6" sqref="A6"/>
    </sheetView>
  </sheetViews>
  <sheetFormatPr defaultColWidth="10.85546875" defaultRowHeight="15" x14ac:dyDescent="0.25"/>
  <cols>
    <col min="1" max="2" width="10.85546875" style="1"/>
    <col min="3" max="3" width="10.42578125" style="1" bestFit="1" customWidth="1"/>
    <col min="4" max="4" width="8.7109375" style="1" customWidth="1"/>
    <col min="5" max="5" width="7.42578125" style="1" customWidth="1"/>
    <col min="6" max="6" width="8.7109375" style="1" customWidth="1"/>
    <col min="7" max="7" width="15.85546875" style="1" bestFit="1" customWidth="1"/>
    <col min="8" max="8" width="9.7109375" style="1" bestFit="1" customWidth="1"/>
    <col min="9" max="9" width="8.42578125" style="1" customWidth="1"/>
    <col min="10" max="16384" width="10.85546875" style="1"/>
  </cols>
  <sheetData>
    <row r="3" spans="3:20" ht="14.45" customHeight="1" x14ac:dyDescent="0.25"/>
    <row r="4" spans="3:20" ht="14.45" customHeight="1" x14ac:dyDescent="0.25">
      <c r="C4" s="8" t="s">
        <v>14</v>
      </c>
      <c r="D4" s="8" t="s">
        <v>1</v>
      </c>
      <c r="E4" s="8" t="s">
        <v>10</v>
      </c>
      <c r="F4" s="8" t="s">
        <v>2</v>
      </c>
      <c r="G4" s="8" t="s">
        <v>12</v>
      </c>
      <c r="H4" s="8" t="s">
        <v>3</v>
      </c>
      <c r="I4" s="8" t="s">
        <v>13</v>
      </c>
      <c r="J4" s="1" t="s">
        <v>17</v>
      </c>
      <c r="K4" s="1" t="s">
        <v>16</v>
      </c>
    </row>
    <row r="5" spans="3:20" ht="14.45" customHeight="1" x14ac:dyDescent="0.25">
      <c r="C5" s="8" t="s">
        <v>4</v>
      </c>
      <c r="D5" s="8">
        <v>20</v>
      </c>
      <c r="E5" s="8">
        <v>3</v>
      </c>
      <c r="F5" s="8">
        <v>41</v>
      </c>
      <c r="G5" s="8">
        <v>1</v>
      </c>
      <c r="H5" s="8">
        <v>7</v>
      </c>
      <c r="I5" s="8">
        <v>4</v>
      </c>
      <c r="J5" s="10">
        <f>+Tableau1[[#This Row],[Gain 1]]*10000+Tableau1[[#This Row],[Gain 2]]*100+Tableau1[[#This Row],[Occurrences]]+(1-ROW()/100)</f>
        <v>204107.95</v>
      </c>
      <c r="K5" s="11">
        <f>RANK(Tableau1[[#This Row],[combi-clef]],Tableau1[combi-clef])</f>
        <v>3</v>
      </c>
    </row>
    <row r="6" spans="3:20" ht="14.45" customHeight="1" x14ac:dyDescent="0.25">
      <c r="C6" s="8" t="s">
        <v>6</v>
      </c>
      <c r="D6" s="8">
        <v>25</v>
      </c>
      <c r="E6" s="8">
        <v>2</v>
      </c>
      <c r="F6" s="8">
        <v>11</v>
      </c>
      <c r="G6" s="8">
        <v>3</v>
      </c>
      <c r="H6" s="8">
        <v>4</v>
      </c>
      <c r="I6" s="8">
        <v>5</v>
      </c>
      <c r="J6" s="10">
        <f>+Tableau1[[#This Row],[Gain 1]]*10000+Tableau1[[#This Row],[Gain 2]]*100+Tableau1[[#This Row],[Occurrences]]+(1-ROW()/100)</f>
        <v>251104.94</v>
      </c>
      <c r="K6" s="11">
        <f>RANK(Tableau1[[#This Row],[combi-clef]],Tableau1[combi-clef])</f>
        <v>2</v>
      </c>
    </row>
    <row r="7" spans="3:20" x14ac:dyDescent="0.25">
      <c r="C7" s="8" t="s">
        <v>5</v>
      </c>
      <c r="D7" s="8">
        <v>27</v>
      </c>
      <c r="E7" s="8">
        <v>1</v>
      </c>
      <c r="F7" s="8">
        <v>14</v>
      </c>
      <c r="G7" s="8">
        <v>2</v>
      </c>
      <c r="H7" s="8">
        <v>9</v>
      </c>
      <c r="I7" s="8">
        <v>2</v>
      </c>
      <c r="J7" s="10">
        <f>+Tableau1[[#This Row],[Gain 1]]*10000+Tableau1[[#This Row],[Gain 2]]*100+Tableau1[[#This Row],[Occurrences]]+(1-ROW()/100)</f>
        <v>271409.93</v>
      </c>
      <c r="K7" s="11">
        <f>RANK(Tableau1[[#This Row],[combi-clef]],Tableau1[combi-clef])</f>
        <v>1</v>
      </c>
    </row>
    <row r="8" spans="3:20" x14ac:dyDescent="0.25">
      <c r="C8" s="8" t="s">
        <v>7</v>
      </c>
      <c r="D8" s="8">
        <v>20</v>
      </c>
      <c r="E8" s="8">
        <v>3</v>
      </c>
      <c r="F8" s="8">
        <v>7</v>
      </c>
      <c r="G8" s="8">
        <v>4</v>
      </c>
      <c r="H8" s="8">
        <v>8</v>
      </c>
      <c r="I8" s="8">
        <v>3</v>
      </c>
      <c r="J8" s="10">
        <f>+Tableau1[[#This Row],[Gain 1]]*10000+Tableau1[[#This Row],[Gain 2]]*100+Tableau1[[#This Row],[Occurrences]]+(1-ROW()/100)</f>
        <v>200708.92</v>
      </c>
      <c r="K8" s="11">
        <f>RANK(Tableau1[[#This Row],[combi-clef]],Tableau1[combi-clef])</f>
        <v>4</v>
      </c>
    </row>
    <row r="9" spans="3:20" x14ac:dyDescent="0.25">
      <c r="C9" s="8" t="s">
        <v>8</v>
      </c>
      <c r="D9" s="8">
        <v>20</v>
      </c>
      <c r="E9" s="8">
        <v>3</v>
      </c>
      <c r="F9" s="8">
        <v>7</v>
      </c>
      <c r="G9" s="8">
        <v>4</v>
      </c>
      <c r="H9" s="8">
        <v>8</v>
      </c>
      <c r="I9" s="8">
        <v>3</v>
      </c>
      <c r="J9" s="10">
        <f>+Tableau1[[#This Row],[Gain 1]]*10000+Tableau1[[#This Row],[Gain 2]]*100+Tableau1[[#This Row],[Occurrences]]+(1-ROW()/100)</f>
        <v>200708.91</v>
      </c>
      <c r="K9" s="11">
        <f>RANK(Tableau1[[#This Row],[combi-clef]],Tableau1[combi-clef])</f>
        <v>5</v>
      </c>
    </row>
    <row r="11" spans="3:20" x14ac:dyDescent="0.25">
      <c r="G11" s="1" t="s">
        <v>15</v>
      </c>
      <c r="K11" s="9" t="s">
        <v>11</v>
      </c>
      <c r="L11" s="9"/>
      <c r="M11" s="9"/>
      <c r="N11" s="9"/>
      <c r="O11" s="9"/>
      <c r="P11" s="9"/>
      <c r="Q11" s="9"/>
      <c r="R11" s="9"/>
      <c r="S11" s="9"/>
      <c r="T11" s="9"/>
    </row>
    <row r="12" spans="3:20" ht="15.75" thickBot="1" x14ac:dyDescent="0.3">
      <c r="K12" s="9"/>
      <c r="L12" s="9"/>
      <c r="M12" s="9"/>
      <c r="N12" s="9"/>
      <c r="O12" s="9"/>
      <c r="P12" s="9"/>
      <c r="Q12" s="9"/>
      <c r="R12" s="9"/>
      <c r="S12" s="9"/>
      <c r="T12" s="9"/>
    </row>
    <row r="13" spans="3:20" ht="30" x14ac:dyDescent="0.25">
      <c r="C13" s="2" t="s">
        <v>9</v>
      </c>
      <c r="D13" s="3" t="s">
        <v>0</v>
      </c>
      <c r="G13" s="1" t="s">
        <v>9</v>
      </c>
      <c r="H13" s="1" t="s">
        <v>0</v>
      </c>
      <c r="K13" s="9"/>
      <c r="L13" s="9"/>
      <c r="M13" s="9"/>
      <c r="N13" s="9"/>
      <c r="O13" s="9"/>
      <c r="P13" s="9"/>
      <c r="Q13" s="9"/>
      <c r="R13" s="9"/>
      <c r="S13" s="9"/>
      <c r="T13" s="9"/>
    </row>
    <row r="14" spans="3:20" x14ac:dyDescent="0.25">
      <c r="C14" s="4" t="s">
        <v>5</v>
      </c>
      <c r="D14" s="5">
        <v>27</v>
      </c>
      <c r="G14" t="s">
        <v>5</v>
      </c>
      <c r="H14">
        <v>27</v>
      </c>
      <c r="K14" s="9"/>
      <c r="L14" s="9"/>
      <c r="M14" s="9"/>
      <c r="N14" s="9"/>
      <c r="O14" s="9"/>
      <c r="P14" s="9"/>
      <c r="Q14" s="9"/>
      <c r="R14" s="9"/>
      <c r="S14" s="9"/>
      <c r="T14" s="9"/>
    </row>
    <row r="15" spans="3:20" x14ac:dyDescent="0.25">
      <c r="C15" s="4" t="s">
        <v>6</v>
      </c>
      <c r="D15" s="5">
        <v>25</v>
      </c>
      <c r="G15" t="s">
        <v>6</v>
      </c>
      <c r="H15">
        <v>25</v>
      </c>
      <c r="K15" s="9"/>
      <c r="L15" s="9"/>
      <c r="M15" s="9"/>
      <c r="N15" s="9"/>
      <c r="O15" s="9"/>
      <c r="P15" s="9"/>
      <c r="Q15" s="9"/>
      <c r="R15" s="9"/>
      <c r="S15" s="9"/>
      <c r="T15" s="9"/>
    </row>
    <row r="16" spans="3:20" x14ac:dyDescent="0.25">
      <c r="C16" s="4" t="s">
        <v>4</v>
      </c>
      <c r="D16" s="5">
        <v>20</v>
      </c>
      <c r="G16" t="s">
        <v>4</v>
      </c>
      <c r="H16">
        <v>20</v>
      </c>
      <c r="K16" s="9"/>
      <c r="L16" s="9"/>
      <c r="M16" s="9"/>
      <c r="N16" s="9"/>
      <c r="O16" s="9"/>
      <c r="P16" s="9"/>
      <c r="Q16" s="9"/>
      <c r="R16" s="9"/>
      <c r="S16" s="9"/>
      <c r="T16" s="9"/>
    </row>
    <row r="17" spans="3:20" x14ac:dyDescent="0.25">
      <c r="C17" s="4" t="s">
        <v>7</v>
      </c>
      <c r="D17" s="5">
        <v>20</v>
      </c>
      <c r="G17" t="s">
        <v>7</v>
      </c>
      <c r="H17">
        <v>20</v>
      </c>
      <c r="K17" s="9"/>
      <c r="L17" s="9"/>
      <c r="M17" s="9"/>
      <c r="N17" s="9"/>
      <c r="O17" s="9"/>
      <c r="P17" s="9"/>
      <c r="Q17" s="9"/>
      <c r="R17" s="9"/>
      <c r="S17" s="9"/>
      <c r="T17" s="9"/>
    </row>
    <row r="18" spans="3:20" ht="15.75" thickBot="1" x14ac:dyDescent="0.3">
      <c r="C18" s="6" t="s">
        <v>7</v>
      </c>
      <c r="D18" s="7">
        <v>20</v>
      </c>
      <c r="G18" t="s">
        <v>8</v>
      </c>
      <c r="H18">
        <v>20</v>
      </c>
      <c r="K18" s="9"/>
      <c r="L18" s="9"/>
      <c r="M18" s="9"/>
      <c r="N18" s="9"/>
      <c r="O18" s="9"/>
      <c r="P18" s="9"/>
      <c r="Q18" s="9"/>
      <c r="R18" s="9"/>
      <c r="S18" s="9"/>
      <c r="T18" s="9"/>
    </row>
    <row r="19" spans="3:20" x14ac:dyDescent="0.25">
      <c r="K19" s="9"/>
      <c r="L19" s="9"/>
      <c r="M19" s="9"/>
      <c r="N19" s="9"/>
      <c r="O19" s="9"/>
      <c r="P19" s="9"/>
      <c r="Q19" s="9"/>
      <c r="R19" s="9"/>
      <c r="S19" s="9"/>
      <c r="T19" s="9"/>
    </row>
    <row r="20" spans="3:20" x14ac:dyDescent="0.25">
      <c r="K20" s="9"/>
      <c r="L20" s="9"/>
      <c r="M20" s="9"/>
      <c r="N20" s="9"/>
      <c r="O20" s="9"/>
      <c r="P20" s="9"/>
      <c r="Q20" s="9"/>
      <c r="R20" s="9"/>
      <c r="S20" s="9"/>
      <c r="T20" s="9"/>
    </row>
    <row r="21" spans="3:20" x14ac:dyDescent="0.25">
      <c r="K21" s="9"/>
      <c r="L21" s="9"/>
      <c r="M21" s="9"/>
      <c r="N21" s="9"/>
      <c r="O21" s="9"/>
      <c r="P21" s="9"/>
      <c r="Q21" s="9"/>
      <c r="R21" s="9"/>
      <c r="S21" s="9"/>
      <c r="T21" s="9"/>
    </row>
    <row r="22" spans="3:20" x14ac:dyDescent="0.25">
      <c r="K22" s="9"/>
      <c r="L22" s="9"/>
      <c r="M22" s="9"/>
      <c r="N22" s="9"/>
      <c r="O22" s="9"/>
      <c r="P22" s="9"/>
      <c r="Q22" s="9"/>
      <c r="R22" s="9"/>
      <c r="S22" s="9"/>
      <c r="T22" s="9"/>
    </row>
  </sheetData>
  <mergeCells count="1">
    <mergeCell ref="K11:T22"/>
  </mergeCells>
  <phoneticPr fontId="1" type="noConversion"/>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03F4FF4-3E0A-43D3-94DC-38FA1CD51C3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Lourenco</dc:creator>
  <cp:lastModifiedBy>BSA</cp:lastModifiedBy>
  <dcterms:created xsi:type="dcterms:W3CDTF">2022-08-06T17:07:43Z</dcterms:created>
  <dcterms:modified xsi:type="dcterms:W3CDTF">2022-08-06T20:55:43Z</dcterms:modified>
</cp:coreProperties>
</file>