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6D3AC1B-8C25-42A9-940C-E773A24A7EE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inventaire 2022-07-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" i="1" l="1" a="1"/>
  <c r="M6" i="1" s="1"/>
  <c r="M7" i="1" a="1"/>
  <c r="M7" i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25" i="1" a="1"/>
  <c r="M25" i="1"/>
  <c r="M26" i="1" a="1"/>
  <c r="M26" i="1" s="1"/>
  <c r="M27" i="1" a="1"/>
  <c r="M27" i="1" s="1"/>
  <c r="M28" i="1" a="1"/>
  <c r="M28" i="1" s="1"/>
  <c r="M29" i="1" a="1"/>
  <c r="M29" i="1" s="1"/>
  <c r="M30" i="1" a="1"/>
  <c r="M30" i="1" s="1"/>
  <c r="M31" i="1" a="1"/>
  <c r="M31" i="1" s="1"/>
  <c r="M32" i="1" a="1"/>
  <c r="M32" i="1" s="1"/>
  <c r="M33" i="1" a="1"/>
  <c r="M33" i="1"/>
  <c r="M34" i="1" a="1"/>
  <c r="M34" i="1" s="1"/>
  <c r="M35" i="1" a="1"/>
  <c r="M35" i="1" s="1"/>
  <c r="M36" i="1" a="1"/>
  <c r="M36" i="1" s="1"/>
  <c r="M37" i="1" a="1"/>
  <c r="M37" i="1" s="1"/>
  <c r="M38" i="1" a="1"/>
  <c r="M38" i="1" s="1"/>
  <c r="M39" i="1" a="1"/>
  <c r="M39" i="1" s="1"/>
  <c r="M40" i="1" a="1"/>
  <c r="M40" i="1" s="1"/>
  <c r="M41" i="1" a="1"/>
  <c r="M41" i="1"/>
  <c r="M42" i="1" a="1"/>
  <c r="M42" i="1" s="1"/>
  <c r="M43" i="1" a="1"/>
  <c r="M43" i="1" s="1"/>
  <c r="M44" i="1" a="1"/>
  <c r="M44" i="1" s="1"/>
  <c r="M45" i="1" a="1"/>
  <c r="M45" i="1" s="1"/>
  <c r="M46" i="1" a="1"/>
  <c r="M46" i="1" s="1"/>
  <c r="M47" i="1" a="1"/>
  <c r="M47" i="1" s="1"/>
  <c r="M48" i="1" a="1"/>
  <c r="M48" i="1" s="1"/>
  <c r="M49" i="1" a="1"/>
  <c r="M49" i="1"/>
  <c r="M50" i="1" a="1"/>
  <c r="M50" i="1" s="1"/>
  <c r="M51" i="1" a="1"/>
  <c r="M51" i="1" s="1"/>
  <c r="M52" i="1" a="1"/>
  <c r="M52" i="1" s="1"/>
  <c r="M53" i="1" a="1"/>
  <c r="M53" i="1" s="1"/>
  <c r="M54" i="1" a="1"/>
  <c r="M54" i="1" s="1"/>
  <c r="M55" i="1" a="1"/>
  <c r="M55" i="1" s="1"/>
  <c r="M56" i="1" a="1"/>
  <c r="M56" i="1" s="1"/>
  <c r="M57" i="1" a="1"/>
  <c r="M57" i="1"/>
  <c r="M58" i="1" a="1"/>
  <c r="M58" i="1" s="1"/>
  <c r="M59" i="1" a="1"/>
  <c r="M59" i="1" s="1"/>
  <c r="M60" i="1" a="1"/>
  <c r="M60" i="1" s="1"/>
  <c r="M61" i="1" a="1"/>
  <c r="M61" i="1" s="1"/>
  <c r="M62" i="1" a="1"/>
  <c r="M62" i="1" s="1"/>
  <c r="M63" i="1" a="1"/>
  <c r="M63" i="1" s="1"/>
  <c r="M64" i="1" a="1"/>
  <c r="M64" i="1" s="1"/>
  <c r="M65" i="1" a="1"/>
  <c r="M65" i="1"/>
  <c r="M66" i="1" a="1"/>
  <c r="M66" i="1" s="1"/>
  <c r="M67" i="1" a="1"/>
  <c r="M67" i="1" s="1"/>
  <c r="M68" i="1" a="1"/>
  <c r="M68" i="1" s="1"/>
  <c r="M69" i="1" a="1"/>
  <c r="M69" i="1" s="1"/>
  <c r="M70" i="1" a="1"/>
  <c r="M70" i="1" s="1"/>
  <c r="M71" i="1" a="1"/>
  <c r="M71" i="1" s="1"/>
  <c r="M72" i="1" a="1"/>
  <c r="M72" i="1" s="1"/>
  <c r="M73" i="1" a="1"/>
  <c r="M73" i="1"/>
  <c r="M74" i="1" a="1"/>
  <c r="M74" i="1" s="1"/>
  <c r="M75" i="1" a="1"/>
  <c r="M75" i="1" s="1"/>
  <c r="M76" i="1" a="1"/>
  <c r="M76" i="1" s="1"/>
  <c r="M77" i="1" a="1"/>
  <c r="M77" i="1" s="1"/>
  <c r="M78" i="1" a="1"/>
  <c r="M78" i="1" s="1"/>
  <c r="M79" i="1" a="1"/>
  <c r="M79" i="1" s="1"/>
  <c r="M80" i="1" a="1"/>
  <c r="M80" i="1" s="1"/>
  <c r="M81" i="1" a="1"/>
  <c r="M81" i="1"/>
  <c r="M82" i="1" a="1"/>
  <c r="M82" i="1" s="1"/>
  <c r="M83" i="1" a="1"/>
  <c r="M83" i="1" s="1"/>
  <c r="M84" i="1" a="1"/>
  <c r="M84" i="1" s="1"/>
  <c r="M85" i="1" a="1"/>
  <c r="M85" i="1" s="1"/>
  <c r="M86" i="1" a="1"/>
  <c r="M86" i="1" s="1"/>
  <c r="M87" i="1" a="1"/>
  <c r="M87" i="1" s="1"/>
  <c r="M88" i="1" a="1"/>
  <c r="M88" i="1" s="1"/>
  <c r="M89" i="1" a="1"/>
  <c r="M89" i="1"/>
  <c r="M90" i="1" a="1"/>
  <c r="M90" i="1" s="1"/>
  <c r="M91" i="1" a="1"/>
  <c r="M91" i="1" s="1"/>
  <c r="M92" i="1" a="1"/>
  <c r="M92" i="1" s="1"/>
  <c r="M93" i="1" a="1"/>
  <c r="M93" i="1" s="1"/>
  <c r="M94" i="1" a="1"/>
  <c r="M94" i="1" s="1"/>
  <c r="M95" i="1" a="1"/>
  <c r="M95" i="1" s="1"/>
  <c r="M96" i="1" a="1"/>
  <c r="M96" i="1" s="1"/>
  <c r="M97" i="1" a="1"/>
  <c r="M97" i="1"/>
  <c r="M98" i="1" a="1"/>
  <c r="M98" i="1" s="1"/>
  <c r="M99" i="1" a="1"/>
  <c r="M99" i="1" s="1"/>
  <c r="M100" i="1" a="1"/>
  <c r="M100" i="1" s="1"/>
  <c r="M101" i="1" a="1"/>
  <c r="M101" i="1"/>
  <c r="M102" i="1" a="1"/>
  <c r="M102" i="1" s="1"/>
  <c r="M103" i="1" a="1"/>
  <c r="M103" i="1" s="1"/>
  <c r="M104" i="1" a="1"/>
  <c r="M104" i="1" s="1"/>
  <c r="M105" i="1" a="1"/>
  <c r="M105" i="1"/>
  <c r="M106" i="1" a="1"/>
  <c r="M106" i="1" s="1"/>
  <c r="M107" i="1" a="1"/>
  <c r="M107" i="1" s="1"/>
  <c r="M108" i="1" a="1"/>
  <c r="M108" i="1" s="1"/>
  <c r="M109" i="1" a="1"/>
  <c r="M109" i="1"/>
  <c r="M110" i="1" a="1"/>
  <c r="M110" i="1" s="1"/>
  <c r="M111" i="1" a="1"/>
  <c r="M111" i="1" s="1"/>
  <c r="M112" i="1" a="1"/>
  <c r="M112" i="1" s="1"/>
  <c r="M113" i="1" a="1"/>
  <c r="M113" i="1"/>
  <c r="M114" i="1" a="1"/>
  <c r="M114" i="1" s="1"/>
  <c r="M115" i="1" a="1"/>
  <c r="M115" i="1" s="1"/>
  <c r="M116" i="1" a="1"/>
  <c r="M116" i="1" s="1"/>
  <c r="M117" i="1" a="1"/>
  <c r="M117" i="1"/>
  <c r="M118" i="1" a="1"/>
  <c r="M118" i="1" s="1"/>
  <c r="M119" i="1" a="1"/>
  <c r="M119" i="1" s="1"/>
  <c r="M120" i="1" a="1"/>
  <c r="M120" i="1" s="1"/>
  <c r="M121" i="1" a="1"/>
  <c r="M121" i="1"/>
  <c r="M122" i="1" a="1"/>
  <c r="M122" i="1" s="1"/>
  <c r="M123" i="1" a="1"/>
  <c r="M123" i="1" s="1"/>
  <c r="M124" i="1" a="1"/>
  <c r="M124" i="1" s="1"/>
  <c r="M125" i="1" a="1"/>
  <c r="M125" i="1"/>
  <c r="M126" i="1" a="1"/>
  <c r="M126" i="1" s="1"/>
  <c r="M127" i="1" a="1"/>
  <c r="M127" i="1" s="1"/>
  <c r="M128" i="1" a="1"/>
  <c r="M128" i="1" s="1"/>
  <c r="M129" i="1" a="1"/>
  <c r="M129" i="1"/>
  <c r="M130" i="1" a="1"/>
  <c r="M130" i="1" s="1"/>
  <c r="M131" i="1" a="1"/>
  <c r="M131" i="1" s="1"/>
  <c r="M132" i="1" a="1"/>
  <c r="M132" i="1" s="1"/>
  <c r="M133" i="1" a="1"/>
  <c r="M133" i="1"/>
  <c r="M134" i="1" a="1"/>
  <c r="M134" i="1" s="1"/>
  <c r="M135" i="1" a="1"/>
  <c r="M135" i="1" s="1"/>
  <c r="M136" i="1" a="1"/>
  <c r="M136" i="1" s="1"/>
  <c r="M137" i="1" a="1"/>
  <c r="M137" i="1"/>
  <c r="M138" i="1" a="1"/>
  <c r="M138" i="1" s="1"/>
  <c r="M139" i="1" a="1"/>
  <c r="M139" i="1" s="1"/>
  <c r="M140" i="1" a="1"/>
  <c r="M140" i="1" s="1"/>
  <c r="M141" i="1" a="1"/>
  <c r="M141" i="1"/>
  <c r="M142" i="1" a="1"/>
  <c r="M142" i="1" s="1"/>
  <c r="M143" i="1" a="1"/>
  <c r="M143" i="1" s="1"/>
  <c r="M144" i="1" a="1"/>
  <c r="M144" i="1" s="1"/>
  <c r="M145" i="1" a="1"/>
  <c r="M145" i="1"/>
  <c r="M146" i="1" a="1"/>
  <c r="M146" i="1" s="1"/>
  <c r="M147" i="1" a="1"/>
  <c r="M147" i="1" s="1"/>
  <c r="M148" i="1" a="1"/>
  <c r="M148" i="1" s="1"/>
  <c r="M149" i="1" a="1"/>
  <c r="M149" i="1"/>
  <c r="M150" i="1" a="1"/>
  <c r="M150" i="1" s="1"/>
  <c r="M151" i="1" a="1"/>
  <c r="M151" i="1" s="1"/>
  <c r="M152" i="1" a="1"/>
  <c r="M152" i="1" s="1"/>
  <c r="M153" i="1" a="1"/>
  <c r="M153" i="1"/>
  <c r="M154" i="1" a="1"/>
  <c r="M154" i="1" s="1"/>
  <c r="M155" i="1" a="1"/>
  <c r="M155" i="1" s="1"/>
  <c r="M156" i="1" a="1"/>
  <c r="M156" i="1" s="1"/>
  <c r="M157" i="1" a="1"/>
  <c r="M157" i="1"/>
  <c r="M158" i="1" a="1"/>
  <c r="M158" i="1" s="1"/>
  <c r="M159" i="1" a="1"/>
  <c r="M159" i="1" s="1"/>
  <c r="M160" i="1" a="1"/>
  <c r="M160" i="1" s="1"/>
  <c r="M161" i="1" a="1"/>
  <c r="M161" i="1"/>
  <c r="M162" i="1" a="1"/>
  <c r="M162" i="1" s="1"/>
  <c r="M163" i="1" a="1"/>
  <c r="M163" i="1" s="1"/>
  <c r="M164" i="1" a="1"/>
  <c r="M164" i="1" s="1"/>
  <c r="M165" i="1" a="1"/>
  <c r="M165" i="1"/>
  <c r="M166" i="1" a="1"/>
  <c r="M166" i="1" s="1"/>
  <c r="M167" i="1" a="1"/>
  <c r="M167" i="1" s="1"/>
  <c r="M168" i="1" a="1"/>
  <c r="M168" i="1" s="1"/>
  <c r="M169" i="1" a="1"/>
  <c r="M169" i="1"/>
  <c r="M170" i="1" a="1"/>
  <c r="M170" i="1" s="1"/>
  <c r="M171" i="1" a="1"/>
  <c r="M171" i="1" s="1"/>
  <c r="M172" i="1" a="1"/>
  <c r="M172" i="1" s="1"/>
  <c r="M173" i="1" a="1"/>
  <c r="M173" i="1" s="1"/>
  <c r="M174" i="1" a="1"/>
  <c r="M174" i="1" s="1"/>
  <c r="M175" i="1" a="1"/>
  <c r="M175" i="1"/>
  <c r="M176" i="1" a="1"/>
  <c r="M176" i="1" s="1"/>
  <c r="M177" i="1" a="1"/>
  <c r="M177" i="1" s="1"/>
  <c r="M178" i="1" a="1"/>
  <c r="M178" i="1" s="1"/>
  <c r="M179" i="1" a="1"/>
  <c r="M179" i="1" s="1"/>
  <c r="M180" i="1" a="1"/>
  <c r="M180" i="1" s="1"/>
  <c r="M181" i="1" a="1"/>
  <c r="M181" i="1" s="1"/>
  <c r="M182" i="1" a="1"/>
  <c r="M182" i="1" s="1"/>
  <c r="M183" i="1" a="1"/>
  <c r="M183" i="1"/>
  <c r="M184" i="1" a="1"/>
  <c r="M184" i="1" s="1"/>
  <c r="M185" i="1" a="1"/>
  <c r="M185" i="1" s="1"/>
  <c r="M186" i="1" a="1"/>
  <c r="M186" i="1" s="1"/>
  <c r="M187" i="1" a="1"/>
  <c r="M187" i="1"/>
  <c r="M188" i="1" a="1"/>
  <c r="M188" i="1" s="1"/>
  <c r="M189" i="1" a="1"/>
  <c r="M189" i="1" s="1"/>
  <c r="M190" i="1" a="1"/>
  <c r="M190" i="1" s="1"/>
  <c r="M191" i="1" a="1"/>
  <c r="M191" i="1"/>
  <c r="M192" i="1" a="1"/>
  <c r="M192" i="1" s="1"/>
  <c r="M193" i="1" a="1"/>
  <c r="M193" i="1" s="1"/>
  <c r="M194" i="1" a="1"/>
  <c r="M194" i="1" s="1"/>
  <c r="M195" i="1" a="1"/>
  <c r="M195" i="1" s="1"/>
  <c r="M196" i="1" a="1"/>
  <c r="M196" i="1" s="1"/>
  <c r="M197" i="1" a="1"/>
  <c r="M197" i="1" s="1"/>
  <c r="M198" i="1" a="1"/>
  <c r="M198" i="1" s="1"/>
  <c r="M199" i="1" a="1"/>
  <c r="M199" i="1"/>
  <c r="M200" i="1" a="1"/>
  <c r="M200" i="1" s="1"/>
  <c r="M201" i="1" a="1"/>
  <c r="M201" i="1" s="1"/>
  <c r="M202" i="1" a="1"/>
  <c r="M202" i="1" s="1"/>
  <c r="M203" i="1" a="1"/>
  <c r="M203" i="1" s="1"/>
  <c r="M204" i="1" a="1"/>
  <c r="M204" i="1" s="1"/>
  <c r="M205" i="1" a="1"/>
  <c r="M205" i="1" s="1"/>
  <c r="M206" i="1" a="1"/>
  <c r="M206" i="1" s="1"/>
  <c r="M207" i="1" a="1"/>
  <c r="M207" i="1" s="1"/>
  <c r="M208" i="1" a="1"/>
  <c r="M208" i="1" s="1"/>
  <c r="M209" i="1" a="1"/>
  <c r="M209" i="1" s="1"/>
  <c r="M210" i="1" a="1"/>
  <c r="M210" i="1" s="1"/>
  <c r="M211" i="1" a="1"/>
  <c r="M211" i="1" s="1"/>
  <c r="M212" i="1" a="1"/>
  <c r="M212" i="1" s="1"/>
  <c r="M213" i="1" a="1"/>
  <c r="M213" i="1" s="1"/>
  <c r="M214" i="1" a="1"/>
  <c r="M214" i="1" s="1"/>
  <c r="M215" i="1" a="1"/>
  <c r="M215" i="1" s="1"/>
  <c r="M216" i="1" a="1"/>
  <c r="M216" i="1" s="1"/>
  <c r="M217" i="1" a="1"/>
  <c r="M217" i="1" s="1"/>
  <c r="M218" i="1" a="1"/>
  <c r="M218" i="1" s="1"/>
  <c r="M219" i="1" a="1"/>
  <c r="M219" i="1" s="1"/>
  <c r="M220" i="1" a="1"/>
  <c r="M220" i="1" s="1"/>
  <c r="M221" i="1" a="1"/>
  <c r="M221" i="1" s="1"/>
  <c r="M222" i="1" a="1"/>
  <c r="M222" i="1" s="1"/>
  <c r="M223" i="1" a="1"/>
  <c r="M223" i="1" s="1"/>
  <c r="M224" i="1" a="1"/>
  <c r="M224" i="1" s="1"/>
  <c r="M225" i="1" a="1"/>
  <c r="M225" i="1" s="1"/>
  <c r="M226" i="1" a="1"/>
  <c r="M226" i="1" s="1"/>
  <c r="M227" i="1" a="1"/>
  <c r="M227" i="1"/>
  <c r="M228" i="1" a="1"/>
  <c r="M228" i="1" s="1"/>
  <c r="M229" i="1" a="1"/>
  <c r="M229" i="1" s="1"/>
  <c r="M230" i="1" a="1"/>
  <c r="M230" i="1" s="1"/>
  <c r="M231" i="1" a="1"/>
  <c r="M231" i="1" s="1"/>
  <c r="M232" i="1" a="1"/>
  <c r="M232" i="1" s="1"/>
  <c r="M233" i="1" a="1"/>
  <c r="M233" i="1" s="1"/>
  <c r="M234" i="1" a="1"/>
  <c r="M234" i="1" s="1"/>
  <c r="M235" i="1" a="1"/>
  <c r="M235" i="1"/>
  <c r="M236" i="1" a="1"/>
  <c r="M236" i="1" s="1"/>
  <c r="M237" i="1" a="1"/>
  <c r="M237" i="1" s="1"/>
  <c r="M238" i="1" a="1"/>
  <c r="M238" i="1" s="1"/>
  <c r="M239" i="1" a="1"/>
  <c r="M239" i="1" s="1"/>
  <c r="M240" i="1" a="1"/>
  <c r="M240" i="1" s="1"/>
  <c r="M241" i="1" a="1"/>
  <c r="M241" i="1" s="1"/>
  <c r="M242" i="1" a="1"/>
  <c r="M242" i="1" s="1"/>
  <c r="M243" i="1" a="1"/>
  <c r="M243" i="1"/>
  <c r="M244" i="1" a="1"/>
  <c r="M244" i="1" s="1"/>
  <c r="M245" i="1" a="1"/>
  <c r="M245" i="1" s="1"/>
  <c r="M246" i="1" a="1"/>
  <c r="M246" i="1" s="1"/>
  <c r="M247" i="1" a="1"/>
  <c r="M247" i="1" s="1"/>
  <c r="M248" i="1" a="1"/>
  <c r="M248" i="1" s="1"/>
  <c r="M249" i="1" a="1"/>
  <c r="M249" i="1" s="1"/>
  <c r="M250" i="1" a="1"/>
  <c r="M250" i="1" s="1"/>
  <c r="M251" i="1" a="1"/>
  <c r="M251" i="1"/>
  <c r="M252" i="1" a="1"/>
  <c r="M252" i="1" s="1"/>
  <c r="M253" i="1" a="1"/>
  <c r="M253" i="1" s="1"/>
  <c r="M254" i="1" a="1"/>
  <c r="M254" i="1" s="1"/>
  <c r="M255" i="1" a="1"/>
  <c r="M255" i="1" s="1"/>
  <c r="M256" i="1" a="1"/>
  <c r="M256" i="1" s="1"/>
  <c r="M257" i="1" a="1"/>
  <c r="M257" i="1" s="1"/>
  <c r="M258" i="1" a="1"/>
  <c r="M258" i="1" s="1"/>
  <c r="M259" i="1" a="1"/>
  <c r="M259" i="1"/>
  <c r="M260" i="1" a="1"/>
  <c r="M260" i="1" s="1"/>
  <c r="M261" i="1" a="1"/>
  <c r="M261" i="1" s="1"/>
  <c r="M262" i="1" a="1"/>
  <c r="M262" i="1" s="1"/>
  <c r="M263" i="1" a="1"/>
  <c r="M263" i="1" s="1"/>
  <c r="M264" i="1" a="1"/>
  <c r="M264" i="1" s="1"/>
  <c r="M265" i="1" a="1"/>
  <c r="M265" i="1" s="1"/>
  <c r="M266" i="1" a="1"/>
  <c r="M266" i="1" s="1"/>
  <c r="M267" i="1" a="1"/>
  <c r="M267" i="1"/>
  <c r="M268" i="1" a="1"/>
  <c r="M268" i="1" s="1"/>
  <c r="M269" i="1" a="1"/>
  <c r="M269" i="1" s="1"/>
  <c r="M270" i="1" a="1"/>
  <c r="M270" i="1" s="1"/>
  <c r="M271" i="1" a="1"/>
  <c r="M271" i="1" s="1"/>
  <c r="M272" i="1" a="1"/>
  <c r="M272" i="1" s="1"/>
  <c r="M273" i="1" a="1"/>
  <c r="M273" i="1" s="1"/>
  <c r="M274" i="1" a="1"/>
  <c r="M274" i="1" s="1"/>
  <c r="M275" i="1" a="1"/>
  <c r="M275" i="1"/>
  <c r="M276" i="1" a="1"/>
  <c r="M276" i="1" s="1"/>
  <c r="M277" i="1" a="1"/>
  <c r="M277" i="1" s="1"/>
  <c r="M278" i="1" a="1"/>
  <c r="M278" i="1" s="1"/>
  <c r="M279" i="1" a="1"/>
  <c r="M279" i="1" s="1"/>
  <c r="M280" i="1" a="1"/>
  <c r="M280" i="1" s="1"/>
  <c r="M281" i="1" a="1"/>
  <c r="M281" i="1" s="1"/>
  <c r="M282" i="1" a="1"/>
  <c r="M282" i="1" s="1"/>
  <c r="M283" i="1" a="1"/>
  <c r="M283" i="1"/>
  <c r="M284" i="1" a="1"/>
  <c r="M284" i="1" s="1"/>
  <c r="M285" i="1" a="1"/>
  <c r="M285" i="1" s="1"/>
  <c r="M286" i="1" a="1"/>
  <c r="M286" i="1" s="1"/>
  <c r="M287" i="1" a="1"/>
  <c r="M287" i="1" s="1"/>
  <c r="M288" i="1" a="1"/>
  <c r="M288" i="1" s="1"/>
  <c r="M289" i="1" a="1"/>
  <c r="M289" i="1" s="1"/>
  <c r="M290" i="1" a="1"/>
  <c r="M290" i="1" s="1"/>
  <c r="M291" i="1" a="1"/>
  <c r="M291" i="1"/>
  <c r="M292" i="1" a="1"/>
  <c r="M292" i="1" s="1"/>
  <c r="M293" i="1" a="1"/>
  <c r="M293" i="1"/>
  <c r="M294" i="1" a="1"/>
  <c r="M294" i="1" s="1"/>
  <c r="M295" i="1" a="1"/>
  <c r="M295" i="1" s="1"/>
  <c r="M296" i="1" a="1"/>
  <c r="M296" i="1" s="1"/>
  <c r="M297" i="1" a="1"/>
  <c r="M297" i="1" s="1"/>
  <c r="M298" i="1" a="1"/>
  <c r="M298" i="1" s="1"/>
  <c r="M299" i="1" a="1"/>
  <c r="M299" i="1"/>
  <c r="M300" i="1" a="1"/>
  <c r="M300" i="1" s="1"/>
  <c r="M301" i="1" a="1"/>
  <c r="M301" i="1"/>
  <c r="M302" i="1" a="1"/>
  <c r="M302" i="1" s="1"/>
  <c r="M303" i="1" a="1"/>
  <c r="M303" i="1" s="1"/>
  <c r="M304" i="1" a="1"/>
  <c r="M304" i="1"/>
  <c r="M305" i="1" a="1"/>
  <c r="M305" i="1" s="1"/>
  <c r="M306" i="1" a="1"/>
  <c r="M306" i="1"/>
  <c r="M307" i="1" a="1"/>
  <c r="M307" i="1" s="1"/>
  <c r="M308" i="1" a="1"/>
  <c r="M308" i="1" s="1"/>
  <c r="M309" i="1" a="1"/>
  <c r="M309" i="1" s="1"/>
  <c r="M310" i="1" a="1"/>
  <c r="M310" i="1" s="1"/>
  <c r="M311" i="1" a="1"/>
  <c r="M311" i="1" s="1"/>
  <c r="M312" i="1" a="1"/>
  <c r="M312" i="1" s="1"/>
  <c r="M313" i="1" a="1"/>
  <c r="M313" i="1" s="1"/>
  <c r="M314" i="1" a="1"/>
  <c r="M314" i="1" s="1"/>
  <c r="M315" i="1" a="1"/>
  <c r="M315" i="1" s="1"/>
  <c r="M316" i="1" a="1"/>
  <c r="M316" i="1" s="1"/>
  <c r="M317" i="1" a="1"/>
  <c r="M317" i="1" s="1"/>
  <c r="M318" i="1" a="1"/>
  <c r="M318" i="1" s="1"/>
  <c r="M319" i="1" a="1"/>
  <c r="M319" i="1" s="1"/>
  <c r="M320" i="1" a="1"/>
  <c r="M320" i="1" s="1"/>
  <c r="M321" i="1" a="1"/>
  <c r="M321" i="1" s="1"/>
  <c r="M322" i="1" a="1"/>
  <c r="M322" i="1" s="1"/>
  <c r="M323" i="1" a="1"/>
  <c r="M323" i="1" s="1"/>
  <c r="M324" i="1" a="1"/>
  <c r="M324" i="1" s="1"/>
  <c r="M325" i="1" a="1"/>
  <c r="M325" i="1" s="1"/>
  <c r="M326" i="1" a="1"/>
  <c r="M326" i="1" s="1"/>
  <c r="M327" i="1" a="1"/>
  <c r="M327" i="1" s="1"/>
  <c r="M328" i="1" a="1"/>
  <c r="M328" i="1" s="1"/>
  <c r="M329" i="1" a="1"/>
  <c r="M329" i="1" s="1"/>
  <c r="M330" i="1" a="1"/>
  <c r="M330" i="1" s="1"/>
  <c r="M331" i="1" a="1"/>
  <c r="M331" i="1" s="1"/>
  <c r="M332" i="1" a="1"/>
  <c r="M332" i="1" s="1"/>
  <c r="M333" i="1" a="1"/>
  <c r="M333" i="1" s="1"/>
  <c r="M334" i="1" a="1"/>
  <c r="M334" i="1" s="1"/>
  <c r="M335" i="1" a="1"/>
  <c r="M335" i="1" s="1"/>
  <c r="M336" i="1" a="1"/>
  <c r="M336" i="1" s="1"/>
  <c r="M337" i="1" a="1"/>
  <c r="M337" i="1" s="1"/>
  <c r="M338" i="1" a="1"/>
  <c r="M338" i="1" s="1"/>
  <c r="M339" i="1" a="1"/>
  <c r="M339" i="1" s="1"/>
  <c r="M340" i="1" a="1"/>
  <c r="M340" i="1" s="1"/>
  <c r="M341" i="1" a="1"/>
  <c r="M341" i="1" s="1"/>
  <c r="M342" i="1" a="1"/>
  <c r="M342" i="1" s="1"/>
  <c r="M343" i="1" a="1"/>
  <c r="M343" i="1" s="1"/>
  <c r="M344" i="1" a="1"/>
  <c r="M344" i="1" s="1"/>
  <c r="M345" i="1" a="1"/>
  <c r="M345" i="1" s="1"/>
  <c r="M346" i="1" a="1"/>
  <c r="M346" i="1" s="1"/>
  <c r="M347" i="1" a="1"/>
  <c r="M347" i="1" s="1"/>
  <c r="M348" i="1" a="1"/>
  <c r="M348" i="1" s="1"/>
  <c r="M349" i="1" a="1"/>
  <c r="M349" i="1" s="1"/>
  <c r="M350" i="1" a="1"/>
  <c r="M350" i="1" s="1"/>
  <c r="M351" i="1" a="1"/>
  <c r="M351" i="1" s="1"/>
  <c r="M352" i="1" a="1"/>
  <c r="M352" i="1" s="1"/>
  <c r="M353" i="1" a="1"/>
  <c r="M353" i="1" s="1"/>
  <c r="M354" i="1" a="1"/>
  <c r="M354" i="1" s="1"/>
  <c r="M355" i="1" a="1"/>
  <c r="M355" i="1" s="1"/>
  <c r="M356" i="1" a="1"/>
  <c r="M356" i="1" s="1"/>
  <c r="M357" i="1" a="1"/>
  <c r="M357" i="1" s="1"/>
  <c r="M358" i="1" a="1"/>
  <c r="M358" i="1" s="1"/>
  <c r="M359" i="1" a="1"/>
  <c r="M359" i="1" s="1"/>
  <c r="M360" i="1" a="1"/>
  <c r="M360" i="1" s="1"/>
  <c r="M361" i="1" a="1"/>
  <c r="M361" i="1" s="1"/>
  <c r="M362" i="1" a="1"/>
  <c r="M362" i="1" s="1"/>
  <c r="M363" i="1" a="1"/>
  <c r="M363" i="1" s="1"/>
  <c r="M364" i="1" a="1"/>
  <c r="M364" i="1" s="1"/>
  <c r="M365" i="1" a="1"/>
  <c r="M365" i="1" s="1"/>
  <c r="M366" i="1" a="1"/>
  <c r="M366" i="1" s="1"/>
  <c r="M367" i="1" a="1"/>
  <c r="M367" i="1" s="1"/>
  <c r="M368" i="1" a="1"/>
  <c r="M368" i="1" s="1"/>
  <c r="M369" i="1" a="1"/>
  <c r="M369" i="1" s="1"/>
  <c r="M370" i="1" a="1"/>
  <c r="M370" i="1" s="1"/>
  <c r="M371" i="1" a="1"/>
  <c r="M371" i="1" s="1"/>
  <c r="M372" i="1" a="1"/>
  <c r="M372" i="1" s="1"/>
  <c r="M373" i="1" a="1"/>
  <c r="M373" i="1" s="1"/>
  <c r="M374" i="1" a="1"/>
  <c r="M374" i="1" s="1"/>
  <c r="M375" i="1" a="1"/>
  <c r="M375" i="1" s="1"/>
  <c r="M376" i="1" a="1"/>
  <c r="M376" i="1" s="1"/>
  <c r="M377" i="1" a="1"/>
  <c r="M377" i="1" s="1"/>
  <c r="M378" i="1" a="1"/>
  <c r="M378" i="1" s="1"/>
  <c r="M379" i="1" a="1"/>
  <c r="M379" i="1" s="1"/>
  <c r="M380" i="1" a="1"/>
  <c r="M380" i="1" s="1"/>
  <c r="M381" i="1" a="1"/>
  <c r="M381" i="1" s="1"/>
  <c r="M382" i="1" a="1"/>
  <c r="M382" i="1" s="1"/>
  <c r="M383" i="1" a="1"/>
  <c r="M383" i="1" s="1"/>
  <c r="M384" i="1" a="1"/>
  <c r="M384" i="1" s="1"/>
  <c r="M385" i="1" a="1"/>
  <c r="M385" i="1" s="1"/>
  <c r="M386" i="1" a="1"/>
  <c r="M386" i="1" s="1"/>
  <c r="M387" i="1" a="1"/>
  <c r="M387" i="1" s="1"/>
  <c r="M388" i="1" a="1"/>
  <c r="M388" i="1" s="1"/>
  <c r="M389" i="1" a="1"/>
  <c r="M389" i="1" s="1"/>
  <c r="M390" i="1" a="1"/>
  <c r="M390" i="1" s="1"/>
  <c r="M391" i="1" a="1"/>
  <c r="M391" i="1" s="1"/>
  <c r="M392" i="1" a="1"/>
  <c r="M392" i="1" s="1"/>
  <c r="M393" i="1" a="1"/>
  <c r="M393" i="1" s="1"/>
  <c r="M394" i="1" a="1"/>
  <c r="M394" i="1" s="1"/>
  <c r="M395" i="1" a="1"/>
  <c r="M395" i="1" s="1"/>
  <c r="M396" i="1" a="1"/>
  <c r="M396" i="1" s="1"/>
  <c r="M397" i="1" a="1"/>
  <c r="M397" i="1" s="1"/>
  <c r="M398" i="1" a="1"/>
  <c r="M398" i="1" s="1"/>
  <c r="M399" i="1" a="1"/>
  <c r="M399" i="1" s="1"/>
  <c r="M400" i="1" a="1"/>
  <c r="M400" i="1" s="1"/>
  <c r="M401" i="1" a="1"/>
  <c r="M401" i="1" s="1"/>
  <c r="M402" i="1" a="1"/>
  <c r="M402" i="1" s="1"/>
  <c r="M403" i="1" a="1"/>
  <c r="M403" i="1" s="1"/>
  <c r="M404" i="1" a="1"/>
  <c r="M404" i="1" s="1"/>
  <c r="M405" i="1" a="1"/>
  <c r="M405" i="1" s="1"/>
  <c r="M406" i="1" a="1"/>
  <c r="M406" i="1" s="1"/>
  <c r="M407" i="1" a="1"/>
  <c r="M407" i="1" s="1"/>
  <c r="M408" i="1" a="1"/>
  <c r="M408" i="1" s="1"/>
  <c r="M409" i="1" a="1"/>
  <c r="M409" i="1" s="1"/>
  <c r="M410" i="1" a="1"/>
  <c r="M410" i="1" s="1"/>
  <c r="M411" i="1" a="1"/>
  <c r="M411" i="1" s="1"/>
  <c r="M412" i="1" a="1"/>
  <c r="M412" i="1" s="1"/>
  <c r="M413" i="1" a="1"/>
  <c r="M413" i="1" s="1"/>
  <c r="M414" i="1" a="1"/>
  <c r="M414" i="1" s="1"/>
  <c r="M415" i="1" a="1"/>
  <c r="M415" i="1" s="1"/>
  <c r="M416" i="1" a="1"/>
  <c r="M416" i="1" s="1"/>
  <c r="M417" i="1" a="1"/>
  <c r="M417" i="1" s="1"/>
  <c r="M418" i="1" a="1"/>
  <c r="M418" i="1" s="1"/>
  <c r="M419" i="1" a="1"/>
  <c r="M419" i="1" s="1"/>
  <c r="M420" i="1" a="1"/>
  <c r="M420" i="1" s="1"/>
  <c r="M421" i="1" a="1"/>
  <c r="M421" i="1" s="1"/>
  <c r="M422" i="1" a="1"/>
  <c r="M422" i="1" s="1"/>
  <c r="M423" i="1" a="1"/>
  <c r="M423" i="1" s="1"/>
  <c r="M424" i="1" a="1"/>
  <c r="M424" i="1" s="1"/>
  <c r="M425" i="1" a="1"/>
  <c r="M425" i="1" s="1"/>
  <c r="M426" i="1" a="1"/>
  <c r="M426" i="1" s="1"/>
  <c r="M427" i="1" a="1"/>
  <c r="M427" i="1" s="1"/>
  <c r="M428" i="1" a="1"/>
  <c r="M428" i="1" s="1"/>
  <c r="M429" i="1" a="1"/>
  <c r="M429" i="1" s="1"/>
  <c r="M430" i="1" a="1"/>
  <c r="M430" i="1" s="1"/>
  <c r="M431" i="1" a="1"/>
  <c r="M431" i="1" s="1"/>
  <c r="M432" i="1" a="1"/>
  <c r="M432" i="1" s="1"/>
  <c r="M433" i="1" a="1"/>
  <c r="M433" i="1" s="1"/>
  <c r="M434" i="1" a="1"/>
  <c r="M434" i="1" s="1"/>
  <c r="M5" i="1" a="1"/>
  <c r="M5" i="1" s="1"/>
  <c r="L5" i="1" a="1"/>
  <c r="L5" i="1" s="1"/>
  <c r="K5" i="1" a="1"/>
  <c r="K5" i="1" s="1"/>
  <c r="Q57" i="1"/>
  <c r="Q5" i="1" l="1"/>
  <c r="U5" i="1"/>
  <c r="S5" i="1"/>
  <c r="P5" i="1"/>
  <c r="T5" i="1"/>
  <c r="N5" i="1"/>
  <c r="R5" i="1"/>
  <c r="O5" i="1"/>
  <c r="U40" i="1"/>
  <c r="R39" i="1"/>
  <c r="O38" i="1"/>
  <c r="U36" i="1"/>
  <c r="N35" i="1"/>
  <c r="N33" i="1"/>
  <c r="N31" i="1"/>
  <c r="N29" i="1"/>
  <c r="N27" i="1"/>
  <c r="N25" i="1"/>
  <c r="N23" i="1"/>
  <c r="N21" i="1"/>
  <c r="N19" i="1"/>
  <c r="N17" i="1"/>
  <c r="N15" i="1"/>
  <c r="N13" i="1"/>
  <c r="N11" i="1"/>
  <c r="N9" i="1"/>
  <c r="N7" i="1"/>
  <c r="N422" i="1"/>
  <c r="N420" i="1"/>
  <c r="N418" i="1"/>
  <c r="N416" i="1"/>
  <c r="N414" i="1"/>
  <c r="N412" i="1"/>
  <c r="N410" i="1"/>
  <c r="N408" i="1"/>
  <c r="N406" i="1"/>
  <c r="N404" i="1"/>
  <c r="N402" i="1"/>
  <c r="N400" i="1"/>
  <c r="N398" i="1"/>
  <c r="N396" i="1"/>
  <c r="N394" i="1"/>
  <c r="N392" i="1"/>
  <c r="N390" i="1"/>
  <c r="N388" i="1"/>
  <c r="N386" i="1"/>
  <c r="N384" i="1"/>
  <c r="N382" i="1"/>
  <c r="N380" i="1"/>
  <c r="N378" i="1"/>
  <c r="N376" i="1"/>
  <c r="N374" i="1"/>
  <c r="N372" i="1"/>
  <c r="N370" i="1"/>
  <c r="N368" i="1"/>
  <c r="N366" i="1"/>
  <c r="N364" i="1"/>
  <c r="N362" i="1"/>
  <c r="N360" i="1"/>
  <c r="N358" i="1"/>
  <c r="N356" i="1"/>
  <c r="N354" i="1"/>
  <c r="N352" i="1"/>
  <c r="N350" i="1"/>
  <c r="N348" i="1"/>
  <c r="N346" i="1"/>
  <c r="N344" i="1"/>
  <c r="N342" i="1"/>
  <c r="N340" i="1"/>
  <c r="N338" i="1"/>
  <c r="N336" i="1"/>
  <c r="N334" i="1"/>
  <c r="N332" i="1"/>
  <c r="N330" i="1"/>
  <c r="N328" i="1"/>
  <c r="N326" i="1"/>
  <c r="N324" i="1"/>
  <c r="R321" i="1"/>
  <c r="U318" i="1"/>
  <c r="O316" i="1"/>
  <c r="N313" i="1"/>
  <c r="R309" i="1"/>
  <c r="O306" i="1"/>
  <c r="Q302" i="1"/>
  <c r="U298" i="1"/>
  <c r="R295" i="1"/>
  <c r="O290" i="1"/>
  <c r="N285" i="1"/>
  <c r="N280" i="1"/>
  <c r="O274" i="1"/>
  <c r="N269" i="1"/>
  <c r="N264" i="1"/>
  <c r="O258" i="1"/>
  <c r="N253" i="1"/>
  <c r="N248" i="1"/>
  <c r="O242" i="1"/>
  <c r="N237" i="1"/>
  <c r="N232" i="1"/>
  <c r="O226" i="1"/>
  <c r="N221" i="1"/>
  <c r="N216" i="1"/>
  <c r="O210" i="1"/>
  <c r="N205" i="1"/>
  <c r="N200" i="1"/>
  <c r="R192" i="1"/>
  <c r="Q182" i="1"/>
  <c r="Q172" i="1"/>
  <c r="R160" i="1"/>
  <c r="U147" i="1"/>
  <c r="U127" i="1"/>
  <c r="N104" i="1"/>
  <c r="U95" i="1"/>
  <c r="N40" i="1"/>
  <c r="S414" i="1"/>
  <c r="O6" i="1"/>
  <c r="O40" i="1"/>
  <c r="U38" i="1"/>
  <c r="R37" i="1"/>
  <c r="N36" i="1"/>
  <c r="N34" i="1"/>
  <c r="N32" i="1"/>
  <c r="N30" i="1"/>
  <c r="N28" i="1"/>
  <c r="N26" i="1"/>
  <c r="N24" i="1"/>
  <c r="N22" i="1"/>
  <c r="N20" i="1"/>
  <c r="N18" i="1"/>
  <c r="N16" i="1"/>
  <c r="N14" i="1"/>
  <c r="N12" i="1"/>
  <c r="N10" i="1"/>
  <c r="N8" i="1"/>
  <c r="N423" i="1"/>
  <c r="N421" i="1"/>
  <c r="N419" i="1"/>
  <c r="N417" i="1"/>
  <c r="N415" i="1"/>
  <c r="N413" i="1"/>
  <c r="N411" i="1"/>
  <c r="N409" i="1"/>
  <c r="N407" i="1"/>
  <c r="N405" i="1"/>
  <c r="N403" i="1"/>
  <c r="N401" i="1"/>
  <c r="N399" i="1"/>
  <c r="N397" i="1"/>
  <c r="N395" i="1"/>
  <c r="N393" i="1"/>
  <c r="N391" i="1"/>
  <c r="N389" i="1"/>
  <c r="N387" i="1"/>
  <c r="N385" i="1"/>
  <c r="N383" i="1"/>
  <c r="N381" i="1"/>
  <c r="N379" i="1"/>
  <c r="N377" i="1"/>
  <c r="N375" i="1"/>
  <c r="N373" i="1"/>
  <c r="N371" i="1"/>
  <c r="N369" i="1"/>
  <c r="N367" i="1"/>
  <c r="N365" i="1"/>
  <c r="N363" i="1"/>
  <c r="N361" i="1"/>
  <c r="N359" i="1"/>
  <c r="N357" i="1"/>
  <c r="N355" i="1"/>
  <c r="N353" i="1"/>
  <c r="N351" i="1"/>
  <c r="N349" i="1"/>
  <c r="N347" i="1"/>
  <c r="N345" i="1"/>
  <c r="N343" i="1"/>
  <c r="N341" i="1"/>
  <c r="N339" i="1"/>
  <c r="N337" i="1"/>
  <c r="N335" i="1"/>
  <c r="N333" i="1"/>
  <c r="N331" i="1"/>
  <c r="N329" i="1"/>
  <c r="N327" i="1"/>
  <c r="N325" i="1"/>
  <c r="U322" i="1"/>
  <c r="O320" i="1"/>
  <c r="R317" i="1"/>
  <c r="U314" i="1"/>
  <c r="R311" i="1"/>
  <c r="S307" i="1"/>
  <c r="O304" i="1"/>
  <c r="U300" i="1"/>
  <c r="N297" i="1"/>
  <c r="N293" i="1"/>
  <c r="N288" i="1"/>
  <c r="O282" i="1"/>
  <c r="N277" i="1"/>
  <c r="N272" i="1"/>
  <c r="O266" i="1"/>
  <c r="N261" i="1"/>
  <c r="N256" i="1"/>
  <c r="O250" i="1"/>
  <c r="N245" i="1"/>
  <c r="N240" i="1"/>
  <c r="O234" i="1"/>
  <c r="N229" i="1"/>
  <c r="N224" i="1"/>
  <c r="O218" i="1"/>
  <c r="N213" i="1"/>
  <c r="N208" i="1"/>
  <c r="O202" i="1"/>
  <c r="N197" i="1"/>
  <c r="Q188" i="1"/>
  <c r="R176" i="1"/>
  <c r="Q166" i="1"/>
  <c r="Q156" i="1"/>
  <c r="N136" i="1"/>
  <c r="U115" i="1"/>
  <c r="S78" i="1"/>
  <c r="T6" i="1"/>
  <c r="Q39" i="1"/>
  <c r="Q37" i="1"/>
  <c r="S35" i="1"/>
  <c r="S33" i="1"/>
  <c r="S30" i="1"/>
  <c r="S28" i="1"/>
  <c r="S26" i="1"/>
  <c r="S23" i="1"/>
  <c r="S21" i="1"/>
  <c r="S19" i="1"/>
  <c r="S16" i="1"/>
  <c r="S14" i="1"/>
  <c r="S11" i="1"/>
  <c r="S8" i="1"/>
  <c r="S423" i="1"/>
  <c r="S420" i="1"/>
  <c r="S416" i="1"/>
  <c r="S410" i="1"/>
  <c r="S399" i="1"/>
  <c r="S397" i="1"/>
  <c r="S395" i="1"/>
  <c r="S392" i="1"/>
  <c r="S389" i="1"/>
  <c r="S387" i="1"/>
  <c r="S384" i="1"/>
  <c r="S381" i="1"/>
  <c r="S378" i="1"/>
  <c r="S376" i="1"/>
  <c r="S374" i="1"/>
  <c r="S371" i="1"/>
  <c r="S366" i="1"/>
  <c r="S354" i="1"/>
  <c r="R398" i="1"/>
  <c r="R397" i="1"/>
  <c r="R347" i="1"/>
  <c r="R345" i="1"/>
  <c r="R342" i="1"/>
  <c r="R340" i="1"/>
  <c r="R338" i="1"/>
  <c r="R336" i="1"/>
  <c r="R334" i="1"/>
  <c r="R333" i="1"/>
  <c r="R331" i="1"/>
  <c r="R330" i="1"/>
  <c r="R329" i="1"/>
  <c r="R328" i="1"/>
  <c r="R327" i="1"/>
  <c r="R326" i="1"/>
  <c r="R325" i="1"/>
  <c r="R324" i="1"/>
  <c r="R323" i="1"/>
  <c r="O322" i="1"/>
  <c r="R319" i="1"/>
  <c r="O318" i="1"/>
  <c r="U316" i="1"/>
  <c r="R315" i="1"/>
  <c r="O314" i="1"/>
  <c r="O312" i="1"/>
  <c r="Q310" i="1"/>
  <c r="U308" i="1"/>
  <c r="U306" i="1"/>
  <c r="N305" i="1"/>
  <c r="R303" i="1"/>
  <c r="R301" i="1"/>
  <c r="S299" i="1"/>
  <c r="O298" i="1"/>
  <c r="O296" i="1"/>
  <c r="O294" i="1"/>
  <c r="N292" i="1"/>
  <c r="N289" i="1"/>
  <c r="O286" i="1"/>
  <c r="N284" i="1"/>
  <c r="N281" i="1"/>
  <c r="O278" i="1"/>
  <c r="N276" i="1"/>
  <c r="N273" i="1"/>
  <c r="O270" i="1"/>
  <c r="N268" i="1"/>
  <c r="N265" i="1"/>
  <c r="O262" i="1"/>
  <c r="N260" i="1"/>
  <c r="N257" i="1"/>
  <c r="O254" i="1"/>
  <c r="N252" i="1"/>
  <c r="N249" i="1"/>
  <c r="O246" i="1"/>
  <c r="N244" i="1"/>
  <c r="N241" i="1"/>
  <c r="O238" i="1"/>
  <c r="N236" i="1"/>
  <c r="N233" i="1"/>
  <c r="O230" i="1"/>
  <c r="N228" i="1"/>
  <c r="N225" i="1"/>
  <c r="O222" i="1"/>
  <c r="N220" i="1"/>
  <c r="N217" i="1"/>
  <c r="O214" i="1"/>
  <c r="N212" i="1"/>
  <c r="N209" i="1"/>
  <c r="O206" i="1"/>
  <c r="N204" i="1"/>
  <c r="N201" i="1"/>
  <c r="O198" i="1"/>
  <c r="N196" i="1"/>
  <c r="Q190" i="1"/>
  <c r="R184" i="1"/>
  <c r="Q180" i="1"/>
  <c r="Q174" i="1"/>
  <c r="R168" i="1"/>
  <c r="Q164" i="1"/>
  <c r="Q158" i="1"/>
  <c r="N152" i="1"/>
  <c r="U143" i="1"/>
  <c r="U131" i="1"/>
  <c r="N120" i="1"/>
  <c r="U111" i="1"/>
  <c r="U99" i="1"/>
  <c r="T86" i="1"/>
  <c r="N424" i="1"/>
  <c r="O424" i="1"/>
  <c r="P424" i="1"/>
  <c r="T424" i="1"/>
  <c r="P425" i="1"/>
  <c r="T425" i="1"/>
  <c r="P426" i="1"/>
  <c r="T426" i="1"/>
  <c r="P427" i="1"/>
  <c r="T427" i="1"/>
  <c r="P428" i="1"/>
  <c r="T428" i="1"/>
  <c r="P41" i="1"/>
  <c r="T41" i="1"/>
  <c r="P42" i="1"/>
  <c r="T42" i="1"/>
  <c r="P43" i="1"/>
  <c r="T43" i="1"/>
  <c r="P44" i="1"/>
  <c r="T44" i="1"/>
  <c r="P45" i="1"/>
  <c r="T45" i="1"/>
  <c r="P46" i="1"/>
  <c r="T46" i="1"/>
  <c r="P47" i="1"/>
  <c r="T47" i="1"/>
  <c r="P48" i="1"/>
  <c r="T48" i="1"/>
  <c r="P49" i="1"/>
  <c r="T49" i="1"/>
  <c r="P50" i="1"/>
  <c r="T50" i="1"/>
  <c r="P51" i="1"/>
  <c r="T51" i="1"/>
  <c r="P52" i="1"/>
  <c r="T52" i="1"/>
  <c r="P53" i="1"/>
  <c r="T53" i="1"/>
  <c r="P54" i="1"/>
  <c r="T54" i="1"/>
  <c r="P55" i="1"/>
  <c r="T55" i="1"/>
  <c r="P56" i="1"/>
  <c r="T56" i="1"/>
  <c r="P57" i="1"/>
  <c r="T57" i="1"/>
  <c r="P58" i="1"/>
  <c r="T58" i="1"/>
  <c r="P59" i="1"/>
  <c r="T59" i="1"/>
  <c r="P60" i="1"/>
  <c r="T60" i="1"/>
  <c r="P61" i="1"/>
  <c r="T61" i="1"/>
  <c r="P62" i="1"/>
  <c r="T62" i="1"/>
  <c r="P63" i="1"/>
  <c r="T63" i="1"/>
  <c r="P64" i="1"/>
  <c r="T64" i="1"/>
  <c r="P65" i="1"/>
  <c r="T65" i="1"/>
  <c r="P66" i="1"/>
  <c r="T66" i="1"/>
  <c r="P67" i="1"/>
  <c r="T67" i="1"/>
  <c r="P68" i="1"/>
  <c r="T68" i="1"/>
  <c r="P69" i="1"/>
  <c r="T69" i="1"/>
  <c r="P70" i="1"/>
  <c r="T70" i="1"/>
  <c r="P71" i="1"/>
  <c r="T71" i="1"/>
  <c r="P72" i="1"/>
  <c r="T72" i="1"/>
  <c r="P73" i="1"/>
  <c r="T73" i="1"/>
  <c r="P74" i="1"/>
  <c r="T74" i="1"/>
  <c r="P75" i="1"/>
  <c r="T75" i="1"/>
  <c r="P76" i="1"/>
  <c r="T76" i="1"/>
  <c r="P77" i="1"/>
  <c r="T77" i="1"/>
  <c r="P78" i="1"/>
  <c r="Q424" i="1"/>
  <c r="N425" i="1"/>
  <c r="S425" i="1"/>
  <c r="Q426" i="1"/>
  <c r="N427" i="1"/>
  <c r="S427" i="1"/>
  <c r="Q428" i="1"/>
  <c r="N41" i="1"/>
  <c r="S41" i="1"/>
  <c r="Q42" i="1"/>
  <c r="N43" i="1"/>
  <c r="S43" i="1"/>
  <c r="Q44" i="1"/>
  <c r="N45" i="1"/>
  <c r="S45" i="1"/>
  <c r="Q46" i="1"/>
  <c r="N47" i="1"/>
  <c r="S47" i="1"/>
  <c r="Q48" i="1"/>
  <c r="N49" i="1"/>
  <c r="S49" i="1"/>
  <c r="Q50" i="1"/>
  <c r="N51" i="1"/>
  <c r="S51" i="1"/>
  <c r="Q52" i="1"/>
  <c r="N53" i="1"/>
  <c r="S53" i="1"/>
  <c r="Q54" i="1"/>
  <c r="N55" i="1"/>
  <c r="S55" i="1"/>
  <c r="Q56" i="1"/>
  <c r="N57" i="1"/>
  <c r="S57" i="1"/>
  <c r="Q58" i="1"/>
  <c r="N59" i="1"/>
  <c r="S59" i="1"/>
  <c r="Q60" i="1"/>
  <c r="N61" i="1"/>
  <c r="S61" i="1"/>
  <c r="Q62" i="1"/>
  <c r="N63" i="1"/>
  <c r="S63" i="1"/>
  <c r="Q64" i="1"/>
  <c r="N65" i="1"/>
  <c r="S65" i="1"/>
  <c r="Q66" i="1"/>
  <c r="N67" i="1"/>
  <c r="S67" i="1"/>
  <c r="Q68" i="1"/>
  <c r="N69" i="1"/>
  <c r="S69" i="1"/>
  <c r="Q70" i="1"/>
  <c r="N71" i="1"/>
  <c r="S71" i="1"/>
  <c r="Q72" i="1"/>
  <c r="N73" i="1"/>
  <c r="S73" i="1"/>
  <c r="Q74" i="1"/>
  <c r="N75" i="1"/>
  <c r="S75" i="1"/>
  <c r="Q76" i="1"/>
  <c r="N77" i="1"/>
  <c r="S77" i="1"/>
  <c r="Q78" i="1"/>
  <c r="U78" i="1"/>
  <c r="Q79" i="1"/>
  <c r="U79" i="1"/>
  <c r="Q80" i="1"/>
  <c r="U80" i="1"/>
  <c r="Q81" i="1"/>
  <c r="U81" i="1"/>
  <c r="Q82" i="1"/>
  <c r="U82" i="1"/>
  <c r="Q83" i="1"/>
  <c r="U83" i="1"/>
  <c r="Q84" i="1"/>
  <c r="U84" i="1"/>
  <c r="Q85" i="1"/>
  <c r="U85" i="1"/>
  <c r="Q86" i="1"/>
  <c r="U86" i="1"/>
  <c r="Q87" i="1"/>
  <c r="U87" i="1"/>
  <c r="Q88" i="1"/>
  <c r="U88" i="1"/>
  <c r="R424" i="1"/>
  <c r="O425" i="1"/>
  <c r="U425" i="1"/>
  <c r="R426" i="1"/>
  <c r="O427" i="1"/>
  <c r="U427" i="1"/>
  <c r="R428" i="1"/>
  <c r="O41" i="1"/>
  <c r="U41" i="1"/>
  <c r="R42" i="1"/>
  <c r="O43" i="1"/>
  <c r="U43" i="1"/>
  <c r="R44" i="1"/>
  <c r="O45" i="1"/>
  <c r="U45" i="1"/>
  <c r="R46" i="1"/>
  <c r="O47" i="1"/>
  <c r="U47" i="1"/>
  <c r="R48" i="1"/>
  <c r="O49" i="1"/>
  <c r="U49" i="1"/>
  <c r="R50" i="1"/>
  <c r="O51" i="1"/>
  <c r="U51" i="1"/>
  <c r="R52" i="1"/>
  <c r="O53" i="1"/>
  <c r="U53" i="1"/>
  <c r="R54" i="1"/>
  <c r="O55" i="1"/>
  <c r="U55" i="1"/>
  <c r="R56" i="1"/>
  <c r="O57" i="1"/>
  <c r="U57" i="1"/>
  <c r="R58" i="1"/>
  <c r="O59" i="1"/>
  <c r="U59" i="1"/>
  <c r="R60" i="1"/>
  <c r="O61" i="1"/>
  <c r="U61" i="1"/>
  <c r="R62" i="1"/>
  <c r="O63" i="1"/>
  <c r="U63" i="1"/>
  <c r="R64" i="1"/>
  <c r="O65" i="1"/>
  <c r="U65" i="1"/>
  <c r="R66" i="1"/>
  <c r="O67" i="1"/>
  <c r="U67" i="1"/>
  <c r="R68" i="1"/>
  <c r="O69" i="1"/>
  <c r="U69" i="1"/>
  <c r="R70" i="1"/>
  <c r="O71" i="1"/>
  <c r="U71" i="1"/>
  <c r="R72" i="1"/>
  <c r="O73" i="1"/>
  <c r="U73" i="1"/>
  <c r="R74" i="1"/>
  <c r="O75" i="1"/>
  <c r="U75" i="1"/>
  <c r="R76" i="1"/>
  <c r="O77" i="1"/>
  <c r="U77" i="1"/>
  <c r="R78" i="1"/>
  <c r="N79" i="1"/>
  <c r="R79" i="1"/>
  <c r="N80" i="1"/>
  <c r="R80" i="1"/>
  <c r="N81" i="1"/>
  <c r="R81" i="1"/>
  <c r="N82" i="1"/>
  <c r="R82" i="1"/>
  <c r="N83" i="1"/>
  <c r="R83" i="1"/>
  <c r="N84" i="1"/>
  <c r="R84" i="1"/>
  <c r="N85" i="1"/>
  <c r="R85" i="1"/>
  <c r="N86" i="1"/>
  <c r="R86" i="1"/>
  <c r="N87" i="1"/>
  <c r="R87" i="1"/>
  <c r="N88" i="1"/>
  <c r="R88" i="1"/>
  <c r="N89" i="1"/>
  <c r="S424" i="1"/>
  <c r="N426" i="1"/>
  <c r="Q427" i="1"/>
  <c r="S428" i="1"/>
  <c r="N42" i="1"/>
  <c r="Q43" i="1"/>
  <c r="S44" i="1"/>
  <c r="N46" i="1"/>
  <c r="Q47" i="1"/>
  <c r="S48" i="1"/>
  <c r="N50" i="1"/>
  <c r="Q51" i="1"/>
  <c r="S52" i="1"/>
  <c r="N54" i="1"/>
  <c r="Q55" i="1"/>
  <c r="S56" i="1"/>
  <c r="N58" i="1"/>
  <c r="Q59" i="1"/>
  <c r="S60" i="1"/>
  <c r="N62" i="1"/>
  <c r="Q63" i="1"/>
  <c r="S64" i="1"/>
  <c r="N66" i="1"/>
  <c r="Q67" i="1"/>
  <c r="S68" i="1"/>
  <c r="N70" i="1"/>
  <c r="Q71" i="1"/>
  <c r="S72" i="1"/>
  <c r="N74" i="1"/>
  <c r="Q75" i="1"/>
  <c r="S76" i="1"/>
  <c r="N78" i="1"/>
  <c r="O79" i="1"/>
  <c r="O80" i="1"/>
  <c r="O81" i="1"/>
  <c r="O82" i="1"/>
  <c r="O83" i="1"/>
  <c r="O84" i="1"/>
  <c r="O85" i="1"/>
  <c r="O86" i="1"/>
  <c r="O87" i="1"/>
  <c r="O88" i="1"/>
  <c r="O89" i="1"/>
  <c r="S89" i="1"/>
  <c r="O90" i="1"/>
  <c r="S90" i="1"/>
  <c r="O91" i="1"/>
  <c r="S91" i="1"/>
  <c r="O92" i="1"/>
  <c r="S92" i="1"/>
  <c r="O93" i="1"/>
  <c r="S93" i="1"/>
  <c r="O94" i="1"/>
  <c r="S94" i="1"/>
  <c r="O95" i="1"/>
  <c r="S95" i="1"/>
  <c r="O96" i="1"/>
  <c r="S96" i="1"/>
  <c r="O97" i="1"/>
  <c r="S97" i="1"/>
  <c r="O98" i="1"/>
  <c r="S98" i="1"/>
  <c r="O99" i="1"/>
  <c r="S99" i="1"/>
  <c r="O100" i="1"/>
  <c r="S100" i="1"/>
  <c r="O101" i="1"/>
  <c r="S101" i="1"/>
  <c r="O102" i="1"/>
  <c r="S102" i="1"/>
  <c r="O103" i="1"/>
  <c r="S103" i="1"/>
  <c r="O104" i="1"/>
  <c r="S104" i="1"/>
  <c r="O105" i="1"/>
  <c r="S105" i="1"/>
  <c r="O106" i="1"/>
  <c r="S106" i="1"/>
  <c r="O107" i="1"/>
  <c r="S107" i="1"/>
  <c r="O108" i="1"/>
  <c r="S108" i="1"/>
  <c r="O109" i="1"/>
  <c r="S109" i="1"/>
  <c r="O110" i="1"/>
  <c r="S110" i="1"/>
  <c r="O111" i="1"/>
  <c r="S111" i="1"/>
  <c r="O112" i="1"/>
  <c r="S112" i="1"/>
  <c r="O113" i="1"/>
  <c r="S113" i="1"/>
  <c r="O114" i="1"/>
  <c r="S114" i="1"/>
  <c r="O115" i="1"/>
  <c r="S115" i="1"/>
  <c r="O116" i="1"/>
  <c r="S116" i="1"/>
  <c r="O117" i="1"/>
  <c r="S117" i="1"/>
  <c r="O118" i="1"/>
  <c r="S118" i="1"/>
  <c r="O119" i="1"/>
  <c r="S119" i="1"/>
  <c r="O120" i="1"/>
  <c r="S120" i="1"/>
  <c r="O121" i="1"/>
  <c r="S121" i="1"/>
  <c r="O122" i="1"/>
  <c r="S122" i="1"/>
  <c r="O123" i="1"/>
  <c r="S123" i="1"/>
  <c r="O124" i="1"/>
  <c r="S124" i="1"/>
  <c r="O125" i="1"/>
  <c r="S125" i="1"/>
  <c r="O126" i="1"/>
  <c r="S126" i="1"/>
  <c r="O127" i="1"/>
  <c r="S127" i="1"/>
  <c r="O128" i="1"/>
  <c r="S128" i="1"/>
  <c r="O129" i="1"/>
  <c r="S129" i="1"/>
  <c r="O130" i="1"/>
  <c r="S130" i="1"/>
  <c r="O131" i="1"/>
  <c r="S131" i="1"/>
  <c r="O132" i="1"/>
  <c r="S132" i="1"/>
  <c r="O133" i="1"/>
  <c r="S133" i="1"/>
  <c r="O134" i="1"/>
  <c r="S134" i="1"/>
  <c r="O135" i="1"/>
  <c r="S135" i="1"/>
  <c r="O136" i="1"/>
  <c r="S136" i="1"/>
  <c r="O137" i="1"/>
  <c r="S137" i="1"/>
  <c r="O138" i="1"/>
  <c r="S138" i="1"/>
  <c r="O139" i="1"/>
  <c r="S139" i="1"/>
  <c r="O140" i="1"/>
  <c r="S140" i="1"/>
  <c r="O141" i="1"/>
  <c r="S141" i="1"/>
  <c r="O142" i="1"/>
  <c r="S142" i="1"/>
  <c r="O143" i="1"/>
  <c r="S143" i="1"/>
  <c r="O144" i="1"/>
  <c r="S144" i="1"/>
  <c r="O145" i="1"/>
  <c r="S145" i="1"/>
  <c r="O146" i="1"/>
  <c r="S146" i="1"/>
  <c r="O147" i="1"/>
  <c r="S147" i="1"/>
  <c r="O148" i="1"/>
  <c r="S148" i="1"/>
  <c r="O149" i="1"/>
  <c r="S149" i="1"/>
  <c r="O150" i="1"/>
  <c r="S150" i="1"/>
  <c r="O151" i="1"/>
  <c r="S151" i="1"/>
  <c r="O152" i="1"/>
  <c r="S152" i="1"/>
  <c r="U424" i="1"/>
  <c r="O426" i="1"/>
  <c r="R427" i="1"/>
  <c r="U428" i="1"/>
  <c r="O42" i="1"/>
  <c r="R43" i="1"/>
  <c r="U44" i="1"/>
  <c r="O46" i="1"/>
  <c r="R47" i="1"/>
  <c r="U48" i="1"/>
  <c r="O50" i="1"/>
  <c r="R51" i="1"/>
  <c r="U52" i="1"/>
  <c r="O54" i="1"/>
  <c r="R55" i="1"/>
  <c r="U56" i="1"/>
  <c r="O58" i="1"/>
  <c r="R59" i="1"/>
  <c r="U60" i="1"/>
  <c r="O62" i="1"/>
  <c r="R63" i="1"/>
  <c r="U64" i="1"/>
  <c r="O66" i="1"/>
  <c r="R67" i="1"/>
  <c r="U68" i="1"/>
  <c r="O70" i="1"/>
  <c r="R71" i="1"/>
  <c r="U72" i="1"/>
  <c r="O74" i="1"/>
  <c r="R75" i="1"/>
  <c r="U76" i="1"/>
  <c r="O78" i="1"/>
  <c r="P79" i="1"/>
  <c r="P80" i="1"/>
  <c r="P81" i="1"/>
  <c r="P82" i="1"/>
  <c r="P83" i="1"/>
  <c r="P84" i="1"/>
  <c r="P85" i="1"/>
  <c r="P86" i="1"/>
  <c r="P87" i="1"/>
  <c r="P88" i="1"/>
  <c r="P89" i="1"/>
  <c r="T89" i="1"/>
  <c r="P90" i="1"/>
  <c r="T90" i="1"/>
  <c r="P91" i="1"/>
  <c r="T91" i="1"/>
  <c r="P92" i="1"/>
  <c r="T92" i="1"/>
  <c r="P93" i="1"/>
  <c r="T93" i="1"/>
  <c r="P94" i="1"/>
  <c r="T94" i="1"/>
  <c r="P95" i="1"/>
  <c r="T95" i="1"/>
  <c r="P96" i="1"/>
  <c r="T96" i="1"/>
  <c r="P97" i="1"/>
  <c r="T97" i="1"/>
  <c r="P98" i="1"/>
  <c r="T98" i="1"/>
  <c r="P99" i="1"/>
  <c r="T99" i="1"/>
  <c r="P100" i="1"/>
  <c r="T100" i="1"/>
  <c r="P101" i="1"/>
  <c r="T101" i="1"/>
  <c r="P102" i="1"/>
  <c r="T102" i="1"/>
  <c r="P103" i="1"/>
  <c r="T103" i="1"/>
  <c r="P104" i="1"/>
  <c r="T104" i="1"/>
  <c r="P105" i="1"/>
  <c r="T105" i="1"/>
  <c r="P106" i="1"/>
  <c r="T106" i="1"/>
  <c r="P107" i="1"/>
  <c r="T107" i="1"/>
  <c r="P108" i="1"/>
  <c r="T108" i="1"/>
  <c r="P109" i="1"/>
  <c r="T109" i="1"/>
  <c r="P110" i="1"/>
  <c r="T110" i="1"/>
  <c r="P111" i="1"/>
  <c r="T111" i="1"/>
  <c r="P112" i="1"/>
  <c r="T112" i="1"/>
  <c r="P113" i="1"/>
  <c r="T113" i="1"/>
  <c r="P114" i="1"/>
  <c r="T114" i="1"/>
  <c r="P115" i="1"/>
  <c r="T115" i="1"/>
  <c r="P116" i="1"/>
  <c r="T116" i="1"/>
  <c r="P117" i="1"/>
  <c r="T117" i="1"/>
  <c r="P118" i="1"/>
  <c r="T118" i="1"/>
  <c r="P119" i="1"/>
  <c r="T119" i="1"/>
  <c r="P120" i="1"/>
  <c r="T120" i="1"/>
  <c r="P121" i="1"/>
  <c r="T121" i="1"/>
  <c r="P122" i="1"/>
  <c r="T122" i="1"/>
  <c r="P123" i="1"/>
  <c r="T123" i="1"/>
  <c r="P124" i="1"/>
  <c r="T124" i="1"/>
  <c r="P125" i="1"/>
  <c r="T125" i="1"/>
  <c r="P126" i="1"/>
  <c r="T126" i="1"/>
  <c r="P127" i="1"/>
  <c r="T127" i="1"/>
  <c r="P128" i="1"/>
  <c r="T128" i="1"/>
  <c r="P129" i="1"/>
  <c r="T129" i="1"/>
  <c r="P130" i="1"/>
  <c r="T130" i="1"/>
  <c r="P131" i="1"/>
  <c r="T131" i="1"/>
  <c r="P132" i="1"/>
  <c r="T132" i="1"/>
  <c r="P133" i="1"/>
  <c r="T133" i="1"/>
  <c r="P134" i="1"/>
  <c r="T134" i="1"/>
  <c r="P135" i="1"/>
  <c r="T135" i="1"/>
  <c r="P136" i="1"/>
  <c r="T136" i="1"/>
  <c r="P137" i="1"/>
  <c r="T137" i="1"/>
  <c r="P138" i="1"/>
  <c r="T138" i="1"/>
  <c r="P139" i="1"/>
  <c r="T139" i="1"/>
  <c r="P140" i="1"/>
  <c r="T140" i="1"/>
  <c r="P141" i="1"/>
  <c r="T141" i="1"/>
  <c r="P142" i="1"/>
  <c r="T142" i="1"/>
  <c r="P143" i="1"/>
  <c r="T143" i="1"/>
  <c r="P144" i="1"/>
  <c r="T144" i="1"/>
  <c r="P145" i="1"/>
  <c r="T145" i="1"/>
  <c r="P146" i="1"/>
  <c r="T146" i="1"/>
  <c r="P147" i="1"/>
  <c r="T147" i="1"/>
  <c r="P148" i="1"/>
  <c r="T148" i="1"/>
  <c r="P149" i="1"/>
  <c r="T149" i="1"/>
  <c r="P150" i="1"/>
  <c r="T150" i="1"/>
  <c r="P151" i="1"/>
  <c r="T151" i="1"/>
  <c r="P152" i="1"/>
  <c r="T152" i="1"/>
  <c r="Q425" i="1"/>
  <c r="N428" i="1"/>
  <c r="S42" i="1"/>
  <c r="Q45" i="1"/>
  <c r="N48" i="1"/>
  <c r="S50" i="1"/>
  <c r="Q53" i="1"/>
  <c r="N56" i="1"/>
  <c r="S58" i="1"/>
  <c r="Q61" i="1"/>
  <c r="N64" i="1"/>
  <c r="S66" i="1"/>
  <c r="Q69" i="1"/>
  <c r="N72" i="1"/>
  <c r="S74" i="1"/>
  <c r="Q77" i="1"/>
  <c r="S79" i="1"/>
  <c r="S81" i="1"/>
  <c r="S83" i="1"/>
  <c r="S85" i="1"/>
  <c r="S87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O153" i="1"/>
  <c r="S153" i="1"/>
  <c r="O154" i="1"/>
  <c r="S154" i="1"/>
  <c r="O155" i="1"/>
  <c r="S155" i="1"/>
  <c r="O156" i="1"/>
  <c r="S156" i="1"/>
  <c r="O157" i="1"/>
  <c r="S157" i="1"/>
  <c r="O158" i="1"/>
  <c r="S158" i="1"/>
  <c r="O159" i="1"/>
  <c r="S159" i="1"/>
  <c r="O160" i="1"/>
  <c r="S160" i="1"/>
  <c r="O161" i="1"/>
  <c r="S161" i="1"/>
  <c r="O162" i="1"/>
  <c r="S162" i="1"/>
  <c r="O163" i="1"/>
  <c r="S163" i="1"/>
  <c r="O164" i="1"/>
  <c r="S164" i="1"/>
  <c r="O165" i="1"/>
  <c r="S165" i="1"/>
  <c r="O166" i="1"/>
  <c r="S166" i="1"/>
  <c r="O167" i="1"/>
  <c r="S167" i="1"/>
  <c r="O168" i="1"/>
  <c r="S168" i="1"/>
  <c r="O169" i="1"/>
  <c r="S169" i="1"/>
  <c r="O170" i="1"/>
  <c r="S170" i="1"/>
  <c r="O171" i="1"/>
  <c r="S171" i="1"/>
  <c r="O172" i="1"/>
  <c r="S172" i="1"/>
  <c r="O173" i="1"/>
  <c r="S173" i="1"/>
  <c r="O174" i="1"/>
  <c r="S174" i="1"/>
  <c r="O175" i="1"/>
  <c r="S175" i="1"/>
  <c r="O176" i="1"/>
  <c r="S176" i="1"/>
  <c r="O177" i="1"/>
  <c r="S177" i="1"/>
  <c r="O178" i="1"/>
  <c r="S178" i="1"/>
  <c r="O179" i="1"/>
  <c r="S179" i="1"/>
  <c r="O180" i="1"/>
  <c r="S180" i="1"/>
  <c r="O181" i="1"/>
  <c r="S181" i="1"/>
  <c r="O182" i="1"/>
  <c r="S182" i="1"/>
  <c r="O183" i="1"/>
  <c r="S183" i="1"/>
  <c r="O184" i="1"/>
  <c r="S184" i="1"/>
  <c r="O185" i="1"/>
  <c r="S185" i="1"/>
  <c r="O186" i="1"/>
  <c r="S186" i="1"/>
  <c r="O187" i="1"/>
  <c r="S187" i="1"/>
  <c r="O188" i="1"/>
  <c r="S188" i="1"/>
  <c r="O189" i="1"/>
  <c r="S189" i="1"/>
  <c r="O190" i="1"/>
  <c r="S190" i="1"/>
  <c r="O191" i="1"/>
  <c r="S191" i="1"/>
  <c r="O192" i="1"/>
  <c r="S192" i="1"/>
  <c r="O193" i="1"/>
  <c r="S193" i="1"/>
  <c r="O194" i="1"/>
  <c r="S194" i="1"/>
  <c r="O195" i="1"/>
  <c r="S195" i="1"/>
  <c r="R425" i="1"/>
  <c r="O428" i="1"/>
  <c r="U42" i="1"/>
  <c r="R45" i="1"/>
  <c r="O48" i="1"/>
  <c r="U50" i="1"/>
  <c r="R53" i="1"/>
  <c r="O56" i="1"/>
  <c r="U58" i="1"/>
  <c r="R61" i="1"/>
  <c r="O64" i="1"/>
  <c r="U66" i="1"/>
  <c r="R69" i="1"/>
  <c r="O72" i="1"/>
  <c r="U74" i="1"/>
  <c r="R77" i="1"/>
  <c r="T79" i="1"/>
  <c r="T81" i="1"/>
  <c r="T83" i="1"/>
  <c r="T85" i="1"/>
  <c r="T87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P153" i="1"/>
  <c r="T153" i="1"/>
  <c r="P154" i="1"/>
  <c r="T154" i="1"/>
  <c r="P155" i="1"/>
  <c r="T155" i="1"/>
  <c r="P156" i="1"/>
  <c r="T156" i="1"/>
  <c r="P157" i="1"/>
  <c r="T157" i="1"/>
  <c r="P158" i="1"/>
  <c r="T158" i="1"/>
  <c r="P159" i="1"/>
  <c r="T159" i="1"/>
  <c r="P160" i="1"/>
  <c r="T160" i="1"/>
  <c r="P161" i="1"/>
  <c r="T161" i="1"/>
  <c r="P162" i="1"/>
  <c r="T162" i="1"/>
  <c r="P163" i="1"/>
  <c r="T163" i="1"/>
  <c r="P164" i="1"/>
  <c r="T164" i="1"/>
  <c r="P165" i="1"/>
  <c r="T165" i="1"/>
  <c r="P166" i="1"/>
  <c r="T166" i="1"/>
  <c r="P167" i="1"/>
  <c r="T167" i="1"/>
  <c r="P168" i="1"/>
  <c r="T168" i="1"/>
  <c r="P169" i="1"/>
  <c r="T169" i="1"/>
  <c r="P170" i="1"/>
  <c r="T170" i="1"/>
  <c r="P171" i="1"/>
  <c r="T171" i="1"/>
  <c r="P172" i="1"/>
  <c r="T172" i="1"/>
  <c r="P173" i="1"/>
  <c r="T173" i="1"/>
  <c r="P174" i="1"/>
  <c r="T174" i="1"/>
  <c r="P175" i="1"/>
  <c r="T175" i="1"/>
  <c r="P176" i="1"/>
  <c r="T176" i="1"/>
  <c r="P177" i="1"/>
  <c r="T177" i="1"/>
  <c r="P178" i="1"/>
  <c r="T178" i="1"/>
  <c r="P179" i="1"/>
  <c r="T179" i="1"/>
  <c r="P180" i="1"/>
  <c r="T180" i="1"/>
  <c r="P181" i="1"/>
  <c r="T181" i="1"/>
  <c r="P182" i="1"/>
  <c r="T182" i="1"/>
  <c r="P183" i="1"/>
  <c r="T183" i="1"/>
  <c r="P184" i="1"/>
  <c r="T184" i="1"/>
  <c r="P185" i="1"/>
  <c r="T185" i="1"/>
  <c r="P186" i="1"/>
  <c r="T186" i="1"/>
  <c r="P187" i="1"/>
  <c r="T187" i="1"/>
  <c r="P188" i="1"/>
  <c r="T188" i="1"/>
  <c r="P189" i="1"/>
  <c r="T189" i="1"/>
  <c r="P190" i="1"/>
  <c r="T190" i="1"/>
  <c r="P191" i="1"/>
  <c r="T191" i="1"/>
  <c r="P192" i="1"/>
  <c r="T192" i="1"/>
  <c r="P193" i="1"/>
  <c r="T193" i="1"/>
  <c r="P194" i="1"/>
  <c r="T194" i="1"/>
  <c r="P195" i="1"/>
  <c r="S426" i="1"/>
  <c r="N44" i="1"/>
  <c r="Q49" i="1"/>
  <c r="S54" i="1"/>
  <c r="N60" i="1"/>
  <c r="Q65" i="1"/>
  <c r="S70" i="1"/>
  <c r="N76" i="1"/>
  <c r="S80" i="1"/>
  <c r="S84" i="1"/>
  <c r="S88" i="1"/>
  <c r="U90" i="1"/>
  <c r="U92" i="1"/>
  <c r="U94" i="1"/>
  <c r="U96" i="1"/>
  <c r="U98" i="1"/>
  <c r="U100" i="1"/>
  <c r="U102" i="1"/>
  <c r="U104" i="1"/>
  <c r="U106" i="1"/>
  <c r="U108" i="1"/>
  <c r="U110" i="1"/>
  <c r="U112" i="1"/>
  <c r="U114" i="1"/>
  <c r="U116" i="1"/>
  <c r="U118" i="1"/>
  <c r="U120" i="1"/>
  <c r="U122" i="1"/>
  <c r="U124" i="1"/>
  <c r="U126" i="1"/>
  <c r="U128" i="1"/>
  <c r="U130" i="1"/>
  <c r="U132" i="1"/>
  <c r="U134" i="1"/>
  <c r="U136" i="1"/>
  <c r="U138" i="1"/>
  <c r="U140" i="1"/>
  <c r="U142" i="1"/>
  <c r="U144" i="1"/>
  <c r="U146" i="1"/>
  <c r="U148" i="1"/>
  <c r="U150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T195" i="1"/>
  <c r="P196" i="1"/>
  <c r="T196" i="1"/>
  <c r="P197" i="1"/>
  <c r="T197" i="1"/>
  <c r="P198" i="1"/>
  <c r="T198" i="1"/>
  <c r="P199" i="1"/>
  <c r="T199" i="1"/>
  <c r="P200" i="1"/>
  <c r="T200" i="1"/>
  <c r="P201" i="1"/>
  <c r="T201" i="1"/>
  <c r="P202" i="1"/>
  <c r="T202" i="1"/>
  <c r="P203" i="1"/>
  <c r="T203" i="1"/>
  <c r="P204" i="1"/>
  <c r="T204" i="1"/>
  <c r="P205" i="1"/>
  <c r="T205" i="1"/>
  <c r="P206" i="1"/>
  <c r="T206" i="1"/>
  <c r="P207" i="1"/>
  <c r="T207" i="1"/>
  <c r="P208" i="1"/>
  <c r="T208" i="1"/>
  <c r="P209" i="1"/>
  <c r="T209" i="1"/>
  <c r="P210" i="1"/>
  <c r="T210" i="1"/>
  <c r="P211" i="1"/>
  <c r="T211" i="1"/>
  <c r="P212" i="1"/>
  <c r="T212" i="1"/>
  <c r="P213" i="1"/>
  <c r="T213" i="1"/>
  <c r="P214" i="1"/>
  <c r="T214" i="1"/>
  <c r="P215" i="1"/>
  <c r="T215" i="1"/>
  <c r="P216" i="1"/>
  <c r="T216" i="1"/>
  <c r="P217" i="1"/>
  <c r="T217" i="1"/>
  <c r="P218" i="1"/>
  <c r="T218" i="1"/>
  <c r="P219" i="1"/>
  <c r="T219" i="1"/>
  <c r="P220" i="1"/>
  <c r="T220" i="1"/>
  <c r="P221" i="1"/>
  <c r="T221" i="1"/>
  <c r="P222" i="1"/>
  <c r="T222" i="1"/>
  <c r="P223" i="1"/>
  <c r="T223" i="1"/>
  <c r="P224" i="1"/>
  <c r="T224" i="1"/>
  <c r="P225" i="1"/>
  <c r="T225" i="1"/>
  <c r="P226" i="1"/>
  <c r="T226" i="1"/>
  <c r="P227" i="1"/>
  <c r="T227" i="1"/>
  <c r="P228" i="1"/>
  <c r="T228" i="1"/>
  <c r="P229" i="1"/>
  <c r="T229" i="1"/>
  <c r="P230" i="1"/>
  <c r="T230" i="1"/>
  <c r="P231" i="1"/>
  <c r="T231" i="1"/>
  <c r="P232" i="1"/>
  <c r="T232" i="1"/>
  <c r="P233" i="1"/>
  <c r="T233" i="1"/>
  <c r="P234" i="1"/>
  <c r="T234" i="1"/>
  <c r="P235" i="1"/>
  <c r="T235" i="1"/>
  <c r="P236" i="1"/>
  <c r="T236" i="1"/>
  <c r="P237" i="1"/>
  <c r="T237" i="1"/>
  <c r="P238" i="1"/>
  <c r="T238" i="1"/>
  <c r="P239" i="1"/>
  <c r="T239" i="1"/>
  <c r="P240" i="1"/>
  <c r="T240" i="1"/>
  <c r="P241" i="1"/>
  <c r="T241" i="1"/>
  <c r="P242" i="1"/>
  <c r="T242" i="1"/>
  <c r="P243" i="1"/>
  <c r="T243" i="1"/>
  <c r="P244" i="1"/>
  <c r="T244" i="1"/>
  <c r="P245" i="1"/>
  <c r="T245" i="1"/>
  <c r="P246" i="1"/>
  <c r="T246" i="1"/>
  <c r="P247" i="1"/>
  <c r="T247" i="1"/>
  <c r="P248" i="1"/>
  <c r="T248" i="1"/>
  <c r="P249" i="1"/>
  <c r="T249" i="1"/>
  <c r="P250" i="1"/>
  <c r="T250" i="1"/>
  <c r="P251" i="1"/>
  <c r="T251" i="1"/>
  <c r="P252" i="1"/>
  <c r="T252" i="1"/>
  <c r="P253" i="1"/>
  <c r="T253" i="1"/>
  <c r="P254" i="1"/>
  <c r="T254" i="1"/>
  <c r="P255" i="1"/>
  <c r="T255" i="1"/>
  <c r="P256" i="1"/>
  <c r="T256" i="1"/>
  <c r="P257" i="1"/>
  <c r="T257" i="1"/>
  <c r="P258" i="1"/>
  <c r="T258" i="1"/>
  <c r="P259" i="1"/>
  <c r="T259" i="1"/>
  <c r="P260" i="1"/>
  <c r="T260" i="1"/>
  <c r="P261" i="1"/>
  <c r="T261" i="1"/>
  <c r="P262" i="1"/>
  <c r="T262" i="1"/>
  <c r="P263" i="1"/>
  <c r="T263" i="1"/>
  <c r="P264" i="1"/>
  <c r="T264" i="1"/>
  <c r="P265" i="1"/>
  <c r="T265" i="1"/>
  <c r="P266" i="1"/>
  <c r="T266" i="1"/>
  <c r="P267" i="1"/>
  <c r="T267" i="1"/>
  <c r="P268" i="1"/>
  <c r="T268" i="1"/>
  <c r="P269" i="1"/>
  <c r="T269" i="1"/>
  <c r="P270" i="1"/>
  <c r="T270" i="1"/>
  <c r="P271" i="1"/>
  <c r="T271" i="1"/>
  <c r="P272" i="1"/>
  <c r="T272" i="1"/>
  <c r="P273" i="1"/>
  <c r="T273" i="1"/>
  <c r="P274" i="1"/>
  <c r="T274" i="1"/>
  <c r="P275" i="1"/>
  <c r="T275" i="1"/>
  <c r="P276" i="1"/>
  <c r="T276" i="1"/>
  <c r="P277" i="1"/>
  <c r="T277" i="1"/>
  <c r="P278" i="1"/>
  <c r="T278" i="1"/>
  <c r="P279" i="1"/>
  <c r="T279" i="1"/>
  <c r="P280" i="1"/>
  <c r="T280" i="1"/>
  <c r="P281" i="1"/>
  <c r="T281" i="1"/>
  <c r="P282" i="1"/>
  <c r="T282" i="1"/>
  <c r="P283" i="1"/>
  <c r="T283" i="1"/>
  <c r="P284" i="1"/>
  <c r="T284" i="1"/>
  <c r="P285" i="1"/>
  <c r="T285" i="1"/>
  <c r="P286" i="1"/>
  <c r="T286" i="1"/>
  <c r="P287" i="1"/>
  <c r="T287" i="1"/>
  <c r="P288" i="1"/>
  <c r="T288" i="1"/>
  <c r="P289" i="1"/>
  <c r="T289" i="1"/>
  <c r="P290" i="1"/>
  <c r="T290" i="1"/>
  <c r="P291" i="1"/>
  <c r="T291" i="1"/>
  <c r="P292" i="1"/>
  <c r="T292" i="1"/>
  <c r="P293" i="1"/>
  <c r="T293" i="1"/>
  <c r="P294" i="1"/>
  <c r="T294" i="1"/>
  <c r="P295" i="1"/>
  <c r="T295" i="1"/>
  <c r="P296" i="1"/>
  <c r="T296" i="1"/>
  <c r="P297" i="1"/>
  <c r="T297" i="1"/>
  <c r="P298" i="1"/>
  <c r="T298" i="1"/>
  <c r="P299" i="1"/>
  <c r="T299" i="1"/>
  <c r="P300" i="1"/>
  <c r="T300" i="1"/>
  <c r="P301" i="1"/>
  <c r="T301" i="1"/>
  <c r="P302" i="1"/>
  <c r="T302" i="1"/>
  <c r="P303" i="1"/>
  <c r="T303" i="1"/>
  <c r="P304" i="1"/>
  <c r="T304" i="1"/>
  <c r="P305" i="1"/>
  <c r="T305" i="1"/>
  <c r="P306" i="1"/>
  <c r="T306" i="1"/>
  <c r="P307" i="1"/>
  <c r="T307" i="1"/>
  <c r="P308" i="1"/>
  <c r="T308" i="1"/>
  <c r="P309" i="1"/>
  <c r="T309" i="1"/>
  <c r="P310" i="1"/>
  <c r="T310" i="1"/>
  <c r="P311" i="1"/>
  <c r="T311" i="1"/>
  <c r="P312" i="1"/>
  <c r="T312" i="1"/>
  <c r="P313" i="1"/>
  <c r="T313" i="1"/>
  <c r="P314" i="1"/>
  <c r="T314" i="1"/>
  <c r="P315" i="1"/>
  <c r="T315" i="1"/>
  <c r="P316" i="1"/>
  <c r="T316" i="1"/>
  <c r="P317" i="1"/>
  <c r="T317" i="1"/>
  <c r="P318" i="1"/>
  <c r="T318" i="1"/>
  <c r="P319" i="1"/>
  <c r="T319" i="1"/>
  <c r="P320" i="1"/>
  <c r="T320" i="1"/>
  <c r="P321" i="1"/>
  <c r="T321" i="1"/>
  <c r="P322" i="1"/>
  <c r="T322" i="1"/>
  <c r="P323" i="1"/>
  <c r="U426" i="1"/>
  <c r="O44" i="1"/>
  <c r="R49" i="1"/>
  <c r="U54" i="1"/>
  <c r="O60" i="1"/>
  <c r="R65" i="1"/>
  <c r="U70" i="1"/>
  <c r="O76" i="1"/>
  <c r="T80" i="1"/>
  <c r="T84" i="1"/>
  <c r="T88" i="1"/>
  <c r="N91" i="1"/>
  <c r="N93" i="1"/>
  <c r="N95" i="1"/>
  <c r="N97" i="1"/>
  <c r="N99" i="1"/>
  <c r="N101" i="1"/>
  <c r="N103" i="1"/>
  <c r="N105" i="1"/>
  <c r="N107" i="1"/>
  <c r="N109" i="1"/>
  <c r="N111" i="1"/>
  <c r="N113" i="1"/>
  <c r="N115" i="1"/>
  <c r="N117" i="1"/>
  <c r="N119" i="1"/>
  <c r="N121" i="1"/>
  <c r="N123" i="1"/>
  <c r="N125" i="1"/>
  <c r="N127" i="1"/>
  <c r="N129" i="1"/>
  <c r="N131" i="1"/>
  <c r="N133" i="1"/>
  <c r="N135" i="1"/>
  <c r="N137" i="1"/>
  <c r="N139" i="1"/>
  <c r="N141" i="1"/>
  <c r="N143" i="1"/>
  <c r="N145" i="1"/>
  <c r="N147" i="1"/>
  <c r="N149" i="1"/>
  <c r="N151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U195" i="1"/>
  <c r="Q196" i="1"/>
  <c r="U196" i="1"/>
  <c r="Q197" i="1"/>
  <c r="U197" i="1"/>
  <c r="Q198" i="1"/>
  <c r="U198" i="1"/>
  <c r="Q199" i="1"/>
  <c r="U199" i="1"/>
  <c r="Q200" i="1"/>
  <c r="U200" i="1"/>
  <c r="Q201" i="1"/>
  <c r="U201" i="1"/>
  <c r="Q202" i="1"/>
  <c r="U202" i="1"/>
  <c r="Q203" i="1"/>
  <c r="U203" i="1"/>
  <c r="Q204" i="1"/>
  <c r="U204" i="1"/>
  <c r="Q205" i="1"/>
  <c r="U205" i="1"/>
  <c r="Q206" i="1"/>
  <c r="U206" i="1"/>
  <c r="Q207" i="1"/>
  <c r="U207" i="1"/>
  <c r="Q208" i="1"/>
  <c r="U208" i="1"/>
  <c r="Q209" i="1"/>
  <c r="U209" i="1"/>
  <c r="Q210" i="1"/>
  <c r="U210" i="1"/>
  <c r="Q211" i="1"/>
  <c r="U211" i="1"/>
  <c r="Q212" i="1"/>
  <c r="U212" i="1"/>
  <c r="Q213" i="1"/>
  <c r="U213" i="1"/>
  <c r="Q214" i="1"/>
  <c r="U214" i="1"/>
  <c r="Q215" i="1"/>
  <c r="U215" i="1"/>
  <c r="Q216" i="1"/>
  <c r="U216" i="1"/>
  <c r="Q217" i="1"/>
  <c r="U217" i="1"/>
  <c r="Q218" i="1"/>
  <c r="U218" i="1"/>
  <c r="Q219" i="1"/>
  <c r="U219" i="1"/>
  <c r="Q220" i="1"/>
  <c r="U220" i="1"/>
  <c r="Q221" i="1"/>
  <c r="U221" i="1"/>
  <c r="Q222" i="1"/>
  <c r="U222" i="1"/>
  <c r="Q223" i="1"/>
  <c r="U223" i="1"/>
  <c r="Q224" i="1"/>
  <c r="U224" i="1"/>
  <c r="Q225" i="1"/>
  <c r="U225" i="1"/>
  <c r="Q226" i="1"/>
  <c r="U226" i="1"/>
  <c r="Q227" i="1"/>
  <c r="U227" i="1"/>
  <c r="Q228" i="1"/>
  <c r="U228" i="1"/>
  <c r="Q229" i="1"/>
  <c r="U229" i="1"/>
  <c r="Q230" i="1"/>
  <c r="U230" i="1"/>
  <c r="Q231" i="1"/>
  <c r="U231" i="1"/>
  <c r="Q232" i="1"/>
  <c r="U232" i="1"/>
  <c r="Q233" i="1"/>
  <c r="U233" i="1"/>
  <c r="Q234" i="1"/>
  <c r="U234" i="1"/>
  <c r="Q235" i="1"/>
  <c r="U235" i="1"/>
  <c r="Q236" i="1"/>
  <c r="U236" i="1"/>
  <c r="Q237" i="1"/>
  <c r="U237" i="1"/>
  <c r="Q238" i="1"/>
  <c r="U238" i="1"/>
  <c r="Q239" i="1"/>
  <c r="U239" i="1"/>
  <c r="Q240" i="1"/>
  <c r="U240" i="1"/>
  <c r="Q241" i="1"/>
  <c r="U241" i="1"/>
  <c r="Q242" i="1"/>
  <c r="U242" i="1"/>
  <c r="Q243" i="1"/>
  <c r="U243" i="1"/>
  <c r="Q244" i="1"/>
  <c r="U244" i="1"/>
  <c r="Q245" i="1"/>
  <c r="U245" i="1"/>
  <c r="Q246" i="1"/>
  <c r="U246" i="1"/>
  <c r="Q247" i="1"/>
  <c r="U247" i="1"/>
  <c r="Q248" i="1"/>
  <c r="U248" i="1"/>
  <c r="Q249" i="1"/>
  <c r="U249" i="1"/>
  <c r="Q250" i="1"/>
  <c r="U250" i="1"/>
  <c r="Q251" i="1"/>
  <c r="U251" i="1"/>
  <c r="Q252" i="1"/>
  <c r="U252" i="1"/>
  <c r="Q253" i="1"/>
  <c r="U253" i="1"/>
  <c r="Q254" i="1"/>
  <c r="U254" i="1"/>
  <c r="Q255" i="1"/>
  <c r="U255" i="1"/>
  <c r="Q256" i="1"/>
  <c r="U256" i="1"/>
  <c r="Q257" i="1"/>
  <c r="U257" i="1"/>
  <c r="Q258" i="1"/>
  <c r="U258" i="1"/>
  <c r="Q259" i="1"/>
  <c r="U259" i="1"/>
  <c r="Q260" i="1"/>
  <c r="U260" i="1"/>
  <c r="Q261" i="1"/>
  <c r="U261" i="1"/>
  <c r="Q262" i="1"/>
  <c r="U262" i="1"/>
  <c r="Q263" i="1"/>
  <c r="U263" i="1"/>
  <c r="Q264" i="1"/>
  <c r="U264" i="1"/>
  <c r="Q265" i="1"/>
  <c r="U265" i="1"/>
  <c r="Q266" i="1"/>
  <c r="U266" i="1"/>
  <c r="Q267" i="1"/>
  <c r="U267" i="1"/>
  <c r="Q268" i="1"/>
  <c r="U268" i="1"/>
  <c r="Q269" i="1"/>
  <c r="U269" i="1"/>
  <c r="Q270" i="1"/>
  <c r="U270" i="1"/>
  <c r="Q271" i="1"/>
  <c r="U271" i="1"/>
  <c r="Q272" i="1"/>
  <c r="U272" i="1"/>
  <c r="Q273" i="1"/>
  <c r="U273" i="1"/>
  <c r="Q274" i="1"/>
  <c r="U274" i="1"/>
  <c r="Q275" i="1"/>
  <c r="U275" i="1"/>
  <c r="Q276" i="1"/>
  <c r="U276" i="1"/>
  <c r="Q277" i="1"/>
  <c r="U277" i="1"/>
  <c r="Q278" i="1"/>
  <c r="U278" i="1"/>
  <c r="Q279" i="1"/>
  <c r="U279" i="1"/>
  <c r="Q280" i="1"/>
  <c r="U280" i="1"/>
  <c r="Q281" i="1"/>
  <c r="U281" i="1"/>
  <c r="Q282" i="1"/>
  <c r="U282" i="1"/>
  <c r="Q283" i="1"/>
  <c r="U283" i="1"/>
  <c r="Q284" i="1"/>
  <c r="U284" i="1"/>
  <c r="Q285" i="1"/>
  <c r="U285" i="1"/>
  <c r="Q286" i="1"/>
  <c r="U286" i="1"/>
  <c r="Q287" i="1"/>
  <c r="U287" i="1"/>
  <c r="Q288" i="1"/>
  <c r="U288" i="1"/>
  <c r="Q289" i="1"/>
  <c r="U289" i="1"/>
  <c r="Q290" i="1"/>
  <c r="U290" i="1"/>
  <c r="Q291" i="1"/>
  <c r="U291" i="1"/>
  <c r="Q292" i="1"/>
  <c r="U292" i="1"/>
  <c r="Q293" i="1"/>
  <c r="U293" i="1"/>
  <c r="Q294" i="1"/>
  <c r="Q41" i="1"/>
  <c r="N52" i="1"/>
  <c r="S62" i="1"/>
  <c r="Q73" i="1"/>
  <c r="S82" i="1"/>
  <c r="U89" i="1"/>
  <c r="U93" i="1"/>
  <c r="U97" i="1"/>
  <c r="U101" i="1"/>
  <c r="U105" i="1"/>
  <c r="U109" i="1"/>
  <c r="U113" i="1"/>
  <c r="U117" i="1"/>
  <c r="U121" i="1"/>
  <c r="U125" i="1"/>
  <c r="U129" i="1"/>
  <c r="U133" i="1"/>
  <c r="U137" i="1"/>
  <c r="U141" i="1"/>
  <c r="U145" i="1"/>
  <c r="U149" i="1"/>
  <c r="Q153" i="1"/>
  <c r="Q155" i="1"/>
  <c r="Q157" i="1"/>
  <c r="Q159" i="1"/>
  <c r="Q161" i="1"/>
  <c r="Q163" i="1"/>
  <c r="Q165" i="1"/>
  <c r="Q167" i="1"/>
  <c r="Q169" i="1"/>
  <c r="Q171" i="1"/>
  <c r="Q173" i="1"/>
  <c r="Q175" i="1"/>
  <c r="Q177" i="1"/>
  <c r="Q179" i="1"/>
  <c r="Q181" i="1"/>
  <c r="Q183" i="1"/>
  <c r="Q185" i="1"/>
  <c r="Q187" i="1"/>
  <c r="Q189" i="1"/>
  <c r="Q191" i="1"/>
  <c r="Q193" i="1"/>
  <c r="Q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O295" i="1"/>
  <c r="U295" i="1"/>
  <c r="R296" i="1"/>
  <c r="O297" i="1"/>
  <c r="U297" i="1"/>
  <c r="R298" i="1"/>
  <c r="O299" i="1"/>
  <c r="U299" i="1"/>
  <c r="R300" i="1"/>
  <c r="O301" i="1"/>
  <c r="U301" i="1"/>
  <c r="R302" i="1"/>
  <c r="O303" i="1"/>
  <c r="U303" i="1"/>
  <c r="R304" i="1"/>
  <c r="O305" i="1"/>
  <c r="U305" i="1"/>
  <c r="R306" i="1"/>
  <c r="O307" i="1"/>
  <c r="U307" i="1"/>
  <c r="R308" i="1"/>
  <c r="O309" i="1"/>
  <c r="U309" i="1"/>
  <c r="R310" i="1"/>
  <c r="O311" i="1"/>
  <c r="U311" i="1"/>
  <c r="R312" i="1"/>
  <c r="O313" i="1"/>
  <c r="U313" i="1"/>
  <c r="R314" i="1"/>
  <c r="O315" i="1"/>
  <c r="U315" i="1"/>
  <c r="R316" i="1"/>
  <c r="O317" i="1"/>
  <c r="U317" i="1"/>
  <c r="R318" i="1"/>
  <c r="O319" i="1"/>
  <c r="U319" i="1"/>
  <c r="R320" i="1"/>
  <c r="O321" i="1"/>
  <c r="U321" i="1"/>
  <c r="R322" i="1"/>
  <c r="O323" i="1"/>
  <c r="T323" i="1"/>
  <c r="P324" i="1"/>
  <c r="T324" i="1"/>
  <c r="P325" i="1"/>
  <c r="T325" i="1"/>
  <c r="P326" i="1"/>
  <c r="T326" i="1"/>
  <c r="P327" i="1"/>
  <c r="T327" i="1"/>
  <c r="P328" i="1"/>
  <c r="T328" i="1"/>
  <c r="P329" i="1"/>
  <c r="T329" i="1"/>
  <c r="P330" i="1"/>
  <c r="T330" i="1"/>
  <c r="P331" i="1"/>
  <c r="T331" i="1"/>
  <c r="P332" i="1"/>
  <c r="T332" i="1"/>
  <c r="P333" i="1"/>
  <c r="T333" i="1"/>
  <c r="P334" i="1"/>
  <c r="T334" i="1"/>
  <c r="P335" i="1"/>
  <c r="T335" i="1"/>
  <c r="P336" i="1"/>
  <c r="T336" i="1"/>
  <c r="P337" i="1"/>
  <c r="T337" i="1"/>
  <c r="P338" i="1"/>
  <c r="T338" i="1"/>
  <c r="P339" i="1"/>
  <c r="T339" i="1"/>
  <c r="P340" i="1"/>
  <c r="T340" i="1"/>
  <c r="P341" i="1"/>
  <c r="T341" i="1"/>
  <c r="P342" i="1"/>
  <c r="T342" i="1"/>
  <c r="P343" i="1"/>
  <c r="T343" i="1"/>
  <c r="P344" i="1"/>
  <c r="T344" i="1"/>
  <c r="P345" i="1"/>
  <c r="T345" i="1"/>
  <c r="P346" i="1"/>
  <c r="T346" i="1"/>
  <c r="P347" i="1"/>
  <c r="T347" i="1"/>
  <c r="P348" i="1"/>
  <c r="T348" i="1"/>
  <c r="P349" i="1"/>
  <c r="T349" i="1"/>
  <c r="P350" i="1"/>
  <c r="T350" i="1"/>
  <c r="P351" i="1"/>
  <c r="T351" i="1"/>
  <c r="P352" i="1"/>
  <c r="T352" i="1"/>
  <c r="P353" i="1"/>
  <c r="T353" i="1"/>
  <c r="P354" i="1"/>
  <c r="T354" i="1"/>
  <c r="P355" i="1"/>
  <c r="T355" i="1"/>
  <c r="P356" i="1"/>
  <c r="T356" i="1"/>
  <c r="P357" i="1"/>
  <c r="T357" i="1"/>
  <c r="P358" i="1"/>
  <c r="T358" i="1"/>
  <c r="P359" i="1"/>
  <c r="T359" i="1"/>
  <c r="P360" i="1"/>
  <c r="T360" i="1"/>
  <c r="P361" i="1"/>
  <c r="T361" i="1"/>
  <c r="P362" i="1"/>
  <c r="T362" i="1"/>
  <c r="P363" i="1"/>
  <c r="T363" i="1"/>
  <c r="P364" i="1"/>
  <c r="T364" i="1"/>
  <c r="P365" i="1"/>
  <c r="T365" i="1"/>
  <c r="P366" i="1"/>
  <c r="T366" i="1"/>
  <c r="P367" i="1"/>
  <c r="T367" i="1"/>
  <c r="P368" i="1"/>
  <c r="T368" i="1"/>
  <c r="P369" i="1"/>
  <c r="T369" i="1"/>
  <c r="P370" i="1"/>
  <c r="T370" i="1"/>
  <c r="P371" i="1"/>
  <c r="T371" i="1"/>
  <c r="P372" i="1"/>
  <c r="T372" i="1"/>
  <c r="P373" i="1"/>
  <c r="T373" i="1"/>
  <c r="P374" i="1"/>
  <c r="T374" i="1"/>
  <c r="P375" i="1"/>
  <c r="T375" i="1"/>
  <c r="P376" i="1"/>
  <c r="T376" i="1"/>
  <c r="P377" i="1"/>
  <c r="T377" i="1"/>
  <c r="P378" i="1"/>
  <c r="T378" i="1"/>
  <c r="P379" i="1"/>
  <c r="T379" i="1"/>
  <c r="P380" i="1"/>
  <c r="T380" i="1"/>
  <c r="P381" i="1"/>
  <c r="T381" i="1"/>
  <c r="P382" i="1"/>
  <c r="T382" i="1"/>
  <c r="P383" i="1"/>
  <c r="T383" i="1"/>
  <c r="P384" i="1"/>
  <c r="T384" i="1"/>
  <c r="P385" i="1"/>
  <c r="T385" i="1"/>
  <c r="P386" i="1"/>
  <c r="T386" i="1"/>
  <c r="P387" i="1"/>
  <c r="T387" i="1"/>
  <c r="P388" i="1"/>
  <c r="T388" i="1"/>
  <c r="P389" i="1"/>
  <c r="T389" i="1"/>
  <c r="P390" i="1"/>
  <c r="T390" i="1"/>
  <c r="P391" i="1"/>
  <c r="T391" i="1"/>
  <c r="P392" i="1"/>
  <c r="T392" i="1"/>
  <c r="P393" i="1"/>
  <c r="T393" i="1"/>
  <c r="P394" i="1"/>
  <c r="T394" i="1"/>
  <c r="P395" i="1"/>
  <c r="T395" i="1"/>
  <c r="P396" i="1"/>
  <c r="T396" i="1"/>
  <c r="P397" i="1"/>
  <c r="T397" i="1"/>
  <c r="P398" i="1"/>
  <c r="T398" i="1"/>
  <c r="P399" i="1"/>
  <c r="T399" i="1"/>
  <c r="P400" i="1"/>
  <c r="T400" i="1"/>
  <c r="P401" i="1"/>
  <c r="T401" i="1"/>
  <c r="P402" i="1"/>
  <c r="T402" i="1"/>
  <c r="P403" i="1"/>
  <c r="T403" i="1"/>
  <c r="P404" i="1"/>
  <c r="T404" i="1"/>
  <c r="P405" i="1"/>
  <c r="T405" i="1"/>
  <c r="P406" i="1"/>
  <c r="T406" i="1"/>
  <c r="P407" i="1"/>
  <c r="T407" i="1"/>
  <c r="P408" i="1"/>
  <c r="T408" i="1"/>
  <c r="P409" i="1"/>
  <c r="T409" i="1"/>
  <c r="P410" i="1"/>
  <c r="T410" i="1"/>
  <c r="P411" i="1"/>
  <c r="T411" i="1"/>
  <c r="P412" i="1"/>
  <c r="T412" i="1"/>
  <c r="P413" i="1"/>
  <c r="T413" i="1"/>
  <c r="P414" i="1"/>
  <c r="T414" i="1"/>
  <c r="P415" i="1"/>
  <c r="T415" i="1"/>
  <c r="P416" i="1"/>
  <c r="T416" i="1"/>
  <c r="P417" i="1"/>
  <c r="T417" i="1"/>
  <c r="P418" i="1"/>
  <c r="T418" i="1"/>
  <c r="P419" i="1"/>
  <c r="T419" i="1"/>
  <c r="P420" i="1"/>
  <c r="T420" i="1"/>
  <c r="P421" i="1"/>
  <c r="T421" i="1"/>
  <c r="P422" i="1"/>
  <c r="T422" i="1"/>
  <c r="P423" i="1"/>
  <c r="T423" i="1"/>
  <c r="P7" i="1"/>
  <c r="T7" i="1"/>
  <c r="P8" i="1"/>
  <c r="T8" i="1"/>
  <c r="P9" i="1"/>
  <c r="T9" i="1"/>
  <c r="P10" i="1"/>
  <c r="T10" i="1"/>
  <c r="P11" i="1"/>
  <c r="T11" i="1"/>
  <c r="P12" i="1"/>
  <c r="T12" i="1"/>
  <c r="P13" i="1"/>
  <c r="T13" i="1"/>
  <c r="P14" i="1"/>
  <c r="T14" i="1"/>
  <c r="P15" i="1"/>
  <c r="T15" i="1"/>
  <c r="P16" i="1"/>
  <c r="T16" i="1"/>
  <c r="P17" i="1"/>
  <c r="T17" i="1"/>
  <c r="P18" i="1"/>
  <c r="T18" i="1"/>
  <c r="P19" i="1"/>
  <c r="T19" i="1"/>
  <c r="P20" i="1"/>
  <c r="T20" i="1"/>
  <c r="P21" i="1"/>
  <c r="T21" i="1"/>
  <c r="P22" i="1"/>
  <c r="T22" i="1"/>
  <c r="P23" i="1"/>
  <c r="T23" i="1"/>
  <c r="P24" i="1"/>
  <c r="T24" i="1"/>
  <c r="P25" i="1"/>
  <c r="T25" i="1"/>
  <c r="P26" i="1"/>
  <c r="T26" i="1"/>
  <c r="P27" i="1"/>
  <c r="T27" i="1"/>
  <c r="P28" i="1"/>
  <c r="T28" i="1"/>
  <c r="P29" i="1"/>
  <c r="T29" i="1"/>
  <c r="P30" i="1"/>
  <c r="T30" i="1"/>
  <c r="P31" i="1"/>
  <c r="T31" i="1"/>
  <c r="P32" i="1"/>
  <c r="T32" i="1"/>
  <c r="P33" i="1"/>
  <c r="T33" i="1"/>
  <c r="P34" i="1"/>
  <c r="T34" i="1"/>
  <c r="P35" i="1"/>
  <c r="T35" i="1"/>
  <c r="P36" i="1"/>
  <c r="T36" i="1"/>
  <c r="P37" i="1"/>
  <c r="T37" i="1"/>
  <c r="P38" i="1"/>
  <c r="T38" i="1"/>
  <c r="P39" i="1"/>
  <c r="T39" i="1"/>
  <c r="P40" i="1"/>
  <c r="T40" i="1"/>
  <c r="S6" i="1"/>
  <c r="Q6" i="1"/>
  <c r="U340" i="1"/>
  <c r="Q341" i="1"/>
  <c r="U341" i="1"/>
  <c r="Q342" i="1"/>
  <c r="U342" i="1"/>
  <c r="Q343" i="1"/>
  <c r="U343" i="1"/>
  <c r="Q344" i="1"/>
  <c r="U344" i="1"/>
  <c r="Q345" i="1"/>
  <c r="U345" i="1"/>
  <c r="Q346" i="1"/>
  <c r="U346" i="1"/>
  <c r="Q347" i="1"/>
  <c r="U347" i="1"/>
  <c r="Q348" i="1"/>
  <c r="U348" i="1"/>
  <c r="Q349" i="1"/>
  <c r="U349" i="1"/>
  <c r="Q350" i="1"/>
  <c r="U350" i="1"/>
  <c r="Q351" i="1"/>
  <c r="U351" i="1"/>
  <c r="Q352" i="1"/>
  <c r="U352" i="1"/>
  <c r="Q353" i="1"/>
  <c r="U353" i="1"/>
  <c r="Q354" i="1"/>
  <c r="U354" i="1"/>
  <c r="Q355" i="1"/>
  <c r="U355" i="1"/>
  <c r="Q356" i="1"/>
  <c r="U356" i="1"/>
  <c r="Q357" i="1"/>
  <c r="U357" i="1"/>
  <c r="Q358" i="1"/>
  <c r="U358" i="1"/>
  <c r="Q359" i="1"/>
  <c r="U359" i="1"/>
  <c r="Q360" i="1"/>
  <c r="U360" i="1"/>
  <c r="Q361" i="1"/>
  <c r="U361" i="1"/>
  <c r="Q362" i="1"/>
  <c r="U362" i="1"/>
  <c r="Q363" i="1"/>
  <c r="U363" i="1"/>
  <c r="Q364" i="1"/>
  <c r="U364" i="1"/>
  <c r="Q365" i="1"/>
  <c r="U365" i="1"/>
  <c r="Q366" i="1"/>
  <c r="U366" i="1"/>
  <c r="Q367" i="1"/>
  <c r="U367" i="1"/>
  <c r="Q368" i="1"/>
  <c r="U368" i="1"/>
  <c r="Q369" i="1"/>
  <c r="U369" i="1"/>
  <c r="Q370" i="1"/>
  <c r="U370" i="1"/>
  <c r="Q371" i="1"/>
  <c r="U371" i="1"/>
  <c r="Q372" i="1"/>
  <c r="U372" i="1"/>
  <c r="Q373" i="1"/>
  <c r="U373" i="1"/>
  <c r="Q374" i="1"/>
  <c r="U374" i="1"/>
  <c r="Q375" i="1"/>
  <c r="U375" i="1"/>
  <c r="Q376" i="1"/>
  <c r="U376" i="1"/>
  <c r="Q377" i="1"/>
  <c r="U377" i="1"/>
  <c r="Q378" i="1"/>
  <c r="U378" i="1"/>
  <c r="Q379" i="1"/>
  <c r="U379" i="1"/>
  <c r="Q380" i="1"/>
  <c r="U380" i="1"/>
  <c r="Q381" i="1"/>
  <c r="U381" i="1"/>
  <c r="Q382" i="1"/>
  <c r="U382" i="1"/>
  <c r="Q383" i="1"/>
  <c r="U383" i="1"/>
  <c r="Q384" i="1"/>
  <c r="U384" i="1"/>
  <c r="Q385" i="1"/>
  <c r="U385" i="1"/>
  <c r="Q386" i="1"/>
  <c r="U386" i="1"/>
  <c r="Q387" i="1"/>
  <c r="U387" i="1"/>
  <c r="Q388" i="1"/>
  <c r="U388" i="1"/>
  <c r="Q389" i="1"/>
  <c r="U389" i="1"/>
  <c r="Q390" i="1"/>
  <c r="U390" i="1"/>
  <c r="Q391" i="1"/>
  <c r="U391" i="1"/>
  <c r="Q392" i="1"/>
  <c r="U392" i="1"/>
  <c r="Q393" i="1"/>
  <c r="U393" i="1"/>
  <c r="Q394" i="1"/>
  <c r="U394" i="1"/>
  <c r="Q395" i="1"/>
  <c r="U395" i="1"/>
  <c r="Q396" i="1"/>
  <c r="U396" i="1"/>
  <c r="Q397" i="1"/>
  <c r="U397" i="1"/>
  <c r="Q398" i="1"/>
  <c r="U398" i="1"/>
  <c r="Q399" i="1"/>
  <c r="U399" i="1"/>
  <c r="Q400" i="1"/>
  <c r="U400" i="1"/>
  <c r="Q401" i="1"/>
  <c r="U401" i="1"/>
  <c r="Q402" i="1"/>
  <c r="U402" i="1"/>
  <c r="Q403" i="1"/>
  <c r="U403" i="1"/>
  <c r="Q404" i="1"/>
  <c r="U404" i="1"/>
  <c r="Q405" i="1"/>
  <c r="U405" i="1"/>
  <c r="Q406" i="1"/>
  <c r="U406" i="1"/>
  <c r="Q407" i="1"/>
  <c r="U407" i="1"/>
  <c r="Q408" i="1"/>
  <c r="U408" i="1"/>
  <c r="Q409" i="1"/>
  <c r="U409" i="1"/>
  <c r="Q410" i="1"/>
  <c r="U410" i="1"/>
  <c r="Q411" i="1"/>
  <c r="U411" i="1"/>
  <c r="Q412" i="1"/>
  <c r="U412" i="1"/>
  <c r="Q413" i="1"/>
  <c r="U413" i="1"/>
  <c r="Q414" i="1"/>
  <c r="U414" i="1"/>
  <c r="Q415" i="1"/>
  <c r="U415" i="1"/>
  <c r="Q416" i="1"/>
  <c r="U416" i="1"/>
  <c r="Q417" i="1"/>
  <c r="U417" i="1"/>
  <c r="Q418" i="1"/>
  <c r="U418" i="1"/>
  <c r="Q419" i="1"/>
  <c r="U419" i="1"/>
  <c r="Q420" i="1"/>
  <c r="U420" i="1"/>
  <c r="Q421" i="1"/>
  <c r="U421" i="1"/>
  <c r="Q422" i="1"/>
  <c r="U422" i="1"/>
  <c r="Q423" i="1"/>
  <c r="U423" i="1"/>
  <c r="Q7" i="1"/>
  <c r="U7" i="1"/>
  <c r="Q8" i="1"/>
  <c r="U8" i="1"/>
  <c r="Q9" i="1"/>
  <c r="U9" i="1"/>
  <c r="Q10" i="1"/>
  <c r="U10" i="1"/>
  <c r="Q11" i="1"/>
  <c r="U11" i="1"/>
  <c r="Q12" i="1"/>
  <c r="U12" i="1"/>
  <c r="Q13" i="1"/>
  <c r="U13" i="1"/>
  <c r="Q14" i="1"/>
  <c r="U14" i="1"/>
  <c r="Q15" i="1"/>
  <c r="U15" i="1"/>
  <c r="Q16" i="1"/>
  <c r="U16" i="1"/>
  <c r="Q17" i="1"/>
  <c r="U17" i="1"/>
  <c r="Q18" i="1"/>
  <c r="U18" i="1"/>
  <c r="Q19" i="1"/>
  <c r="U19" i="1"/>
  <c r="Q20" i="1"/>
  <c r="U20" i="1"/>
  <c r="Q21" i="1"/>
  <c r="U21" i="1"/>
  <c r="Q22" i="1"/>
  <c r="U22" i="1"/>
  <c r="Q23" i="1"/>
  <c r="U23" i="1"/>
  <c r="Q24" i="1"/>
  <c r="U24" i="1"/>
  <c r="Q25" i="1"/>
  <c r="U25" i="1"/>
  <c r="Q26" i="1"/>
  <c r="U26" i="1"/>
  <c r="Q27" i="1"/>
  <c r="U27" i="1"/>
  <c r="Q28" i="1"/>
  <c r="U28" i="1"/>
  <c r="Q29" i="1"/>
  <c r="U29" i="1"/>
  <c r="Q30" i="1"/>
  <c r="U30" i="1"/>
  <c r="Q31" i="1"/>
  <c r="U31" i="1"/>
  <c r="Q32" i="1"/>
  <c r="U32" i="1"/>
  <c r="Q33" i="1"/>
  <c r="U33" i="1"/>
  <c r="Q34" i="1"/>
  <c r="U34" i="1"/>
  <c r="Q35" i="1"/>
  <c r="U35" i="1"/>
  <c r="Q36" i="1"/>
  <c r="R41" i="1"/>
  <c r="O52" i="1"/>
  <c r="U62" i="1"/>
  <c r="R73" i="1"/>
  <c r="T82" i="1"/>
  <c r="N90" i="1"/>
  <c r="N94" i="1"/>
  <c r="N98" i="1"/>
  <c r="N102" i="1"/>
  <c r="N106" i="1"/>
  <c r="N110" i="1"/>
  <c r="N114" i="1"/>
  <c r="N118" i="1"/>
  <c r="N122" i="1"/>
  <c r="N126" i="1"/>
  <c r="N130" i="1"/>
  <c r="N134" i="1"/>
  <c r="N138" i="1"/>
  <c r="N142" i="1"/>
  <c r="N146" i="1"/>
  <c r="N150" i="1"/>
  <c r="R153" i="1"/>
  <c r="R155" i="1"/>
  <c r="R157" i="1"/>
  <c r="R159" i="1"/>
  <c r="R161" i="1"/>
  <c r="R163" i="1"/>
  <c r="R165" i="1"/>
  <c r="R167" i="1"/>
  <c r="R169" i="1"/>
  <c r="R171" i="1"/>
  <c r="R173" i="1"/>
  <c r="R175" i="1"/>
  <c r="R177" i="1"/>
  <c r="R179" i="1"/>
  <c r="R181" i="1"/>
  <c r="R183" i="1"/>
  <c r="R185" i="1"/>
  <c r="R187" i="1"/>
  <c r="R189" i="1"/>
  <c r="R191" i="1"/>
  <c r="R193" i="1"/>
  <c r="R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Q295" i="1"/>
  <c r="N296" i="1"/>
  <c r="S296" i="1"/>
  <c r="Q297" i="1"/>
  <c r="N298" i="1"/>
  <c r="S298" i="1"/>
  <c r="Q299" i="1"/>
  <c r="N300" i="1"/>
  <c r="S300" i="1"/>
  <c r="Q301" i="1"/>
  <c r="N302" i="1"/>
  <c r="S302" i="1"/>
  <c r="Q303" i="1"/>
  <c r="N304" i="1"/>
  <c r="S304" i="1"/>
  <c r="Q305" i="1"/>
  <c r="N306" i="1"/>
  <c r="S306" i="1"/>
  <c r="Q307" i="1"/>
  <c r="N308" i="1"/>
  <c r="S308" i="1"/>
  <c r="Q309" i="1"/>
  <c r="N310" i="1"/>
  <c r="S310" i="1"/>
  <c r="Q311" i="1"/>
  <c r="N312" i="1"/>
  <c r="S312" i="1"/>
  <c r="Q313" i="1"/>
  <c r="N314" i="1"/>
  <c r="S314" i="1"/>
  <c r="Q315" i="1"/>
  <c r="N316" i="1"/>
  <c r="S316" i="1"/>
  <c r="Q317" i="1"/>
  <c r="N318" i="1"/>
  <c r="S318" i="1"/>
  <c r="Q319" i="1"/>
  <c r="N320" i="1"/>
  <c r="S320" i="1"/>
  <c r="Q321" i="1"/>
  <c r="N322" i="1"/>
  <c r="S322" i="1"/>
  <c r="Q323" i="1"/>
  <c r="U323" i="1"/>
  <c r="Q324" i="1"/>
  <c r="U324" i="1"/>
  <c r="Q325" i="1"/>
  <c r="U325" i="1"/>
  <c r="Q326" i="1"/>
  <c r="U326" i="1"/>
  <c r="Q327" i="1"/>
  <c r="U327" i="1"/>
  <c r="Q328" i="1"/>
  <c r="U328" i="1"/>
  <c r="Q329" i="1"/>
  <c r="U329" i="1"/>
  <c r="Q330" i="1"/>
  <c r="U330" i="1"/>
  <c r="Q331" i="1"/>
  <c r="U331" i="1"/>
  <c r="Q332" i="1"/>
  <c r="U332" i="1"/>
  <c r="Q333" i="1"/>
  <c r="U333" i="1"/>
  <c r="Q334" i="1"/>
  <c r="U334" i="1"/>
  <c r="Q335" i="1"/>
  <c r="U335" i="1"/>
  <c r="Q336" i="1"/>
  <c r="U336" i="1"/>
  <c r="Q337" i="1"/>
  <c r="U337" i="1"/>
  <c r="Q338" i="1"/>
  <c r="U338" i="1"/>
  <c r="Q339" i="1"/>
  <c r="U339" i="1"/>
  <c r="Q340" i="1"/>
  <c r="S46" i="1"/>
  <c r="N68" i="1"/>
  <c r="R57" i="1"/>
  <c r="T78" i="1"/>
  <c r="N92" i="1"/>
  <c r="N100" i="1"/>
  <c r="N108" i="1"/>
  <c r="N116" i="1"/>
  <c r="N124" i="1"/>
  <c r="N132" i="1"/>
  <c r="N140" i="1"/>
  <c r="N148" i="1"/>
  <c r="R154" i="1"/>
  <c r="R158" i="1"/>
  <c r="R162" i="1"/>
  <c r="R166" i="1"/>
  <c r="R170" i="1"/>
  <c r="R174" i="1"/>
  <c r="R178" i="1"/>
  <c r="R182" i="1"/>
  <c r="R186" i="1"/>
  <c r="R190" i="1"/>
  <c r="R194" i="1"/>
  <c r="O197" i="1"/>
  <c r="O199" i="1"/>
  <c r="O201" i="1"/>
  <c r="O203" i="1"/>
  <c r="O205" i="1"/>
  <c r="O207" i="1"/>
  <c r="O209" i="1"/>
  <c r="O211" i="1"/>
  <c r="O213" i="1"/>
  <c r="O215" i="1"/>
  <c r="O217" i="1"/>
  <c r="O219" i="1"/>
  <c r="O221" i="1"/>
  <c r="O223" i="1"/>
  <c r="O225" i="1"/>
  <c r="O227" i="1"/>
  <c r="O229" i="1"/>
  <c r="O231" i="1"/>
  <c r="O233" i="1"/>
  <c r="O235" i="1"/>
  <c r="O237" i="1"/>
  <c r="O239" i="1"/>
  <c r="O241" i="1"/>
  <c r="O243" i="1"/>
  <c r="O245" i="1"/>
  <c r="O247" i="1"/>
  <c r="O249" i="1"/>
  <c r="O251" i="1"/>
  <c r="O253" i="1"/>
  <c r="O255" i="1"/>
  <c r="O257" i="1"/>
  <c r="O259" i="1"/>
  <c r="O261" i="1"/>
  <c r="O263" i="1"/>
  <c r="O265" i="1"/>
  <c r="O267" i="1"/>
  <c r="O269" i="1"/>
  <c r="O271" i="1"/>
  <c r="O273" i="1"/>
  <c r="O275" i="1"/>
  <c r="O277" i="1"/>
  <c r="O279" i="1"/>
  <c r="O281" i="1"/>
  <c r="O283" i="1"/>
  <c r="O285" i="1"/>
  <c r="O287" i="1"/>
  <c r="O289" i="1"/>
  <c r="O291" i="1"/>
  <c r="O293" i="1"/>
  <c r="N295" i="1"/>
  <c r="Q296" i="1"/>
  <c r="S297" i="1"/>
  <c r="N299" i="1"/>
  <c r="Q300" i="1"/>
  <c r="S301" i="1"/>
  <c r="N303" i="1"/>
  <c r="Q304" i="1"/>
  <c r="S305" i="1"/>
  <c r="N307" i="1"/>
  <c r="Q308" i="1"/>
  <c r="S309" i="1"/>
  <c r="N311" i="1"/>
  <c r="Q312" i="1"/>
  <c r="S313" i="1"/>
  <c r="S40" i="1"/>
  <c r="S38" i="1"/>
  <c r="N38" i="1"/>
  <c r="S36" i="1"/>
  <c r="S34" i="1"/>
  <c r="S32" i="1"/>
  <c r="S31" i="1"/>
  <c r="S29" i="1"/>
  <c r="S27" i="1"/>
  <c r="S25" i="1"/>
  <c r="S24" i="1"/>
  <c r="S22" i="1"/>
  <c r="S20" i="1"/>
  <c r="S18" i="1"/>
  <c r="S17" i="1"/>
  <c r="S15" i="1"/>
  <c r="S13" i="1"/>
  <c r="S12" i="1"/>
  <c r="S10" i="1"/>
  <c r="S9" i="1"/>
  <c r="S7" i="1"/>
  <c r="S422" i="1"/>
  <c r="S421" i="1"/>
  <c r="S419" i="1"/>
  <c r="S418" i="1"/>
  <c r="S417" i="1"/>
  <c r="S415" i="1"/>
  <c r="S413" i="1"/>
  <c r="S412" i="1"/>
  <c r="S411" i="1"/>
  <c r="S409" i="1"/>
  <c r="S408" i="1"/>
  <c r="S407" i="1"/>
  <c r="S406" i="1"/>
  <c r="S405" i="1"/>
  <c r="S404" i="1"/>
  <c r="S403" i="1"/>
  <c r="S402" i="1"/>
  <c r="S401" i="1"/>
  <c r="S400" i="1"/>
  <c r="S398" i="1"/>
  <c r="S396" i="1"/>
  <c r="S394" i="1"/>
  <c r="S393" i="1"/>
  <c r="S391" i="1"/>
  <c r="S390" i="1"/>
  <c r="S388" i="1"/>
  <c r="S386" i="1"/>
  <c r="S385" i="1"/>
  <c r="S383" i="1"/>
  <c r="S382" i="1"/>
  <c r="S380" i="1"/>
  <c r="S379" i="1"/>
  <c r="S377" i="1"/>
  <c r="S375" i="1"/>
  <c r="S373" i="1"/>
  <c r="S372" i="1"/>
  <c r="S370" i="1"/>
  <c r="S369" i="1"/>
  <c r="S368" i="1"/>
  <c r="S367" i="1"/>
  <c r="S365" i="1"/>
  <c r="S364" i="1"/>
  <c r="S363" i="1"/>
  <c r="S362" i="1"/>
  <c r="S361" i="1"/>
  <c r="S360" i="1"/>
  <c r="S359" i="1"/>
  <c r="S358" i="1"/>
  <c r="S357" i="1"/>
  <c r="S356" i="1"/>
  <c r="S355" i="1"/>
  <c r="S353" i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S333" i="1"/>
  <c r="S332" i="1"/>
  <c r="S331" i="1"/>
  <c r="S330" i="1"/>
  <c r="S329" i="1"/>
  <c r="S328" i="1"/>
  <c r="S327" i="1"/>
  <c r="S326" i="1"/>
  <c r="S325" i="1"/>
  <c r="S324" i="1"/>
  <c r="S323" i="1"/>
  <c r="Q322" i="1"/>
  <c r="N321" i="1"/>
  <c r="S319" i="1"/>
  <c r="Q318" i="1"/>
  <c r="N317" i="1"/>
  <c r="S315" i="1"/>
  <c r="Q314" i="1"/>
  <c r="U312" i="1"/>
  <c r="U310" i="1"/>
  <c r="N309" i="1"/>
  <c r="R307" i="1"/>
  <c r="R305" i="1"/>
  <c r="S303" i="1"/>
  <c r="O302" i="1"/>
  <c r="O300" i="1"/>
  <c r="Q298" i="1"/>
  <c r="U296" i="1"/>
  <c r="U294" i="1"/>
  <c r="O292" i="1"/>
  <c r="N290" i="1"/>
  <c r="N287" i="1"/>
  <c r="O284" i="1"/>
  <c r="N282" i="1"/>
  <c r="N279" i="1"/>
  <c r="O276" i="1"/>
  <c r="N274" i="1"/>
  <c r="N271" i="1"/>
  <c r="O268" i="1"/>
  <c r="N266" i="1"/>
  <c r="N263" i="1"/>
  <c r="O260" i="1"/>
  <c r="N258" i="1"/>
  <c r="N255" i="1"/>
  <c r="O252" i="1"/>
  <c r="N250" i="1"/>
  <c r="N247" i="1"/>
  <c r="O244" i="1"/>
  <c r="N242" i="1"/>
  <c r="N239" i="1"/>
  <c r="O236" i="1"/>
  <c r="N234" i="1"/>
  <c r="N231" i="1"/>
  <c r="O228" i="1"/>
  <c r="N226" i="1"/>
  <c r="N223" i="1"/>
  <c r="O220" i="1"/>
  <c r="N218" i="1"/>
  <c r="N215" i="1"/>
  <c r="O212" i="1"/>
  <c r="N210" i="1"/>
  <c r="N207" i="1"/>
  <c r="O204" i="1"/>
  <c r="N202" i="1"/>
  <c r="N199" i="1"/>
  <c r="O196" i="1"/>
  <c r="Q192" i="1"/>
  <c r="Q186" i="1"/>
  <c r="R180" i="1"/>
  <c r="Q176" i="1"/>
  <c r="Q170" i="1"/>
  <c r="R164" i="1"/>
  <c r="Q160" i="1"/>
  <c r="Q154" i="1"/>
  <c r="N144" i="1"/>
  <c r="U135" i="1"/>
  <c r="U123" i="1"/>
  <c r="N112" i="1"/>
  <c r="U103" i="1"/>
  <c r="U91" i="1"/>
  <c r="O68" i="1"/>
  <c r="N6" i="1"/>
  <c r="U6" i="1"/>
  <c r="R40" i="1"/>
  <c r="U39" i="1"/>
  <c r="O39" i="1"/>
  <c r="R38" i="1"/>
  <c r="U37" i="1"/>
  <c r="O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6" i="1"/>
  <c r="R344" i="1"/>
  <c r="R343" i="1"/>
  <c r="R341" i="1"/>
  <c r="R339" i="1"/>
  <c r="R337" i="1"/>
  <c r="R335" i="1"/>
  <c r="R332" i="1"/>
  <c r="U320" i="1"/>
  <c r="P6" i="1"/>
  <c r="R6" i="1"/>
  <c r="Q40" i="1"/>
  <c r="S39" i="1"/>
  <c r="N39" i="1"/>
  <c r="Q38" i="1"/>
  <c r="S37" i="1"/>
  <c r="N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N323" i="1"/>
  <c r="S321" i="1"/>
  <c r="Q320" i="1"/>
  <c r="N319" i="1"/>
  <c r="S317" i="1"/>
  <c r="Q316" i="1"/>
  <c r="N315" i="1"/>
  <c r="R313" i="1"/>
  <c r="S311" i="1"/>
  <c r="O310" i="1"/>
  <c r="O308" i="1"/>
  <c r="Q306" i="1"/>
  <c r="U304" i="1"/>
  <c r="U302" i="1"/>
  <c r="N301" i="1"/>
  <c r="R299" i="1"/>
  <c r="R297" i="1"/>
  <c r="S295" i="1"/>
  <c r="N294" i="1"/>
  <c r="N291" i="1"/>
  <c r="O288" i="1"/>
  <c r="N286" i="1"/>
  <c r="N283" i="1"/>
  <c r="O280" i="1"/>
  <c r="N278" i="1"/>
  <c r="N275" i="1"/>
  <c r="O272" i="1"/>
  <c r="N270" i="1"/>
  <c r="N267" i="1"/>
  <c r="O264" i="1"/>
  <c r="N262" i="1"/>
  <c r="N259" i="1"/>
  <c r="O256" i="1"/>
  <c r="N254" i="1"/>
  <c r="N251" i="1"/>
  <c r="O248" i="1"/>
  <c r="N246" i="1"/>
  <c r="N243" i="1"/>
  <c r="O240" i="1"/>
  <c r="N238" i="1"/>
  <c r="N235" i="1"/>
  <c r="O232" i="1"/>
  <c r="N230" i="1"/>
  <c r="N227" i="1"/>
  <c r="O224" i="1"/>
  <c r="N222" i="1"/>
  <c r="N219" i="1"/>
  <c r="O216" i="1"/>
  <c r="N214" i="1"/>
  <c r="N211" i="1"/>
  <c r="O208" i="1"/>
  <c r="N206" i="1"/>
  <c r="N203" i="1"/>
  <c r="O200" i="1"/>
  <c r="N198" i="1"/>
  <c r="Q194" i="1"/>
  <c r="R188" i="1"/>
  <c r="Q184" i="1"/>
  <c r="Q178" i="1"/>
  <c r="R172" i="1"/>
  <c r="Q168" i="1"/>
  <c r="Q162" i="1"/>
  <c r="R156" i="1"/>
  <c r="U151" i="1"/>
  <c r="U139" i="1"/>
  <c r="N128" i="1"/>
  <c r="U119" i="1"/>
  <c r="U107" i="1"/>
  <c r="N96" i="1"/>
  <c r="S86" i="1"/>
  <c r="U4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<sst xmlns="http://schemas.openxmlformats.org/spreadsheetml/2006/main" count="3036" uniqueCount="515">
  <si>
    <t>Article</t>
  </si>
  <si>
    <t>Div.</t>
  </si>
  <si>
    <t>Mag.</t>
  </si>
  <si>
    <t>Mag</t>
  </si>
  <si>
    <t xml:space="preserve">     Utilis. libre</t>
  </si>
  <si>
    <t>Unité</t>
  </si>
  <si>
    <t xml:space="preserve">   Transit/transft</t>
  </si>
  <si>
    <t xml:space="preserve">    En ctrle qual.</t>
  </si>
  <si>
    <t>CA12</t>
  </si>
  <si>
    <t>CW</t>
  </si>
  <si>
    <t xml:space="preserve">          412.082</t>
  </si>
  <si>
    <t>KG</t>
  </si>
  <si>
    <t>R02</t>
  </si>
  <si>
    <t xml:space="preserve">       25,010.222</t>
  </si>
  <si>
    <t xml:space="preserve">           39.299</t>
  </si>
  <si>
    <t xml:space="preserve">       12,710.592</t>
  </si>
  <si>
    <t xml:space="preserve">           33.400</t>
  </si>
  <si>
    <t xml:space="preserve">           31.267</t>
  </si>
  <si>
    <t xml:space="preserve">           56.500</t>
  </si>
  <si>
    <t xml:space="preserve">           18.842</t>
  </si>
  <si>
    <t xml:space="preserve">           24.500</t>
  </si>
  <si>
    <t xml:space="preserve">            5.500</t>
  </si>
  <si>
    <t xml:space="preserve">          878.754</t>
  </si>
  <si>
    <t xml:space="preserve">           24.193</t>
  </si>
  <si>
    <t xml:space="preserve">            0.464</t>
  </si>
  <si>
    <t>BW</t>
  </si>
  <si>
    <t xml:space="preserve">          239.422</t>
  </si>
  <si>
    <t xml:space="preserve">        1,083.417</t>
  </si>
  <si>
    <t xml:space="preserve">          260.813</t>
  </si>
  <si>
    <t xml:space="preserve">           18.204</t>
  </si>
  <si>
    <t xml:space="preserve">          234.535</t>
  </si>
  <si>
    <t xml:space="preserve">           53.900</t>
  </si>
  <si>
    <t xml:space="preserve">          727.098</t>
  </si>
  <si>
    <t xml:space="preserve">          124.324</t>
  </si>
  <si>
    <t xml:space="preserve">          399.160</t>
  </si>
  <si>
    <t xml:space="preserve">       13,813.658</t>
  </si>
  <si>
    <t xml:space="preserve">           26.200</t>
  </si>
  <si>
    <t xml:space="preserve">          515.200</t>
  </si>
  <si>
    <t xml:space="preserve">          842.700</t>
  </si>
  <si>
    <t xml:space="preserve">       21,999.456</t>
  </si>
  <si>
    <t xml:space="preserve">           28.275</t>
  </si>
  <si>
    <t xml:space="preserve">           85.440</t>
  </si>
  <si>
    <t xml:space="preserve">           44.100</t>
  </si>
  <si>
    <t xml:space="preserve">          102.949</t>
  </si>
  <si>
    <t xml:space="preserve">          191.660</t>
  </si>
  <si>
    <t xml:space="preserve">        4,415.330</t>
  </si>
  <si>
    <t xml:space="preserve">           49.979</t>
  </si>
  <si>
    <t xml:space="preserve">          133.410</t>
  </si>
  <si>
    <t xml:space="preserve">        1,082.432</t>
  </si>
  <si>
    <t xml:space="preserve">          319.302</t>
  </si>
  <si>
    <t xml:space="preserve">           36.015</t>
  </si>
  <si>
    <t xml:space="preserve">          394.600</t>
  </si>
  <si>
    <t xml:space="preserve">        6,105.496</t>
  </si>
  <si>
    <t xml:space="preserve">          118.181</t>
  </si>
  <si>
    <t xml:space="preserve">        2,925.604</t>
  </si>
  <si>
    <t xml:space="preserve">       26,701.411</t>
  </si>
  <si>
    <t xml:space="preserve">        1,012.640</t>
  </si>
  <si>
    <t xml:space="preserve">        1,442.880</t>
  </si>
  <si>
    <t xml:space="preserve">        7,714.204</t>
  </si>
  <si>
    <t>EA</t>
  </si>
  <si>
    <t xml:space="preserve">            9.983</t>
  </si>
  <si>
    <t>R08</t>
  </si>
  <si>
    <t xml:space="preserve">          247.980</t>
  </si>
  <si>
    <t>R09</t>
  </si>
  <si>
    <t xml:space="preserve">        3,154.413</t>
  </si>
  <si>
    <t>R10</t>
  </si>
  <si>
    <t xml:space="preserve">       27,545.241</t>
  </si>
  <si>
    <t xml:space="preserve">        1,682.846</t>
  </si>
  <si>
    <t xml:space="preserve">           23.005</t>
  </si>
  <si>
    <t xml:space="preserve">       33,606.417</t>
  </si>
  <si>
    <t xml:space="preserve">       18,756.520</t>
  </si>
  <si>
    <t xml:space="preserve">          328.520</t>
  </si>
  <si>
    <t xml:space="preserve">        6,448.771</t>
  </si>
  <si>
    <t xml:space="preserve">          181.440</t>
  </si>
  <si>
    <t xml:space="preserve">            1.721</t>
  </si>
  <si>
    <t xml:space="preserve">          376.697</t>
  </si>
  <si>
    <t xml:space="preserve">           33.961</t>
  </si>
  <si>
    <t xml:space="preserve">          494.700</t>
  </si>
  <si>
    <t xml:space="preserve">        1,589.182</t>
  </si>
  <si>
    <t xml:space="preserve">          248.608</t>
  </si>
  <si>
    <t xml:space="preserve">          596.921</t>
  </si>
  <si>
    <t xml:space="preserve">          315.895</t>
  </si>
  <si>
    <t xml:space="preserve">          340.800</t>
  </si>
  <si>
    <t xml:space="preserve">          149.100</t>
  </si>
  <si>
    <t xml:space="preserve">          152.568</t>
  </si>
  <si>
    <t xml:space="preserve">          656.232</t>
  </si>
  <si>
    <t xml:space="preserve">           29.300</t>
  </si>
  <si>
    <t xml:space="preserve">          155.120</t>
  </si>
  <si>
    <t xml:space="preserve">           20.598</t>
  </si>
  <si>
    <t xml:space="preserve">           36.480</t>
  </si>
  <si>
    <t xml:space="preserve">           38.700</t>
  </si>
  <si>
    <t xml:space="preserve">          102.207</t>
  </si>
  <si>
    <t xml:space="preserve">           89.543</t>
  </si>
  <si>
    <t xml:space="preserve">          265.433</t>
  </si>
  <si>
    <t xml:space="preserve">           81.206</t>
  </si>
  <si>
    <t xml:space="preserve">          176.500</t>
  </si>
  <si>
    <t xml:space="preserve">          132.879</t>
  </si>
  <si>
    <t xml:space="preserve">          240.234</t>
  </si>
  <si>
    <t xml:space="preserve">            6.600</t>
  </si>
  <si>
    <t xml:space="preserve">        1,307.548</t>
  </si>
  <si>
    <t xml:space="preserve">           35.237</t>
  </si>
  <si>
    <t xml:space="preserve">          101.900</t>
  </si>
  <si>
    <t xml:space="preserve">          186.780</t>
  </si>
  <si>
    <t xml:space="preserve">        1,696.300</t>
  </si>
  <si>
    <t xml:space="preserve">           62.300</t>
  </si>
  <si>
    <t xml:space="preserve">           27.400</t>
  </si>
  <si>
    <t xml:space="preserve">          275.878</t>
  </si>
  <si>
    <t xml:space="preserve">            6.506</t>
  </si>
  <si>
    <t xml:space="preserve">          164.302</t>
  </si>
  <si>
    <t xml:space="preserve">            7.500</t>
  </si>
  <si>
    <t xml:space="preserve">            5.884</t>
  </si>
  <si>
    <t xml:space="preserve">            0.200</t>
  </si>
  <si>
    <t xml:space="preserve">           45.500</t>
  </si>
  <si>
    <t xml:space="preserve">          276.018</t>
  </si>
  <si>
    <t xml:space="preserve">          720.066</t>
  </si>
  <si>
    <t xml:space="preserve">          958.158</t>
  </si>
  <si>
    <t xml:space="preserve">          230.312</t>
  </si>
  <si>
    <t xml:space="preserve">           19.500</t>
  </si>
  <si>
    <t xml:space="preserve">            9.266</t>
  </si>
  <si>
    <t xml:space="preserve">            8.476</t>
  </si>
  <si>
    <t xml:space="preserve">            6.500</t>
  </si>
  <si>
    <t xml:space="preserve">           15.940</t>
  </si>
  <si>
    <t xml:space="preserve">            1.684</t>
  </si>
  <si>
    <t xml:space="preserve">            0.009</t>
  </si>
  <si>
    <t xml:space="preserve">            0.004</t>
  </si>
  <si>
    <t xml:space="preserve">          102.676</t>
  </si>
  <si>
    <t xml:space="preserve">           17.600</t>
  </si>
  <si>
    <t xml:space="preserve">            3.500</t>
  </si>
  <si>
    <t xml:space="preserve">           12.364</t>
  </si>
  <si>
    <t xml:space="preserve">           23.600</t>
  </si>
  <si>
    <t xml:space="preserve">           19.400</t>
  </si>
  <si>
    <t xml:space="preserve">            8.600</t>
  </si>
  <si>
    <t xml:space="preserve">            4.100</t>
  </si>
  <si>
    <t xml:space="preserve">            2.400</t>
  </si>
  <si>
    <t xml:space="preserve">            4.600</t>
  </si>
  <si>
    <t xml:space="preserve">          215.707</t>
  </si>
  <si>
    <t xml:space="preserve">           49.220</t>
  </si>
  <si>
    <t xml:space="preserve">            9.600</t>
  </si>
  <si>
    <t xml:space="preserve">            0.340</t>
  </si>
  <si>
    <t xml:space="preserve">          204.329</t>
  </si>
  <si>
    <t xml:space="preserve">           10.400</t>
  </si>
  <si>
    <t xml:space="preserve">          890.500</t>
  </si>
  <si>
    <t xml:space="preserve">           30.466</t>
  </si>
  <si>
    <t xml:space="preserve">        1,742.500</t>
  </si>
  <si>
    <t xml:space="preserve">          876.890</t>
  </si>
  <si>
    <t xml:space="preserve">            0.300</t>
  </si>
  <si>
    <t xml:space="preserve">          250.884</t>
  </si>
  <si>
    <t xml:space="preserve">           87.200</t>
  </si>
  <si>
    <t xml:space="preserve">          298.380</t>
  </si>
  <si>
    <t xml:space="preserve">        1,329.700</t>
  </si>
  <si>
    <t xml:space="preserve">          108.400</t>
  </si>
  <si>
    <t xml:space="preserve">          227.033</t>
  </si>
  <si>
    <t xml:space="preserve">           80.537</t>
  </si>
  <si>
    <t xml:space="preserve">          370.970</t>
  </si>
  <si>
    <t>HEMA</t>
  </si>
  <si>
    <t xml:space="preserve">       38,368.582</t>
  </si>
  <si>
    <t xml:space="preserve">          443.506</t>
  </si>
  <si>
    <t xml:space="preserve">           14.900</t>
  </si>
  <si>
    <t xml:space="preserve">           22.100</t>
  </si>
  <si>
    <t xml:space="preserve">        1,265.496</t>
  </si>
  <si>
    <t xml:space="preserve">          489.333</t>
  </si>
  <si>
    <t xml:space="preserve">          478.377</t>
  </si>
  <si>
    <t xml:space="preserve">        1,449.330</t>
  </si>
  <si>
    <t xml:space="preserve">          445.920</t>
  </si>
  <si>
    <t xml:space="preserve">           83.055</t>
  </si>
  <si>
    <t xml:space="preserve">          116.452</t>
  </si>
  <si>
    <t xml:space="preserve">           72.576</t>
  </si>
  <si>
    <t xml:space="preserve">           22.200</t>
  </si>
  <si>
    <t xml:space="preserve">           29.200</t>
  </si>
  <si>
    <t xml:space="preserve">           58.867</t>
  </si>
  <si>
    <t xml:space="preserve">          378.770</t>
  </si>
  <si>
    <t xml:space="preserve">           60.241</t>
  </si>
  <si>
    <t xml:space="preserve">            7.800</t>
  </si>
  <si>
    <t xml:space="preserve">        3,735.434</t>
  </si>
  <si>
    <t xml:space="preserve">          985.958</t>
  </si>
  <si>
    <t xml:space="preserve">        1,826.700</t>
  </si>
  <si>
    <t xml:space="preserve">           23.428</t>
  </si>
  <si>
    <t xml:space="preserve">          134.100</t>
  </si>
  <si>
    <t xml:space="preserve">          102.500</t>
  </si>
  <si>
    <t xml:space="preserve">          914.706</t>
  </si>
  <si>
    <t xml:space="preserve">           22.500</t>
  </si>
  <si>
    <t xml:space="preserve">          554.809</t>
  </si>
  <si>
    <t xml:space="preserve">        1,722.780</t>
  </si>
  <si>
    <t xml:space="preserve">          977.262</t>
  </si>
  <si>
    <t xml:space="preserve">        3,085.903</t>
  </si>
  <si>
    <t xml:space="preserve">        1,091.660</t>
  </si>
  <si>
    <t xml:space="preserve">          118.080</t>
  </si>
  <si>
    <t xml:space="preserve">        1,321.600</t>
  </si>
  <si>
    <t xml:space="preserve">        2,181.445</t>
  </si>
  <si>
    <t xml:space="preserve">        1,234.900</t>
  </si>
  <si>
    <t xml:space="preserve">          572.800</t>
  </si>
  <si>
    <t xml:space="preserve">          183.508</t>
  </si>
  <si>
    <t xml:space="preserve">          217.907</t>
  </si>
  <si>
    <t>ANSE</t>
  </si>
  <si>
    <t xml:space="preserve">           23.900</t>
  </si>
  <si>
    <t xml:space="preserve">        2,006.400</t>
  </si>
  <si>
    <t xml:space="preserve">        1,008.550</t>
  </si>
  <si>
    <t xml:space="preserve">        2,403.900</t>
  </si>
  <si>
    <t xml:space="preserve">        1,297.730</t>
  </si>
  <si>
    <t xml:space="preserve">           94.386</t>
  </si>
  <si>
    <t xml:space="preserve">          969.590</t>
  </si>
  <si>
    <t xml:space="preserve">        6,432.266</t>
  </si>
  <si>
    <t xml:space="preserve">        2,335.300</t>
  </si>
  <si>
    <t xml:space="preserve">          124.744</t>
  </si>
  <si>
    <t xml:space="preserve">           11.400</t>
  </si>
  <si>
    <t xml:space="preserve">       54,314.987</t>
  </si>
  <si>
    <t xml:space="preserve">       10,348.858</t>
  </si>
  <si>
    <t xml:space="preserve">        5,100.294</t>
  </si>
  <si>
    <t xml:space="preserve">        2,274.600</t>
  </si>
  <si>
    <t xml:space="preserve">           21.500</t>
  </si>
  <si>
    <t xml:space="preserve">       14,714.751</t>
  </si>
  <si>
    <t xml:space="preserve">          125.820</t>
  </si>
  <si>
    <t xml:space="preserve">           44.120</t>
  </si>
  <si>
    <t xml:space="preserve">            6.040</t>
  </si>
  <si>
    <t xml:space="preserve">           18.600</t>
  </si>
  <si>
    <t xml:space="preserve">            8.736</t>
  </si>
  <si>
    <t xml:space="preserve">       18,143.881</t>
  </si>
  <si>
    <t xml:space="preserve">          178.938</t>
  </si>
  <si>
    <t xml:space="preserve">          241.600</t>
  </si>
  <si>
    <t xml:space="preserve">            2.752</t>
  </si>
  <si>
    <t xml:space="preserve">           18.350</t>
  </si>
  <si>
    <t xml:space="preserve">          192.794</t>
  </si>
  <si>
    <t xml:space="preserve">            8.206</t>
  </si>
  <si>
    <t xml:space="preserve">           42.400</t>
  </si>
  <si>
    <t xml:space="preserve">          536.496</t>
  </si>
  <si>
    <t xml:space="preserve">            0.130</t>
  </si>
  <si>
    <t xml:space="preserve">            2.200</t>
  </si>
  <si>
    <t xml:space="preserve">           10.565</t>
  </si>
  <si>
    <t xml:space="preserve">          636.551</t>
  </si>
  <si>
    <t xml:space="preserve">           21.700</t>
  </si>
  <si>
    <t xml:space="preserve">           33.450</t>
  </si>
  <si>
    <t xml:space="preserve">           62.500</t>
  </si>
  <si>
    <t xml:space="preserve">            8.500</t>
  </si>
  <si>
    <t xml:space="preserve">          235.420</t>
  </si>
  <si>
    <t xml:space="preserve">        2,618.880</t>
  </si>
  <si>
    <t xml:space="preserve">        6,096.345</t>
  </si>
  <si>
    <t xml:space="preserve">        3,839.600</t>
  </si>
  <si>
    <t xml:space="preserve">            3.200</t>
  </si>
  <si>
    <t xml:space="preserve">          636.782</t>
  </si>
  <si>
    <t>Trie</t>
  </si>
  <si>
    <t/>
  </si>
  <si>
    <t>Styr</t>
  </si>
  <si>
    <t>Prop</t>
  </si>
  <si>
    <t>Hydr</t>
  </si>
  <si>
    <t>Meth</t>
  </si>
  <si>
    <t>Ligh</t>
  </si>
  <si>
    <t>Copp</t>
  </si>
  <si>
    <t>Para</t>
  </si>
  <si>
    <t>Buty</t>
  </si>
  <si>
    <t>Tolu</t>
  </si>
  <si>
    <t>Alph</t>
  </si>
  <si>
    <t>Pota</t>
  </si>
  <si>
    <t>Mono</t>
  </si>
  <si>
    <t xml:space="preserve">EAU </t>
  </si>
  <si>
    <t>Trim</t>
  </si>
  <si>
    <t>Phen</t>
  </si>
  <si>
    <t>Coba</t>
  </si>
  <si>
    <t xml:space="preserve">Air </t>
  </si>
  <si>
    <t>METH</t>
  </si>
  <si>
    <t>BYK-</t>
  </si>
  <si>
    <t>Thix</t>
  </si>
  <si>
    <t>Dioc</t>
  </si>
  <si>
    <t>POLY</t>
  </si>
  <si>
    <t>Alky</t>
  </si>
  <si>
    <t>Poly</t>
  </si>
  <si>
    <t>Xyle</t>
  </si>
  <si>
    <t>Ethy</t>
  </si>
  <si>
    <t xml:space="preserve">BYK </t>
  </si>
  <si>
    <t>BENZ</t>
  </si>
  <si>
    <t>Salt</t>
  </si>
  <si>
    <t>SASO</t>
  </si>
  <si>
    <t>DION</t>
  </si>
  <si>
    <t>Fume</t>
  </si>
  <si>
    <t>ARQU</t>
  </si>
  <si>
    <t>DEFO</t>
  </si>
  <si>
    <t>Defo</t>
  </si>
  <si>
    <t>HYDR</t>
  </si>
  <si>
    <t>7418</t>
  </si>
  <si>
    <t>TINU</t>
  </si>
  <si>
    <t>TITA</t>
  </si>
  <si>
    <t>SILI</t>
  </si>
  <si>
    <t>MICR</t>
  </si>
  <si>
    <t>SATI</t>
  </si>
  <si>
    <t>DISP</t>
  </si>
  <si>
    <t>COLO</t>
  </si>
  <si>
    <t>GEL/</t>
  </si>
  <si>
    <t>Addi</t>
  </si>
  <si>
    <t>SELV</t>
  </si>
  <si>
    <t>Suma</t>
  </si>
  <si>
    <t>LINE</t>
  </si>
  <si>
    <t>WINL</t>
  </si>
  <si>
    <t>DEGA</t>
  </si>
  <si>
    <t>Buta</t>
  </si>
  <si>
    <t>CANS</t>
  </si>
  <si>
    <t xml:space="preserve">NEW </t>
  </si>
  <si>
    <t>Isop</t>
  </si>
  <si>
    <t>45GA</t>
  </si>
  <si>
    <t>040-</t>
  </si>
  <si>
    <t>COUV</t>
  </si>
  <si>
    <t>QUAR</t>
  </si>
  <si>
    <t>PLAS</t>
  </si>
  <si>
    <t>Wood</t>
  </si>
  <si>
    <t>TOTE</t>
  </si>
  <si>
    <t>0950</t>
  </si>
  <si>
    <t>2330</t>
  </si>
  <si>
    <t>ACCE</t>
  </si>
  <si>
    <t>AMIN</t>
  </si>
  <si>
    <t>50X3</t>
  </si>
  <si>
    <t>10-3</t>
  </si>
  <si>
    <t>10-4</t>
  </si>
  <si>
    <t xml:space="preserve">TCR </t>
  </si>
  <si>
    <t>DURO</t>
  </si>
  <si>
    <t>DECO</t>
  </si>
  <si>
    <t>945B</t>
  </si>
  <si>
    <t>945G</t>
  </si>
  <si>
    <t>949X</t>
  </si>
  <si>
    <t>23VX</t>
  </si>
  <si>
    <t>961X</t>
  </si>
  <si>
    <t>970C</t>
  </si>
  <si>
    <t>24X1</t>
  </si>
  <si>
    <t>24X3</t>
  </si>
  <si>
    <t>953X</t>
  </si>
  <si>
    <t>970B</t>
  </si>
  <si>
    <t>970G</t>
  </si>
  <si>
    <t>970L</t>
  </si>
  <si>
    <t>970M</t>
  </si>
  <si>
    <t>CPI2</t>
  </si>
  <si>
    <t>970R</t>
  </si>
  <si>
    <t>TINT</t>
  </si>
  <si>
    <t>EPIK</t>
  </si>
  <si>
    <t>970W</t>
  </si>
  <si>
    <t>970X</t>
  </si>
  <si>
    <t>970Y</t>
  </si>
  <si>
    <t>FN50</t>
  </si>
  <si>
    <t>HQMM</t>
  </si>
  <si>
    <t>A302</t>
  </si>
  <si>
    <t>A303</t>
  </si>
  <si>
    <t>A324</t>
  </si>
  <si>
    <t>A334</t>
  </si>
  <si>
    <t>A403</t>
  </si>
  <si>
    <t>AIRD</t>
  </si>
  <si>
    <t>B304</t>
  </si>
  <si>
    <t>B322</t>
  </si>
  <si>
    <t>B324</t>
  </si>
  <si>
    <t>B328</t>
  </si>
  <si>
    <t>B339</t>
  </si>
  <si>
    <t>B340</t>
  </si>
  <si>
    <t>B412</t>
  </si>
  <si>
    <t>B492</t>
  </si>
  <si>
    <t>BHT1</t>
  </si>
  <si>
    <t>LH28</t>
  </si>
  <si>
    <t>C308</t>
  </si>
  <si>
    <t>CB12</t>
  </si>
  <si>
    <t>24X5</t>
  </si>
  <si>
    <t>F206</t>
  </si>
  <si>
    <t>LM12</t>
  </si>
  <si>
    <t>FBI8</t>
  </si>
  <si>
    <t>FR21</t>
  </si>
  <si>
    <t>FR41</t>
  </si>
  <si>
    <t>54X1</t>
  </si>
  <si>
    <t>54X3</t>
  </si>
  <si>
    <t>HQN2</t>
  </si>
  <si>
    <t>IFRL</t>
  </si>
  <si>
    <t>ILH3</t>
  </si>
  <si>
    <t>10X4</t>
  </si>
  <si>
    <t>P15;</t>
  </si>
  <si>
    <t>LH26</t>
  </si>
  <si>
    <t>PROC</t>
  </si>
  <si>
    <t>LM17</t>
  </si>
  <si>
    <t>JEFF</t>
  </si>
  <si>
    <t>THIX</t>
  </si>
  <si>
    <t>944X</t>
  </si>
  <si>
    <t>255X</t>
  </si>
  <si>
    <t>10X5</t>
  </si>
  <si>
    <t>54X4</t>
  </si>
  <si>
    <t xml:space="preserve">MAX </t>
  </si>
  <si>
    <t>P120</t>
  </si>
  <si>
    <t>PH50</t>
  </si>
  <si>
    <t>PROS</t>
  </si>
  <si>
    <t>10X6</t>
  </si>
  <si>
    <t>R210</t>
  </si>
  <si>
    <t>R212</t>
  </si>
  <si>
    <t>R312</t>
  </si>
  <si>
    <t>R314</t>
  </si>
  <si>
    <t>NPEK</t>
  </si>
  <si>
    <t>NPEL</t>
  </si>
  <si>
    <t>R421</t>
  </si>
  <si>
    <t>RL08</t>
  </si>
  <si>
    <t>S122</t>
  </si>
  <si>
    <t>S124</t>
  </si>
  <si>
    <t>SUPP</t>
  </si>
  <si>
    <t>TBC1</t>
  </si>
  <si>
    <t>34X1</t>
  </si>
  <si>
    <t>THQN</t>
  </si>
  <si>
    <t>TRL1</t>
  </si>
  <si>
    <t>TRL3</t>
  </si>
  <si>
    <t>TRL5</t>
  </si>
  <si>
    <t>V310</t>
  </si>
  <si>
    <t>V318</t>
  </si>
  <si>
    <t>V322</t>
  </si>
  <si>
    <t>V422</t>
  </si>
  <si>
    <t>10X9</t>
  </si>
  <si>
    <t>VLH2</t>
  </si>
  <si>
    <t>WAXS</t>
  </si>
  <si>
    <t>55X1</t>
  </si>
  <si>
    <t>55X3</t>
  </si>
  <si>
    <t>5703</t>
  </si>
  <si>
    <t>10X8</t>
  </si>
  <si>
    <t>41XH</t>
  </si>
  <si>
    <t>787-</t>
  </si>
  <si>
    <t>943W</t>
  </si>
  <si>
    <t>943X</t>
  </si>
  <si>
    <t>21X3</t>
  </si>
  <si>
    <t>Disp</t>
  </si>
  <si>
    <t>50-1</t>
  </si>
  <si>
    <t>NANO</t>
  </si>
  <si>
    <t>ODOR</t>
  </si>
  <si>
    <t xml:space="preserve">OIL </t>
  </si>
  <si>
    <t>LINS</t>
  </si>
  <si>
    <t>TI-P</t>
  </si>
  <si>
    <t xml:space="preserve">2.4 </t>
  </si>
  <si>
    <t>Calc</t>
  </si>
  <si>
    <t>N,N-</t>
  </si>
  <si>
    <t xml:space="preserve">N,N </t>
  </si>
  <si>
    <t>DIME</t>
  </si>
  <si>
    <t>COBA</t>
  </si>
  <si>
    <t>Duss</t>
  </si>
  <si>
    <t>ETHY</t>
  </si>
  <si>
    <t>5709</t>
  </si>
  <si>
    <t>ADDI</t>
  </si>
  <si>
    <t>T.B.</t>
  </si>
  <si>
    <t>TEMP</t>
  </si>
  <si>
    <t>DIBA</t>
  </si>
  <si>
    <t>520S</t>
  </si>
  <si>
    <t>AERO</t>
  </si>
  <si>
    <t xml:space="preserve">RAW </t>
  </si>
  <si>
    <t>ALTI</t>
  </si>
  <si>
    <t>ARTI</t>
  </si>
  <si>
    <t>BENT</t>
  </si>
  <si>
    <t>EXPA</t>
  </si>
  <si>
    <t>E-Z-</t>
  </si>
  <si>
    <t>GARA</t>
  </si>
  <si>
    <t>Gran</t>
  </si>
  <si>
    <t>Glas</t>
  </si>
  <si>
    <t>GLAS</t>
  </si>
  <si>
    <t>LUMI</t>
  </si>
  <si>
    <t>HIFI</t>
  </si>
  <si>
    <t>MOLD</t>
  </si>
  <si>
    <t>NYAC</t>
  </si>
  <si>
    <t>PULP</t>
  </si>
  <si>
    <t>Q-CE</t>
  </si>
  <si>
    <t>SILC</t>
  </si>
  <si>
    <t>SPHE</t>
  </si>
  <si>
    <t>SYLY</t>
  </si>
  <si>
    <t>VICR</t>
  </si>
  <si>
    <t xml:space="preserve">IGI </t>
  </si>
  <si>
    <t>CHEM</t>
  </si>
  <si>
    <t>SYNA</t>
  </si>
  <si>
    <t>EMPT</t>
  </si>
  <si>
    <t>45 G</t>
  </si>
  <si>
    <t>VERR</t>
  </si>
  <si>
    <t>20 l</t>
  </si>
  <si>
    <t>CONT</t>
  </si>
  <si>
    <t>AVER</t>
  </si>
  <si>
    <t>7204</t>
  </si>
  <si>
    <t>7216</t>
  </si>
  <si>
    <t>PINT</t>
  </si>
  <si>
    <t>3 HO</t>
  </si>
  <si>
    <t xml:space="preserve">5GA </t>
  </si>
  <si>
    <t>PAIL</t>
  </si>
  <si>
    <t xml:space="preserve">LID </t>
  </si>
  <si>
    <t>MILL</t>
  </si>
  <si>
    <t>21X1</t>
  </si>
  <si>
    <t>944W</t>
  </si>
  <si>
    <t>S.RL</t>
  </si>
  <si>
    <t>WASH</t>
  </si>
  <si>
    <t>HETR</t>
  </si>
  <si>
    <t>22-0</t>
  </si>
  <si>
    <t>945Y</t>
  </si>
  <si>
    <t>SOLU</t>
  </si>
  <si>
    <t>KRF-</t>
  </si>
  <si>
    <t>SB33</t>
  </si>
  <si>
    <t>UNIV</t>
  </si>
  <si>
    <t>2"GA</t>
  </si>
  <si>
    <t>GOLD</t>
  </si>
  <si>
    <t>2903</t>
  </si>
  <si>
    <t>55X4</t>
  </si>
  <si>
    <t>3151</t>
  </si>
  <si>
    <t>34X4</t>
  </si>
  <si>
    <t>A-23</t>
  </si>
  <si>
    <t>DFR1</t>
  </si>
  <si>
    <t>BALC</t>
  </si>
  <si>
    <t>NORP</t>
  </si>
  <si>
    <t>P20;</t>
  </si>
  <si>
    <t>700C</t>
  </si>
  <si>
    <t>MONE</t>
  </si>
  <si>
    <t>PUTT</t>
  </si>
  <si>
    <t>IRIO</t>
  </si>
  <si>
    <t>FV20</t>
  </si>
  <si>
    <t>LAB9</t>
  </si>
  <si>
    <t>F214</t>
  </si>
  <si>
    <t>10X3</t>
  </si>
  <si>
    <t>Tran</t>
  </si>
  <si>
    <t>Labe</t>
  </si>
  <si>
    <t>Acet</t>
  </si>
  <si>
    <t xml:space="preserve"> Tri</t>
  </si>
  <si>
    <t>10X7</t>
  </si>
  <si>
    <t>Tame</t>
  </si>
  <si>
    <t>Xysi</t>
  </si>
  <si>
    <t>LH20</t>
  </si>
  <si>
    <t>54X5</t>
  </si>
  <si>
    <t>Désignation de l'article</t>
  </si>
  <si>
    <t>365-2021</t>
  </si>
  <si>
    <t>formule 2007</t>
  </si>
  <si>
    <t>formule &gt;=2010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</si>
</sst>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4" fontId="0" fillId="0" borderId="0" xfId="0" applyNumberFormat="1"/>
    <xf numFmtId="0" fontId="0" fillId="33" borderId="0" xfId="0" applyFill="1"/>
    <xf numFmtId="4" fontId="0" fillId="33" borderId="0" xfId="0" applyNumberFormat="1" applyFill="1"/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1542"/>
  <sheetViews>
    <sheetView tabSelected="1" workbookViewId="0">
      <selection activeCell="K14" sqref="K14"/>
    </sheetView>
  </sheetViews>
  <sheetFormatPr defaultColWidth="11.42578125" defaultRowHeight="15" x14ac:dyDescent="0.25"/>
  <cols>
    <col min="11" max="11" width="13.140625" bestFit="1" customWidth="1"/>
    <col min="12" max="12" width="14.7109375" style="4" bestFit="1" customWidth="1"/>
    <col min="13" max="13" width="12.5703125" style="4" bestFit="1" customWidth="1"/>
    <col min="18" max="18" width="11.42578125" style="1"/>
  </cols>
  <sheetData>
    <row r="1" spans="2:21" x14ac:dyDescent="0.25">
      <c r="K1" t="s">
        <v>512</v>
      </c>
      <c r="L1" s="4" t="s">
        <v>514</v>
      </c>
      <c r="M1" s="4" t="s">
        <v>513</v>
      </c>
    </row>
    <row r="2" spans="2:21" x14ac:dyDescent="0.25">
      <c r="B2" t="s">
        <v>0</v>
      </c>
      <c r="E2" t="s">
        <v>511</v>
      </c>
      <c r="I2" t="s">
        <v>1</v>
      </c>
      <c r="N2">
        <v>1</v>
      </c>
      <c r="O2">
        <v>4</v>
      </c>
      <c r="P2">
        <v>8</v>
      </c>
      <c r="Q2">
        <v>1</v>
      </c>
      <c r="R2" s="1">
        <v>3</v>
      </c>
      <c r="S2">
        <v>5</v>
      </c>
      <c r="T2">
        <v>6</v>
      </c>
      <c r="U2">
        <v>7</v>
      </c>
    </row>
    <row r="3" spans="2:21" x14ac:dyDescent="0.25">
      <c r="B3" t="s">
        <v>2</v>
      </c>
      <c r="C3" t="s">
        <v>3</v>
      </c>
      <c r="D3" t="s">
        <v>4</v>
      </c>
      <c r="F3" t="s">
        <v>5</v>
      </c>
      <c r="G3" t="s">
        <v>6</v>
      </c>
      <c r="H3" t="s">
        <v>7</v>
      </c>
    </row>
    <row r="5" spans="2:21" x14ac:dyDescent="0.25">
      <c r="B5">
        <v>59</v>
      </c>
      <c r="E5" t="s">
        <v>239</v>
      </c>
      <c r="I5" t="s">
        <v>8</v>
      </c>
      <c r="K5" s="2" cm="1">
        <f t="array" ref="K5:K427">_xlfn._xlws.FILTER(ROW(B4:B10000),(B4:B10000="")*(B5:B10001&lt;&gt;""))</f>
        <v>4</v>
      </c>
      <c r="L5" s="4" cm="1">
        <f t="array" ref="L5">_xlfn.AGGREGATE(15,6,ROW(B4:B10000)/((B4:B10000="")*(B5:B10001&lt;&gt;"")),ROW()-4)</f>
        <v>4</v>
      </c>
      <c r="M5" s="4" cm="1">
        <f t="array" ref="M5">SMALL(IF(($B$4:$B$10000="")*($B$5:$B$10001&lt;&gt;""),ROW($B$4:$B$10000),1E+99),ROW()-4)</f>
        <v>4</v>
      </c>
      <c r="N5" s="2">
        <f t="shared" ref="N5:Q24" ca="1" si="0">OFFSET($A$1,$L5,N$2)</f>
        <v>59</v>
      </c>
      <c r="O5" s="2" t="str">
        <f t="shared" ca="1" si="0"/>
        <v>Trie</v>
      </c>
      <c r="P5" s="2" t="str">
        <f t="shared" ca="1" si="0"/>
        <v>CA12</v>
      </c>
      <c r="Q5" s="2">
        <f t="shared" ca="1" si="0"/>
        <v>59</v>
      </c>
      <c r="R5" s="3">
        <f t="shared" ref="R5:R68" ca="1" si="1">SUBSTITUTE(SUBSTITUTE(OFFSET($A$1,$L5+1,R$2),",",""),".",",")*1</f>
        <v>412.08199999999999</v>
      </c>
      <c r="S5" s="2" t="str">
        <f t="shared" ref="S5:U24" ca="1" si="2">OFFSET($A$1,$L5+1,S$2)</f>
        <v>KG</v>
      </c>
      <c r="T5" s="2">
        <f t="shared" ca="1" si="2"/>
        <v>0</v>
      </c>
      <c r="U5" s="2">
        <f t="shared" ca="1" si="2"/>
        <v>0</v>
      </c>
    </row>
    <row r="6" spans="2:21" x14ac:dyDescent="0.25">
      <c r="B6" t="s">
        <v>9</v>
      </c>
      <c r="D6" t="s">
        <v>10</v>
      </c>
      <c r="E6" t="s">
        <v>240</v>
      </c>
      <c r="F6" t="s">
        <v>11</v>
      </c>
      <c r="G6">
        <v>0</v>
      </c>
      <c r="H6">
        <v>0</v>
      </c>
      <c r="K6" s="2">
        <v>7</v>
      </c>
      <c r="L6" s="4">
        <v>7</v>
      </c>
      <c r="M6" s="4" cm="1">
        <f t="array" ref="M6">SMALL(IF(($B$4:$B$10000="")*($B$5:$B$10001&lt;&gt;""),ROW($B$4:$B$10000),1E+99),ROW()-4)</f>
        <v>7</v>
      </c>
      <c r="N6" s="2">
        <f t="shared" ca="1" si="0"/>
        <v>88</v>
      </c>
      <c r="O6" s="2" t="str">
        <f t="shared" ca="1" si="0"/>
        <v>Styr</v>
      </c>
      <c r="P6" s="2" t="str">
        <f t="shared" ca="1" si="0"/>
        <v>CA12</v>
      </c>
      <c r="Q6" s="2">
        <f t="shared" ca="1" si="0"/>
        <v>88</v>
      </c>
      <c r="R6" s="3">
        <f t="shared" ca="1" si="1"/>
        <v>25010.222000000002</v>
      </c>
      <c r="S6" s="2" t="str">
        <f t="shared" ca="1" si="2"/>
        <v>KG</v>
      </c>
      <c r="T6" s="2">
        <f t="shared" ca="1" si="2"/>
        <v>0</v>
      </c>
      <c r="U6" s="2">
        <f t="shared" ca="1" si="2"/>
        <v>0</v>
      </c>
    </row>
    <row r="7" spans="2:21" x14ac:dyDescent="0.25">
      <c r="E7" t="s">
        <v>240</v>
      </c>
      <c r="K7" s="2">
        <v>10</v>
      </c>
      <c r="L7" s="4">
        <v>10</v>
      </c>
      <c r="M7" s="4" cm="1">
        <f t="array" ref="M7">SMALL(IF(($B$4:$B$10000="")*($B$5:$B$10001&lt;&gt;""),ROW($B$4:$B$10000),1E+99),ROW()-4)</f>
        <v>10</v>
      </c>
      <c r="N7" s="2">
        <f t="shared" ca="1" si="0"/>
        <v>110</v>
      </c>
      <c r="O7" s="2" t="str">
        <f t="shared" ca="1" si="0"/>
        <v>Prop</v>
      </c>
      <c r="P7" s="2" t="str">
        <f t="shared" ca="1" si="0"/>
        <v>CA12</v>
      </c>
      <c r="Q7" s="2">
        <f t="shared" ca="1" si="0"/>
        <v>110</v>
      </c>
      <c r="R7" s="3">
        <f t="shared" ca="1" si="1"/>
        <v>810</v>
      </c>
      <c r="S7" s="2" t="str">
        <f t="shared" ca="1" si="2"/>
        <v>KG</v>
      </c>
      <c r="T7" s="2">
        <f t="shared" ca="1" si="2"/>
        <v>0</v>
      </c>
      <c r="U7" s="2">
        <f t="shared" ca="1" si="2"/>
        <v>0</v>
      </c>
    </row>
    <row r="8" spans="2:21" x14ac:dyDescent="0.25">
      <c r="B8">
        <v>88</v>
      </c>
      <c r="E8" t="s">
        <v>241</v>
      </c>
      <c r="I8" t="s">
        <v>8</v>
      </c>
      <c r="K8" s="2">
        <v>13</v>
      </c>
      <c r="L8" s="4">
        <v>13</v>
      </c>
      <c r="M8" s="4" cm="1">
        <f t="array" ref="M8">SMALL(IF(($B$4:$B$10000="")*($B$5:$B$10001&lt;&gt;""),ROW($B$4:$B$10000),1E+99),ROW()-4)</f>
        <v>13</v>
      </c>
      <c r="N8" s="2">
        <f t="shared" ca="1" si="0"/>
        <v>139</v>
      </c>
      <c r="O8" s="2" t="str">
        <f t="shared" ca="1" si="0"/>
        <v>Hydr</v>
      </c>
      <c r="P8" s="2" t="str">
        <f t="shared" ca="1" si="0"/>
        <v>CA12</v>
      </c>
      <c r="Q8" s="2">
        <f t="shared" ca="1" si="0"/>
        <v>139</v>
      </c>
      <c r="R8" s="3">
        <f t="shared" ca="1" si="1"/>
        <v>39.298999999999999</v>
      </c>
      <c r="S8" s="2" t="str">
        <f t="shared" ca="1" si="2"/>
        <v>KG</v>
      </c>
      <c r="T8" s="2">
        <f t="shared" ca="1" si="2"/>
        <v>0</v>
      </c>
      <c r="U8" s="2">
        <f t="shared" ca="1" si="2"/>
        <v>0</v>
      </c>
    </row>
    <row r="9" spans="2:21" x14ac:dyDescent="0.25">
      <c r="B9" t="s">
        <v>12</v>
      </c>
      <c r="D9" t="s">
        <v>13</v>
      </c>
      <c r="E9" t="s">
        <v>240</v>
      </c>
      <c r="F9" t="s">
        <v>11</v>
      </c>
      <c r="G9">
        <v>0</v>
      </c>
      <c r="H9">
        <v>0</v>
      </c>
      <c r="K9" s="2">
        <v>16</v>
      </c>
      <c r="L9" s="4">
        <v>16</v>
      </c>
      <c r="M9" s="4" cm="1">
        <f t="array" ref="M9">SMALL(IF(($B$4:$B$10000="")*($B$5:$B$10001&lt;&gt;""),ROW($B$4:$B$10000),1E+99),ROW()-4)</f>
        <v>16</v>
      </c>
      <c r="N9" s="2">
        <f t="shared" ca="1" si="0"/>
        <v>148</v>
      </c>
      <c r="O9" s="2" t="str">
        <f t="shared" ca="1" si="0"/>
        <v>Meth</v>
      </c>
      <c r="P9" s="2" t="str">
        <f t="shared" ca="1" si="0"/>
        <v>CA12</v>
      </c>
      <c r="Q9" s="2">
        <f t="shared" ca="1" si="0"/>
        <v>148</v>
      </c>
      <c r="R9" s="3">
        <f t="shared" ca="1" si="1"/>
        <v>12710.592000000001</v>
      </c>
      <c r="S9" s="2" t="str">
        <f t="shared" ca="1" si="2"/>
        <v>KG</v>
      </c>
      <c r="T9" s="2">
        <f t="shared" ca="1" si="2"/>
        <v>0</v>
      </c>
      <c r="U9" s="2">
        <f t="shared" ca="1" si="2"/>
        <v>0</v>
      </c>
    </row>
    <row r="10" spans="2:21" x14ac:dyDescent="0.25">
      <c r="E10" t="s">
        <v>240</v>
      </c>
      <c r="K10" s="2">
        <v>19</v>
      </c>
      <c r="L10" s="4">
        <v>19</v>
      </c>
      <c r="M10" s="4" cm="1">
        <f t="array" ref="M10">SMALL(IF(($B$4:$B$10000="")*($B$5:$B$10001&lt;&gt;""),ROW($B$4:$B$10000),1E+99),ROW()-4)</f>
        <v>19</v>
      </c>
      <c r="N10" s="2">
        <f t="shared" ca="1" si="0"/>
        <v>206</v>
      </c>
      <c r="O10" s="2" t="str">
        <f t="shared" ca="1" si="0"/>
        <v>Ligh</v>
      </c>
      <c r="P10" s="2" t="str">
        <f t="shared" ca="1" si="0"/>
        <v>CA12</v>
      </c>
      <c r="Q10" s="2">
        <f t="shared" ca="1" si="0"/>
        <v>206</v>
      </c>
      <c r="R10" s="3">
        <f t="shared" ca="1" si="1"/>
        <v>33.4</v>
      </c>
      <c r="S10" s="2" t="str">
        <f t="shared" ca="1" si="2"/>
        <v>KG</v>
      </c>
      <c r="T10" s="2">
        <f t="shared" ca="1" si="2"/>
        <v>0</v>
      </c>
      <c r="U10" s="2">
        <f t="shared" ca="1" si="2"/>
        <v>0</v>
      </c>
    </row>
    <row r="11" spans="2:21" x14ac:dyDescent="0.25">
      <c r="B11">
        <v>110</v>
      </c>
      <c r="E11" t="s">
        <v>242</v>
      </c>
      <c r="I11" t="s">
        <v>8</v>
      </c>
      <c r="K11" s="2">
        <v>22</v>
      </c>
      <c r="L11" s="4">
        <v>22</v>
      </c>
      <c r="M11" s="4" cm="1">
        <f t="array" ref="M11">SMALL(IF(($B$4:$B$10000="")*($B$5:$B$10001&lt;&gt;""),ROW($B$4:$B$10000),1E+99),ROW()-4)</f>
        <v>22</v>
      </c>
      <c r="N11" s="2">
        <f t="shared" ca="1" si="0"/>
        <v>271</v>
      </c>
      <c r="O11" s="2" t="str">
        <f t="shared" ca="1" si="0"/>
        <v>Copp</v>
      </c>
      <c r="P11" s="2" t="str">
        <f t="shared" ca="1" si="0"/>
        <v>CA12</v>
      </c>
      <c r="Q11" s="2">
        <f t="shared" ca="1" si="0"/>
        <v>271</v>
      </c>
      <c r="R11" s="3">
        <f t="shared" ca="1" si="1"/>
        <v>31.266999999999999</v>
      </c>
      <c r="S11" s="2" t="str">
        <f t="shared" ca="1" si="2"/>
        <v>KG</v>
      </c>
      <c r="T11" s="2">
        <f t="shared" ca="1" si="2"/>
        <v>0</v>
      </c>
      <c r="U11" s="2">
        <f t="shared" ca="1" si="2"/>
        <v>0</v>
      </c>
    </row>
    <row r="12" spans="2:21" x14ac:dyDescent="0.25">
      <c r="B12" t="s">
        <v>9</v>
      </c>
      <c r="D12">
        <v>810</v>
      </c>
      <c r="E12" t="s">
        <v>240</v>
      </c>
      <c r="F12" t="s">
        <v>11</v>
      </c>
      <c r="G12">
        <v>0</v>
      </c>
      <c r="H12">
        <v>0</v>
      </c>
      <c r="K12" s="2">
        <v>25</v>
      </c>
      <c r="L12" s="4">
        <v>25</v>
      </c>
      <c r="M12" s="4" cm="1">
        <f t="array" ref="M12">SMALL(IF(($B$4:$B$10000="")*($B$5:$B$10001&lt;&gt;""),ROW($B$4:$B$10000),1E+99),ROW()-4)</f>
        <v>25</v>
      </c>
      <c r="N12" s="2">
        <f t="shared" ca="1" si="0"/>
        <v>297</v>
      </c>
      <c r="O12" s="2" t="str">
        <f t="shared" ca="1" si="0"/>
        <v>Para</v>
      </c>
      <c r="P12" s="2" t="str">
        <f t="shared" ca="1" si="0"/>
        <v>CA12</v>
      </c>
      <c r="Q12" s="2">
        <f t="shared" ca="1" si="0"/>
        <v>297</v>
      </c>
      <c r="R12" s="3">
        <f t="shared" ca="1" si="1"/>
        <v>56.5</v>
      </c>
      <c r="S12" s="2" t="str">
        <f t="shared" ca="1" si="2"/>
        <v>KG</v>
      </c>
      <c r="T12" s="2">
        <f t="shared" ca="1" si="2"/>
        <v>0</v>
      </c>
      <c r="U12" s="2">
        <f t="shared" ca="1" si="2"/>
        <v>0</v>
      </c>
    </row>
    <row r="13" spans="2:21" x14ac:dyDescent="0.25">
      <c r="E13" t="s">
        <v>240</v>
      </c>
      <c r="K13" s="2">
        <v>28</v>
      </c>
      <c r="L13" s="4">
        <v>28</v>
      </c>
      <c r="M13" s="4" cm="1">
        <f t="array" ref="M13">SMALL(IF(($B$4:$B$10000="")*($B$5:$B$10001&lt;&gt;""),ROW($B$4:$B$10000),1E+99),ROW()-4)</f>
        <v>28</v>
      </c>
      <c r="N13" s="2">
        <f t="shared" ca="1" si="0"/>
        <v>410</v>
      </c>
      <c r="O13" s="2" t="str">
        <f t="shared" ca="1" si="0"/>
        <v>Trie</v>
      </c>
      <c r="P13" s="2" t="str">
        <f t="shared" ca="1" si="0"/>
        <v>CA12</v>
      </c>
      <c r="Q13" s="2">
        <f t="shared" ca="1" si="0"/>
        <v>410</v>
      </c>
      <c r="R13" s="3">
        <f t="shared" ca="1" si="1"/>
        <v>18.841999999999999</v>
      </c>
      <c r="S13" s="2" t="str">
        <f t="shared" ca="1" si="2"/>
        <v>KG</v>
      </c>
      <c r="T13" s="2">
        <f t="shared" ca="1" si="2"/>
        <v>0</v>
      </c>
      <c r="U13" s="2">
        <f t="shared" ca="1" si="2"/>
        <v>0</v>
      </c>
    </row>
    <row r="14" spans="2:21" x14ac:dyDescent="0.25">
      <c r="B14">
        <v>139</v>
      </c>
      <c r="E14" t="s">
        <v>243</v>
      </c>
      <c r="I14" t="s">
        <v>8</v>
      </c>
      <c r="K14" s="2">
        <v>31</v>
      </c>
      <c r="L14" s="4">
        <v>31</v>
      </c>
      <c r="M14" s="4" cm="1">
        <f t="array" ref="M14">SMALL(IF(($B$4:$B$10000="")*($B$5:$B$10001&lt;&gt;""),ROW($B$4:$B$10000),1E+99),ROW()-4)</f>
        <v>31</v>
      </c>
      <c r="N14" s="2">
        <f t="shared" ca="1" si="0"/>
        <v>422</v>
      </c>
      <c r="O14" s="2" t="str">
        <f t="shared" ca="1" si="0"/>
        <v>Buty</v>
      </c>
      <c r="P14" s="2" t="str">
        <f t="shared" ca="1" si="0"/>
        <v>CA12</v>
      </c>
      <c r="Q14" s="2">
        <f t="shared" ca="1" si="0"/>
        <v>422</v>
      </c>
      <c r="R14" s="3">
        <f t="shared" ca="1" si="1"/>
        <v>24.5</v>
      </c>
      <c r="S14" s="2" t="str">
        <f t="shared" ca="1" si="2"/>
        <v>KG</v>
      </c>
      <c r="T14" s="2">
        <f t="shared" ca="1" si="2"/>
        <v>0</v>
      </c>
      <c r="U14" s="2">
        <f t="shared" ca="1" si="2"/>
        <v>0</v>
      </c>
    </row>
    <row r="15" spans="2:21" x14ac:dyDescent="0.25">
      <c r="B15" t="s">
        <v>9</v>
      </c>
      <c r="D15" t="s">
        <v>14</v>
      </c>
      <c r="E15" t="s">
        <v>240</v>
      </c>
      <c r="F15" t="s">
        <v>11</v>
      </c>
      <c r="G15">
        <v>0</v>
      </c>
      <c r="H15">
        <v>0</v>
      </c>
      <c r="K15" s="2">
        <v>34</v>
      </c>
      <c r="L15" s="4">
        <v>34</v>
      </c>
      <c r="M15" s="4" cm="1">
        <f t="array" ref="M15">SMALL(IF(($B$4:$B$10000="")*($B$5:$B$10001&lt;&gt;""),ROW($B$4:$B$10000),1E+99),ROW()-4)</f>
        <v>34</v>
      </c>
      <c r="N15" s="2">
        <f t="shared" ca="1" si="0"/>
        <v>578</v>
      </c>
      <c r="O15" s="2" t="str">
        <f t="shared" ca="1" si="0"/>
        <v>Tolu</v>
      </c>
      <c r="P15" s="2" t="str">
        <f t="shared" ca="1" si="0"/>
        <v>CA12</v>
      </c>
      <c r="Q15" s="2">
        <f t="shared" ca="1" si="0"/>
        <v>578</v>
      </c>
      <c r="R15" s="3">
        <f t="shared" ca="1" si="1"/>
        <v>5.5</v>
      </c>
      <c r="S15" s="2" t="str">
        <f t="shared" ca="1" si="2"/>
        <v>KG</v>
      </c>
      <c r="T15" s="2">
        <f t="shared" ca="1" si="2"/>
        <v>0</v>
      </c>
      <c r="U15" s="2">
        <f t="shared" ca="1" si="2"/>
        <v>0</v>
      </c>
    </row>
    <row r="16" spans="2:21" x14ac:dyDescent="0.25">
      <c r="E16" t="s">
        <v>240</v>
      </c>
      <c r="K16" s="2">
        <v>37</v>
      </c>
      <c r="L16" s="4">
        <v>37</v>
      </c>
      <c r="M16" s="4" cm="1">
        <f t="array" ref="M16">SMALL(IF(($B$4:$B$10000="")*($B$5:$B$10001&lt;&gt;""),ROW($B$4:$B$10000),1E+99),ROW()-4)</f>
        <v>37</v>
      </c>
      <c r="N16" s="2">
        <f t="shared" ca="1" si="0"/>
        <v>632</v>
      </c>
      <c r="O16" s="2" t="str">
        <f t="shared" ca="1" si="0"/>
        <v>Alph</v>
      </c>
      <c r="P16" s="2" t="str">
        <f t="shared" ca="1" si="0"/>
        <v>CA12</v>
      </c>
      <c r="Q16" s="2">
        <f t="shared" ca="1" si="0"/>
        <v>632</v>
      </c>
      <c r="R16" s="3">
        <f t="shared" ca="1" si="1"/>
        <v>878.75400000000002</v>
      </c>
      <c r="S16" s="2" t="str">
        <f t="shared" ca="1" si="2"/>
        <v>KG</v>
      </c>
      <c r="T16" s="2">
        <f t="shared" ca="1" si="2"/>
        <v>0</v>
      </c>
      <c r="U16" s="2">
        <f t="shared" ca="1" si="2"/>
        <v>0</v>
      </c>
    </row>
    <row r="17" spans="2:21" x14ac:dyDescent="0.25">
      <c r="B17">
        <v>148</v>
      </c>
      <c r="E17" t="s">
        <v>244</v>
      </c>
      <c r="I17" t="s">
        <v>8</v>
      </c>
      <c r="K17" s="2">
        <v>40</v>
      </c>
      <c r="L17" s="4">
        <v>40</v>
      </c>
      <c r="M17" s="4" cm="1">
        <f t="array" ref="M17">SMALL(IF(($B$4:$B$10000="")*($B$5:$B$10001&lt;&gt;""),ROW($B$4:$B$10000),1E+99),ROW()-4)</f>
        <v>40</v>
      </c>
      <c r="N17" s="2">
        <f t="shared" ca="1" si="0"/>
        <v>706</v>
      </c>
      <c r="O17" s="2" t="str">
        <f t="shared" ca="1" si="0"/>
        <v>Pota</v>
      </c>
      <c r="P17" s="2" t="str">
        <f t="shared" ca="1" si="0"/>
        <v>CA12</v>
      </c>
      <c r="Q17" s="2">
        <f t="shared" ca="1" si="0"/>
        <v>706</v>
      </c>
      <c r="R17" s="3">
        <f t="shared" ca="1" si="1"/>
        <v>24.193000000000001</v>
      </c>
      <c r="S17" s="2" t="str">
        <f t="shared" ca="1" si="2"/>
        <v>KG</v>
      </c>
      <c r="T17" s="2">
        <f t="shared" ca="1" si="2"/>
        <v>0</v>
      </c>
      <c r="U17" s="2">
        <f t="shared" ca="1" si="2"/>
        <v>0</v>
      </c>
    </row>
    <row r="18" spans="2:21" x14ac:dyDescent="0.25">
      <c r="B18" t="s">
        <v>9</v>
      </c>
      <c r="D18" t="s">
        <v>15</v>
      </c>
      <c r="E18" t="s">
        <v>240</v>
      </c>
      <c r="F18" t="s">
        <v>11</v>
      </c>
      <c r="G18">
        <v>0</v>
      </c>
      <c r="H18">
        <v>0</v>
      </c>
      <c r="K18" s="2">
        <v>43</v>
      </c>
      <c r="L18" s="4">
        <v>43</v>
      </c>
      <c r="M18" s="4" cm="1">
        <f t="array" ref="M18">SMALL(IF(($B$4:$B$10000="")*($B$5:$B$10001&lt;&gt;""),ROW($B$4:$B$10000),1E+99),ROW()-4)</f>
        <v>43</v>
      </c>
      <c r="N18" s="2">
        <f t="shared" ca="1" si="0"/>
        <v>737</v>
      </c>
      <c r="O18" s="2" t="str">
        <f t="shared" ca="1" si="0"/>
        <v>Mono</v>
      </c>
      <c r="P18" s="2" t="str">
        <f t="shared" ca="1" si="0"/>
        <v>CA12</v>
      </c>
      <c r="Q18" s="2">
        <f t="shared" ca="1" si="0"/>
        <v>737</v>
      </c>
      <c r="R18" s="3">
        <f t="shared" ca="1" si="1"/>
        <v>0.46400000000000002</v>
      </c>
      <c r="S18" s="2" t="str">
        <f t="shared" ca="1" si="2"/>
        <v>KG</v>
      </c>
      <c r="T18" s="2">
        <f t="shared" ca="1" si="2"/>
        <v>0</v>
      </c>
      <c r="U18" s="2">
        <f t="shared" ca="1" si="2"/>
        <v>0</v>
      </c>
    </row>
    <row r="19" spans="2:21" x14ac:dyDescent="0.25">
      <c r="E19" t="s">
        <v>240</v>
      </c>
      <c r="K19" s="2">
        <v>46</v>
      </c>
      <c r="L19" s="4">
        <v>46</v>
      </c>
      <c r="M19" s="4" cm="1">
        <f t="array" ref="M19">SMALL(IF(($B$4:$B$10000="")*($B$5:$B$10001&lt;&gt;""),ROW($B$4:$B$10000),1E+99),ROW()-4)</f>
        <v>46</v>
      </c>
      <c r="N19" s="2">
        <f t="shared" ca="1" si="0"/>
        <v>1259</v>
      </c>
      <c r="O19" s="2" t="str">
        <f t="shared" ca="1" si="0"/>
        <v xml:space="preserve">EAU </v>
      </c>
      <c r="P19" s="2" t="str">
        <f t="shared" ca="1" si="0"/>
        <v>CA12</v>
      </c>
      <c r="Q19" s="2">
        <f t="shared" ca="1" si="0"/>
        <v>1259</v>
      </c>
      <c r="R19" s="3">
        <f t="shared" ca="1" si="1"/>
        <v>239.422</v>
      </c>
      <c r="S19" s="2" t="str">
        <f t="shared" ca="1" si="2"/>
        <v>KG</v>
      </c>
      <c r="T19" s="2">
        <f t="shared" ca="1" si="2"/>
        <v>0</v>
      </c>
      <c r="U19" s="2">
        <f t="shared" ca="1" si="2"/>
        <v>0</v>
      </c>
    </row>
    <row r="20" spans="2:21" x14ac:dyDescent="0.25">
      <c r="B20">
        <v>206</v>
      </c>
      <c r="E20" t="s">
        <v>245</v>
      </c>
      <c r="I20" t="s">
        <v>8</v>
      </c>
      <c r="K20" s="2">
        <v>49</v>
      </c>
      <c r="L20" s="4">
        <v>49</v>
      </c>
      <c r="M20" s="4" cm="1">
        <f t="array" ref="M20">SMALL(IF(($B$4:$B$10000="")*($B$5:$B$10001&lt;&gt;""),ROW($B$4:$B$10000),1E+99),ROW()-4)</f>
        <v>49</v>
      </c>
      <c r="N20" s="2">
        <f t="shared" ca="1" si="0"/>
        <v>2620</v>
      </c>
      <c r="O20" s="2" t="str">
        <f t="shared" ca="1" si="0"/>
        <v>Meth</v>
      </c>
      <c r="P20" s="2" t="str">
        <f t="shared" ca="1" si="0"/>
        <v>CA12</v>
      </c>
      <c r="Q20" s="2">
        <f t="shared" ca="1" si="0"/>
        <v>2620</v>
      </c>
      <c r="R20" s="3">
        <f t="shared" ca="1" si="1"/>
        <v>1083.4169999999999</v>
      </c>
      <c r="S20" s="2" t="str">
        <f t="shared" ca="1" si="2"/>
        <v>KG</v>
      </c>
      <c r="T20" s="2">
        <f t="shared" ca="1" si="2"/>
        <v>0</v>
      </c>
      <c r="U20" s="2">
        <f t="shared" ca="1" si="2"/>
        <v>0</v>
      </c>
    </row>
    <row r="21" spans="2:21" x14ac:dyDescent="0.25">
      <c r="B21" t="s">
        <v>9</v>
      </c>
      <c r="D21" t="s">
        <v>16</v>
      </c>
      <c r="E21" t="s">
        <v>240</v>
      </c>
      <c r="F21" t="s">
        <v>11</v>
      </c>
      <c r="G21">
        <v>0</v>
      </c>
      <c r="H21">
        <v>0</v>
      </c>
      <c r="K21" s="2">
        <v>52</v>
      </c>
      <c r="L21" s="4">
        <v>52</v>
      </c>
      <c r="M21" s="4" cm="1">
        <f t="array" ref="M21">SMALL(IF(($B$4:$B$10000="")*($B$5:$B$10001&lt;&gt;""),ROW($B$4:$B$10000),1E+99),ROW()-4)</f>
        <v>52</v>
      </c>
      <c r="N21" s="2">
        <f t="shared" ca="1" si="0"/>
        <v>2623</v>
      </c>
      <c r="O21" s="2" t="str">
        <f t="shared" ca="1" si="0"/>
        <v>Trim</v>
      </c>
      <c r="P21" s="2" t="str">
        <f t="shared" ca="1" si="0"/>
        <v>CA12</v>
      </c>
      <c r="Q21" s="2">
        <f t="shared" ca="1" si="0"/>
        <v>2623</v>
      </c>
      <c r="R21" s="3">
        <f t="shared" ca="1" si="1"/>
        <v>25</v>
      </c>
      <c r="S21" s="2" t="str">
        <f t="shared" ca="1" si="2"/>
        <v>KG</v>
      </c>
      <c r="T21" s="2">
        <f t="shared" ca="1" si="2"/>
        <v>0</v>
      </c>
      <c r="U21" s="2">
        <f t="shared" ca="1" si="2"/>
        <v>0</v>
      </c>
    </row>
    <row r="22" spans="2:21" x14ac:dyDescent="0.25">
      <c r="E22" t="s">
        <v>240</v>
      </c>
      <c r="K22" s="2">
        <v>55</v>
      </c>
      <c r="L22" s="4">
        <v>55</v>
      </c>
      <c r="M22" s="4" cm="1">
        <f t="array" ref="M22">SMALL(IF(($B$4:$B$10000="")*($B$5:$B$10001&lt;&gt;""),ROW($B$4:$B$10000),1E+99),ROW()-4)</f>
        <v>55</v>
      </c>
      <c r="N22" s="2">
        <f t="shared" ca="1" si="0"/>
        <v>2694</v>
      </c>
      <c r="O22" s="2" t="str">
        <f t="shared" ca="1" si="0"/>
        <v>Phen</v>
      </c>
      <c r="P22" s="2" t="str">
        <f t="shared" ca="1" si="0"/>
        <v>CA12</v>
      </c>
      <c r="Q22" s="2">
        <f t="shared" ca="1" si="0"/>
        <v>2694</v>
      </c>
      <c r="R22" s="3">
        <f t="shared" ca="1" si="1"/>
        <v>194</v>
      </c>
      <c r="S22" s="2" t="str">
        <f t="shared" ca="1" si="2"/>
        <v>KG</v>
      </c>
      <c r="T22" s="2">
        <f t="shared" ca="1" si="2"/>
        <v>0</v>
      </c>
      <c r="U22" s="2">
        <f t="shared" ca="1" si="2"/>
        <v>0</v>
      </c>
    </row>
    <row r="23" spans="2:21" x14ac:dyDescent="0.25">
      <c r="B23">
        <v>271</v>
      </c>
      <c r="E23" t="s">
        <v>246</v>
      </c>
      <c r="I23" t="s">
        <v>8</v>
      </c>
      <c r="K23" s="2">
        <v>58</v>
      </c>
      <c r="L23" s="4">
        <v>58</v>
      </c>
      <c r="M23" s="4" cm="1">
        <f t="array" ref="M23">SMALL(IF(($B$4:$B$10000="")*($B$5:$B$10001&lt;&gt;""),ROW($B$4:$B$10000),1E+99),ROW()-4)</f>
        <v>58</v>
      </c>
      <c r="N23" s="2">
        <f t="shared" ca="1" si="0"/>
        <v>2950</v>
      </c>
      <c r="O23" s="2" t="str">
        <f t="shared" ca="1" si="0"/>
        <v>Coba</v>
      </c>
      <c r="P23" s="2" t="str">
        <f t="shared" ca="1" si="0"/>
        <v>CA12</v>
      </c>
      <c r="Q23" s="2">
        <f t="shared" ca="1" si="0"/>
        <v>2950</v>
      </c>
      <c r="R23" s="3">
        <f t="shared" ca="1" si="1"/>
        <v>260.81299999999999</v>
      </c>
      <c r="S23" s="2" t="str">
        <f t="shared" ca="1" si="2"/>
        <v>KG</v>
      </c>
      <c r="T23" s="2">
        <f t="shared" ca="1" si="2"/>
        <v>0</v>
      </c>
      <c r="U23" s="2">
        <f t="shared" ca="1" si="2"/>
        <v>0</v>
      </c>
    </row>
    <row r="24" spans="2:21" x14ac:dyDescent="0.25">
      <c r="B24" t="s">
        <v>9</v>
      </c>
      <c r="D24" t="s">
        <v>17</v>
      </c>
      <c r="E24" t="s">
        <v>240</v>
      </c>
      <c r="F24" t="s">
        <v>11</v>
      </c>
      <c r="G24">
        <v>0</v>
      </c>
      <c r="H24">
        <v>0</v>
      </c>
      <c r="K24" s="2">
        <v>61</v>
      </c>
      <c r="L24" s="4">
        <v>61</v>
      </c>
      <c r="M24" s="4" cm="1">
        <f t="array" ref="M24">SMALL(IF(($B$4:$B$10000="")*($B$5:$B$10001&lt;&gt;""),ROW($B$4:$B$10000),1E+99),ROW()-4)</f>
        <v>61</v>
      </c>
      <c r="N24" s="2">
        <f t="shared" ca="1" si="0"/>
        <v>3155</v>
      </c>
      <c r="O24" s="2" t="str">
        <f t="shared" ca="1" si="0"/>
        <v xml:space="preserve">Air </v>
      </c>
      <c r="P24" s="2" t="str">
        <f t="shared" ca="1" si="0"/>
        <v>CA12</v>
      </c>
      <c r="Q24" s="2">
        <f t="shared" ca="1" si="0"/>
        <v>3155</v>
      </c>
      <c r="R24" s="3">
        <f t="shared" ca="1" si="1"/>
        <v>18.204000000000001</v>
      </c>
      <c r="S24" s="2" t="str">
        <f t="shared" ca="1" si="2"/>
        <v>KG</v>
      </c>
      <c r="T24" s="2">
        <f t="shared" ca="1" si="2"/>
        <v>0</v>
      </c>
      <c r="U24" s="2">
        <f t="shared" ca="1" si="2"/>
        <v>0</v>
      </c>
    </row>
    <row r="25" spans="2:21" x14ac:dyDescent="0.25">
      <c r="E25" t="s">
        <v>240</v>
      </c>
      <c r="K25" s="2">
        <v>64</v>
      </c>
      <c r="L25" s="4">
        <v>64</v>
      </c>
      <c r="M25" s="4" cm="1">
        <f t="array" ref="M25">SMALL(IF(($B$4:$B$10000="")*($B$5:$B$10001&lt;&gt;""),ROW($B$4:$B$10000),1E+99),ROW()-4)</f>
        <v>64</v>
      </c>
      <c r="N25" s="2">
        <f t="shared" ref="N25:Q44" ca="1" si="3">OFFSET($A$1,$L25,N$2)</f>
        <v>3156</v>
      </c>
      <c r="O25" s="2" t="str">
        <f t="shared" ca="1" si="3"/>
        <v xml:space="preserve">Air </v>
      </c>
      <c r="P25" s="2" t="str">
        <f t="shared" ca="1" si="3"/>
        <v>CA12</v>
      </c>
      <c r="Q25" s="2">
        <f t="shared" ca="1" si="3"/>
        <v>3156</v>
      </c>
      <c r="R25" s="3">
        <f t="shared" ca="1" si="1"/>
        <v>234.535</v>
      </c>
      <c r="S25" s="2" t="str">
        <f t="shared" ref="S25:U44" ca="1" si="4">OFFSET($A$1,$L25+1,S$2)</f>
        <v>KG</v>
      </c>
      <c r="T25" s="2">
        <f t="shared" ca="1" si="4"/>
        <v>0</v>
      </c>
      <c r="U25" s="2">
        <f t="shared" ca="1" si="4"/>
        <v>0</v>
      </c>
    </row>
    <row r="26" spans="2:21" x14ac:dyDescent="0.25">
      <c r="B26">
        <v>297</v>
      </c>
      <c r="E26" t="s">
        <v>247</v>
      </c>
      <c r="I26" t="s">
        <v>8</v>
      </c>
      <c r="K26" s="2">
        <v>67</v>
      </c>
      <c r="L26" s="4">
        <v>67</v>
      </c>
      <c r="M26" s="4" cm="1">
        <f t="array" ref="M26">SMALL(IF(($B$4:$B$10000="")*($B$5:$B$10001&lt;&gt;""),ROW($B$4:$B$10000),1E+99),ROW()-4)</f>
        <v>67</v>
      </c>
      <c r="N26" s="2">
        <f t="shared" ca="1" si="3"/>
        <v>3259</v>
      </c>
      <c r="O26" s="2" t="str">
        <f t="shared" ca="1" si="3"/>
        <v>Phen</v>
      </c>
      <c r="P26" s="2" t="str">
        <f t="shared" ca="1" si="3"/>
        <v>CA12</v>
      </c>
      <c r="Q26" s="2">
        <f t="shared" ca="1" si="3"/>
        <v>3259</v>
      </c>
      <c r="R26" s="3">
        <f t="shared" ca="1" si="1"/>
        <v>53.9</v>
      </c>
      <c r="S26" s="2" t="str">
        <f t="shared" ca="1" si="4"/>
        <v>KG</v>
      </c>
      <c r="T26" s="2">
        <f t="shared" ca="1" si="4"/>
        <v>0</v>
      </c>
      <c r="U26" s="2">
        <f t="shared" ca="1" si="4"/>
        <v>0</v>
      </c>
    </row>
    <row r="27" spans="2:21" x14ac:dyDescent="0.25">
      <c r="B27" t="s">
        <v>9</v>
      </c>
      <c r="D27" t="s">
        <v>18</v>
      </c>
      <c r="E27" t="s">
        <v>240</v>
      </c>
      <c r="F27" t="s">
        <v>11</v>
      </c>
      <c r="G27">
        <v>0</v>
      </c>
      <c r="H27">
        <v>0</v>
      </c>
      <c r="K27" s="2">
        <v>70</v>
      </c>
      <c r="L27" s="4">
        <v>70</v>
      </c>
      <c r="M27" s="4" cm="1">
        <f t="array" ref="M27">SMALL(IF(($B$4:$B$10000="")*($B$5:$B$10001&lt;&gt;""),ROW($B$4:$B$10000),1E+99),ROW()-4)</f>
        <v>70</v>
      </c>
      <c r="N27" s="2">
        <f t="shared" ca="1" si="3"/>
        <v>3292</v>
      </c>
      <c r="O27" s="2" t="str">
        <f t="shared" ca="1" si="3"/>
        <v>METH</v>
      </c>
      <c r="P27" s="2" t="str">
        <f t="shared" ca="1" si="3"/>
        <v>CA12</v>
      </c>
      <c r="Q27" s="2">
        <f t="shared" ca="1" si="3"/>
        <v>3292</v>
      </c>
      <c r="R27" s="3">
        <f t="shared" ca="1" si="1"/>
        <v>745</v>
      </c>
      <c r="S27" s="2" t="str">
        <f t="shared" ca="1" si="4"/>
        <v>KG</v>
      </c>
      <c r="T27" s="2">
        <f t="shared" ca="1" si="4"/>
        <v>0</v>
      </c>
      <c r="U27" s="2">
        <f t="shared" ca="1" si="4"/>
        <v>0</v>
      </c>
    </row>
    <row r="28" spans="2:21" x14ac:dyDescent="0.25">
      <c r="E28" t="s">
        <v>240</v>
      </c>
      <c r="K28" s="2">
        <v>73</v>
      </c>
      <c r="L28" s="4">
        <v>73</v>
      </c>
      <c r="M28" s="4" cm="1">
        <f t="array" ref="M28">SMALL(IF(($B$4:$B$10000="")*($B$5:$B$10001&lt;&gt;""),ROW($B$4:$B$10000),1E+99),ROW()-4)</f>
        <v>73</v>
      </c>
      <c r="N28" s="2">
        <f t="shared" ca="1" si="3"/>
        <v>3315</v>
      </c>
      <c r="O28" s="2" t="str">
        <f t="shared" ca="1" si="3"/>
        <v>BYK-</v>
      </c>
      <c r="P28" s="2" t="str">
        <f t="shared" ca="1" si="3"/>
        <v>CA12</v>
      </c>
      <c r="Q28" s="2">
        <f t="shared" ca="1" si="3"/>
        <v>3315</v>
      </c>
      <c r="R28" s="3">
        <f t="shared" ca="1" si="1"/>
        <v>727.09799999999996</v>
      </c>
      <c r="S28" s="2" t="str">
        <f t="shared" ca="1" si="4"/>
        <v>KG</v>
      </c>
      <c r="T28" s="2">
        <f t="shared" ca="1" si="4"/>
        <v>0</v>
      </c>
      <c r="U28" s="2">
        <f t="shared" ca="1" si="4"/>
        <v>0</v>
      </c>
    </row>
    <row r="29" spans="2:21" x14ac:dyDescent="0.25">
      <c r="B29">
        <v>410</v>
      </c>
      <c r="E29" t="s">
        <v>239</v>
      </c>
      <c r="I29" t="s">
        <v>8</v>
      </c>
      <c r="K29" s="2">
        <v>76</v>
      </c>
      <c r="L29" s="4">
        <v>76</v>
      </c>
      <c r="M29" s="4" cm="1">
        <f t="array" ref="M29">SMALL(IF(($B$4:$B$10000="")*($B$5:$B$10001&lt;&gt;""),ROW($B$4:$B$10000),1E+99),ROW()-4)</f>
        <v>76</v>
      </c>
      <c r="N29" s="2">
        <f t="shared" ca="1" si="3"/>
        <v>3621</v>
      </c>
      <c r="O29" s="2" t="str">
        <f t="shared" ca="1" si="3"/>
        <v>Thix</v>
      </c>
      <c r="P29" s="2" t="str">
        <f t="shared" ca="1" si="3"/>
        <v>CA12</v>
      </c>
      <c r="Q29" s="2">
        <f t="shared" ca="1" si="3"/>
        <v>3621</v>
      </c>
      <c r="R29" s="3">
        <f t="shared" ca="1" si="1"/>
        <v>124.324</v>
      </c>
      <c r="S29" s="2" t="str">
        <f t="shared" ca="1" si="4"/>
        <v>KG</v>
      </c>
      <c r="T29" s="2">
        <f t="shared" ca="1" si="4"/>
        <v>0</v>
      </c>
      <c r="U29" s="2">
        <f t="shared" ca="1" si="4"/>
        <v>0</v>
      </c>
    </row>
    <row r="30" spans="2:21" x14ac:dyDescent="0.25">
      <c r="B30" t="s">
        <v>9</v>
      </c>
      <c r="D30" t="s">
        <v>19</v>
      </c>
      <c r="E30" t="s">
        <v>240</v>
      </c>
      <c r="F30" t="s">
        <v>11</v>
      </c>
      <c r="G30">
        <v>0</v>
      </c>
      <c r="H30">
        <v>0</v>
      </c>
      <c r="K30" s="2">
        <v>79</v>
      </c>
      <c r="L30" s="4">
        <v>79</v>
      </c>
      <c r="M30" s="4" cm="1">
        <f t="array" ref="M30">SMALL(IF(($B$4:$B$10000="")*($B$5:$B$10001&lt;&gt;""),ROW($B$4:$B$10000),1E+99),ROW()-4)</f>
        <v>79</v>
      </c>
      <c r="N30" s="2">
        <f t="shared" ca="1" si="3"/>
        <v>3885</v>
      </c>
      <c r="O30" s="2" t="str">
        <f t="shared" ca="1" si="3"/>
        <v>Dioc</v>
      </c>
      <c r="P30" s="2" t="str">
        <f t="shared" ca="1" si="3"/>
        <v>CA12</v>
      </c>
      <c r="Q30" s="2">
        <f t="shared" ca="1" si="3"/>
        <v>3885</v>
      </c>
      <c r="R30" s="3">
        <f t="shared" ca="1" si="1"/>
        <v>399.16</v>
      </c>
      <c r="S30" s="2" t="str">
        <f t="shared" ca="1" si="4"/>
        <v>KG</v>
      </c>
      <c r="T30" s="2">
        <f t="shared" ca="1" si="4"/>
        <v>0</v>
      </c>
      <c r="U30" s="2">
        <f t="shared" ca="1" si="4"/>
        <v>0</v>
      </c>
    </row>
    <row r="31" spans="2:21" x14ac:dyDescent="0.25">
      <c r="E31" t="s">
        <v>240</v>
      </c>
      <c r="K31" s="2">
        <v>82</v>
      </c>
      <c r="L31" s="4">
        <v>82</v>
      </c>
      <c r="M31" s="4" cm="1">
        <f t="array" ref="M31">SMALL(IF(($B$4:$B$10000="")*($B$5:$B$10001&lt;&gt;""),ROW($B$4:$B$10000),1E+99),ROW()-4)</f>
        <v>82</v>
      </c>
      <c r="N31" s="2">
        <f t="shared" ca="1" si="3"/>
        <v>4646</v>
      </c>
      <c r="O31" s="2" t="str">
        <f t="shared" ca="1" si="3"/>
        <v>POLY</v>
      </c>
      <c r="P31" s="2" t="str">
        <f t="shared" ca="1" si="3"/>
        <v>CA12</v>
      </c>
      <c r="Q31" s="2">
        <f t="shared" ca="1" si="3"/>
        <v>4646</v>
      </c>
      <c r="R31" s="3">
        <f t="shared" ca="1" si="1"/>
        <v>13813.657999999999</v>
      </c>
      <c r="S31" s="2" t="str">
        <f t="shared" ca="1" si="4"/>
        <v>KG</v>
      </c>
      <c r="T31" s="2">
        <f t="shared" ca="1" si="4"/>
        <v>0</v>
      </c>
      <c r="U31" s="2">
        <f t="shared" ca="1" si="4"/>
        <v>0</v>
      </c>
    </row>
    <row r="32" spans="2:21" x14ac:dyDescent="0.25">
      <c r="B32">
        <v>422</v>
      </c>
      <c r="E32" t="s">
        <v>248</v>
      </c>
      <c r="I32" t="s">
        <v>8</v>
      </c>
      <c r="K32" s="2">
        <v>85</v>
      </c>
      <c r="L32" s="4">
        <v>85</v>
      </c>
      <c r="M32" s="4" cm="1">
        <f t="array" ref="M32">SMALL(IF(($B$4:$B$10000="")*($B$5:$B$10001&lt;&gt;""),ROW($B$4:$B$10000),1E+99),ROW()-4)</f>
        <v>85</v>
      </c>
      <c r="N32" s="2">
        <f t="shared" ca="1" si="3"/>
        <v>4813</v>
      </c>
      <c r="O32" s="2" t="str">
        <f t="shared" ca="1" si="3"/>
        <v>POLY</v>
      </c>
      <c r="P32" s="2" t="str">
        <f t="shared" ca="1" si="3"/>
        <v>CA12</v>
      </c>
      <c r="Q32" s="2">
        <f t="shared" ca="1" si="3"/>
        <v>4813</v>
      </c>
      <c r="R32" s="3">
        <f t="shared" ca="1" si="1"/>
        <v>129</v>
      </c>
      <c r="S32" s="2" t="str">
        <f t="shared" ca="1" si="4"/>
        <v>KG</v>
      </c>
      <c r="T32" s="2">
        <f t="shared" ca="1" si="4"/>
        <v>0</v>
      </c>
      <c r="U32" s="2">
        <f t="shared" ca="1" si="4"/>
        <v>0</v>
      </c>
    </row>
    <row r="33" spans="2:21" x14ac:dyDescent="0.25">
      <c r="B33" t="s">
        <v>9</v>
      </c>
      <c r="D33" t="s">
        <v>20</v>
      </c>
      <c r="E33" t="s">
        <v>240</v>
      </c>
      <c r="F33" t="s">
        <v>11</v>
      </c>
      <c r="G33">
        <v>0</v>
      </c>
      <c r="H33">
        <v>0</v>
      </c>
      <c r="K33" s="2">
        <v>88</v>
      </c>
      <c r="L33" s="4">
        <v>88</v>
      </c>
      <c r="M33" s="4" cm="1">
        <f t="array" ref="M33">SMALL(IF(($B$4:$B$10000="")*($B$5:$B$10001&lt;&gt;""),ROW($B$4:$B$10000),1E+99),ROW()-4)</f>
        <v>88</v>
      </c>
      <c r="N33" s="2">
        <f t="shared" ca="1" si="3"/>
        <v>5017</v>
      </c>
      <c r="O33" s="2" t="str">
        <f t="shared" ca="1" si="3"/>
        <v>Alky</v>
      </c>
      <c r="P33" s="2" t="str">
        <f t="shared" ca="1" si="3"/>
        <v>CA12</v>
      </c>
      <c r="Q33" s="2">
        <f t="shared" ca="1" si="3"/>
        <v>5017</v>
      </c>
      <c r="R33" s="3">
        <f t="shared" ca="1" si="1"/>
        <v>26.2</v>
      </c>
      <c r="S33" s="2" t="str">
        <f t="shared" ca="1" si="4"/>
        <v>KG</v>
      </c>
      <c r="T33" s="2">
        <f t="shared" ca="1" si="4"/>
        <v>0</v>
      </c>
      <c r="U33" s="2">
        <f t="shared" ca="1" si="4"/>
        <v>0</v>
      </c>
    </row>
    <row r="34" spans="2:21" x14ac:dyDescent="0.25">
      <c r="E34" t="s">
        <v>240</v>
      </c>
      <c r="K34" s="2">
        <v>91</v>
      </c>
      <c r="L34" s="4">
        <v>91</v>
      </c>
      <c r="M34" s="4" cm="1">
        <f t="array" ref="M34">SMALL(IF(($B$4:$B$10000="")*($B$5:$B$10001&lt;&gt;""),ROW($B$4:$B$10000),1E+99),ROW()-4)</f>
        <v>91</v>
      </c>
      <c r="N34" s="2">
        <f t="shared" ca="1" si="3"/>
        <v>5069</v>
      </c>
      <c r="O34" s="2" t="str">
        <f t="shared" ca="1" si="3"/>
        <v>Poly</v>
      </c>
      <c r="P34" s="2" t="str">
        <f t="shared" ca="1" si="3"/>
        <v>CA12</v>
      </c>
      <c r="Q34" s="2">
        <f t="shared" ca="1" si="3"/>
        <v>5069</v>
      </c>
      <c r="R34" s="3">
        <f t="shared" ca="1" si="1"/>
        <v>515.20000000000005</v>
      </c>
      <c r="S34" s="2" t="str">
        <f t="shared" ca="1" si="4"/>
        <v>KG</v>
      </c>
      <c r="T34" s="2">
        <f t="shared" ca="1" si="4"/>
        <v>0</v>
      </c>
      <c r="U34" s="2">
        <f t="shared" ca="1" si="4"/>
        <v>0</v>
      </c>
    </row>
    <row r="35" spans="2:21" x14ac:dyDescent="0.25">
      <c r="B35">
        <v>578</v>
      </c>
      <c r="E35" t="s">
        <v>249</v>
      </c>
      <c r="I35" t="s">
        <v>8</v>
      </c>
      <c r="K35" s="2">
        <v>94</v>
      </c>
      <c r="L35" s="4">
        <v>94</v>
      </c>
      <c r="M35" s="4" cm="1">
        <f t="array" ref="M35">SMALL(IF(($B$4:$B$10000="")*($B$5:$B$10001&lt;&gt;""),ROW($B$4:$B$10000),1E+99),ROW()-4)</f>
        <v>94</v>
      </c>
      <c r="N35" s="2">
        <f t="shared" ca="1" si="3"/>
        <v>5640</v>
      </c>
      <c r="O35" s="2" t="str">
        <f t="shared" ca="1" si="3"/>
        <v>POLY</v>
      </c>
      <c r="P35" s="2" t="str">
        <f t="shared" ca="1" si="3"/>
        <v>CA12</v>
      </c>
      <c r="Q35" s="2">
        <f t="shared" ca="1" si="3"/>
        <v>5640</v>
      </c>
      <c r="R35" s="3">
        <f t="shared" ca="1" si="1"/>
        <v>842.7</v>
      </c>
      <c r="S35" s="2" t="str">
        <f t="shared" ca="1" si="4"/>
        <v>KG</v>
      </c>
      <c r="T35" s="2">
        <f t="shared" ca="1" si="4"/>
        <v>0</v>
      </c>
      <c r="U35" s="2">
        <f t="shared" ca="1" si="4"/>
        <v>0</v>
      </c>
    </row>
    <row r="36" spans="2:21" x14ac:dyDescent="0.25">
      <c r="B36" t="s">
        <v>9</v>
      </c>
      <c r="D36" t="s">
        <v>21</v>
      </c>
      <c r="E36" t="s">
        <v>240</v>
      </c>
      <c r="F36" t="s">
        <v>11</v>
      </c>
      <c r="G36">
        <v>0</v>
      </c>
      <c r="H36">
        <v>0</v>
      </c>
      <c r="K36" s="2">
        <v>97</v>
      </c>
      <c r="L36" s="4">
        <v>97</v>
      </c>
      <c r="M36" s="4" cm="1">
        <f t="array" ref="M36">SMALL(IF(($B$4:$B$10000="")*($B$5:$B$10001&lt;&gt;""),ROW($B$4:$B$10000),1E+99),ROW()-4)</f>
        <v>97</v>
      </c>
      <c r="N36" s="2">
        <f t="shared" ca="1" si="3"/>
        <v>5952</v>
      </c>
      <c r="O36" s="2" t="str">
        <f t="shared" ca="1" si="3"/>
        <v>POLY</v>
      </c>
      <c r="P36" s="2" t="str">
        <f t="shared" ca="1" si="3"/>
        <v>CA12</v>
      </c>
      <c r="Q36" s="2">
        <f t="shared" ca="1" si="3"/>
        <v>5952</v>
      </c>
      <c r="R36" s="3">
        <f t="shared" ca="1" si="1"/>
        <v>21999.455999999998</v>
      </c>
      <c r="S36" s="2" t="str">
        <f t="shared" ca="1" si="4"/>
        <v>KG</v>
      </c>
      <c r="T36" s="2">
        <f t="shared" ca="1" si="4"/>
        <v>0</v>
      </c>
      <c r="U36" s="2">
        <f t="shared" ca="1" si="4"/>
        <v>0</v>
      </c>
    </row>
    <row r="37" spans="2:21" x14ac:dyDescent="0.25">
      <c r="E37" t="s">
        <v>240</v>
      </c>
      <c r="K37" s="2">
        <v>100</v>
      </c>
      <c r="L37" s="4">
        <v>100</v>
      </c>
      <c r="M37" s="4" cm="1">
        <f t="array" ref="M37">SMALL(IF(($B$4:$B$10000="")*($B$5:$B$10001&lt;&gt;""),ROW($B$4:$B$10000),1E+99),ROW()-4)</f>
        <v>100</v>
      </c>
      <c r="N37" s="2">
        <f t="shared" ca="1" si="3"/>
        <v>7010</v>
      </c>
      <c r="O37" s="2" t="str">
        <f t="shared" ca="1" si="3"/>
        <v>Xyle</v>
      </c>
      <c r="P37" s="2" t="str">
        <f t="shared" ca="1" si="3"/>
        <v>CA12</v>
      </c>
      <c r="Q37" s="2">
        <f t="shared" ca="1" si="3"/>
        <v>7010</v>
      </c>
      <c r="R37" s="3">
        <f t="shared" ca="1" si="1"/>
        <v>171</v>
      </c>
      <c r="S37" s="2" t="str">
        <f t="shared" ca="1" si="4"/>
        <v>KG</v>
      </c>
      <c r="T37" s="2">
        <f t="shared" ca="1" si="4"/>
        <v>0</v>
      </c>
      <c r="U37" s="2">
        <f t="shared" ca="1" si="4"/>
        <v>0</v>
      </c>
    </row>
    <row r="38" spans="2:21" x14ac:dyDescent="0.25">
      <c r="B38">
        <v>632</v>
      </c>
      <c r="E38" t="s">
        <v>250</v>
      </c>
      <c r="I38" t="s">
        <v>8</v>
      </c>
      <c r="K38" s="2">
        <v>103</v>
      </c>
      <c r="L38" s="4">
        <v>103</v>
      </c>
      <c r="M38" s="4" cm="1">
        <f t="array" ref="M38">SMALL(IF(($B$4:$B$10000="")*($B$5:$B$10001&lt;&gt;""),ROW($B$4:$B$10000),1E+99),ROW()-4)</f>
        <v>103</v>
      </c>
      <c r="N38" s="2">
        <f t="shared" ca="1" si="3"/>
        <v>9541</v>
      </c>
      <c r="O38" s="2" t="str">
        <f t="shared" ca="1" si="3"/>
        <v>Ethy</v>
      </c>
      <c r="P38" s="2" t="str">
        <f t="shared" ca="1" si="3"/>
        <v>CA12</v>
      </c>
      <c r="Q38" s="2">
        <f t="shared" ca="1" si="3"/>
        <v>9541</v>
      </c>
      <c r="R38" s="3">
        <f t="shared" ca="1" si="1"/>
        <v>28.274999999999999</v>
      </c>
      <c r="S38" s="2" t="str">
        <f t="shared" ca="1" si="4"/>
        <v>KG</v>
      </c>
      <c r="T38" s="2">
        <f t="shared" ca="1" si="4"/>
        <v>0</v>
      </c>
      <c r="U38" s="2">
        <f t="shared" ca="1" si="4"/>
        <v>0</v>
      </c>
    </row>
    <row r="39" spans="2:21" x14ac:dyDescent="0.25">
      <c r="B39" t="s">
        <v>9</v>
      </c>
      <c r="D39" t="s">
        <v>22</v>
      </c>
      <c r="E39" t="s">
        <v>240</v>
      </c>
      <c r="F39" t="s">
        <v>11</v>
      </c>
      <c r="G39">
        <v>0</v>
      </c>
      <c r="H39">
        <v>0</v>
      </c>
      <c r="K39" s="2">
        <v>106</v>
      </c>
      <c r="L39" s="4">
        <v>106</v>
      </c>
      <c r="M39" s="4" cm="1">
        <f t="array" ref="M39">SMALL(IF(($B$4:$B$10000="")*($B$5:$B$10001&lt;&gt;""),ROW($B$4:$B$10000),1E+99),ROW()-4)</f>
        <v>106</v>
      </c>
      <c r="N39" s="2">
        <f t="shared" ca="1" si="3"/>
        <v>36598</v>
      </c>
      <c r="O39" s="2" t="str">
        <f t="shared" ca="1" si="3"/>
        <v xml:space="preserve">BYK </v>
      </c>
      <c r="P39" s="2" t="str">
        <f t="shared" ca="1" si="3"/>
        <v>CA12</v>
      </c>
      <c r="Q39" s="2">
        <f t="shared" ca="1" si="3"/>
        <v>36598</v>
      </c>
      <c r="R39" s="3">
        <f t="shared" ca="1" si="1"/>
        <v>85.44</v>
      </c>
      <c r="S39" s="2" t="str">
        <f t="shared" ca="1" si="4"/>
        <v>KG</v>
      </c>
      <c r="T39" s="2">
        <f t="shared" ca="1" si="4"/>
        <v>0</v>
      </c>
      <c r="U39" s="2">
        <f t="shared" ca="1" si="4"/>
        <v>0</v>
      </c>
    </row>
    <row r="40" spans="2:21" x14ac:dyDescent="0.25">
      <c r="E40" t="s">
        <v>240</v>
      </c>
      <c r="K40" s="2">
        <v>109</v>
      </c>
      <c r="L40" s="4">
        <v>109</v>
      </c>
      <c r="M40" s="4" cm="1">
        <f t="array" ref="M40">SMALL(IF(($B$4:$B$10000="")*($B$5:$B$10001&lt;&gt;""),ROW($B$4:$B$10000),1E+99),ROW()-4)</f>
        <v>109</v>
      </c>
      <c r="N40" s="2">
        <f t="shared" ca="1" si="3"/>
        <v>37145</v>
      </c>
      <c r="O40" s="2" t="str">
        <f t="shared" ca="1" si="3"/>
        <v>BENZ</v>
      </c>
      <c r="P40" s="2" t="str">
        <f t="shared" ca="1" si="3"/>
        <v>CA12</v>
      </c>
      <c r="Q40" s="2">
        <f t="shared" ca="1" si="3"/>
        <v>37145</v>
      </c>
      <c r="R40" s="3">
        <f t="shared" ca="1" si="1"/>
        <v>44.1</v>
      </c>
      <c r="S40" s="2" t="str">
        <f t="shared" ca="1" si="4"/>
        <v>KG</v>
      </c>
      <c r="T40" s="2">
        <f t="shared" ca="1" si="4"/>
        <v>0</v>
      </c>
      <c r="U40" s="2">
        <f t="shared" ca="1" si="4"/>
        <v>0</v>
      </c>
    </row>
    <row r="41" spans="2:21" x14ac:dyDescent="0.25">
      <c r="B41">
        <v>706</v>
      </c>
      <c r="E41" t="s">
        <v>251</v>
      </c>
      <c r="I41" t="s">
        <v>8</v>
      </c>
      <c r="K41" s="2">
        <v>112</v>
      </c>
      <c r="L41" s="4">
        <v>112</v>
      </c>
      <c r="M41" s="4" cm="1">
        <f t="array" ref="M41">SMALL(IF(($B$4:$B$10000="")*($B$5:$B$10001&lt;&gt;""),ROW($B$4:$B$10000),1E+99),ROW()-4)</f>
        <v>112</v>
      </c>
      <c r="N41" s="2">
        <f t="shared" ca="1" si="3"/>
        <v>37150</v>
      </c>
      <c r="O41" s="2" t="str">
        <f t="shared" ca="1" si="3"/>
        <v xml:space="preserve">BYK </v>
      </c>
      <c r="P41" s="2" t="str">
        <f t="shared" ca="1" si="3"/>
        <v>CA12</v>
      </c>
      <c r="Q41" s="2">
        <f t="shared" ca="1" si="3"/>
        <v>37150</v>
      </c>
      <c r="R41" s="3">
        <f t="shared" ca="1" si="1"/>
        <v>102.949</v>
      </c>
      <c r="S41" s="2" t="str">
        <f t="shared" ca="1" si="4"/>
        <v>KG</v>
      </c>
      <c r="T41" s="2">
        <f t="shared" ca="1" si="4"/>
        <v>0</v>
      </c>
      <c r="U41" s="2">
        <f t="shared" ca="1" si="4"/>
        <v>0</v>
      </c>
    </row>
    <row r="42" spans="2:21" x14ac:dyDescent="0.25">
      <c r="B42" t="s">
        <v>9</v>
      </c>
      <c r="D42" t="s">
        <v>23</v>
      </c>
      <c r="E42" t="s">
        <v>240</v>
      </c>
      <c r="F42" t="s">
        <v>11</v>
      </c>
      <c r="G42">
        <v>0</v>
      </c>
      <c r="H42">
        <v>0</v>
      </c>
      <c r="K42" s="2">
        <v>115</v>
      </c>
      <c r="L42" s="4">
        <v>115</v>
      </c>
      <c r="M42" s="4" cm="1">
        <f t="array" ref="M42">SMALL(IF(($B$4:$B$10000="")*($B$5:$B$10001&lt;&gt;""),ROW($B$4:$B$10000),1E+99),ROW()-4)</f>
        <v>115</v>
      </c>
      <c r="N42" s="2">
        <f t="shared" ca="1" si="3"/>
        <v>37152</v>
      </c>
      <c r="O42" s="2" t="str">
        <f t="shared" ca="1" si="3"/>
        <v>Salt</v>
      </c>
      <c r="P42" s="2" t="str">
        <f t="shared" ca="1" si="3"/>
        <v>CA12</v>
      </c>
      <c r="Q42" s="2">
        <f t="shared" ca="1" si="3"/>
        <v>37152</v>
      </c>
      <c r="R42" s="3">
        <f t="shared" ca="1" si="1"/>
        <v>191.66</v>
      </c>
      <c r="S42" s="2" t="str">
        <f t="shared" ca="1" si="4"/>
        <v>KG</v>
      </c>
      <c r="T42" s="2">
        <f t="shared" ca="1" si="4"/>
        <v>0</v>
      </c>
      <c r="U42" s="2">
        <f t="shared" ca="1" si="4"/>
        <v>0</v>
      </c>
    </row>
    <row r="43" spans="2:21" x14ac:dyDescent="0.25">
      <c r="E43" t="s">
        <v>240</v>
      </c>
      <c r="K43" s="2">
        <v>118</v>
      </c>
      <c r="L43" s="4">
        <v>118</v>
      </c>
      <c r="M43" s="4" cm="1">
        <f t="array" ref="M43">SMALL(IF(($B$4:$B$10000="")*($B$5:$B$10001&lt;&gt;""),ROW($B$4:$B$10000),1E+99),ROW()-4)</f>
        <v>118</v>
      </c>
      <c r="N43" s="2">
        <f t="shared" ca="1" si="3"/>
        <v>37201</v>
      </c>
      <c r="O43" s="2" t="str">
        <f t="shared" ca="1" si="3"/>
        <v>SASO</v>
      </c>
      <c r="P43" s="2" t="str">
        <f t="shared" ca="1" si="3"/>
        <v>CA12</v>
      </c>
      <c r="Q43" s="2">
        <f t="shared" ca="1" si="3"/>
        <v>37201</v>
      </c>
      <c r="R43" s="3">
        <f t="shared" ca="1" si="1"/>
        <v>89</v>
      </c>
      <c r="S43" s="2" t="str">
        <f t="shared" ca="1" si="4"/>
        <v>KG</v>
      </c>
      <c r="T43" s="2">
        <f t="shared" ca="1" si="4"/>
        <v>0</v>
      </c>
      <c r="U43" s="2">
        <f t="shared" ca="1" si="4"/>
        <v>0</v>
      </c>
    </row>
    <row r="44" spans="2:21" x14ac:dyDescent="0.25">
      <c r="B44">
        <v>737</v>
      </c>
      <c r="E44" t="s">
        <v>252</v>
      </c>
      <c r="I44" t="s">
        <v>8</v>
      </c>
      <c r="K44">
        <v>121</v>
      </c>
      <c r="L44" s="4">
        <v>121</v>
      </c>
      <c r="M44" s="4" cm="1">
        <f t="array" ref="M44">SMALL(IF(($B$4:$B$10000="")*($B$5:$B$10001&lt;&gt;""),ROW($B$4:$B$10000),1E+99),ROW()-4)</f>
        <v>121</v>
      </c>
      <c r="N44">
        <f t="shared" ca="1" si="3"/>
        <v>37411</v>
      </c>
      <c r="O44" t="str">
        <f t="shared" ca="1" si="3"/>
        <v>DION</v>
      </c>
      <c r="P44" t="str">
        <f t="shared" ca="1" si="3"/>
        <v>CA12</v>
      </c>
      <c r="Q44">
        <f t="shared" ca="1" si="3"/>
        <v>37411</v>
      </c>
      <c r="R44" s="1">
        <f t="shared" ca="1" si="1"/>
        <v>4415.33</v>
      </c>
      <c r="S44" t="str">
        <f t="shared" ca="1" si="4"/>
        <v>KG</v>
      </c>
      <c r="T44">
        <f t="shared" ca="1" si="4"/>
        <v>0</v>
      </c>
      <c r="U44">
        <f t="shared" ca="1" si="4"/>
        <v>0</v>
      </c>
    </row>
    <row r="45" spans="2:21" x14ac:dyDescent="0.25">
      <c r="B45" t="s">
        <v>9</v>
      </c>
      <c r="D45" t="s">
        <v>24</v>
      </c>
      <c r="E45" t="s">
        <v>240</v>
      </c>
      <c r="F45" t="s">
        <v>11</v>
      </c>
      <c r="G45">
        <v>0</v>
      </c>
      <c r="H45">
        <v>0</v>
      </c>
      <c r="K45">
        <v>125</v>
      </c>
      <c r="L45" s="4">
        <v>125</v>
      </c>
      <c r="M45" s="4" cm="1">
        <f t="array" ref="M45">SMALL(IF(($B$4:$B$10000="")*($B$5:$B$10001&lt;&gt;""),ROW($B$4:$B$10000),1E+99),ROW()-4)</f>
        <v>125</v>
      </c>
      <c r="N45">
        <f t="shared" ref="N45:Q64" ca="1" si="5">OFFSET($A$1,$L45,N$2)</f>
        <v>43688</v>
      </c>
      <c r="O45" t="str">
        <f t="shared" ca="1" si="5"/>
        <v xml:space="preserve">BYK </v>
      </c>
      <c r="P45" t="str">
        <f t="shared" ca="1" si="5"/>
        <v>CA12</v>
      </c>
      <c r="Q45">
        <f t="shared" ca="1" si="5"/>
        <v>43688</v>
      </c>
      <c r="R45" s="1">
        <f t="shared" ca="1" si="1"/>
        <v>211</v>
      </c>
      <c r="S45" t="str">
        <f t="shared" ref="S45:U64" ca="1" si="6">OFFSET($A$1,$L45+1,S$2)</f>
        <v>KG</v>
      </c>
      <c r="T45">
        <f t="shared" ca="1" si="6"/>
        <v>0</v>
      </c>
      <c r="U45">
        <f t="shared" ca="1" si="6"/>
        <v>0</v>
      </c>
    </row>
    <row r="46" spans="2:21" x14ac:dyDescent="0.25">
      <c r="E46" t="s">
        <v>240</v>
      </c>
      <c r="K46">
        <v>128</v>
      </c>
      <c r="L46" s="4">
        <v>128</v>
      </c>
      <c r="M46" s="4" cm="1">
        <f t="array" ref="M46">SMALL(IF(($B$4:$B$10000="")*($B$5:$B$10001&lt;&gt;""),ROW($B$4:$B$10000),1E+99),ROW()-4)</f>
        <v>128</v>
      </c>
      <c r="N46">
        <f t="shared" ca="1" si="5"/>
        <v>43690</v>
      </c>
      <c r="O46" t="str">
        <f t="shared" ca="1" si="5"/>
        <v xml:space="preserve">BYK </v>
      </c>
      <c r="P46" t="str">
        <f t="shared" ca="1" si="5"/>
        <v>CA12</v>
      </c>
      <c r="Q46">
        <f t="shared" ca="1" si="5"/>
        <v>43690</v>
      </c>
      <c r="R46" s="1">
        <f t="shared" ca="1" si="1"/>
        <v>49.978999999999999</v>
      </c>
      <c r="S46" t="str">
        <f t="shared" ca="1" si="6"/>
        <v>KG</v>
      </c>
      <c r="T46">
        <f t="shared" ca="1" si="6"/>
        <v>0</v>
      </c>
      <c r="U46">
        <f t="shared" ca="1" si="6"/>
        <v>0</v>
      </c>
    </row>
    <row r="47" spans="2:21" x14ac:dyDescent="0.25">
      <c r="B47">
        <v>1259</v>
      </c>
      <c r="E47" t="s">
        <v>253</v>
      </c>
      <c r="I47" t="s">
        <v>8</v>
      </c>
      <c r="K47">
        <v>131</v>
      </c>
      <c r="L47" s="4">
        <v>131</v>
      </c>
      <c r="M47" s="4" cm="1">
        <f t="array" ref="M47">SMALL(IF(($B$4:$B$10000="")*($B$5:$B$10001&lt;&gt;""),ROW($B$4:$B$10000),1E+99),ROW()-4)</f>
        <v>131</v>
      </c>
      <c r="N47">
        <f t="shared" ca="1" si="5"/>
        <v>43721</v>
      </c>
      <c r="O47" t="str">
        <f t="shared" ca="1" si="5"/>
        <v>Fume</v>
      </c>
      <c r="P47" t="str">
        <f t="shared" ca="1" si="5"/>
        <v>CA12</v>
      </c>
      <c r="Q47">
        <f t="shared" ca="1" si="5"/>
        <v>43721</v>
      </c>
      <c r="R47" s="1">
        <f t="shared" ca="1" si="1"/>
        <v>463</v>
      </c>
      <c r="S47" t="str">
        <f t="shared" ca="1" si="6"/>
        <v>KG</v>
      </c>
      <c r="T47">
        <f t="shared" ca="1" si="6"/>
        <v>0</v>
      </c>
      <c r="U47">
        <f t="shared" ca="1" si="6"/>
        <v>0</v>
      </c>
    </row>
    <row r="48" spans="2:21" x14ac:dyDescent="0.25">
      <c r="B48" t="s">
        <v>25</v>
      </c>
      <c r="D48" t="s">
        <v>26</v>
      </c>
      <c r="E48" t="s">
        <v>240</v>
      </c>
      <c r="F48" t="s">
        <v>11</v>
      </c>
      <c r="G48">
        <v>0</v>
      </c>
      <c r="H48">
        <v>0</v>
      </c>
      <c r="K48">
        <v>134</v>
      </c>
      <c r="L48" s="4">
        <v>134</v>
      </c>
      <c r="M48" s="4" cm="1">
        <f t="array" ref="M48">SMALL(IF(($B$4:$B$10000="")*($B$5:$B$10001&lt;&gt;""),ROW($B$4:$B$10000),1E+99),ROW()-4)</f>
        <v>134</v>
      </c>
      <c r="N48">
        <f t="shared" ca="1" si="5"/>
        <v>139479</v>
      </c>
      <c r="O48" t="str">
        <f t="shared" ca="1" si="5"/>
        <v>Ligh</v>
      </c>
      <c r="P48" t="str">
        <f t="shared" ca="1" si="5"/>
        <v>CA12</v>
      </c>
      <c r="Q48">
        <f t="shared" ca="1" si="5"/>
        <v>139479</v>
      </c>
      <c r="R48" s="1">
        <f t="shared" ca="1" si="1"/>
        <v>133.41</v>
      </c>
      <c r="S48" t="str">
        <f t="shared" ca="1" si="6"/>
        <v>KG</v>
      </c>
      <c r="T48">
        <f t="shared" ca="1" si="6"/>
        <v>0</v>
      </c>
      <c r="U48">
        <f t="shared" ca="1" si="6"/>
        <v>0</v>
      </c>
    </row>
    <row r="49" spans="2:21" x14ac:dyDescent="0.25">
      <c r="E49" t="s">
        <v>240</v>
      </c>
      <c r="K49">
        <v>137</v>
      </c>
      <c r="L49" s="4">
        <v>137</v>
      </c>
      <c r="M49" s="4" cm="1">
        <f t="array" ref="M49">SMALL(IF(($B$4:$B$10000="")*($B$5:$B$10001&lt;&gt;""),ROW($B$4:$B$10000),1E+99),ROW()-4)</f>
        <v>137</v>
      </c>
      <c r="N49">
        <f t="shared" ca="1" si="5"/>
        <v>140722</v>
      </c>
      <c r="O49" t="str">
        <f t="shared" ca="1" si="5"/>
        <v>ARQU</v>
      </c>
      <c r="P49" t="str">
        <f t="shared" ca="1" si="5"/>
        <v>CA12</v>
      </c>
      <c r="Q49">
        <f t="shared" ca="1" si="5"/>
        <v>140722</v>
      </c>
      <c r="R49" s="1">
        <f t="shared" ca="1" si="1"/>
        <v>1082.432</v>
      </c>
      <c r="S49" t="str">
        <f t="shared" ca="1" si="6"/>
        <v>KG</v>
      </c>
      <c r="T49">
        <f t="shared" ca="1" si="6"/>
        <v>0</v>
      </c>
      <c r="U49">
        <f t="shared" ca="1" si="6"/>
        <v>0</v>
      </c>
    </row>
    <row r="50" spans="2:21" x14ac:dyDescent="0.25">
      <c r="B50">
        <v>2620</v>
      </c>
      <c r="E50" t="s">
        <v>244</v>
      </c>
      <c r="I50" t="s">
        <v>8</v>
      </c>
      <c r="K50">
        <v>140</v>
      </c>
      <c r="L50" s="4">
        <v>140</v>
      </c>
      <c r="M50" s="4" cm="1">
        <f t="array" ref="M50">SMALL(IF(($B$4:$B$10000="")*($B$5:$B$10001&lt;&gt;""),ROW($B$4:$B$10000),1E+99),ROW()-4)</f>
        <v>140</v>
      </c>
      <c r="N50">
        <f t="shared" ca="1" si="5"/>
        <v>180133</v>
      </c>
      <c r="O50" t="str">
        <f t="shared" ca="1" si="5"/>
        <v>DION</v>
      </c>
      <c r="P50" t="str">
        <f t="shared" ca="1" si="5"/>
        <v>CA12</v>
      </c>
      <c r="Q50">
        <f t="shared" ca="1" si="5"/>
        <v>180133</v>
      </c>
      <c r="R50" s="1">
        <f t="shared" ca="1" si="1"/>
        <v>301</v>
      </c>
      <c r="S50" t="str">
        <f t="shared" ca="1" si="6"/>
        <v>KG</v>
      </c>
      <c r="T50">
        <f t="shared" ca="1" si="6"/>
        <v>0</v>
      </c>
      <c r="U50">
        <f t="shared" ca="1" si="6"/>
        <v>0</v>
      </c>
    </row>
    <row r="51" spans="2:21" x14ac:dyDescent="0.25">
      <c r="B51" t="s">
        <v>9</v>
      </c>
      <c r="D51" t="s">
        <v>27</v>
      </c>
      <c r="E51" t="s">
        <v>240</v>
      </c>
      <c r="F51" t="s">
        <v>11</v>
      </c>
      <c r="G51">
        <v>0</v>
      </c>
      <c r="H51">
        <v>0</v>
      </c>
      <c r="K51">
        <v>143</v>
      </c>
      <c r="L51" s="4">
        <v>143</v>
      </c>
      <c r="M51" s="4" cm="1">
        <f t="array" ref="M51">SMALL(IF(($B$4:$B$10000="")*($B$5:$B$10001&lt;&gt;""),ROW($B$4:$B$10000),1E+99),ROW()-4)</f>
        <v>143</v>
      </c>
      <c r="N51">
        <f t="shared" ca="1" si="5"/>
        <v>185138</v>
      </c>
      <c r="O51" t="str">
        <f t="shared" ca="1" si="5"/>
        <v>BYK-</v>
      </c>
      <c r="P51" t="str">
        <f t="shared" ca="1" si="5"/>
        <v>CA12</v>
      </c>
      <c r="Q51">
        <f t="shared" ca="1" si="5"/>
        <v>185138</v>
      </c>
      <c r="R51" s="1">
        <f t="shared" ca="1" si="1"/>
        <v>159</v>
      </c>
      <c r="S51" t="str">
        <f t="shared" ca="1" si="6"/>
        <v>KG</v>
      </c>
      <c r="T51">
        <f t="shared" ca="1" si="6"/>
        <v>0</v>
      </c>
      <c r="U51">
        <f t="shared" ca="1" si="6"/>
        <v>0</v>
      </c>
    </row>
    <row r="52" spans="2:21" x14ac:dyDescent="0.25">
      <c r="E52" t="s">
        <v>240</v>
      </c>
      <c r="K52">
        <v>146</v>
      </c>
      <c r="L52" s="4">
        <v>146</v>
      </c>
      <c r="M52" s="4" cm="1">
        <f t="array" ref="M52">SMALL(IF(($B$4:$B$10000="")*($B$5:$B$10001&lt;&gt;""),ROW($B$4:$B$10000),1E+99),ROW()-4)</f>
        <v>146</v>
      </c>
      <c r="N52">
        <f t="shared" ca="1" si="5"/>
        <v>188203</v>
      </c>
      <c r="O52" t="str">
        <f t="shared" ca="1" si="5"/>
        <v>DION</v>
      </c>
      <c r="P52" t="str">
        <f t="shared" ca="1" si="5"/>
        <v>CA12</v>
      </c>
      <c r="Q52">
        <f t="shared" ca="1" si="5"/>
        <v>188203</v>
      </c>
      <c r="R52" s="1">
        <f t="shared" ca="1" si="1"/>
        <v>108</v>
      </c>
      <c r="S52" t="str">
        <f t="shared" ca="1" si="6"/>
        <v>KG</v>
      </c>
      <c r="T52">
        <f t="shared" ca="1" si="6"/>
        <v>0</v>
      </c>
      <c r="U52">
        <f t="shared" ca="1" si="6"/>
        <v>0</v>
      </c>
    </row>
    <row r="53" spans="2:21" x14ac:dyDescent="0.25">
      <c r="B53">
        <v>2623</v>
      </c>
      <c r="E53" t="s">
        <v>254</v>
      </c>
      <c r="I53" t="s">
        <v>8</v>
      </c>
      <c r="K53">
        <v>149</v>
      </c>
      <c r="L53" s="4">
        <v>149</v>
      </c>
      <c r="M53" s="4" cm="1">
        <f t="array" ref="M53">SMALL(IF(($B$4:$B$10000="")*($B$5:$B$10001&lt;&gt;""),ROW($B$4:$B$10000),1E+99),ROW()-4)</f>
        <v>149</v>
      </c>
      <c r="N53">
        <f t="shared" ca="1" si="5"/>
        <v>190241</v>
      </c>
      <c r="O53" t="str">
        <f t="shared" ca="1" si="5"/>
        <v>DEFO</v>
      </c>
      <c r="P53" t="str">
        <f t="shared" ca="1" si="5"/>
        <v>CA12</v>
      </c>
      <c r="Q53">
        <f t="shared" ca="1" si="5"/>
        <v>190241</v>
      </c>
      <c r="R53" s="1">
        <f t="shared" ca="1" si="1"/>
        <v>319.30200000000002</v>
      </c>
      <c r="S53" t="str">
        <f t="shared" ca="1" si="6"/>
        <v>KG</v>
      </c>
      <c r="T53">
        <f t="shared" ca="1" si="6"/>
        <v>0</v>
      </c>
      <c r="U53">
        <f t="shared" ca="1" si="6"/>
        <v>0</v>
      </c>
    </row>
    <row r="54" spans="2:21" x14ac:dyDescent="0.25">
      <c r="B54" t="s">
        <v>9</v>
      </c>
      <c r="D54">
        <v>25</v>
      </c>
      <c r="E54" t="s">
        <v>240</v>
      </c>
      <c r="F54" t="s">
        <v>11</v>
      </c>
      <c r="G54">
        <v>0</v>
      </c>
      <c r="H54">
        <v>0</v>
      </c>
      <c r="K54">
        <v>152</v>
      </c>
      <c r="L54" s="4">
        <v>152</v>
      </c>
      <c r="M54" s="4" cm="1">
        <f t="array" ref="M54">SMALL(IF(($B$4:$B$10000="")*($B$5:$B$10001&lt;&gt;""),ROW($B$4:$B$10000),1E+99),ROW()-4)</f>
        <v>152</v>
      </c>
      <c r="N54">
        <f t="shared" ca="1" si="5"/>
        <v>190243</v>
      </c>
      <c r="O54" t="str">
        <f t="shared" ca="1" si="5"/>
        <v>Defo</v>
      </c>
      <c r="P54" t="str">
        <f t="shared" ca="1" si="5"/>
        <v>CA12</v>
      </c>
      <c r="Q54">
        <f t="shared" ca="1" si="5"/>
        <v>190243</v>
      </c>
      <c r="R54" s="1">
        <f t="shared" ca="1" si="1"/>
        <v>36.015000000000001</v>
      </c>
      <c r="S54" t="str">
        <f t="shared" ca="1" si="6"/>
        <v>KG</v>
      </c>
      <c r="T54">
        <f t="shared" ca="1" si="6"/>
        <v>0</v>
      </c>
      <c r="U54">
        <f t="shared" ca="1" si="6"/>
        <v>0</v>
      </c>
    </row>
    <row r="55" spans="2:21" x14ac:dyDescent="0.25">
      <c r="E55" t="s">
        <v>240</v>
      </c>
      <c r="K55">
        <v>155</v>
      </c>
      <c r="L55" s="4">
        <v>155</v>
      </c>
      <c r="M55" s="4" cm="1">
        <f t="array" ref="M55">SMALL(IF(($B$4:$B$10000="")*($B$5:$B$10001&lt;&gt;""),ROW($B$4:$B$10000),1E+99),ROW()-4)</f>
        <v>155</v>
      </c>
      <c r="N55">
        <f t="shared" ca="1" si="5"/>
        <v>191261</v>
      </c>
      <c r="O55" t="str">
        <f t="shared" ca="1" si="5"/>
        <v xml:space="preserve">BYK </v>
      </c>
      <c r="P55" t="str">
        <f t="shared" ca="1" si="5"/>
        <v>CA12</v>
      </c>
      <c r="Q55">
        <f t="shared" ca="1" si="5"/>
        <v>191261</v>
      </c>
      <c r="R55" s="1">
        <f t="shared" ca="1" si="1"/>
        <v>394.6</v>
      </c>
      <c r="S55" t="str">
        <f t="shared" ca="1" si="6"/>
        <v>KG</v>
      </c>
      <c r="T55">
        <f t="shared" ca="1" si="6"/>
        <v>0</v>
      </c>
      <c r="U55">
        <f t="shared" ca="1" si="6"/>
        <v>0</v>
      </c>
    </row>
    <row r="56" spans="2:21" x14ac:dyDescent="0.25">
      <c r="B56">
        <v>2694</v>
      </c>
      <c r="E56" t="s">
        <v>255</v>
      </c>
      <c r="I56" t="s">
        <v>8</v>
      </c>
      <c r="K56">
        <v>158</v>
      </c>
      <c r="L56" s="4">
        <v>158</v>
      </c>
      <c r="M56" s="4" cm="1">
        <f t="array" ref="M56">SMALL(IF(($B$4:$B$10000="")*($B$5:$B$10001&lt;&gt;""),ROW($B$4:$B$10000),1E+99),ROW()-4)</f>
        <v>158</v>
      </c>
      <c r="N56">
        <f t="shared" ca="1" si="5"/>
        <v>199775</v>
      </c>
      <c r="O56" t="str">
        <f t="shared" ca="1" si="5"/>
        <v>Poly</v>
      </c>
      <c r="P56" t="str">
        <f t="shared" ca="1" si="5"/>
        <v>CA12</v>
      </c>
      <c r="Q56">
        <f t="shared" ca="1" si="5"/>
        <v>199775</v>
      </c>
      <c r="R56" s="1">
        <f t="shared" ca="1" si="1"/>
        <v>63</v>
      </c>
      <c r="S56" t="str">
        <f t="shared" ca="1" si="6"/>
        <v>KG</v>
      </c>
      <c r="T56">
        <f t="shared" ca="1" si="6"/>
        <v>0</v>
      </c>
      <c r="U56">
        <f t="shared" ca="1" si="6"/>
        <v>0</v>
      </c>
    </row>
    <row r="57" spans="2:21" x14ac:dyDescent="0.25">
      <c r="B57" t="s">
        <v>9</v>
      </c>
      <c r="D57">
        <v>194</v>
      </c>
      <c r="E57" t="s">
        <v>240</v>
      </c>
      <c r="F57" t="s">
        <v>11</v>
      </c>
      <c r="G57">
        <v>0</v>
      </c>
      <c r="H57">
        <v>0</v>
      </c>
      <c r="K57">
        <v>161</v>
      </c>
      <c r="L57" s="4">
        <v>161</v>
      </c>
      <c r="M57" s="4" cm="1">
        <f t="array" ref="M57">SMALL(IF(($B$4:$B$10000="")*($B$5:$B$10001&lt;&gt;""),ROW($B$4:$B$10000),1E+99),ROW()-4)</f>
        <v>161</v>
      </c>
      <c r="N57">
        <f t="shared" ca="1" si="5"/>
        <v>201701</v>
      </c>
      <c r="O57" t="str">
        <f t="shared" ca="1" si="5"/>
        <v>HYDR</v>
      </c>
      <c r="P57" t="str">
        <f t="shared" ca="1" si="5"/>
        <v>CA12</v>
      </c>
      <c r="Q57">
        <f t="shared" ca="1" si="5"/>
        <v>201701</v>
      </c>
      <c r="R57" s="1">
        <f t="shared" ca="1" si="1"/>
        <v>74</v>
      </c>
      <c r="S57" t="str">
        <f t="shared" ca="1" si="6"/>
        <v>KG</v>
      </c>
      <c r="T57">
        <f t="shared" ca="1" si="6"/>
        <v>0</v>
      </c>
      <c r="U57">
        <f t="shared" ca="1" si="6"/>
        <v>0</v>
      </c>
    </row>
    <row r="58" spans="2:21" x14ac:dyDescent="0.25">
      <c r="E58" t="s">
        <v>240</v>
      </c>
      <c r="K58">
        <v>164</v>
      </c>
      <c r="L58" s="4">
        <v>164</v>
      </c>
      <c r="M58" s="4" cm="1">
        <f t="array" ref="M58">SMALL(IF(($B$4:$B$10000="")*($B$5:$B$10001&lt;&gt;""),ROW($B$4:$B$10000),1E+99),ROW()-4)</f>
        <v>164</v>
      </c>
      <c r="N58">
        <f t="shared" ca="1" si="5"/>
        <v>207036</v>
      </c>
      <c r="O58" t="str">
        <f t="shared" ca="1" si="5"/>
        <v>7418</v>
      </c>
      <c r="P58" t="str">
        <f t="shared" ca="1" si="5"/>
        <v>CA12</v>
      </c>
      <c r="Q58">
        <f t="shared" ca="1" si="5"/>
        <v>207036</v>
      </c>
      <c r="R58" s="1">
        <f t="shared" ca="1" si="1"/>
        <v>0</v>
      </c>
      <c r="S58" t="str">
        <f t="shared" ca="1" si="6"/>
        <v>KG</v>
      </c>
      <c r="T58">
        <f t="shared" ca="1" si="6"/>
        <v>2.6120000000000001</v>
      </c>
      <c r="U58">
        <f t="shared" ca="1" si="6"/>
        <v>0</v>
      </c>
    </row>
    <row r="59" spans="2:21" x14ac:dyDescent="0.25">
      <c r="B59">
        <v>2950</v>
      </c>
      <c r="E59" t="s">
        <v>256</v>
      </c>
      <c r="I59" t="s">
        <v>8</v>
      </c>
      <c r="K59">
        <v>166</v>
      </c>
      <c r="L59" s="4">
        <v>166</v>
      </c>
      <c r="M59" s="4" cm="1">
        <f t="array" ref="M59">SMALL(IF(($B$4:$B$10000="")*($B$5:$B$10001&lt;&gt;""),ROW($B$4:$B$10000),1E+99),ROW()-4)</f>
        <v>166</v>
      </c>
      <c r="N59" t="str">
        <f t="shared" ca="1" si="5"/>
        <v>CW</v>
      </c>
      <c r="O59" t="str">
        <f t="shared" ca="1" si="5"/>
        <v/>
      </c>
      <c r="P59">
        <f t="shared" ca="1" si="5"/>
        <v>0</v>
      </c>
      <c r="Q59" t="str">
        <f t="shared" ca="1" si="5"/>
        <v>CW</v>
      </c>
      <c r="R59" s="1" t="e">
        <f t="shared" ca="1" si="1"/>
        <v>#VALUE!</v>
      </c>
      <c r="S59">
        <f t="shared" ca="1" si="6"/>
        <v>0</v>
      </c>
      <c r="T59">
        <f t="shared" ca="1" si="6"/>
        <v>0</v>
      </c>
      <c r="U59">
        <f t="shared" ca="1" si="6"/>
        <v>0</v>
      </c>
    </row>
    <row r="60" spans="2:21" x14ac:dyDescent="0.25">
      <c r="B60" t="s">
        <v>9</v>
      </c>
      <c r="D60" t="s">
        <v>28</v>
      </c>
      <c r="E60" t="s">
        <v>240</v>
      </c>
      <c r="F60" t="s">
        <v>11</v>
      </c>
      <c r="G60">
        <v>0</v>
      </c>
      <c r="H60">
        <v>0</v>
      </c>
      <c r="K60">
        <v>168</v>
      </c>
      <c r="L60" s="4">
        <v>168</v>
      </c>
      <c r="M60" s="4" cm="1">
        <f t="array" ref="M60">SMALL(IF(($B$4:$B$10000="")*($B$5:$B$10001&lt;&gt;""),ROW($B$4:$B$10000),1E+99),ROW()-4)</f>
        <v>168</v>
      </c>
      <c r="N60">
        <f t="shared" ca="1" si="5"/>
        <v>207060</v>
      </c>
      <c r="O60" t="str">
        <f t="shared" ca="1" si="5"/>
        <v>TINU</v>
      </c>
      <c r="P60" t="str">
        <f t="shared" ca="1" si="5"/>
        <v>CA12</v>
      </c>
      <c r="Q60">
        <f t="shared" ca="1" si="5"/>
        <v>207060</v>
      </c>
      <c r="R60" s="1">
        <f t="shared" ca="1" si="1"/>
        <v>118.181</v>
      </c>
      <c r="S60" t="str">
        <f t="shared" ca="1" si="6"/>
        <v>KG</v>
      </c>
      <c r="T60">
        <f t="shared" ca="1" si="6"/>
        <v>0</v>
      </c>
      <c r="U60">
        <f t="shared" ca="1" si="6"/>
        <v>0</v>
      </c>
    </row>
    <row r="61" spans="2:21" x14ac:dyDescent="0.25">
      <c r="E61" t="s">
        <v>240</v>
      </c>
      <c r="K61">
        <v>171</v>
      </c>
      <c r="L61" s="4">
        <v>171</v>
      </c>
      <c r="M61" s="4" cm="1">
        <f t="array" ref="M61">SMALL(IF(($B$4:$B$10000="")*($B$5:$B$10001&lt;&gt;""),ROW($B$4:$B$10000),1E+99),ROW()-4)</f>
        <v>171</v>
      </c>
      <c r="N61">
        <f t="shared" ca="1" si="5"/>
        <v>207265</v>
      </c>
      <c r="O61" t="str">
        <f t="shared" ca="1" si="5"/>
        <v>TITA</v>
      </c>
      <c r="P61" t="str">
        <f t="shared" ca="1" si="5"/>
        <v>CA12</v>
      </c>
      <c r="Q61">
        <f t="shared" ca="1" si="5"/>
        <v>207265</v>
      </c>
      <c r="R61" s="1">
        <f t="shared" ca="1" si="1"/>
        <v>1104</v>
      </c>
      <c r="S61" t="str">
        <f t="shared" ca="1" si="6"/>
        <v>KG</v>
      </c>
      <c r="T61">
        <f t="shared" ca="1" si="6"/>
        <v>0</v>
      </c>
      <c r="U61">
        <f t="shared" ca="1" si="6"/>
        <v>0</v>
      </c>
    </row>
    <row r="62" spans="2:21" x14ac:dyDescent="0.25">
      <c r="B62">
        <v>3155</v>
      </c>
      <c r="E62" t="s">
        <v>257</v>
      </c>
      <c r="I62" t="s">
        <v>8</v>
      </c>
      <c r="K62">
        <v>174</v>
      </c>
      <c r="L62" s="4">
        <v>174</v>
      </c>
      <c r="M62" s="4" cm="1">
        <f t="array" ref="M62">SMALL(IF(($B$4:$B$10000="")*($B$5:$B$10001&lt;&gt;""),ROW($B$4:$B$10000),1E+99),ROW()-4)</f>
        <v>174</v>
      </c>
      <c r="N62">
        <f t="shared" ca="1" si="5"/>
        <v>207266</v>
      </c>
      <c r="O62" t="str">
        <f t="shared" ca="1" si="5"/>
        <v>SILI</v>
      </c>
      <c r="P62" t="str">
        <f t="shared" ca="1" si="5"/>
        <v>CA12</v>
      </c>
      <c r="Q62">
        <f t="shared" ca="1" si="5"/>
        <v>207266</v>
      </c>
      <c r="R62" s="1">
        <f t="shared" ca="1" si="1"/>
        <v>2925.6039999999998</v>
      </c>
      <c r="S62" t="str">
        <f t="shared" ca="1" si="6"/>
        <v>KG</v>
      </c>
      <c r="T62">
        <f t="shared" ca="1" si="6"/>
        <v>0</v>
      </c>
      <c r="U62">
        <f t="shared" ca="1" si="6"/>
        <v>0</v>
      </c>
    </row>
    <row r="63" spans="2:21" x14ac:dyDescent="0.25">
      <c r="B63" t="s">
        <v>9</v>
      </c>
      <c r="D63" t="s">
        <v>29</v>
      </c>
      <c r="E63" t="s">
        <v>240</v>
      </c>
      <c r="F63" t="s">
        <v>11</v>
      </c>
      <c r="G63">
        <v>0</v>
      </c>
      <c r="H63">
        <v>0</v>
      </c>
      <c r="K63">
        <v>177</v>
      </c>
      <c r="L63" s="4">
        <v>177</v>
      </c>
      <c r="M63" s="4" cm="1">
        <f t="array" ref="M63">SMALL(IF(($B$4:$B$10000="")*($B$5:$B$10001&lt;&gt;""),ROW($B$4:$B$10000),1E+99),ROW()-4)</f>
        <v>177</v>
      </c>
      <c r="N63">
        <f t="shared" ca="1" si="5"/>
        <v>207269</v>
      </c>
      <c r="O63" t="str">
        <f t="shared" ca="1" si="5"/>
        <v>MICR</v>
      </c>
      <c r="P63" t="str">
        <f t="shared" ca="1" si="5"/>
        <v>CA12</v>
      </c>
      <c r="Q63">
        <f t="shared" ca="1" si="5"/>
        <v>207269</v>
      </c>
      <c r="R63" s="1">
        <f t="shared" ca="1" si="1"/>
        <v>26701.411</v>
      </c>
      <c r="S63" t="str">
        <f t="shared" ca="1" si="6"/>
        <v>KG</v>
      </c>
      <c r="T63">
        <f t="shared" ca="1" si="6"/>
        <v>0</v>
      </c>
      <c r="U63">
        <f t="shared" ca="1" si="6"/>
        <v>0</v>
      </c>
    </row>
    <row r="64" spans="2:21" x14ac:dyDescent="0.25">
      <c r="E64" t="s">
        <v>240</v>
      </c>
      <c r="K64">
        <v>180</v>
      </c>
      <c r="L64" s="4">
        <v>180</v>
      </c>
      <c r="M64" s="4" cm="1">
        <f t="array" ref="M64">SMALL(IF(($B$4:$B$10000="")*($B$5:$B$10001&lt;&gt;""),ROW($B$4:$B$10000),1E+99),ROW()-4)</f>
        <v>180</v>
      </c>
      <c r="N64">
        <f t="shared" ca="1" si="5"/>
        <v>207308</v>
      </c>
      <c r="O64" t="str">
        <f t="shared" ca="1" si="5"/>
        <v>MICR</v>
      </c>
      <c r="P64" t="str">
        <f t="shared" ca="1" si="5"/>
        <v>CA12</v>
      </c>
      <c r="Q64">
        <f t="shared" ca="1" si="5"/>
        <v>207308</v>
      </c>
      <c r="R64" s="1">
        <f t="shared" ca="1" si="1"/>
        <v>1012.64</v>
      </c>
      <c r="S64" t="str">
        <f t="shared" ca="1" si="6"/>
        <v>KG</v>
      </c>
      <c r="T64">
        <f t="shared" ca="1" si="6"/>
        <v>0</v>
      </c>
      <c r="U64">
        <f t="shared" ca="1" si="6"/>
        <v>0</v>
      </c>
    </row>
    <row r="65" spans="2:21" x14ac:dyDescent="0.25">
      <c r="B65">
        <v>3156</v>
      </c>
      <c r="E65" t="s">
        <v>257</v>
      </c>
      <c r="I65" t="s">
        <v>8</v>
      </c>
      <c r="K65">
        <v>183</v>
      </c>
      <c r="L65" s="4">
        <v>183</v>
      </c>
      <c r="M65" s="4" cm="1">
        <f t="array" ref="M65">SMALL(IF(($B$4:$B$10000="")*($B$5:$B$10001&lt;&gt;""),ROW($B$4:$B$10000),1E+99),ROW()-4)</f>
        <v>183</v>
      </c>
      <c r="N65">
        <f t="shared" ref="N65:Q84" ca="1" si="7">OFFSET($A$1,$L65,N$2)</f>
        <v>207353</v>
      </c>
      <c r="O65" t="str">
        <f t="shared" ca="1" si="7"/>
        <v>SATI</v>
      </c>
      <c r="P65" t="str">
        <f t="shared" ca="1" si="7"/>
        <v>CA12</v>
      </c>
      <c r="Q65">
        <f t="shared" ca="1" si="7"/>
        <v>207353</v>
      </c>
      <c r="R65" s="1">
        <f t="shared" ca="1" si="1"/>
        <v>1442.88</v>
      </c>
      <c r="S65" t="str">
        <f t="shared" ref="S65:U84" ca="1" si="8">OFFSET($A$1,$L65+1,S$2)</f>
        <v>KG</v>
      </c>
      <c r="T65">
        <f t="shared" ca="1" si="8"/>
        <v>0</v>
      </c>
      <c r="U65">
        <f t="shared" ca="1" si="8"/>
        <v>0</v>
      </c>
    </row>
    <row r="66" spans="2:21" x14ac:dyDescent="0.25">
      <c r="B66" t="s">
        <v>9</v>
      </c>
      <c r="D66" t="s">
        <v>30</v>
      </c>
      <c r="E66" t="s">
        <v>240</v>
      </c>
      <c r="F66" t="s">
        <v>11</v>
      </c>
      <c r="G66">
        <v>0</v>
      </c>
      <c r="H66">
        <v>0</v>
      </c>
      <c r="K66">
        <v>186</v>
      </c>
      <c r="L66" s="4">
        <v>186</v>
      </c>
      <c r="M66" s="4" cm="1">
        <f t="array" ref="M66">SMALL(IF(($B$4:$B$10000="")*($B$5:$B$10001&lt;&gt;""),ROW($B$4:$B$10000),1E+99),ROW()-4)</f>
        <v>186</v>
      </c>
      <c r="N66">
        <f t="shared" ca="1" si="7"/>
        <v>209132</v>
      </c>
      <c r="O66" t="str">
        <f t="shared" ca="1" si="7"/>
        <v>DISP</v>
      </c>
      <c r="P66" t="str">
        <f t="shared" ca="1" si="7"/>
        <v>CA12</v>
      </c>
      <c r="Q66">
        <f t="shared" ca="1" si="7"/>
        <v>209132</v>
      </c>
      <c r="R66" s="1">
        <f t="shared" ca="1" si="1"/>
        <v>508</v>
      </c>
      <c r="S66" t="str">
        <f t="shared" ca="1" si="8"/>
        <v>KG</v>
      </c>
      <c r="T66">
        <f t="shared" ca="1" si="8"/>
        <v>0</v>
      </c>
      <c r="U66">
        <f t="shared" ca="1" si="8"/>
        <v>0</v>
      </c>
    </row>
    <row r="67" spans="2:21" x14ac:dyDescent="0.25">
      <c r="E67" t="s">
        <v>240</v>
      </c>
      <c r="K67">
        <v>189</v>
      </c>
      <c r="L67" s="4">
        <v>189</v>
      </c>
      <c r="M67" s="4" cm="1">
        <f t="array" ref="M67">SMALL(IF(($B$4:$B$10000="")*($B$5:$B$10001&lt;&gt;""),ROW($B$4:$B$10000),1E+99),ROW()-4)</f>
        <v>189</v>
      </c>
      <c r="N67">
        <f t="shared" ca="1" si="7"/>
        <v>211074</v>
      </c>
      <c r="O67" t="str">
        <f t="shared" ca="1" si="7"/>
        <v>DION</v>
      </c>
      <c r="P67" t="str">
        <f t="shared" ca="1" si="7"/>
        <v>CA12</v>
      </c>
      <c r="Q67">
        <f t="shared" ca="1" si="7"/>
        <v>211074</v>
      </c>
      <c r="R67" s="1">
        <f t="shared" ca="1" si="1"/>
        <v>7714.2039999999997</v>
      </c>
      <c r="S67" t="str">
        <f t="shared" ca="1" si="8"/>
        <v>KG</v>
      </c>
      <c r="T67">
        <f t="shared" ca="1" si="8"/>
        <v>0</v>
      </c>
      <c r="U67">
        <f t="shared" ca="1" si="8"/>
        <v>0</v>
      </c>
    </row>
    <row r="68" spans="2:21" x14ac:dyDescent="0.25">
      <c r="B68">
        <v>3259</v>
      </c>
      <c r="E68" t="s">
        <v>255</v>
      </c>
      <c r="I68" t="s">
        <v>8</v>
      </c>
      <c r="K68">
        <v>192</v>
      </c>
      <c r="L68" s="4">
        <v>192</v>
      </c>
      <c r="M68" s="4" cm="1">
        <f t="array" ref="M68">SMALL(IF(($B$4:$B$10000="")*($B$5:$B$10001&lt;&gt;""),ROW($B$4:$B$10000),1E+99),ROW()-4)</f>
        <v>192</v>
      </c>
      <c r="N68">
        <f t="shared" ca="1" si="7"/>
        <v>211988</v>
      </c>
      <c r="O68" t="str">
        <f t="shared" ca="1" si="7"/>
        <v>COLO</v>
      </c>
      <c r="P68" t="str">
        <f t="shared" ca="1" si="7"/>
        <v>CA12</v>
      </c>
      <c r="Q68">
        <f t="shared" ca="1" si="7"/>
        <v>211988</v>
      </c>
      <c r="R68" s="1">
        <f t="shared" ca="1" si="1"/>
        <v>35</v>
      </c>
      <c r="S68" t="str">
        <f t="shared" ca="1" si="8"/>
        <v>EA</v>
      </c>
      <c r="T68">
        <f t="shared" ca="1" si="8"/>
        <v>0</v>
      </c>
      <c r="U68">
        <f t="shared" ca="1" si="8"/>
        <v>0</v>
      </c>
    </row>
    <row r="69" spans="2:21" x14ac:dyDescent="0.25">
      <c r="B69" t="s">
        <v>9</v>
      </c>
      <c r="D69" t="s">
        <v>31</v>
      </c>
      <c r="E69" t="s">
        <v>240</v>
      </c>
      <c r="F69" t="s">
        <v>11</v>
      </c>
      <c r="G69">
        <v>0</v>
      </c>
      <c r="H69">
        <v>0</v>
      </c>
      <c r="K69">
        <v>195</v>
      </c>
      <c r="L69" s="4">
        <v>195</v>
      </c>
      <c r="M69" s="4" cm="1">
        <f t="array" ref="M69">SMALL(IF(($B$4:$B$10000="")*($B$5:$B$10001&lt;&gt;""),ROW($B$4:$B$10000),1E+99),ROW()-4)</f>
        <v>195</v>
      </c>
      <c r="N69">
        <f t="shared" ca="1" si="7"/>
        <v>211992</v>
      </c>
      <c r="O69" t="str">
        <f t="shared" ca="1" si="7"/>
        <v>GEL/</v>
      </c>
      <c r="P69" t="str">
        <f t="shared" ca="1" si="7"/>
        <v>CA12</v>
      </c>
      <c r="Q69">
        <f t="shared" ca="1" si="7"/>
        <v>211992</v>
      </c>
      <c r="R69" s="1">
        <f t="shared" ref="R69:R132" ca="1" si="9">SUBSTITUTE(SUBSTITUTE(OFFSET($A$1,$L69+1,R$2),",",""),".",",")*1</f>
        <v>7237</v>
      </c>
      <c r="S69" t="str">
        <f t="shared" ca="1" si="8"/>
        <v>EA</v>
      </c>
      <c r="T69">
        <f t="shared" ca="1" si="8"/>
        <v>0</v>
      </c>
      <c r="U69">
        <f t="shared" ca="1" si="8"/>
        <v>0</v>
      </c>
    </row>
    <row r="70" spans="2:21" x14ac:dyDescent="0.25">
      <c r="E70" t="s">
        <v>240</v>
      </c>
      <c r="K70">
        <v>198</v>
      </c>
      <c r="L70" s="4">
        <v>198</v>
      </c>
      <c r="M70" s="4" cm="1">
        <f t="array" ref="M70">SMALL(IF(($B$4:$B$10000="")*($B$5:$B$10001&lt;&gt;""),ROW($B$4:$B$10000),1E+99),ROW()-4)</f>
        <v>198</v>
      </c>
      <c r="N70">
        <f t="shared" ca="1" si="7"/>
        <v>212004</v>
      </c>
      <c r="O70" t="str">
        <f t="shared" ca="1" si="7"/>
        <v>Addi</v>
      </c>
      <c r="P70" t="str">
        <f t="shared" ca="1" si="7"/>
        <v>CA12</v>
      </c>
      <c r="Q70">
        <f t="shared" ca="1" si="7"/>
        <v>212004</v>
      </c>
      <c r="R70" s="1">
        <f t="shared" ca="1" si="9"/>
        <v>120</v>
      </c>
      <c r="S70" t="str">
        <f t="shared" ca="1" si="8"/>
        <v>KG</v>
      </c>
      <c r="T70">
        <f t="shared" ca="1" si="8"/>
        <v>0</v>
      </c>
      <c r="U70">
        <f t="shared" ca="1" si="8"/>
        <v>0</v>
      </c>
    </row>
    <row r="71" spans="2:21" x14ac:dyDescent="0.25">
      <c r="B71">
        <v>3292</v>
      </c>
      <c r="E71" t="s">
        <v>258</v>
      </c>
      <c r="I71" t="s">
        <v>8</v>
      </c>
      <c r="K71">
        <v>201</v>
      </c>
      <c r="L71" s="4">
        <v>201</v>
      </c>
      <c r="M71" s="4" cm="1">
        <f t="array" ref="M71">SMALL(IF(($B$4:$B$10000="")*($B$5:$B$10001&lt;&gt;""),ROW($B$4:$B$10000),1E+99),ROW()-4)</f>
        <v>201</v>
      </c>
      <c r="N71">
        <f t="shared" ca="1" si="7"/>
        <v>212009</v>
      </c>
      <c r="O71" t="str">
        <f t="shared" ca="1" si="7"/>
        <v>SELV</v>
      </c>
      <c r="P71" t="str">
        <f t="shared" ca="1" si="7"/>
        <v>CA12</v>
      </c>
      <c r="Q71">
        <f t="shared" ca="1" si="7"/>
        <v>212009</v>
      </c>
      <c r="R71" s="1">
        <f t="shared" ca="1" si="9"/>
        <v>54</v>
      </c>
      <c r="S71" t="str">
        <f t="shared" ca="1" si="8"/>
        <v>KG</v>
      </c>
      <c r="T71">
        <f t="shared" ca="1" si="8"/>
        <v>0</v>
      </c>
      <c r="U71">
        <f t="shared" ca="1" si="8"/>
        <v>0</v>
      </c>
    </row>
    <row r="72" spans="2:21" x14ac:dyDescent="0.25">
      <c r="B72" t="s">
        <v>9</v>
      </c>
      <c r="D72">
        <v>745</v>
      </c>
      <c r="E72" t="s">
        <v>240</v>
      </c>
      <c r="F72" t="s">
        <v>11</v>
      </c>
      <c r="G72">
        <v>0</v>
      </c>
      <c r="H72">
        <v>0</v>
      </c>
      <c r="K72">
        <v>204</v>
      </c>
      <c r="L72" s="4">
        <v>204</v>
      </c>
      <c r="M72" s="4" cm="1">
        <f t="array" ref="M72">SMALL(IF(($B$4:$B$10000="")*($B$5:$B$10001&lt;&gt;""),ROW($B$4:$B$10000),1E+99),ROW()-4)</f>
        <v>204</v>
      </c>
      <c r="N72">
        <f t="shared" ca="1" si="7"/>
        <v>212015</v>
      </c>
      <c r="O72" t="str">
        <f t="shared" ca="1" si="7"/>
        <v>Suma</v>
      </c>
      <c r="P72" t="str">
        <f t="shared" ca="1" si="7"/>
        <v>CA12</v>
      </c>
      <c r="Q72">
        <f t="shared" ca="1" si="7"/>
        <v>212015</v>
      </c>
      <c r="R72" s="1">
        <f t="shared" ca="1" si="9"/>
        <v>9.9830000000000005</v>
      </c>
      <c r="S72" t="str">
        <f t="shared" ca="1" si="8"/>
        <v>KG</v>
      </c>
      <c r="T72">
        <f t="shared" ca="1" si="8"/>
        <v>0</v>
      </c>
      <c r="U72">
        <f t="shared" ca="1" si="8"/>
        <v>0</v>
      </c>
    </row>
    <row r="73" spans="2:21" x14ac:dyDescent="0.25">
      <c r="E73" t="s">
        <v>240</v>
      </c>
      <c r="K73">
        <v>207</v>
      </c>
      <c r="L73" s="4">
        <v>207</v>
      </c>
      <c r="M73" s="4" cm="1">
        <f t="array" ref="M73">SMALL(IF(($B$4:$B$10000="")*($B$5:$B$10001&lt;&gt;""),ROW($B$4:$B$10000),1E+99),ROW()-4)</f>
        <v>207</v>
      </c>
      <c r="N73">
        <f t="shared" ca="1" si="7"/>
        <v>212018</v>
      </c>
      <c r="O73" t="str">
        <f t="shared" ca="1" si="7"/>
        <v>LINE</v>
      </c>
      <c r="P73" t="str">
        <f t="shared" ca="1" si="7"/>
        <v>CA12</v>
      </c>
      <c r="Q73">
        <f t="shared" ca="1" si="7"/>
        <v>212018</v>
      </c>
      <c r="R73" s="1">
        <f t="shared" ca="1" si="9"/>
        <v>16258</v>
      </c>
      <c r="S73" t="str">
        <f t="shared" ca="1" si="8"/>
        <v>EA</v>
      </c>
      <c r="T73">
        <f t="shared" ca="1" si="8"/>
        <v>0</v>
      </c>
      <c r="U73">
        <f t="shared" ca="1" si="8"/>
        <v>0</v>
      </c>
    </row>
    <row r="74" spans="2:21" x14ac:dyDescent="0.25">
      <c r="B74">
        <v>3315</v>
      </c>
      <c r="E74" t="s">
        <v>259</v>
      </c>
      <c r="I74" t="s">
        <v>8</v>
      </c>
      <c r="K74">
        <v>210</v>
      </c>
      <c r="L74" s="4">
        <v>210</v>
      </c>
      <c r="M74" s="4" cm="1">
        <f t="array" ref="M74">SMALL(IF(($B$4:$B$10000="")*($B$5:$B$10001&lt;&gt;""),ROW($B$4:$B$10000),1E+99),ROW()-4)</f>
        <v>210</v>
      </c>
      <c r="N74">
        <f t="shared" ca="1" si="7"/>
        <v>212025</v>
      </c>
      <c r="O74" t="str">
        <f t="shared" ca="1" si="7"/>
        <v>WINL</v>
      </c>
      <c r="P74" t="str">
        <f t="shared" ca="1" si="7"/>
        <v>CA12</v>
      </c>
      <c r="Q74">
        <f t="shared" ca="1" si="7"/>
        <v>212025</v>
      </c>
      <c r="R74" s="1">
        <f t="shared" ca="1" si="9"/>
        <v>0</v>
      </c>
      <c r="S74" t="str">
        <f t="shared" ca="1" si="8"/>
        <v>EA</v>
      </c>
      <c r="T74">
        <f t="shared" ca="1" si="8"/>
        <v>400</v>
      </c>
      <c r="U74">
        <f t="shared" ca="1" si="8"/>
        <v>0</v>
      </c>
    </row>
    <row r="75" spans="2:21" x14ac:dyDescent="0.25">
      <c r="B75" t="s">
        <v>9</v>
      </c>
      <c r="D75" t="s">
        <v>32</v>
      </c>
      <c r="E75" t="s">
        <v>240</v>
      </c>
      <c r="F75" t="s">
        <v>11</v>
      </c>
      <c r="G75">
        <v>0</v>
      </c>
      <c r="H75">
        <v>0</v>
      </c>
      <c r="K75">
        <v>213</v>
      </c>
      <c r="L75" s="4">
        <v>213</v>
      </c>
      <c r="M75" s="4" cm="1">
        <f t="array" ref="M75">SMALL(IF(($B$4:$B$10000="")*($B$5:$B$10001&lt;&gt;""),ROW($B$4:$B$10000),1E+99),ROW()-4)</f>
        <v>213</v>
      </c>
      <c r="N75">
        <f t="shared" ca="1" si="7"/>
        <v>212028</v>
      </c>
      <c r="O75" t="str">
        <f t="shared" ca="1" si="7"/>
        <v>DEGA</v>
      </c>
      <c r="P75" t="str">
        <f t="shared" ca="1" si="7"/>
        <v>CA12</v>
      </c>
      <c r="Q75">
        <f t="shared" ca="1" si="7"/>
        <v>212028</v>
      </c>
      <c r="R75" s="1">
        <f t="shared" ca="1" si="9"/>
        <v>45</v>
      </c>
      <c r="S75" t="str">
        <f t="shared" ca="1" si="8"/>
        <v>KG</v>
      </c>
      <c r="T75">
        <f t="shared" ca="1" si="8"/>
        <v>0</v>
      </c>
      <c r="U75">
        <f t="shared" ca="1" si="8"/>
        <v>0</v>
      </c>
    </row>
    <row r="76" spans="2:21" x14ac:dyDescent="0.25">
      <c r="E76" t="s">
        <v>240</v>
      </c>
      <c r="K76">
        <v>216</v>
      </c>
      <c r="L76" s="4">
        <v>216</v>
      </c>
      <c r="M76" s="4" cm="1">
        <f t="array" ref="M76">SMALL(IF(($B$4:$B$10000="")*($B$5:$B$10001&lt;&gt;""),ROW($B$4:$B$10000),1E+99),ROW()-4)</f>
        <v>216</v>
      </c>
      <c r="N76">
        <f t="shared" ca="1" si="7"/>
        <v>212034</v>
      </c>
      <c r="O76" t="str">
        <f t="shared" ca="1" si="7"/>
        <v>Buta</v>
      </c>
      <c r="P76" t="str">
        <f t="shared" ca="1" si="7"/>
        <v>CA12</v>
      </c>
      <c r="Q76">
        <f t="shared" ca="1" si="7"/>
        <v>212034</v>
      </c>
      <c r="R76" s="1">
        <f t="shared" ca="1" si="9"/>
        <v>53</v>
      </c>
      <c r="S76" t="str">
        <f t="shared" ca="1" si="8"/>
        <v>KG</v>
      </c>
      <c r="T76">
        <f t="shared" ca="1" si="8"/>
        <v>0</v>
      </c>
      <c r="U76">
        <f t="shared" ca="1" si="8"/>
        <v>0</v>
      </c>
    </row>
    <row r="77" spans="2:21" x14ac:dyDescent="0.25">
      <c r="B77">
        <v>3621</v>
      </c>
      <c r="E77" t="s">
        <v>260</v>
      </c>
      <c r="I77" t="s">
        <v>8</v>
      </c>
      <c r="K77">
        <v>219</v>
      </c>
      <c r="L77" s="4">
        <v>219</v>
      </c>
      <c r="M77" s="4" cm="1">
        <f t="array" ref="M77">SMALL(IF(($B$4:$B$10000="")*($B$5:$B$10001&lt;&gt;""),ROW($B$4:$B$10000),1E+99),ROW()-4)</f>
        <v>219</v>
      </c>
      <c r="N77">
        <f t="shared" ca="1" si="7"/>
        <v>212041</v>
      </c>
      <c r="O77" t="str">
        <f t="shared" ca="1" si="7"/>
        <v>CANS</v>
      </c>
      <c r="P77" t="str">
        <f t="shared" ca="1" si="7"/>
        <v>CA12</v>
      </c>
      <c r="Q77">
        <f t="shared" ca="1" si="7"/>
        <v>212041</v>
      </c>
      <c r="R77" s="1">
        <f t="shared" ca="1" si="9"/>
        <v>760</v>
      </c>
      <c r="S77" t="str">
        <f t="shared" ca="1" si="8"/>
        <v>KG</v>
      </c>
      <c r="T77">
        <f t="shared" ca="1" si="8"/>
        <v>0</v>
      </c>
      <c r="U77">
        <f t="shared" ca="1" si="8"/>
        <v>0</v>
      </c>
    </row>
    <row r="78" spans="2:21" x14ac:dyDescent="0.25">
      <c r="B78" t="s">
        <v>9</v>
      </c>
      <c r="D78" t="s">
        <v>33</v>
      </c>
      <c r="E78" t="s">
        <v>240</v>
      </c>
      <c r="F78" t="s">
        <v>11</v>
      </c>
      <c r="G78">
        <v>0</v>
      </c>
      <c r="H78">
        <v>0</v>
      </c>
      <c r="K78">
        <v>222</v>
      </c>
      <c r="L78" s="4">
        <v>222</v>
      </c>
      <c r="M78" s="4" cm="1">
        <f t="array" ref="M78">SMALL(IF(($B$4:$B$10000="")*($B$5:$B$10001&lt;&gt;""),ROW($B$4:$B$10000),1E+99),ROW()-4)</f>
        <v>222</v>
      </c>
      <c r="N78">
        <f t="shared" ca="1" si="7"/>
        <v>212042</v>
      </c>
      <c r="O78" t="str">
        <f t="shared" ca="1" si="7"/>
        <v xml:space="preserve">NEW </v>
      </c>
      <c r="P78" t="str">
        <f t="shared" ca="1" si="7"/>
        <v>CA12</v>
      </c>
      <c r="Q78">
        <f t="shared" ca="1" si="7"/>
        <v>212042</v>
      </c>
      <c r="R78" s="1">
        <f t="shared" ca="1" si="9"/>
        <v>25</v>
      </c>
      <c r="S78" t="str">
        <f t="shared" ca="1" si="8"/>
        <v>EA</v>
      </c>
      <c r="T78">
        <f t="shared" ca="1" si="8"/>
        <v>0</v>
      </c>
      <c r="U78">
        <f t="shared" ca="1" si="8"/>
        <v>0</v>
      </c>
    </row>
    <row r="79" spans="2:21" x14ac:dyDescent="0.25">
      <c r="E79" t="s">
        <v>240</v>
      </c>
      <c r="K79">
        <v>225</v>
      </c>
      <c r="L79" s="4">
        <v>225</v>
      </c>
      <c r="M79" s="4" cm="1">
        <f t="array" ref="M79">SMALL(IF(($B$4:$B$10000="")*($B$5:$B$10001&lt;&gt;""),ROW($B$4:$B$10000),1E+99),ROW()-4)</f>
        <v>225</v>
      </c>
      <c r="N79">
        <f t="shared" ca="1" si="7"/>
        <v>212048</v>
      </c>
      <c r="O79" t="str">
        <f t="shared" ca="1" si="7"/>
        <v>Isop</v>
      </c>
      <c r="P79" t="str">
        <f t="shared" ca="1" si="7"/>
        <v>CA12</v>
      </c>
      <c r="Q79">
        <f t="shared" ca="1" si="7"/>
        <v>212048</v>
      </c>
      <c r="R79" s="1">
        <f t="shared" ca="1" si="9"/>
        <v>97</v>
      </c>
      <c r="S79" t="str">
        <f t="shared" ca="1" si="8"/>
        <v>KG</v>
      </c>
      <c r="T79">
        <f t="shared" ca="1" si="8"/>
        <v>0</v>
      </c>
      <c r="U79">
        <f t="shared" ca="1" si="8"/>
        <v>0</v>
      </c>
    </row>
    <row r="80" spans="2:21" x14ac:dyDescent="0.25">
      <c r="B80">
        <v>3885</v>
      </c>
      <c r="E80" t="s">
        <v>261</v>
      </c>
      <c r="I80" t="s">
        <v>8</v>
      </c>
      <c r="K80">
        <v>228</v>
      </c>
      <c r="L80" s="4">
        <v>228</v>
      </c>
      <c r="M80" s="4" cm="1">
        <f t="array" ref="M80">SMALL(IF(($B$4:$B$10000="")*($B$5:$B$10001&lt;&gt;""),ROW($B$4:$B$10000),1E+99),ROW()-4)</f>
        <v>228</v>
      </c>
      <c r="N80">
        <f t="shared" ca="1" si="7"/>
        <v>212056</v>
      </c>
      <c r="O80" t="str">
        <f t="shared" ca="1" si="7"/>
        <v>45GA</v>
      </c>
      <c r="P80" t="str">
        <f t="shared" ca="1" si="7"/>
        <v>CA12</v>
      </c>
      <c r="Q80">
        <f t="shared" ca="1" si="7"/>
        <v>212056</v>
      </c>
      <c r="R80" s="1">
        <f t="shared" ca="1" si="9"/>
        <v>168</v>
      </c>
      <c r="S80" t="str">
        <f t="shared" ca="1" si="8"/>
        <v>EA</v>
      </c>
      <c r="T80">
        <f t="shared" ca="1" si="8"/>
        <v>0</v>
      </c>
      <c r="U80">
        <f t="shared" ca="1" si="8"/>
        <v>0</v>
      </c>
    </row>
    <row r="81" spans="2:21" x14ac:dyDescent="0.25">
      <c r="B81" t="s">
        <v>9</v>
      </c>
      <c r="D81" t="s">
        <v>34</v>
      </c>
      <c r="E81" t="s">
        <v>240</v>
      </c>
      <c r="F81" t="s">
        <v>11</v>
      </c>
      <c r="G81">
        <v>0</v>
      </c>
      <c r="H81">
        <v>0</v>
      </c>
      <c r="K81">
        <v>231</v>
      </c>
      <c r="L81" s="4">
        <v>231</v>
      </c>
      <c r="M81" s="4" cm="1">
        <f t="array" ref="M81">SMALL(IF(($B$4:$B$10000="")*($B$5:$B$10001&lt;&gt;""),ROW($B$4:$B$10000),1E+99),ROW()-4)</f>
        <v>231</v>
      </c>
      <c r="N81">
        <f t="shared" ca="1" si="7"/>
        <v>212063</v>
      </c>
      <c r="O81" t="str">
        <f t="shared" ca="1" si="7"/>
        <v>040-</v>
      </c>
      <c r="P81" t="str">
        <f t="shared" ca="1" si="7"/>
        <v>CA12</v>
      </c>
      <c r="Q81">
        <f t="shared" ca="1" si="7"/>
        <v>212063</v>
      </c>
      <c r="R81" s="1">
        <f t="shared" ca="1" si="9"/>
        <v>18613</v>
      </c>
      <c r="S81" t="str">
        <f t="shared" ca="1" si="8"/>
        <v>KG</v>
      </c>
      <c r="T81">
        <f t="shared" ca="1" si="8"/>
        <v>0</v>
      </c>
      <c r="U81">
        <f t="shared" ca="1" si="8"/>
        <v>0</v>
      </c>
    </row>
    <row r="82" spans="2:21" x14ac:dyDescent="0.25">
      <c r="E82" t="s">
        <v>240</v>
      </c>
      <c r="K82">
        <v>234</v>
      </c>
      <c r="L82" s="4">
        <v>234</v>
      </c>
      <c r="M82" s="4" cm="1">
        <f t="array" ref="M82">SMALL(IF(($B$4:$B$10000="")*($B$5:$B$10001&lt;&gt;""),ROW($B$4:$B$10000),1E+99),ROW()-4)</f>
        <v>234</v>
      </c>
      <c r="N82">
        <f t="shared" ca="1" si="7"/>
        <v>212076</v>
      </c>
      <c r="O82" t="str">
        <f t="shared" ca="1" si="7"/>
        <v>COUV</v>
      </c>
      <c r="P82" t="str">
        <f t="shared" ca="1" si="7"/>
        <v>CA12</v>
      </c>
      <c r="Q82">
        <f t="shared" ca="1" si="7"/>
        <v>212076</v>
      </c>
      <c r="R82" s="1">
        <f t="shared" ca="1" si="9"/>
        <v>853</v>
      </c>
      <c r="S82" t="str">
        <f t="shared" ca="1" si="8"/>
        <v>EA</v>
      </c>
      <c r="T82">
        <f t="shared" ca="1" si="8"/>
        <v>0</v>
      </c>
      <c r="U82">
        <f t="shared" ca="1" si="8"/>
        <v>0</v>
      </c>
    </row>
    <row r="83" spans="2:21" x14ac:dyDescent="0.25">
      <c r="B83">
        <v>4646</v>
      </c>
      <c r="E83" t="s">
        <v>262</v>
      </c>
      <c r="I83" t="s">
        <v>8</v>
      </c>
      <c r="K83">
        <v>237</v>
      </c>
      <c r="L83" s="4">
        <v>237</v>
      </c>
      <c r="M83" s="4" cm="1">
        <f t="array" ref="M83">SMALL(IF(($B$4:$B$10000="")*($B$5:$B$10001&lt;&gt;""),ROW($B$4:$B$10000),1E+99),ROW()-4)</f>
        <v>237</v>
      </c>
      <c r="N83">
        <f t="shared" ca="1" si="7"/>
        <v>212082</v>
      </c>
      <c r="O83" t="str">
        <f t="shared" ca="1" si="7"/>
        <v>QUAR</v>
      </c>
      <c r="P83" t="str">
        <f t="shared" ca="1" si="7"/>
        <v>CA12</v>
      </c>
      <c r="Q83">
        <f t="shared" ca="1" si="7"/>
        <v>212082</v>
      </c>
      <c r="R83" s="1">
        <f t="shared" ca="1" si="9"/>
        <v>900</v>
      </c>
      <c r="S83" t="str">
        <f t="shared" ca="1" si="8"/>
        <v>EA</v>
      </c>
      <c r="T83">
        <f t="shared" ca="1" si="8"/>
        <v>0</v>
      </c>
      <c r="U83">
        <f t="shared" ca="1" si="8"/>
        <v>0</v>
      </c>
    </row>
    <row r="84" spans="2:21" x14ac:dyDescent="0.25">
      <c r="B84" t="s">
        <v>9</v>
      </c>
      <c r="D84" t="s">
        <v>35</v>
      </c>
      <c r="E84" t="s">
        <v>240</v>
      </c>
      <c r="F84" t="s">
        <v>11</v>
      </c>
      <c r="G84">
        <v>0</v>
      </c>
      <c r="H84">
        <v>0</v>
      </c>
      <c r="K84">
        <v>240</v>
      </c>
      <c r="L84" s="4">
        <v>240</v>
      </c>
      <c r="M84" s="4" cm="1">
        <f t="array" ref="M84">SMALL(IF(($B$4:$B$10000="")*($B$5:$B$10001&lt;&gt;""),ROW($B$4:$B$10000),1E+99),ROW()-4)</f>
        <v>240</v>
      </c>
      <c r="N84">
        <f t="shared" ca="1" si="7"/>
        <v>212093</v>
      </c>
      <c r="O84" t="str">
        <f t="shared" ca="1" si="7"/>
        <v>040-</v>
      </c>
      <c r="P84" t="str">
        <f t="shared" ca="1" si="7"/>
        <v>CA12</v>
      </c>
      <c r="Q84">
        <f t="shared" ca="1" si="7"/>
        <v>212093</v>
      </c>
      <c r="R84" s="1">
        <f t="shared" ca="1" si="9"/>
        <v>247.98</v>
      </c>
      <c r="S84" t="str">
        <f t="shared" ca="1" si="8"/>
        <v>KG</v>
      </c>
      <c r="T84">
        <f t="shared" ca="1" si="8"/>
        <v>0</v>
      </c>
      <c r="U84">
        <f t="shared" ca="1" si="8"/>
        <v>0</v>
      </c>
    </row>
    <row r="85" spans="2:21" x14ac:dyDescent="0.25">
      <c r="E85" t="s">
        <v>240</v>
      </c>
      <c r="K85">
        <v>243</v>
      </c>
      <c r="L85" s="4">
        <v>243</v>
      </c>
      <c r="M85" s="4" cm="1">
        <f t="array" ref="M85">SMALL(IF(($B$4:$B$10000="")*($B$5:$B$10001&lt;&gt;""),ROW($B$4:$B$10000),1E+99),ROW()-4)</f>
        <v>243</v>
      </c>
      <c r="N85">
        <f t="shared" ref="N85:Q104" ca="1" si="10">OFFSET($A$1,$L85,N$2)</f>
        <v>212106</v>
      </c>
      <c r="O85" t="str">
        <f t="shared" ca="1" si="10"/>
        <v>PLAS</v>
      </c>
      <c r="P85" t="str">
        <f t="shared" ca="1" si="10"/>
        <v>CA12</v>
      </c>
      <c r="Q85">
        <f t="shared" ca="1" si="10"/>
        <v>212106</v>
      </c>
      <c r="R85" s="1">
        <f t="shared" ca="1" si="9"/>
        <v>220</v>
      </c>
      <c r="S85" t="str">
        <f t="shared" ref="S85:U104" ca="1" si="11">OFFSET($A$1,$L85+1,S$2)</f>
        <v>EA</v>
      </c>
      <c r="T85">
        <f t="shared" ca="1" si="11"/>
        <v>0</v>
      </c>
      <c r="U85">
        <f t="shared" ca="1" si="11"/>
        <v>0</v>
      </c>
    </row>
    <row r="86" spans="2:21" x14ac:dyDescent="0.25">
      <c r="B86">
        <v>4813</v>
      </c>
      <c r="E86" t="s">
        <v>262</v>
      </c>
      <c r="I86" t="s">
        <v>8</v>
      </c>
      <c r="K86">
        <v>246</v>
      </c>
      <c r="L86" s="4">
        <v>246</v>
      </c>
      <c r="M86" s="4" cm="1">
        <f t="array" ref="M86">SMALL(IF(($B$4:$B$10000="")*($B$5:$B$10001&lt;&gt;""),ROW($B$4:$B$10000),1E+99),ROW()-4)</f>
        <v>246</v>
      </c>
      <c r="N86">
        <f t="shared" ca="1" si="10"/>
        <v>212118</v>
      </c>
      <c r="O86" t="str">
        <f t="shared" ca="1" si="10"/>
        <v>040-</v>
      </c>
      <c r="P86" t="str">
        <f t="shared" ca="1" si="10"/>
        <v>CA12</v>
      </c>
      <c r="Q86">
        <f t="shared" ca="1" si="10"/>
        <v>212118</v>
      </c>
      <c r="R86" s="1">
        <f t="shared" ca="1" si="9"/>
        <v>3154.413</v>
      </c>
      <c r="S86" t="str">
        <f t="shared" ca="1" si="11"/>
        <v>KG</v>
      </c>
      <c r="T86">
        <f t="shared" ca="1" si="11"/>
        <v>0</v>
      </c>
      <c r="U86">
        <f t="shared" ca="1" si="11"/>
        <v>0</v>
      </c>
    </row>
    <row r="87" spans="2:21" x14ac:dyDescent="0.25">
      <c r="B87" t="s">
        <v>9</v>
      </c>
      <c r="D87">
        <v>129</v>
      </c>
      <c r="E87" t="s">
        <v>240</v>
      </c>
      <c r="F87" t="s">
        <v>11</v>
      </c>
      <c r="G87">
        <v>0</v>
      </c>
      <c r="H87">
        <v>0</v>
      </c>
      <c r="K87">
        <v>249</v>
      </c>
      <c r="L87" s="4">
        <v>249</v>
      </c>
      <c r="M87" s="4" cm="1">
        <f t="array" ref="M87">SMALL(IF(($B$4:$B$10000="")*($B$5:$B$10001&lt;&gt;""),ROW($B$4:$B$10000),1E+99),ROW()-4)</f>
        <v>249</v>
      </c>
      <c r="N87">
        <f t="shared" ca="1" si="10"/>
        <v>212125</v>
      </c>
      <c r="O87" t="str">
        <f t="shared" ca="1" si="10"/>
        <v>040-</v>
      </c>
      <c r="P87" t="str">
        <f t="shared" ca="1" si="10"/>
        <v>CA12</v>
      </c>
      <c r="Q87">
        <f t="shared" ca="1" si="10"/>
        <v>212125</v>
      </c>
      <c r="R87" s="1">
        <f t="shared" ca="1" si="9"/>
        <v>27545.241000000002</v>
      </c>
      <c r="S87" t="str">
        <f t="shared" ca="1" si="11"/>
        <v>KG</v>
      </c>
      <c r="T87">
        <f t="shared" ca="1" si="11"/>
        <v>0</v>
      </c>
      <c r="U87">
        <f t="shared" ca="1" si="11"/>
        <v>0</v>
      </c>
    </row>
    <row r="88" spans="2:21" x14ac:dyDescent="0.25">
      <c r="E88" t="s">
        <v>240</v>
      </c>
      <c r="K88">
        <v>252</v>
      </c>
      <c r="L88" s="4">
        <v>252</v>
      </c>
      <c r="M88" s="4" cm="1">
        <f t="array" ref="M88">SMALL(IF(($B$4:$B$10000="")*($B$5:$B$10001&lt;&gt;""),ROW($B$4:$B$10000),1E+99),ROW()-4)</f>
        <v>252</v>
      </c>
      <c r="N88">
        <f t="shared" ca="1" si="10"/>
        <v>212145</v>
      </c>
      <c r="O88" t="str">
        <f t="shared" ca="1" si="10"/>
        <v>Wood</v>
      </c>
      <c r="P88" t="str">
        <f t="shared" ca="1" si="10"/>
        <v>CA12</v>
      </c>
      <c r="Q88">
        <f t="shared" ca="1" si="10"/>
        <v>212145</v>
      </c>
      <c r="R88" s="1">
        <f t="shared" ca="1" si="9"/>
        <v>49</v>
      </c>
      <c r="S88" t="str">
        <f t="shared" ca="1" si="11"/>
        <v>EA</v>
      </c>
      <c r="T88">
        <f t="shared" ca="1" si="11"/>
        <v>0</v>
      </c>
      <c r="U88">
        <f t="shared" ca="1" si="11"/>
        <v>0</v>
      </c>
    </row>
    <row r="89" spans="2:21" x14ac:dyDescent="0.25">
      <c r="B89">
        <v>5017</v>
      </c>
      <c r="E89" t="s">
        <v>263</v>
      </c>
      <c r="I89" t="s">
        <v>8</v>
      </c>
      <c r="K89">
        <v>255</v>
      </c>
      <c r="L89" s="4">
        <v>255</v>
      </c>
      <c r="M89" s="4" cm="1">
        <f t="array" ref="M89">SMALL(IF(($B$4:$B$10000="")*($B$5:$B$10001&lt;&gt;""),ROW($B$4:$B$10000),1E+99),ROW()-4)</f>
        <v>255</v>
      </c>
      <c r="N89">
        <f t="shared" ca="1" si="10"/>
        <v>212162</v>
      </c>
      <c r="O89" t="str">
        <f t="shared" ca="1" si="10"/>
        <v>040-</v>
      </c>
      <c r="P89" t="str">
        <f t="shared" ca="1" si="10"/>
        <v>CA12</v>
      </c>
      <c r="Q89">
        <f t="shared" ca="1" si="10"/>
        <v>212162</v>
      </c>
      <c r="R89" s="1">
        <f t="shared" ca="1" si="9"/>
        <v>1682.846</v>
      </c>
      <c r="S89" t="str">
        <f t="shared" ca="1" si="11"/>
        <v>KG</v>
      </c>
      <c r="T89">
        <f t="shared" ca="1" si="11"/>
        <v>0</v>
      </c>
      <c r="U89">
        <f t="shared" ca="1" si="11"/>
        <v>0</v>
      </c>
    </row>
    <row r="90" spans="2:21" x14ac:dyDescent="0.25">
      <c r="B90" t="s">
        <v>9</v>
      </c>
      <c r="D90" t="s">
        <v>36</v>
      </c>
      <c r="E90" t="s">
        <v>240</v>
      </c>
      <c r="F90" t="s">
        <v>11</v>
      </c>
      <c r="G90">
        <v>0</v>
      </c>
      <c r="H90">
        <v>0</v>
      </c>
      <c r="K90">
        <v>258</v>
      </c>
      <c r="L90" s="4">
        <v>258</v>
      </c>
      <c r="M90" s="4" cm="1">
        <f t="array" ref="M90">SMALL(IF(($B$4:$B$10000="")*($B$5:$B$10001&lt;&gt;""),ROW($B$4:$B$10000),1E+99),ROW()-4)</f>
        <v>258</v>
      </c>
      <c r="N90">
        <f t="shared" ca="1" si="10"/>
        <v>212170</v>
      </c>
      <c r="O90" t="str">
        <f t="shared" ca="1" si="10"/>
        <v>TOTE</v>
      </c>
      <c r="P90" t="str">
        <f t="shared" ca="1" si="10"/>
        <v>CA12</v>
      </c>
      <c r="Q90">
        <f t="shared" ca="1" si="10"/>
        <v>212170</v>
      </c>
      <c r="R90" s="1">
        <f t="shared" ca="1" si="9"/>
        <v>23.004999999999999</v>
      </c>
      <c r="S90" t="str">
        <f t="shared" ca="1" si="11"/>
        <v>EA</v>
      </c>
      <c r="T90">
        <f t="shared" ca="1" si="11"/>
        <v>0</v>
      </c>
      <c r="U90">
        <f t="shared" ca="1" si="11"/>
        <v>0</v>
      </c>
    </row>
    <row r="91" spans="2:21" x14ac:dyDescent="0.25">
      <c r="E91" t="s">
        <v>240</v>
      </c>
      <c r="K91">
        <v>261</v>
      </c>
      <c r="L91" s="4">
        <v>261</v>
      </c>
      <c r="M91" s="4" cm="1">
        <f t="array" ref="M91">SMALL(IF(($B$4:$B$10000="")*($B$5:$B$10001&lt;&gt;""),ROW($B$4:$B$10000),1E+99),ROW()-4)</f>
        <v>261</v>
      </c>
      <c r="N91">
        <f t="shared" ca="1" si="10"/>
        <v>212228</v>
      </c>
      <c r="O91" t="str">
        <f t="shared" ca="1" si="10"/>
        <v>040-</v>
      </c>
      <c r="P91" t="str">
        <f t="shared" ca="1" si="10"/>
        <v>CA12</v>
      </c>
      <c r="Q91">
        <f t="shared" ca="1" si="10"/>
        <v>212228</v>
      </c>
      <c r="R91" s="1">
        <f t="shared" ca="1" si="9"/>
        <v>172</v>
      </c>
      <c r="S91" t="str">
        <f t="shared" ca="1" si="11"/>
        <v>KG</v>
      </c>
      <c r="T91">
        <f t="shared" ca="1" si="11"/>
        <v>0</v>
      </c>
      <c r="U91">
        <f t="shared" ca="1" si="11"/>
        <v>0</v>
      </c>
    </row>
    <row r="92" spans="2:21" x14ac:dyDescent="0.25">
      <c r="B92">
        <v>5069</v>
      </c>
      <c r="E92" t="s">
        <v>264</v>
      </c>
      <c r="I92" t="s">
        <v>8</v>
      </c>
      <c r="K92">
        <v>264</v>
      </c>
      <c r="L92" s="4">
        <v>264</v>
      </c>
      <c r="M92" s="4" cm="1">
        <f t="array" ref="M92">SMALL(IF(($B$4:$B$10000="")*($B$5:$B$10001&lt;&gt;""),ROW($B$4:$B$10000),1E+99),ROW()-4)</f>
        <v>264</v>
      </c>
      <c r="N92">
        <f t="shared" ca="1" si="10"/>
        <v>212309</v>
      </c>
      <c r="O92" t="str">
        <f t="shared" ca="1" si="10"/>
        <v>040-</v>
      </c>
      <c r="P92" t="str">
        <f t="shared" ca="1" si="10"/>
        <v>CA12</v>
      </c>
      <c r="Q92">
        <f t="shared" ca="1" si="10"/>
        <v>212309</v>
      </c>
      <c r="R92" s="1">
        <f t="shared" ca="1" si="9"/>
        <v>11</v>
      </c>
      <c r="S92" t="str">
        <f t="shared" ca="1" si="11"/>
        <v>KG</v>
      </c>
      <c r="T92">
        <f t="shared" ca="1" si="11"/>
        <v>0</v>
      </c>
      <c r="U92">
        <f t="shared" ca="1" si="11"/>
        <v>0</v>
      </c>
    </row>
    <row r="93" spans="2:21" x14ac:dyDescent="0.25">
      <c r="B93" t="s">
        <v>9</v>
      </c>
      <c r="D93" t="s">
        <v>37</v>
      </c>
      <c r="E93" t="s">
        <v>240</v>
      </c>
      <c r="F93" t="s">
        <v>11</v>
      </c>
      <c r="G93">
        <v>0</v>
      </c>
      <c r="H93">
        <v>0</v>
      </c>
      <c r="K93">
        <v>267</v>
      </c>
      <c r="L93" s="4">
        <v>267</v>
      </c>
      <c r="M93" s="4" cm="1">
        <f t="array" ref="M93">SMALL(IF(($B$4:$B$10000="")*($B$5:$B$10001&lt;&gt;""),ROW($B$4:$B$10000),1E+99),ROW()-4)</f>
        <v>267</v>
      </c>
      <c r="N93">
        <f t="shared" ca="1" si="10"/>
        <v>212317</v>
      </c>
      <c r="O93" t="str">
        <f t="shared" ca="1" si="10"/>
        <v>040-</v>
      </c>
      <c r="P93" t="str">
        <f t="shared" ca="1" si="10"/>
        <v>CA12</v>
      </c>
      <c r="Q93">
        <f t="shared" ca="1" si="10"/>
        <v>212317</v>
      </c>
      <c r="R93" s="1">
        <f t="shared" ca="1" si="9"/>
        <v>0</v>
      </c>
      <c r="S93" t="str">
        <f t="shared" ca="1" si="11"/>
        <v>KG</v>
      </c>
      <c r="T93">
        <f t="shared" ca="1" si="11"/>
        <v>2.7240000000000002</v>
      </c>
      <c r="U93">
        <f t="shared" ca="1" si="11"/>
        <v>0</v>
      </c>
    </row>
    <row r="94" spans="2:21" x14ac:dyDescent="0.25">
      <c r="E94" t="s">
        <v>240</v>
      </c>
      <c r="K94">
        <v>270</v>
      </c>
      <c r="L94" s="4">
        <v>270</v>
      </c>
      <c r="M94" s="4" cm="1">
        <f t="array" ref="M94">SMALL(IF(($B$4:$B$10000="")*($B$5:$B$10001&lt;&gt;""),ROW($B$4:$B$10000),1E+99),ROW()-4)</f>
        <v>270</v>
      </c>
      <c r="N94">
        <f t="shared" ca="1" si="10"/>
        <v>212324</v>
      </c>
      <c r="O94" t="str">
        <f t="shared" ca="1" si="10"/>
        <v>040-</v>
      </c>
      <c r="P94" t="str">
        <f t="shared" ca="1" si="10"/>
        <v>CA12</v>
      </c>
      <c r="Q94">
        <f t="shared" ca="1" si="10"/>
        <v>212324</v>
      </c>
      <c r="R94" s="1">
        <f t="shared" ca="1" si="9"/>
        <v>33606.417000000001</v>
      </c>
      <c r="S94" t="str">
        <f t="shared" ca="1" si="11"/>
        <v>KG</v>
      </c>
      <c r="T94">
        <f t="shared" ca="1" si="11"/>
        <v>0</v>
      </c>
      <c r="U94">
        <f t="shared" ca="1" si="11"/>
        <v>0</v>
      </c>
    </row>
    <row r="95" spans="2:21" x14ac:dyDescent="0.25">
      <c r="B95">
        <v>5640</v>
      </c>
      <c r="E95" t="s">
        <v>262</v>
      </c>
      <c r="I95" t="s">
        <v>8</v>
      </c>
      <c r="K95">
        <v>273</v>
      </c>
      <c r="L95" s="4">
        <v>273</v>
      </c>
      <c r="M95" s="4" cm="1">
        <f t="array" ref="M95">SMALL(IF(($B$4:$B$10000="")*($B$5:$B$10001&lt;&gt;""),ROW($B$4:$B$10000),1E+99),ROW()-4)</f>
        <v>273</v>
      </c>
      <c r="N95">
        <f t="shared" ca="1" si="10"/>
        <v>212339</v>
      </c>
      <c r="O95" t="str">
        <f t="shared" ca="1" si="10"/>
        <v>040-</v>
      </c>
      <c r="P95" t="str">
        <f t="shared" ca="1" si="10"/>
        <v>CA12</v>
      </c>
      <c r="Q95">
        <f t="shared" ca="1" si="10"/>
        <v>212339</v>
      </c>
      <c r="R95" s="1">
        <f t="shared" ca="1" si="9"/>
        <v>18756.52</v>
      </c>
      <c r="S95" t="str">
        <f t="shared" ca="1" si="11"/>
        <v>KG</v>
      </c>
      <c r="T95">
        <f t="shared" ca="1" si="11"/>
        <v>0</v>
      </c>
      <c r="U95">
        <f t="shared" ca="1" si="11"/>
        <v>0</v>
      </c>
    </row>
    <row r="96" spans="2:21" x14ac:dyDescent="0.25">
      <c r="B96" t="s">
        <v>9</v>
      </c>
      <c r="D96" t="s">
        <v>38</v>
      </c>
      <c r="E96" t="s">
        <v>240</v>
      </c>
      <c r="F96" t="s">
        <v>11</v>
      </c>
      <c r="G96">
        <v>0</v>
      </c>
      <c r="H96">
        <v>0</v>
      </c>
      <c r="K96">
        <v>276</v>
      </c>
      <c r="L96" s="4">
        <v>276</v>
      </c>
      <c r="M96" s="4" cm="1">
        <f t="array" ref="M96">SMALL(IF(($B$4:$B$10000="")*($B$5:$B$10001&lt;&gt;""),ROW($B$4:$B$10000),1E+99),ROW()-4)</f>
        <v>276</v>
      </c>
      <c r="N96">
        <f t="shared" ca="1" si="10"/>
        <v>212346</v>
      </c>
      <c r="O96" t="str">
        <f t="shared" ca="1" si="10"/>
        <v>040-</v>
      </c>
      <c r="P96" t="str">
        <f t="shared" ca="1" si="10"/>
        <v>CA12</v>
      </c>
      <c r="Q96">
        <f t="shared" ca="1" si="10"/>
        <v>212346</v>
      </c>
      <c r="R96" s="1">
        <f t="shared" ca="1" si="9"/>
        <v>245</v>
      </c>
      <c r="S96" t="str">
        <f t="shared" ca="1" si="11"/>
        <v>KG</v>
      </c>
      <c r="T96">
        <f t="shared" ca="1" si="11"/>
        <v>0</v>
      </c>
      <c r="U96">
        <f t="shared" ca="1" si="11"/>
        <v>0</v>
      </c>
    </row>
    <row r="97" spans="2:21" x14ac:dyDescent="0.25">
      <c r="E97" t="s">
        <v>240</v>
      </c>
      <c r="K97">
        <v>279</v>
      </c>
      <c r="L97" s="4">
        <v>279</v>
      </c>
      <c r="M97" s="4" cm="1">
        <f t="array" ref="M97">SMALL(IF(($B$4:$B$10000="")*($B$5:$B$10001&lt;&gt;""),ROW($B$4:$B$10000),1E+99),ROW()-4)</f>
        <v>279</v>
      </c>
      <c r="N97">
        <f t="shared" ca="1" si="10"/>
        <v>212376</v>
      </c>
      <c r="O97" t="str">
        <f t="shared" ca="1" si="10"/>
        <v>040-</v>
      </c>
      <c r="P97" t="str">
        <f t="shared" ca="1" si="10"/>
        <v>CA12</v>
      </c>
      <c r="Q97">
        <f t="shared" ca="1" si="10"/>
        <v>212376</v>
      </c>
      <c r="R97" s="1">
        <f t="shared" ca="1" si="9"/>
        <v>0</v>
      </c>
      <c r="S97" t="str">
        <f t="shared" ca="1" si="11"/>
        <v>KG</v>
      </c>
      <c r="T97">
        <f t="shared" ca="1" si="11"/>
        <v>1.8160000000000001</v>
      </c>
      <c r="U97">
        <f t="shared" ca="1" si="11"/>
        <v>0</v>
      </c>
    </row>
    <row r="98" spans="2:21" x14ac:dyDescent="0.25">
      <c r="B98">
        <v>5952</v>
      </c>
      <c r="E98" t="s">
        <v>262</v>
      </c>
      <c r="I98" t="s">
        <v>8</v>
      </c>
      <c r="K98">
        <v>281</v>
      </c>
      <c r="L98" s="4">
        <v>281</v>
      </c>
      <c r="M98" s="4" cm="1">
        <f t="array" ref="M98">SMALL(IF(($B$4:$B$10000="")*($B$5:$B$10001&lt;&gt;""),ROW($B$4:$B$10000),1E+99),ROW()-4)</f>
        <v>281</v>
      </c>
      <c r="N98" t="str">
        <f t="shared" ca="1" si="10"/>
        <v>CW</v>
      </c>
      <c r="O98" t="str">
        <f t="shared" ca="1" si="10"/>
        <v/>
      </c>
      <c r="P98">
        <f t="shared" ca="1" si="10"/>
        <v>0</v>
      </c>
      <c r="Q98" t="str">
        <f t="shared" ca="1" si="10"/>
        <v>CW</v>
      </c>
      <c r="R98" s="1" t="e">
        <f t="shared" ca="1" si="9"/>
        <v>#VALUE!</v>
      </c>
      <c r="S98">
        <f t="shared" ca="1" si="11"/>
        <v>0</v>
      </c>
      <c r="T98">
        <f t="shared" ca="1" si="11"/>
        <v>0</v>
      </c>
      <c r="U98">
        <f t="shared" ca="1" si="11"/>
        <v>0</v>
      </c>
    </row>
    <row r="99" spans="2:21" x14ac:dyDescent="0.25">
      <c r="B99" t="s">
        <v>9</v>
      </c>
      <c r="D99" t="s">
        <v>39</v>
      </c>
      <c r="E99" t="s">
        <v>240</v>
      </c>
      <c r="F99" t="s">
        <v>11</v>
      </c>
      <c r="G99">
        <v>0</v>
      </c>
      <c r="H99">
        <v>0</v>
      </c>
      <c r="K99">
        <v>283</v>
      </c>
      <c r="L99" s="4">
        <v>283</v>
      </c>
      <c r="M99" s="4" cm="1">
        <f t="array" ref="M99">SMALL(IF(($B$4:$B$10000="")*($B$5:$B$10001&lt;&gt;""),ROW($B$4:$B$10000),1E+99),ROW()-4)</f>
        <v>283</v>
      </c>
      <c r="N99">
        <f t="shared" ca="1" si="10"/>
        <v>212384</v>
      </c>
      <c r="O99" t="str">
        <f t="shared" ca="1" si="10"/>
        <v>040-</v>
      </c>
      <c r="P99" t="str">
        <f t="shared" ca="1" si="10"/>
        <v>CA12</v>
      </c>
      <c r="Q99">
        <f t="shared" ca="1" si="10"/>
        <v>212384</v>
      </c>
      <c r="R99" s="1">
        <f t="shared" ca="1" si="9"/>
        <v>6448.7709999999997</v>
      </c>
      <c r="S99" t="str">
        <f t="shared" ca="1" si="11"/>
        <v>KG</v>
      </c>
      <c r="T99">
        <f t="shared" ca="1" si="11"/>
        <v>0</v>
      </c>
      <c r="U99">
        <f t="shared" ca="1" si="11"/>
        <v>0</v>
      </c>
    </row>
    <row r="100" spans="2:21" x14ac:dyDescent="0.25">
      <c r="E100" t="s">
        <v>240</v>
      </c>
      <c r="K100">
        <v>286</v>
      </c>
      <c r="L100" s="4">
        <v>286</v>
      </c>
      <c r="M100" s="4" cm="1">
        <f t="array" ref="M100">SMALL(IF(($B$4:$B$10000="")*($B$5:$B$10001&lt;&gt;""),ROW($B$4:$B$10000),1E+99),ROW()-4)</f>
        <v>286</v>
      </c>
      <c r="N100">
        <f t="shared" ca="1" si="10"/>
        <v>212455</v>
      </c>
      <c r="O100" t="str">
        <f t="shared" ca="1" si="10"/>
        <v>0950</v>
      </c>
      <c r="P100" t="str">
        <f t="shared" ca="1" si="10"/>
        <v>CA12</v>
      </c>
      <c r="Q100">
        <f t="shared" ca="1" si="10"/>
        <v>212455</v>
      </c>
      <c r="R100" s="1">
        <f t="shared" ca="1" si="9"/>
        <v>181.44</v>
      </c>
      <c r="S100" t="str">
        <f t="shared" ca="1" si="11"/>
        <v>KG</v>
      </c>
      <c r="T100">
        <f t="shared" ca="1" si="11"/>
        <v>0</v>
      </c>
      <c r="U100">
        <f t="shared" ca="1" si="11"/>
        <v>0</v>
      </c>
    </row>
    <row r="101" spans="2:21" x14ac:dyDescent="0.25">
      <c r="B101">
        <v>7010</v>
      </c>
      <c r="E101" t="s">
        <v>265</v>
      </c>
      <c r="I101" t="s">
        <v>8</v>
      </c>
      <c r="K101">
        <v>289</v>
      </c>
      <c r="L101" s="4">
        <v>289</v>
      </c>
      <c r="M101" s="4" cm="1">
        <f t="array" ref="M101">SMALL(IF(($B$4:$B$10000="")*($B$5:$B$10001&lt;&gt;""),ROW($B$4:$B$10000),1E+99),ROW()-4)</f>
        <v>289</v>
      </c>
      <c r="N101">
        <f t="shared" ca="1" si="10"/>
        <v>212485</v>
      </c>
      <c r="O101" t="str">
        <f t="shared" ca="1" si="10"/>
        <v>2330</v>
      </c>
      <c r="P101" t="str">
        <f t="shared" ca="1" si="10"/>
        <v>CA12</v>
      </c>
      <c r="Q101">
        <f t="shared" ca="1" si="10"/>
        <v>212485</v>
      </c>
      <c r="R101" s="1">
        <f t="shared" ca="1" si="9"/>
        <v>1.7210000000000001</v>
      </c>
      <c r="S101" t="str">
        <f t="shared" ca="1" si="11"/>
        <v>KG</v>
      </c>
      <c r="T101">
        <f t="shared" ca="1" si="11"/>
        <v>0</v>
      </c>
      <c r="U101">
        <f t="shared" ca="1" si="11"/>
        <v>0</v>
      </c>
    </row>
    <row r="102" spans="2:21" x14ac:dyDescent="0.25">
      <c r="B102" t="s">
        <v>9</v>
      </c>
      <c r="D102">
        <v>171</v>
      </c>
      <c r="E102" t="s">
        <v>240</v>
      </c>
      <c r="F102" t="s">
        <v>11</v>
      </c>
      <c r="G102">
        <v>0</v>
      </c>
      <c r="H102">
        <v>0</v>
      </c>
      <c r="K102">
        <v>292</v>
      </c>
      <c r="L102" s="4">
        <v>292</v>
      </c>
      <c r="M102" s="4" cm="1">
        <f t="array" ref="M102">SMALL(IF(($B$4:$B$10000="")*($B$5:$B$10001&lt;&gt;""),ROW($B$4:$B$10000),1E+99),ROW()-4)</f>
        <v>292</v>
      </c>
      <c r="N102">
        <f t="shared" ca="1" si="10"/>
        <v>212489</v>
      </c>
      <c r="O102" t="str">
        <f t="shared" ca="1" si="10"/>
        <v>ACCE</v>
      </c>
      <c r="P102" t="str">
        <f t="shared" ca="1" si="10"/>
        <v>CA12</v>
      </c>
      <c r="Q102">
        <f t="shared" ca="1" si="10"/>
        <v>212489</v>
      </c>
      <c r="R102" s="1">
        <f t="shared" ca="1" si="9"/>
        <v>87</v>
      </c>
      <c r="S102" t="str">
        <f t="shared" ca="1" si="11"/>
        <v>KG</v>
      </c>
      <c r="T102">
        <f t="shared" ca="1" si="11"/>
        <v>0</v>
      </c>
      <c r="U102">
        <f t="shared" ca="1" si="11"/>
        <v>0</v>
      </c>
    </row>
    <row r="103" spans="2:21" x14ac:dyDescent="0.25">
      <c r="E103" t="s">
        <v>240</v>
      </c>
      <c r="K103">
        <v>295</v>
      </c>
      <c r="L103" s="4">
        <v>295</v>
      </c>
      <c r="M103" s="4" cm="1">
        <f t="array" ref="M103">SMALL(IF(($B$4:$B$10000="")*($B$5:$B$10001&lt;&gt;""),ROW($B$4:$B$10000),1E+99),ROW()-4)</f>
        <v>295</v>
      </c>
      <c r="N103">
        <f t="shared" ca="1" si="10"/>
        <v>212507</v>
      </c>
      <c r="O103" t="str">
        <f t="shared" ca="1" si="10"/>
        <v>AMIN</v>
      </c>
      <c r="P103" t="str">
        <f t="shared" ca="1" si="10"/>
        <v>CA12</v>
      </c>
      <c r="Q103">
        <f t="shared" ca="1" si="10"/>
        <v>212507</v>
      </c>
      <c r="R103" s="1">
        <f t="shared" ca="1" si="9"/>
        <v>151</v>
      </c>
      <c r="S103" t="str">
        <f t="shared" ca="1" si="11"/>
        <v>KG</v>
      </c>
      <c r="T103">
        <f t="shared" ca="1" si="11"/>
        <v>0</v>
      </c>
      <c r="U103">
        <f t="shared" ca="1" si="11"/>
        <v>0</v>
      </c>
    </row>
    <row r="104" spans="2:21" x14ac:dyDescent="0.25">
      <c r="B104">
        <v>9541</v>
      </c>
      <c r="E104" t="s">
        <v>266</v>
      </c>
      <c r="I104" t="s">
        <v>8</v>
      </c>
      <c r="K104">
        <v>298</v>
      </c>
      <c r="L104" s="4">
        <v>298</v>
      </c>
      <c r="M104" s="4" cm="1">
        <f t="array" ref="M104">SMALL(IF(($B$4:$B$10000="")*($B$5:$B$10001&lt;&gt;""),ROW($B$4:$B$10000),1E+99),ROW()-4)</f>
        <v>298</v>
      </c>
      <c r="N104">
        <f t="shared" ca="1" si="10"/>
        <v>212682</v>
      </c>
      <c r="O104" t="str">
        <f t="shared" ca="1" si="10"/>
        <v>50X3</v>
      </c>
      <c r="P104" t="str">
        <f t="shared" ca="1" si="10"/>
        <v>CA12</v>
      </c>
      <c r="Q104">
        <f t="shared" ca="1" si="10"/>
        <v>212682</v>
      </c>
      <c r="R104" s="1">
        <f t="shared" ca="1" si="9"/>
        <v>408</v>
      </c>
      <c r="S104" t="str">
        <f t="shared" ca="1" si="11"/>
        <v>KG</v>
      </c>
      <c r="T104">
        <f t="shared" ca="1" si="11"/>
        <v>0</v>
      </c>
      <c r="U104">
        <f t="shared" ca="1" si="11"/>
        <v>0</v>
      </c>
    </row>
    <row r="105" spans="2:21" x14ac:dyDescent="0.25">
      <c r="B105" t="s">
        <v>9</v>
      </c>
      <c r="D105" t="s">
        <v>40</v>
      </c>
      <c r="E105" t="s">
        <v>240</v>
      </c>
      <c r="F105" t="s">
        <v>11</v>
      </c>
      <c r="G105">
        <v>0</v>
      </c>
      <c r="H105">
        <v>0</v>
      </c>
      <c r="K105">
        <v>301</v>
      </c>
      <c r="L105" s="4">
        <v>301</v>
      </c>
      <c r="M105" s="4" cm="1">
        <f t="array" ref="M105">SMALL(IF(($B$4:$B$10000="")*($B$5:$B$10001&lt;&gt;""),ROW($B$4:$B$10000),1E+99),ROW()-4)</f>
        <v>301</v>
      </c>
      <c r="N105">
        <f t="shared" ref="N105:Q124" ca="1" si="12">OFFSET($A$1,$L105,N$2)</f>
        <v>212746</v>
      </c>
      <c r="O105" t="str">
        <f t="shared" ca="1" si="12"/>
        <v>10-3</v>
      </c>
      <c r="P105" t="str">
        <f t="shared" ca="1" si="12"/>
        <v>CA12</v>
      </c>
      <c r="Q105">
        <f t="shared" ca="1" si="12"/>
        <v>212746</v>
      </c>
      <c r="R105" s="1">
        <f t="shared" ca="1" si="9"/>
        <v>376.697</v>
      </c>
      <c r="S105" t="str">
        <f t="shared" ref="S105:U124" ca="1" si="13">OFFSET($A$1,$L105+1,S$2)</f>
        <v>KG</v>
      </c>
      <c r="T105">
        <f t="shared" ca="1" si="13"/>
        <v>0</v>
      </c>
      <c r="U105">
        <f t="shared" ca="1" si="13"/>
        <v>0</v>
      </c>
    </row>
    <row r="106" spans="2:21" x14ac:dyDescent="0.25">
      <c r="E106" t="s">
        <v>240</v>
      </c>
      <c r="K106">
        <v>304</v>
      </c>
      <c r="L106" s="4">
        <v>304</v>
      </c>
      <c r="M106" s="4" cm="1">
        <f t="array" ref="M106">SMALL(IF(($B$4:$B$10000="")*($B$5:$B$10001&lt;&gt;""),ROW($B$4:$B$10000),1E+99),ROW()-4)</f>
        <v>304</v>
      </c>
      <c r="N106">
        <f t="shared" ca="1" si="12"/>
        <v>213063</v>
      </c>
      <c r="O106" t="str">
        <f t="shared" ca="1" si="12"/>
        <v>10-4</v>
      </c>
      <c r="P106" t="str">
        <f t="shared" ca="1" si="12"/>
        <v>CA12</v>
      </c>
      <c r="Q106">
        <f t="shared" ca="1" si="12"/>
        <v>213063</v>
      </c>
      <c r="R106" s="1">
        <f t="shared" ca="1" si="9"/>
        <v>33.960999999999999</v>
      </c>
      <c r="S106" t="str">
        <f t="shared" ca="1" si="13"/>
        <v>KG</v>
      </c>
      <c r="T106">
        <f t="shared" ca="1" si="13"/>
        <v>0</v>
      </c>
      <c r="U106">
        <f t="shared" ca="1" si="13"/>
        <v>0</v>
      </c>
    </row>
    <row r="107" spans="2:21" x14ac:dyDescent="0.25">
      <c r="B107">
        <v>36598</v>
      </c>
      <c r="E107" t="s">
        <v>267</v>
      </c>
      <c r="I107" t="s">
        <v>8</v>
      </c>
      <c r="K107">
        <v>307</v>
      </c>
      <c r="L107" s="4">
        <v>307</v>
      </c>
      <c r="M107" s="4" cm="1">
        <f t="array" ref="M107">SMALL(IF(($B$4:$B$10000="")*($B$5:$B$10001&lt;&gt;""),ROW($B$4:$B$10000),1E+99),ROW()-4)</f>
        <v>307</v>
      </c>
      <c r="N107">
        <f t="shared" ca="1" si="12"/>
        <v>213247</v>
      </c>
      <c r="O107" t="str">
        <f t="shared" ca="1" si="12"/>
        <v xml:space="preserve">TCR </v>
      </c>
      <c r="P107" t="str">
        <f t="shared" ca="1" si="12"/>
        <v>CA12</v>
      </c>
      <c r="Q107">
        <f t="shared" ca="1" si="12"/>
        <v>213247</v>
      </c>
      <c r="R107" s="1">
        <f t="shared" ca="1" si="9"/>
        <v>494.7</v>
      </c>
      <c r="S107" t="str">
        <f t="shared" ca="1" si="13"/>
        <v>KG</v>
      </c>
      <c r="T107">
        <f t="shared" ca="1" si="13"/>
        <v>0</v>
      </c>
      <c r="U107">
        <f t="shared" ca="1" si="13"/>
        <v>0</v>
      </c>
    </row>
    <row r="108" spans="2:21" x14ac:dyDescent="0.25">
      <c r="B108" t="s">
        <v>9</v>
      </c>
      <c r="D108" t="s">
        <v>41</v>
      </c>
      <c r="E108" t="s">
        <v>240</v>
      </c>
      <c r="F108" t="s">
        <v>11</v>
      </c>
      <c r="G108">
        <v>0</v>
      </c>
      <c r="H108">
        <v>0</v>
      </c>
      <c r="K108">
        <v>310</v>
      </c>
      <c r="L108" s="4">
        <v>310</v>
      </c>
      <c r="M108" s="4" cm="1">
        <f t="array" ref="M108">SMALL(IF(($B$4:$B$10000="")*($B$5:$B$10001&lt;&gt;""),ROW($B$4:$B$10000),1E+99),ROW()-4)</f>
        <v>310</v>
      </c>
      <c r="N108">
        <f t="shared" ca="1" si="12"/>
        <v>213254</v>
      </c>
      <c r="O108" t="str">
        <f t="shared" ca="1" si="12"/>
        <v xml:space="preserve">TCR </v>
      </c>
      <c r="P108" t="str">
        <f t="shared" ca="1" si="12"/>
        <v>CA12</v>
      </c>
      <c r="Q108">
        <f t="shared" ca="1" si="12"/>
        <v>213254</v>
      </c>
      <c r="R108" s="1">
        <f t="shared" ca="1" si="9"/>
        <v>1589.182</v>
      </c>
      <c r="S108" t="str">
        <f t="shared" ca="1" si="13"/>
        <v>KG</v>
      </c>
      <c r="T108">
        <f t="shared" ca="1" si="13"/>
        <v>0</v>
      </c>
      <c r="U108">
        <f t="shared" ca="1" si="13"/>
        <v>0</v>
      </c>
    </row>
    <row r="109" spans="2:21" x14ac:dyDescent="0.25">
      <c r="E109" t="s">
        <v>240</v>
      </c>
      <c r="K109">
        <v>313</v>
      </c>
      <c r="L109" s="4">
        <v>313</v>
      </c>
      <c r="M109" s="4" cm="1">
        <f t="array" ref="M109">SMALL(IF(($B$4:$B$10000="")*($B$5:$B$10001&lt;&gt;""),ROW($B$4:$B$10000),1E+99),ROW()-4)</f>
        <v>313</v>
      </c>
      <c r="N109">
        <f t="shared" ca="1" si="12"/>
        <v>213680</v>
      </c>
      <c r="O109" t="str">
        <f t="shared" ca="1" si="12"/>
        <v>DURO</v>
      </c>
      <c r="P109" t="str">
        <f t="shared" ca="1" si="12"/>
        <v>CA12</v>
      </c>
      <c r="Q109">
        <f t="shared" ca="1" si="12"/>
        <v>213680</v>
      </c>
      <c r="R109" s="1">
        <f t="shared" ca="1" si="9"/>
        <v>4</v>
      </c>
      <c r="S109" t="str">
        <f t="shared" ca="1" si="13"/>
        <v>KG</v>
      </c>
      <c r="T109">
        <f t="shared" ca="1" si="13"/>
        <v>0</v>
      </c>
      <c r="U109">
        <f t="shared" ca="1" si="13"/>
        <v>0</v>
      </c>
    </row>
    <row r="110" spans="2:21" x14ac:dyDescent="0.25">
      <c r="B110">
        <v>37145</v>
      </c>
      <c r="E110" t="s">
        <v>268</v>
      </c>
      <c r="I110" t="s">
        <v>8</v>
      </c>
      <c r="K110">
        <v>316</v>
      </c>
      <c r="L110" s="4">
        <v>316</v>
      </c>
      <c r="M110" s="4" cm="1">
        <f t="array" ref="M110">SMALL(IF(($B$4:$B$10000="")*($B$5:$B$10001&lt;&gt;""),ROW($B$4:$B$10000),1E+99),ROW()-4)</f>
        <v>316</v>
      </c>
      <c r="N110">
        <f t="shared" ca="1" si="12"/>
        <v>213989</v>
      </c>
      <c r="O110" t="str">
        <f t="shared" ca="1" si="12"/>
        <v>DECO</v>
      </c>
      <c r="P110" t="str">
        <f t="shared" ca="1" si="12"/>
        <v>CA12</v>
      </c>
      <c r="Q110">
        <f t="shared" ca="1" si="12"/>
        <v>213989</v>
      </c>
      <c r="R110" s="1">
        <f t="shared" ca="1" si="9"/>
        <v>142</v>
      </c>
      <c r="S110" t="str">
        <f t="shared" ca="1" si="13"/>
        <v>KG</v>
      </c>
      <c r="T110">
        <f t="shared" ca="1" si="13"/>
        <v>0</v>
      </c>
      <c r="U110">
        <f t="shared" ca="1" si="13"/>
        <v>0</v>
      </c>
    </row>
    <row r="111" spans="2:21" x14ac:dyDescent="0.25">
      <c r="B111" t="s">
        <v>9</v>
      </c>
      <c r="D111" t="s">
        <v>42</v>
      </c>
      <c r="E111" t="s">
        <v>240</v>
      </c>
      <c r="F111" t="s">
        <v>11</v>
      </c>
      <c r="G111">
        <v>0</v>
      </c>
      <c r="H111">
        <v>0</v>
      </c>
      <c r="K111">
        <v>319</v>
      </c>
      <c r="L111" s="4">
        <v>319</v>
      </c>
      <c r="M111" s="4" cm="1">
        <f t="array" ref="M111">SMALL(IF(($B$4:$B$10000="")*($B$5:$B$10001&lt;&gt;""),ROW($B$4:$B$10000),1E+99),ROW()-4)</f>
        <v>319</v>
      </c>
      <c r="N111">
        <f t="shared" ca="1" si="12"/>
        <v>214188</v>
      </c>
      <c r="O111" t="str">
        <f t="shared" ca="1" si="12"/>
        <v>945B</v>
      </c>
      <c r="P111" t="str">
        <f t="shared" ca="1" si="12"/>
        <v>CA12</v>
      </c>
      <c r="Q111">
        <f t="shared" ca="1" si="12"/>
        <v>214188</v>
      </c>
      <c r="R111" s="1">
        <f t="shared" ca="1" si="9"/>
        <v>117</v>
      </c>
      <c r="S111" t="str">
        <f t="shared" ca="1" si="13"/>
        <v>KG</v>
      </c>
      <c r="T111">
        <f t="shared" ca="1" si="13"/>
        <v>0</v>
      </c>
      <c r="U111">
        <f t="shared" ca="1" si="13"/>
        <v>0</v>
      </c>
    </row>
    <row r="112" spans="2:21" x14ac:dyDescent="0.25">
      <c r="E112" t="s">
        <v>240</v>
      </c>
      <c r="K112">
        <v>322</v>
      </c>
      <c r="L112" s="4">
        <v>322</v>
      </c>
      <c r="M112" s="4" cm="1">
        <f t="array" ref="M112">SMALL(IF(($B$4:$B$10000="")*($B$5:$B$10001&lt;&gt;""),ROW($B$4:$B$10000),1E+99),ROW()-4)</f>
        <v>322</v>
      </c>
      <c r="N112">
        <f t="shared" ca="1" si="12"/>
        <v>214202</v>
      </c>
      <c r="O112" t="str">
        <f t="shared" ca="1" si="12"/>
        <v>945G</v>
      </c>
      <c r="P112" t="str">
        <f t="shared" ca="1" si="12"/>
        <v>CA12</v>
      </c>
      <c r="Q112">
        <f t="shared" ca="1" si="12"/>
        <v>214202</v>
      </c>
      <c r="R112" s="1">
        <f t="shared" ca="1" si="9"/>
        <v>113</v>
      </c>
      <c r="S112" t="str">
        <f t="shared" ca="1" si="13"/>
        <v>KG</v>
      </c>
      <c r="T112">
        <f t="shared" ca="1" si="13"/>
        <v>0</v>
      </c>
      <c r="U112">
        <f t="shared" ca="1" si="13"/>
        <v>0</v>
      </c>
    </row>
    <row r="113" spans="2:21" x14ac:dyDescent="0.25">
      <c r="B113">
        <v>37150</v>
      </c>
      <c r="E113" t="s">
        <v>267</v>
      </c>
      <c r="I113" t="s">
        <v>8</v>
      </c>
      <c r="K113">
        <v>325</v>
      </c>
      <c r="L113" s="4">
        <v>325</v>
      </c>
      <c r="M113" s="4" cm="1">
        <f t="array" ref="M113">SMALL(IF(($B$4:$B$10000="")*($B$5:$B$10001&lt;&gt;""),ROW($B$4:$B$10000),1E+99),ROW()-4)</f>
        <v>325</v>
      </c>
      <c r="N113">
        <f t="shared" ca="1" si="12"/>
        <v>214326</v>
      </c>
      <c r="O113" t="str">
        <f t="shared" ca="1" si="12"/>
        <v>949X</v>
      </c>
      <c r="P113" t="str">
        <f t="shared" ca="1" si="12"/>
        <v>CA12</v>
      </c>
      <c r="Q113">
        <f t="shared" ca="1" si="12"/>
        <v>214326</v>
      </c>
      <c r="R113" s="1">
        <f t="shared" ca="1" si="9"/>
        <v>394</v>
      </c>
      <c r="S113" t="str">
        <f t="shared" ca="1" si="13"/>
        <v>KG</v>
      </c>
      <c r="T113">
        <f t="shared" ca="1" si="13"/>
        <v>0</v>
      </c>
      <c r="U113">
        <f t="shared" ca="1" si="13"/>
        <v>0</v>
      </c>
    </row>
    <row r="114" spans="2:21" x14ac:dyDescent="0.25">
      <c r="B114" t="s">
        <v>9</v>
      </c>
      <c r="D114" t="s">
        <v>43</v>
      </c>
      <c r="E114" t="s">
        <v>240</v>
      </c>
      <c r="F114" t="s">
        <v>11</v>
      </c>
      <c r="G114">
        <v>0</v>
      </c>
      <c r="H114">
        <v>0</v>
      </c>
      <c r="K114">
        <v>328</v>
      </c>
      <c r="L114" s="4">
        <v>328</v>
      </c>
      <c r="M114" s="4" cm="1">
        <f t="array" ref="M114">SMALL(IF(($B$4:$B$10000="")*($B$5:$B$10001&lt;&gt;""),ROW($B$4:$B$10000),1E+99),ROW()-4)</f>
        <v>328</v>
      </c>
      <c r="N114">
        <f t="shared" ca="1" si="12"/>
        <v>214549</v>
      </c>
      <c r="O114" t="str">
        <f t="shared" ca="1" si="12"/>
        <v>23VX</v>
      </c>
      <c r="P114" t="str">
        <f t="shared" ca="1" si="12"/>
        <v>CA12</v>
      </c>
      <c r="Q114">
        <f t="shared" ca="1" si="12"/>
        <v>214549</v>
      </c>
      <c r="R114" s="1">
        <f t="shared" ca="1" si="9"/>
        <v>80</v>
      </c>
      <c r="S114" t="str">
        <f t="shared" ca="1" si="13"/>
        <v>KG</v>
      </c>
      <c r="T114">
        <f t="shared" ca="1" si="13"/>
        <v>0</v>
      </c>
      <c r="U114">
        <f t="shared" ca="1" si="13"/>
        <v>0</v>
      </c>
    </row>
    <row r="115" spans="2:21" x14ac:dyDescent="0.25">
      <c r="E115" t="s">
        <v>240</v>
      </c>
      <c r="K115">
        <v>331</v>
      </c>
      <c r="L115" s="4">
        <v>331</v>
      </c>
      <c r="M115" s="4" cm="1">
        <f t="array" ref="M115">SMALL(IF(($B$4:$B$10000="")*($B$5:$B$10001&lt;&gt;""),ROW($B$4:$B$10000),1E+99),ROW()-4)</f>
        <v>331</v>
      </c>
      <c r="N115">
        <f t="shared" ca="1" si="12"/>
        <v>214607</v>
      </c>
      <c r="O115" t="str">
        <f t="shared" ca="1" si="12"/>
        <v>961X</v>
      </c>
      <c r="P115" t="str">
        <f t="shared" ca="1" si="12"/>
        <v>CA12</v>
      </c>
      <c r="Q115">
        <f t="shared" ca="1" si="12"/>
        <v>214607</v>
      </c>
      <c r="R115" s="1">
        <f t="shared" ca="1" si="9"/>
        <v>516</v>
      </c>
      <c r="S115" t="str">
        <f t="shared" ca="1" si="13"/>
        <v>KG</v>
      </c>
      <c r="T115">
        <f t="shared" ca="1" si="13"/>
        <v>0</v>
      </c>
      <c r="U115">
        <f t="shared" ca="1" si="13"/>
        <v>0</v>
      </c>
    </row>
    <row r="116" spans="2:21" x14ac:dyDescent="0.25">
      <c r="B116">
        <v>37152</v>
      </c>
      <c r="E116" t="s">
        <v>269</v>
      </c>
      <c r="I116" t="s">
        <v>8</v>
      </c>
      <c r="K116">
        <v>334</v>
      </c>
      <c r="L116" s="4">
        <v>334</v>
      </c>
      <c r="M116" s="4" cm="1">
        <f t="array" ref="M116">SMALL(IF(($B$4:$B$10000="")*($B$5:$B$10001&lt;&gt;""),ROW($B$4:$B$10000),1E+99),ROW()-4)</f>
        <v>334</v>
      </c>
      <c r="N116">
        <f t="shared" ca="1" si="12"/>
        <v>214629</v>
      </c>
      <c r="O116" t="str">
        <f t="shared" ca="1" si="12"/>
        <v>970C</v>
      </c>
      <c r="P116" t="str">
        <f t="shared" ca="1" si="12"/>
        <v>CA12</v>
      </c>
      <c r="Q116">
        <f t="shared" ca="1" si="12"/>
        <v>214629</v>
      </c>
      <c r="R116" s="1">
        <f t="shared" ca="1" si="9"/>
        <v>248.608</v>
      </c>
      <c r="S116" t="str">
        <f t="shared" ca="1" si="13"/>
        <v>KG</v>
      </c>
      <c r="T116">
        <f t="shared" ca="1" si="13"/>
        <v>0</v>
      </c>
      <c r="U116">
        <f t="shared" ca="1" si="13"/>
        <v>0</v>
      </c>
    </row>
    <row r="117" spans="2:21" x14ac:dyDescent="0.25">
      <c r="B117" t="s">
        <v>9</v>
      </c>
      <c r="D117" t="s">
        <v>44</v>
      </c>
      <c r="E117" t="s">
        <v>240</v>
      </c>
      <c r="F117" t="s">
        <v>11</v>
      </c>
      <c r="G117">
        <v>0</v>
      </c>
      <c r="H117">
        <v>0</v>
      </c>
      <c r="K117">
        <v>337</v>
      </c>
      <c r="L117" s="4">
        <v>337</v>
      </c>
      <c r="M117" s="4" cm="1">
        <f t="array" ref="M117">SMALL(IF(($B$4:$B$10000="")*($B$5:$B$10001&lt;&gt;""),ROW($B$4:$B$10000),1E+99),ROW()-4)</f>
        <v>337</v>
      </c>
      <c r="N117">
        <f t="shared" ca="1" si="12"/>
        <v>214772</v>
      </c>
      <c r="O117" t="str">
        <f t="shared" ca="1" si="12"/>
        <v>24X1</v>
      </c>
      <c r="P117" t="str">
        <f t="shared" ca="1" si="12"/>
        <v>CA12</v>
      </c>
      <c r="Q117">
        <f t="shared" ca="1" si="12"/>
        <v>214772</v>
      </c>
      <c r="R117" s="1">
        <f t="shared" ca="1" si="9"/>
        <v>596.92100000000005</v>
      </c>
      <c r="S117" t="str">
        <f t="shared" ca="1" si="13"/>
        <v>KG</v>
      </c>
      <c r="T117">
        <f t="shared" ca="1" si="13"/>
        <v>0</v>
      </c>
      <c r="U117">
        <f t="shared" ca="1" si="13"/>
        <v>0</v>
      </c>
    </row>
    <row r="118" spans="2:21" x14ac:dyDescent="0.25">
      <c r="E118" t="s">
        <v>240</v>
      </c>
      <c r="K118">
        <v>340</v>
      </c>
      <c r="L118" s="4">
        <v>340</v>
      </c>
      <c r="M118" s="4" cm="1">
        <f t="array" ref="M118">SMALL(IF(($B$4:$B$10000="")*($B$5:$B$10001&lt;&gt;""),ROW($B$4:$B$10000),1E+99),ROW()-4)</f>
        <v>340</v>
      </c>
      <c r="N118">
        <f t="shared" ca="1" si="12"/>
        <v>214817</v>
      </c>
      <c r="O118" t="str">
        <f t="shared" ca="1" si="12"/>
        <v>24X3</v>
      </c>
      <c r="P118" t="str">
        <f t="shared" ca="1" si="12"/>
        <v>CA12</v>
      </c>
      <c r="Q118">
        <f t="shared" ca="1" si="12"/>
        <v>214817</v>
      </c>
      <c r="R118" s="1">
        <f t="shared" ca="1" si="9"/>
        <v>680</v>
      </c>
      <c r="S118" t="str">
        <f t="shared" ca="1" si="13"/>
        <v>KG</v>
      </c>
      <c r="T118">
        <f t="shared" ca="1" si="13"/>
        <v>0</v>
      </c>
      <c r="U118">
        <f t="shared" ca="1" si="13"/>
        <v>0</v>
      </c>
    </row>
    <row r="119" spans="2:21" x14ac:dyDescent="0.25">
      <c r="B119">
        <v>37201</v>
      </c>
      <c r="E119" t="s">
        <v>270</v>
      </c>
      <c r="I119" t="s">
        <v>8</v>
      </c>
      <c r="K119">
        <v>343</v>
      </c>
      <c r="L119" s="4">
        <v>343</v>
      </c>
      <c r="M119" s="4" cm="1">
        <f t="array" ref="M119">SMALL(IF(($B$4:$B$10000="")*($B$5:$B$10001&lt;&gt;""),ROW($B$4:$B$10000),1E+99),ROW()-4)</f>
        <v>343</v>
      </c>
      <c r="N119">
        <f t="shared" ca="1" si="12"/>
        <v>214887</v>
      </c>
      <c r="O119" t="str">
        <f t="shared" ca="1" si="12"/>
        <v>953X</v>
      </c>
      <c r="P119" t="str">
        <f t="shared" ca="1" si="12"/>
        <v>CA12</v>
      </c>
      <c r="Q119">
        <f t="shared" ca="1" si="12"/>
        <v>214887</v>
      </c>
      <c r="R119" s="1">
        <f t="shared" ca="1" si="9"/>
        <v>315.89499999999998</v>
      </c>
      <c r="S119" t="str">
        <f t="shared" ca="1" si="13"/>
        <v>KG</v>
      </c>
      <c r="T119">
        <f t="shared" ca="1" si="13"/>
        <v>0</v>
      </c>
      <c r="U119">
        <f t="shared" ca="1" si="13"/>
        <v>0</v>
      </c>
    </row>
    <row r="120" spans="2:21" x14ac:dyDescent="0.25">
      <c r="B120" t="s">
        <v>9</v>
      </c>
      <c r="D120">
        <v>89</v>
      </c>
      <c r="E120" t="s">
        <v>240</v>
      </c>
      <c r="F120" t="s">
        <v>11</v>
      </c>
      <c r="G120">
        <v>0</v>
      </c>
      <c r="H120">
        <v>0</v>
      </c>
      <c r="K120">
        <v>346</v>
      </c>
      <c r="L120" s="4">
        <v>346</v>
      </c>
      <c r="M120" s="4" cm="1">
        <f t="array" ref="M120">SMALL(IF(($B$4:$B$10000="")*($B$5:$B$10001&lt;&gt;""),ROW($B$4:$B$10000),1E+99),ROW()-4)</f>
        <v>346</v>
      </c>
      <c r="N120">
        <f t="shared" ca="1" si="12"/>
        <v>214944</v>
      </c>
      <c r="O120" t="str">
        <f t="shared" ca="1" si="12"/>
        <v>970B</v>
      </c>
      <c r="P120" t="str">
        <f t="shared" ca="1" si="12"/>
        <v>CA12</v>
      </c>
      <c r="Q120">
        <f t="shared" ca="1" si="12"/>
        <v>214944</v>
      </c>
      <c r="R120" s="1">
        <f t="shared" ca="1" si="9"/>
        <v>340.8</v>
      </c>
      <c r="S120" t="str">
        <f t="shared" ca="1" si="13"/>
        <v>KG</v>
      </c>
      <c r="T120">
        <f t="shared" ca="1" si="13"/>
        <v>0</v>
      </c>
      <c r="U120">
        <f t="shared" ca="1" si="13"/>
        <v>0</v>
      </c>
    </row>
    <row r="121" spans="2:21" x14ac:dyDescent="0.25">
      <c r="E121" t="s">
        <v>240</v>
      </c>
      <c r="K121">
        <v>349</v>
      </c>
      <c r="L121" s="4">
        <v>349</v>
      </c>
      <c r="M121" s="4" cm="1">
        <f t="array" ref="M121">SMALL(IF(($B$4:$B$10000="")*($B$5:$B$10001&lt;&gt;""),ROW($B$4:$B$10000),1E+99),ROW()-4)</f>
        <v>349</v>
      </c>
      <c r="N121">
        <f t="shared" ca="1" si="12"/>
        <v>214951</v>
      </c>
      <c r="O121" t="str">
        <f t="shared" ca="1" si="12"/>
        <v>970B</v>
      </c>
      <c r="P121" t="str">
        <f t="shared" ca="1" si="12"/>
        <v>CA12</v>
      </c>
      <c r="Q121">
        <f t="shared" ca="1" si="12"/>
        <v>214951</v>
      </c>
      <c r="R121" s="1">
        <f t="shared" ca="1" si="9"/>
        <v>0</v>
      </c>
      <c r="S121" t="str">
        <f t="shared" ca="1" si="13"/>
        <v>KG</v>
      </c>
      <c r="T121">
        <f t="shared" ca="1" si="13"/>
        <v>40</v>
      </c>
      <c r="U121">
        <f t="shared" ca="1" si="13"/>
        <v>0</v>
      </c>
    </row>
    <row r="122" spans="2:21" x14ac:dyDescent="0.25">
      <c r="B122">
        <v>37411</v>
      </c>
      <c r="E122" t="s">
        <v>271</v>
      </c>
      <c r="I122" t="s">
        <v>8</v>
      </c>
      <c r="K122">
        <v>351</v>
      </c>
      <c r="L122" s="4">
        <v>351</v>
      </c>
      <c r="M122" s="4" cm="1">
        <f t="array" ref="M122">SMALL(IF(($B$4:$B$10000="")*($B$5:$B$10001&lt;&gt;""),ROW($B$4:$B$10000),1E+99),ROW()-4)</f>
        <v>351</v>
      </c>
      <c r="N122" t="str">
        <f t="shared" ca="1" si="12"/>
        <v>CW</v>
      </c>
      <c r="O122" t="str">
        <f t="shared" ca="1" si="12"/>
        <v/>
      </c>
      <c r="P122">
        <f t="shared" ca="1" si="12"/>
        <v>0</v>
      </c>
      <c r="Q122" t="str">
        <f t="shared" ca="1" si="12"/>
        <v>CW</v>
      </c>
      <c r="R122" s="1" t="e">
        <f t="shared" ca="1" si="9"/>
        <v>#VALUE!</v>
      </c>
      <c r="S122">
        <f t="shared" ca="1" si="13"/>
        <v>0</v>
      </c>
      <c r="T122">
        <f t="shared" ca="1" si="13"/>
        <v>0</v>
      </c>
      <c r="U122">
        <f t="shared" ca="1" si="13"/>
        <v>0</v>
      </c>
    </row>
    <row r="123" spans="2:21" x14ac:dyDescent="0.25">
      <c r="B123" t="s">
        <v>25</v>
      </c>
      <c r="D123" t="s">
        <v>45</v>
      </c>
      <c r="E123" t="s">
        <v>240</v>
      </c>
      <c r="F123" t="s">
        <v>11</v>
      </c>
      <c r="G123">
        <v>0</v>
      </c>
      <c r="H123">
        <v>0</v>
      </c>
      <c r="K123">
        <v>353</v>
      </c>
      <c r="L123" s="4">
        <v>353</v>
      </c>
      <c r="M123" s="4" cm="1">
        <f t="array" ref="M123">SMALL(IF(($B$4:$B$10000="")*($B$5:$B$10001&lt;&gt;""),ROW($B$4:$B$10000),1E+99),ROW()-4)</f>
        <v>353</v>
      </c>
      <c r="N123">
        <f t="shared" ca="1" si="12"/>
        <v>214972</v>
      </c>
      <c r="O123" t="str">
        <f t="shared" ca="1" si="12"/>
        <v>970B</v>
      </c>
      <c r="P123" t="str">
        <f t="shared" ca="1" si="12"/>
        <v>CA12</v>
      </c>
      <c r="Q123">
        <f t="shared" ca="1" si="12"/>
        <v>214972</v>
      </c>
      <c r="R123" s="1">
        <f t="shared" ca="1" si="9"/>
        <v>152.56800000000001</v>
      </c>
      <c r="S123" t="str">
        <f t="shared" ca="1" si="13"/>
        <v>KG</v>
      </c>
      <c r="T123">
        <f t="shared" ca="1" si="13"/>
        <v>0</v>
      </c>
      <c r="U123">
        <f t="shared" ca="1" si="13"/>
        <v>0</v>
      </c>
    </row>
    <row r="124" spans="2:21" x14ac:dyDescent="0.25">
      <c r="B124" t="s">
        <v>9</v>
      </c>
      <c r="D124">
        <v>246</v>
      </c>
      <c r="E124" t="s">
        <v>240</v>
      </c>
      <c r="F124" t="s">
        <v>11</v>
      </c>
      <c r="G124">
        <v>0</v>
      </c>
      <c r="H124">
        <v>0</v>
      </c>
      <c r="K124">
        <v>356</v>
      </c>
      <c r="L124" s="4">
        <v>356</v>
      </c>
      <c r="M124" s="4" cm="1">
        <f t="array" ref="M124">SMALL(IF(($B$4:$B$10000="")*($B$5:$B$10001&lt;&gt;""),ROW($B$4:$B$10000),1E+99),ROW()-4)</f>
        <v>356</v>
      </c>
      <c r="N124">
        <f t="shared" ca="1" si="12"/>
        <v>214987</v>
      </c>
      <c r="O124" t="str">
        <f t="shared" ca="1" si="12"/>
        <v>970G</v>
      </c>
      <c r="P124" t="str">
        <f t="shared" ca="1" si="12"/>
        <v>CA12</v>
      </c>
      <c r="Q124">
        <f t="shared" ca="1" si="12"/>
        <v>214987</v>
      </c>
      <c r="R124" s="1">
        <f t="shared" ca="1" si="9"/>
        <v>656.23199999999997</v>
      </c>
      <c r="S124" t="str">
        <f t="shared" ca="1" si="13"/>
        <v>KG</v>
      </c>
      <c r="T124">
        <f t="shared" ca="1" si="13"/>
        <v>0</v>
      </c>
      <c r="U124">
        <f t="shared" ca="1" si="13"/>
        <v>0</v>
      </c>
    </row>
    <row r="125" spans="2:21" x14ac:dyDescent="0.25">
      <c r="E125" t="s">
        <v>240</v>
      </c>
      <c r="K125">
        <v>359</v>
      </c>
      <c r="L125" s="4">
        <v>359</v>
      </c>
      <c r="M125" s="4" cm="1">
        <f t="array" ref="M125">SMALL(IF(($B$4:$B$10000="")*($B$5:$B$10001&lt;&gt;""),ROW($B$4:$B$10000),1E+99),ROW()-4)</f>
        <v>359</v>
      </c>
      <c r="N125">
        <f t="shared" ref="N125:Q144" ca="1" si="14">OFFSET($A$1,$L125,N$2)</f>
        <v>215001</v>
      </c>
      <c r="O125" t="str">
        <f t="shared" ca="1" si="14"/>
        <v>970L</v>
      </c>
      <c r="P125" t="str">
        <f t="shared" ca="1" si="14"/>
        <v>CA12</v>
      </c>
      <c r="Q125">
        <f t="shared" ca="1" si="14"/>
        <v>215001</v>
      </c>
      <c r="R125" s="1">
        <f t="shared" ca="1" si="9"/>
        <v>29.3</v>
      </c>
      <c r="S125" t="str">
        <f t="shared" ref="S125:U144" ca="1" si="15">OFFSET($A$1,$L125+1,S$2)</f>
        <v>KG</v>
      </c>
      <c r="T125">
        <f t="shared" ca="1" si="15"/>
        <v>0</v>
      </c>
      <c r="U125">
        <f t="shared" ca="1" si="15"/>
        <v>0</v>
      </c>
    </row>
    <row r="126" spans="2:21" x14ac:dyDescent="0.25">
      <c r="B126">
        <v>43688</v>
      </c>
      <c r="E126" t="s">
        <v>267</v>
      </c>
      <c r="I126" t="s">
        <v>8</v>
      </c>
      <c r="K126">
        <v>362</v>
      </c>
      <c r="L126" s="4">
        <v>362</v>
      </c>
      <c r="M126" s="4" cm="1">
        <f t="array" ref="M126">SMALL(IF(($B$4:$B$10000="")*($B$5:$B$10001&lt;&gt;""),ROW($B$4:$B$10000),1E+99),ROW()-4)</f>
        <v>362</v>
      </c>
      <c r="N126">
        <f t="shared" ca="1" si="14"/>
        <v>215022</v>
      </c>
      <c r="O126" t="str">
        <f t="shared" ca="1" si="14"/>
        <v>970L</v>
      </c>
      <c r="P126" t="str">
        <f t="shared" ca="1" si="14"/>
        <v>CA12</v>
      </c>
      <c r="Q126">
        <f t="shared" ca="1" si="14"/>
        <v>215022</v>
      </c>
      <c r="R126" s="1">
        <f t="shared" ca="1" si="9"/>
        <v>155.12</v>
      </c>
      <c r="S126" t="str">
        <f t="shared" ca="1" si="15"/>
        <v>KG</v>
      </c>
      <c r="T126">
        <f t="shared" ca="1" si="15"/>
        <v>0</v>
      </c>
      <c r="U126">
        <f t="shared" ca="1" si="15"/>
        <v>0</v>
      </c>
    </row>
    <row r="127" spans="2:21" x14ac:dyDescent="0.25">
      <c r="B127" t="s">
        <v>9</v>
      </c>
      <c r="D127">
        <v>211</v>
      </c>
      <c r="E127" t="s">
        <v>240</v>
      </c>
      <c r="F127" t="s">
        <v>11</v>
      </c>
      <c r="G127">
        <v>0</v>
      </c>
      <c r="H127">
        <v>0</v>
      </c>
      <c r="K127">
        <v>365</v>
      </c>
      <c r="L127" s="4">
        <v>365</v>
      </c>
      <c r="M127" s="4" cm="1">
        <f t="array" ref="M127">SMALL(IF(($B$4:$B$10000="")*($B$5:$B$10001&lt;&gt;""),ROW($B$4:$B$10000),1E+99),ROW()-4)</f>
        <v>365</v>
      </c>
      <c r="N127">
        <f t="shared" ca="1" si="14"/>
        <v>215029</v>
      </c>
      <c r="O127" t="str">
        <f t="shared" ca="1" si="14"/>
        <v>970L</v>
      </c>
      <c r="P127" t="str">
        <f t="shared" ca="1" si="14"/>
        <v>CA12</v>
      </c>
      <c r="Q127">
        <f t="shared" ca="1" si="14"/>
        <v>215029</v>
      </c>
      <c r="R127" s="1">
        <f t="shared" ca="1" si="9"/>
        <v>20.597999999999999</v>
      </c>
      <c r="S127" t="str">
        <f t="shared" ca="1" si="15"/>
        <v>KG</v>
      </c>
      <c r="T127">
        <f t="shared" ca="1" si="15"/>
        <v>0</v>
      </c>
      <c r="U127">
        <f t="shared" ca="1" si="15"/>
        <v>0</v>
      </c>
    </row>
    <row r="128" spans="2:21" x14ac:dyDescent="0.25">
      <c r="E128" t="s">
        <v>240</v>
      </c>
      <c r="K128">
        <v>368</v>
      </c>
      <c r="L128" s="4">
        <v>368</v>
      </c>
      <c r="M128" s="4" cm="1">
        <f t="array" ref="M128">SMALL(IF(($B$4:$B$10000="")*($B$5:$B$10001&lt;&gt;""),ROW($B$4:$B$10000),1E+99),ROW()-4)</f>
        <v>368</v>
      </c>
      <c r="N128">
        <f t="shared" ca="1" si="14"/>
        <v>215050</v>
      </c>
      <c r="O128" t="str">
        <f t="shared" ca="1" si="14"/>
        <v>970M</v>
      </c>
      <c r="P128" t="str">
        <f t="shared" ca="1" si="14"/>
        <v>CA12</v>
      </c>
      <c r="Q128">
        <f t="shared" ca="1" si="14"/>
        <v>215050</v>
      </c>
      <c r="R128" s="1">
        <f t="shared" ca="1" si="9"/>
        <v>36.479999999999997</v>
      </c>
      <c r="S128" t="str">
        <f t="shared" ca="1" si="15"/>
        <v>KG</v>
      </c>
      <c r="T128">
        <f t="shared" ca="1" si="15"/>
        <v>0</v>
      </c>
      <c r="U128">
        <f t="shared" ca="1" si="15"/>
        <v>0</v>
      </c>
    </row>
    <row r="129" spans="2:21" x14ac:dyDescent="0.25">
      <c r="B129">
        <v>43690</v>
      </c>
      <c r="E129" t="s">
        <v>267</v>
      </c>
      <c r="I129" t="s">
        <v>8</v>
      </c>
      <c r="K129">
        <v>371</v>
      </c>
      <c r="L129" s="4">
        <v>371</v>
      </c>
      <c r="M129" s="4" cm="1">
        <f t="array" ref="M129">SMALL(IF(($B$4:$B$10000="")*($B$5:$B$10001&lt;&gt;""),ROW($B$4:$B$10000),1E+99),ROW()-4)</f>
        <v>371</v>
      </c>
      <c r="N129">
        <f t="shared" ca="1" si="14"/>
        <v>215063</v>
      </c>
      <c r="O129" t="str">
        <f t="shared" ca="1" si="14"/>
        <v>970M</v>
      </c>
      <c r="P129" t="str">
        <f t="shared" ca="1" si="14"/>
        <v>CA12</v>
      </c>
      <c r="Q129">
        <f t="shared" ca="1" si="14"/>
        <v>215063</v>
      </c>
      <c r="R129" s="1">
        <f t="shared" ca="1" si="9"/>
        <v>38.700000000000003</v>
      </c>
      <c r="S129" t="str">
        <f t="shared" ca="1" si="15"/>
        <v>KG</v>
      </c>
      <c r="T129">
        <f t="shared" ca="1" si="15"/>
        <v>0</v>
      </c>
      <c r="U129">
        <f t="shared" ca="1" si="15"/>
        <v>0</v>
      </c>
    </row>
    <row r="130" spans="2:21" x14ac:dyDescent="0.25">
      <c r="B130" t="s">
        <v>9</v>
      </c>
      <c r="D130" t="s">
        <v>46</v>
      </c>
      <c r="E130" t="s">
        <v>240</v>
      </c>
      <c r="F130" t="s">
        <v>11</v>
      </c>
      <c r="G130">
        <v>0</v>
      </c>
      <c r="H130">
        <v>0</v>
      </c>
      <c r="K130">
        <v>374</v>
      </c>
      <c r="L130" s="4">
        <v>374</v>
      </c>
      <c r="M130" s="4" cm="1">
        <f t="array" ref="M130">SMALL(IF(($B$4:$B$10000="")*($B$5:$B$10001&lt;&gt;""),ROW($B$4:$B$10000),1E+99),ROW()-4)</f>
        <v>374</v>
      </c>
      <c r="N130">
        <f t="shared" ca="1" si="14"/>
        <v>215081</v>
      </c>
      <c r="O130" t="str">
        <f t="shared" ca="1" si="14"/>
        <v>CPI2</v>
      </c>
      <c r="P130" t="str">
        <f t="shared" ca="1" si="14"/>
        <v>CA12</v>
      </c>
      <c r="Q130">
        <f t="shared" ca="1" si="14"/>
        <v>215081</v>
      </c>
      <c r="R130" s="1">
        <f t="shared" ca="1" si="9"/>
        <v>102.20699999999999</v>
      </c>
      <c r="S130" t="str">
        <f t="shared" ca="1" si="15"/>
        <v>KG</v>
      </c>
      <c r="T130">
        <f t="shared" ca="1" si="15"/>
        <v>0</v>
      </c>
      <c r="U130">
        <f t="shared" ca="1" si="15"/>
        <v>0</v>
      </c>
    </row>
    <row r="131" spans="2:21" x14ac:dyDescent="0.25">
      <c r="E131" t="s">
        <v>240</v>
      </c>
      <c r="K131">
        <v>377</v>
      </c>
      <c r="L131" s="4">
        <v>377</v>
      </c>
      <c r="M131" s="4" cm="1">
        <f t="array" ref="M131">SMALL(IF(($B$4:$B$10000="")*($B$5:$B$10001&lt;&gt;""),ROW($B$4:$B$10000),1E+99),ROW()-4)</f>
        <v>377</v>
      </c>
      <c r="N131">
        <f t="shared" ca="1" si="14"/>
        <v>215084</v>
      </c>
      <c r="O131" t="str">
        <f t="shared" ca="1" si="14"/>
        <v>970R</v>
      </c>
      <c r="P131" t="str">
        <f t="shared" ca="1" si="14"/>
        <v>CA12</v>
      </c>
      <c r="Q131">
        <f t="shared" ca="1" si="14"/>
        <v>215084</v>
      </c>
      <c r="R131" s="1">
        <f t="shared" ca="1" si="9"/>
        <v>89.543000000000006</v>
      </c>
      <c r="S131" t="str">
        <f t="shared" ca="1" si="15"/>
        <v>KG</v>
      </c>
      <c r="T131">
        <f t="shared" ca="1" si="15"/>
        <v>0</v>
      </c>
      <c r="U131">
        <f t="shared" ca="1" si="15"/>
        <v>0</v>
      </c>
    </row>
    <row r="132" spans="2:21" x14ac:dyDescent="0.25">
      <c r="B132">
        <v>43721</v>
      </c>
      <c r="E132" t="s">
        <v>272</v>
      </c>
      <c r="I132" t="s">
        <v>8</v>
      </c>
      <c r="K132">
        <v>380</v>
      </c>
      <c r="L132" s="4">
        <v>380</v>
      </c>
      <c r="M132" s="4" cm="1">
        <f t="array" ref="M132">SMALL(IF(($B$4:$B$10000="")*($B$5:$B$10001&lt;&gt;""),ROW($B$4:$B$10000),1E+99),ROW()-4)</f>
        <v>380</v>
      </c>
      <c r="N132">
        <f t="shared" ca="1" si="14"/>
        <v>215092</v>
      </c>
      <c r="O132" t="str">
        <f t="shared" ca="1" si="14"/>
        <v>970R</v>
      </c>
      <c r="P132" t="str">
        <f t="shared" ca="1" si="14"/>
        <v>CA12</v>
      </c>
      <c r="Q132">
        <f t="shared" ca="1" si="14"/>
        <v>215092</v>
      </c>
      <c r="R132" s="1">
        <f t="shared" ca="1" si="9"/>
        <v>265.43299999999999</v>
      </c>
      <c r="S132" t="str">
        <f t="shared" ca="1" si="15"/>
        <v>KG</v>
      </c>
      <c r="T132">
        <f t="shared" ca="1" si="15"/>
        <v>0</v>
      </c>
      <c r="U132">
        <f t="shared" ca="1" si="15"/>
        <v>0</v>
      </c>
    </row>
    <row r="133" spans="2:21" x14ac:dyDescent="0.25">
      <c r="B133" t="s">
        <v>9</v>
      </c>
      <c r="D133">
        <v>463</v>
      </c>
      <c r="E133" t="s">
        <v>240</v>
      </c>
      <c r="F133" t="s">
        <v>11</v>
      </c>
      <c r="G133">
        <v>0</v>
      </c>
      <c r="H133">
        <v>0</v>
      </c>
      <c r="K133">
        <v>383</v>
      </c>
      <c r="L133" s="4">
        <v>383</v>
      </c>
      <c r="M133" s="4" cm="1">
        <f t="array" ref="M133">SMALL(IF(($B$4:$B$10000="")*($B$5:$B$10001&lt;&gt;""),ROW($B$4:$B$10000),1E+99),ROW()-4)</f>
        <v>383</v>
      </c>
      <c r="N133">
        <f t="shared" ca="1" si="14"/>
        <v>215099</v>
      </c>
      <c r="O133" t="str">
        <f t="shared" ca="1" si="14"/>
        <v>970R</v>
      </c>
      <c r="P133" t="str">
        <f t="shared" ca="1" si="14"/>
        <v>CA12</v>
      </c>
      <c r="Q133">
        <f t="shared" ca="1" si="14"/>
        <v>215099</v>
      </c>
      <c r="R133" s="1">
        <f t="shared" ref="R133:R196" ca="1" si="16">SUBSTITUTE(SUBSTITUTE(OFFSET($A$1,$L133+1,R$2),",",""),".",",")*1</f>
        <v>81.206000000000003</v>
      </c>
      <c r="S133" t="str">
        <f t="shared" ca="1" si="15"/>
        <v>KG</v>
      </c>
      <c r="T133">
        <f t="shared" ca="1" si="15"/>
        <v>0</v>
      </c>
      <c r="U133">
        <f t="shared" ca="1" si="15"/>
        <v>0</v>
      </c>
    </row>
    <row r="134" spans="2:21" x14ac:dyDescent="0.25">
      <c r="E134" t="s">
        <v>240</v>
      </c>
      <c r="K134">
        <v>386</v>
      </c>
      <c r="L134" s="4">
        <v>386</v>
      </c>
      <c r="M134" s="4" cm="1">
        <f t="array" ref="M134">SMALL(IF(($B$4:$B$10000="")*($B$5:$B$10001&lt;&gt;""),ROW($B$4:$B$10000),1E+99),ROW()-4)</f>
        <v>386</v>
      </c>
      <c r="N134">
        <f t="shared" ca="1" si="14"/>
        <v>215109</v>
      </c>
      <c r="O134" t="str">
        <f t="shared" ca="1" si="14"/>
        <v>TINT</v>
      </c>
      <c r="P134" t="str">
        <f t="shared" ca="1" si="14"/>
        <v>CA12</v>
      </c>
      <c r="Q134">
        <f t="shared" ca="1" si="14"/>
        <v>215109</v>
      </c>
      <c r="R134" s="1">
        <f t="shared" ca="1" si="16"/>
        <v>176.5</v>
      </c>
      <c r="S134" t="str">
        <f t="shared" ca="1" si="15"/>
        <v>KG</v>
      </c>
      <c r="T134">
        <f t="shared" ca="1" si="15"/>
        <v>0</v>
      </c>
      <c r="U134">
        <f t="shared" ca="1" si="15"/>
        <v>0</v>
      </c>
    </row>
    <row r="135" spans="2:21" x14ac:dyDescent="0.25">
      <c r="B135">
        <v>139479</v>
      </c>
      <c r="E135" t="s">
        <v>245</v>
      </c>
      <c r="I135" t="s">
        <v>8</v>
      </c>
      <c r="K135">
        <v>389</v>
      </c>
      <c r="L135" s="4">
        <v>389</v>
      </c>
      <c r="M135" s="4" cm="1">
        <f t="array" ref="M135">SMALL(IF(($B$4:$B$10000="")*($B$5:$B$10001&lt;&gt;""),ROW($B$4:$B$10000),1E+99),ROW()-4)</f>
        <v>389</v>
      </c>
      <c r="N135">
        <f t="shared" ca="1" si="14"/>
        <v>215111</v>
      </c>
      <c r="O135" t="str">
        <f t="shared" ca="1" si="14"/>
        <v>970R</v>
      </c>
      <c r="P135" t="str">
        <f t="shared" ca="1" si="14"/>
        <v>CA12</v>
      </c>
      <c r="Q135">
        <f t="shared" ca="1" si="14"/>
        <v>215111</v>
      </c>
      <c r="R135" s="1">
        <f t="shared" ca="1" si="16"/>
        <v>132.87899999999999</v>
      </c>
      <c r="S135" t="str">
        <f t="shared" ca="1" si="15"/>
        <v>KG</v>
      </c>
      <c r="T135">
        <f t="shared" ca="1" si="15"/>
        <v>0</v>
      </c>
      <c r="U135">
        <f t="shared" ca="1" si="15"/>
        <v>0</v>
      </c>
    </row>
    <row r="136" spans="2:21" x14ac:dyDescent="0.25">
      <c r="B136" t="s">
        <v>9</v>
      </c>
      <c r="D136" t="s">
        <v>47</v>
      </c>
      <c r="E136" t="s">
        <v>240</v>
      </c>
      <c r="F136" t="s">
        <v>11</v>
      </c>
      <c r="G136">
        <v>0</v>
      </c>
      <c r="H136">
        <v>0</v>
      </c>
      <c r="K136">
        <v>392</v>
      </c>
      <c r="L136" s="4">
        <v>392</v>
      </c>
      <c r="M136" s="4" cm="1">
        <f t="array" ref="M136">SMALL(IF(($B$4:$B$10000="")*($B$5:$B$10001&lt;&gt;""),ROW($B$4:$B$10000),1E+99),ROW()-4)</f>
        <v>392</v>
      </c>
      <c r="N136">
        <f t="shared" ca="1" si="14"/>
        <v>215153</v>
      </c>
      <c r="O136" t="str">
        <f t="shared" ca="1" si="14"/>
        <v>EPIK</v>
      </c>
      <c r="P136" t="str">
        <f t="shared" ca="1" si="14"/>
        <v>CA12</v>
      </c>
      <c r="Q136">
        <f t="shared" ca="1" si="14"/>
        <v>215153</v>
      </c>
      <c r="R136" s="1">
        <f t="shared" ca="1" si="16"/>
        <v>115</v>
      </c>
      <c r="S136" t="str">
        <f t="shared" ca="1" si="15"/>
        <v>KG</v>
      </c>
      <c r="T136">
        <f t="shared" ca="1" si="15"/>
        <v>0</v>
      </c>
      <c r="U136">
        <f t="shared" ca="1" si="15"/>
        <v>0</v>
      </c>
    </row>
    <row r="137" spans="2:21" x14ac:dyDescent="0.25">
      <c r="E137" t="s">
        <v>240</v>
      </c>
      <c r="K137">
        <v>395</v>
      </c>
      <c r="L137" s="4">
        <v>395</v>
      </c>
      <c r="M137" s="4" cm="1">
        <f t="array" ref="M137">SMALL(IF(($B$4:$B$10000="")*($B$5:$B$10001&lt;&gt;""),ROW($B$4:$B$10000),1E+99),ROW()-4)</f>
        <v>395</v>
      </c>
      <c r="N137">
        <f t="shared" ca="1" si="14"/>
        <v>215192</v>
      </c>
      <c r="O137" t="str">
        <f t="shared" ca="1" si="14"/>
        <v>970W</v>
      </c>
      <c r="P137" t="str">
        <f t="shared" ca="1" si="14"/>
        <v>CA12</v>
      </c>
      <c r="Q137">
        <f t="shared" ca="1" si="14"/>
        <v>215192</v>
      </c>
      <c r="R137" s="1">
        <f t="shared" ca="1" si="16"/>
        <v>240.23400000000001</v>
      </c>
      <c r="S137" t="str">
        <f t="shared" ca="1" si="15"/>
        <v>KG</v>
      </c>
      <c r="T137">
        <f t="shared" ca="1" si="15"/>
        <v>0</v>
      </c>
      <c r="U137">
        <f t="shared" ca="1" si="15"/>
        <v>0</v>
      </c>
    </row>
    <row r="138" spans="2:21" x14ac:dyDescent="0.25">
      <c r="B138">
        <v>140722</v>
      </c>
      <c r="E138" t="s">
        <v>273</v>
      </c>
      <c r="I138" t="s">
        <v>8</v>
      </c>
      <c r="K138">
        <v>398</v>
      </c>
      <c r="L138" s="4">
        <v>398</v>
      </c>
      <c r="M138" s="4" cm="1">
        <f t="array" ref="M138">SMALL(IF(($B$4:$B$10000="")*($B$5:$B$10001&lt;&gt;""),ROW($B$4:$B$10000),1E+99),ROW()-4)</f>
        <v>398</v>
      </c>
      <c r="N138">
        <f t="shared" ca="1" si="14"/>
        <v>215238</v>
      </c>
      <c r="O138" t="str">
        <f t="shared" ca="1" si="14"/>
        <v>970X</v>
      </c>
      <c r="P138" t="str">
        <f t="shared" ca="1" si="14"/>
        <v>CA12</v>
      </c>
      <c r="Q138">
        <f t="shared" ca="1" si="14"/>
        <v>215238</v>
      </c>
      <c r="R138" s="1">
        <f t="shared" ca="1" si="16"/>
        <v>6.6</v>
      </c>
      <c r="S138" t="str">
        <f t="shared" ca="1" si="15"/>
        <v>KG</v>
      </c>
      <c r="T138">
        <f t="shared" ca="1" si="15"/>
        <v>0</v>
      </c>
      <c r="U138">
        <f t="shared" ca="1" si="15"/>
        <v>0</v>
      </c>
    </row>
    <row r="139" spans="2:21" x14ac:dyDescent="0.25">
      <c r="B139" t="s">
        <v>9</v>
      </c>
      <c r="D139" t="s">
        <v>48</v>
      </c>
      <c r="E139" t="s">
        <v>240</v>
      </c>
      <c r="F139" t="s">
        <v>11</v>
      </c>
      <c r="G139">
        <v>0</v>
      </c>
      <c r="H139">
        <v>0</v>
      </c>
      <c r="K139">
        <v>401</v>
      </c>
      <c r="L139" s="4">
        <v>401</v>
      </c>
      <c r="M139" s="4" cm="1">
        <f t="array" ref="M139">SMALL(IF(($B$4:$B$10000="")*($B$5:$B$10001&lt;&gt;""),ROW($B$4:$B$10000),1E+99),ROW()-4)</f>
        <v>401</v>
      </c>
      <c r="N139">
        <f t="shared" ca="1" si="14"/>
        <v>215258</v>
      </c>
      <c r="O139" t="str">
        <f t="shared" ca="1" si="14"/>
        <v>970Y</v>
      </c>
      <c r="P139" t="str">
        <f t="shared" ca="1" si="14"/>
        <v>CA12</v>
      </c>
      <c r="Q139">
        <f t="shared" ca="1" si="14"/>
        <v>215258</v>
      </c>
      <c r="R139" s="1">
        <f t="shared" ca="1" si="16"/>
        <v>1307.548</v>
      </c>
      <c r="S139" t="str">
        <f t="shared" ca="1" si="15"/>
        <v>KG</v>
      </c>
      <c r="T139">
        <f t="shared" ca="1" si="15"/>
        <v>0</v>
      </c>
      <c r="U139">
        <f t="shared" ca="1" si="15"/>
        <v>0</v>
      </c>
    </row>
    <row r="140" spans="2:21" x14ac:dyDescent="0.25">
      <c r="E140" t="s">
        <v>240</v>
      </c>
      <c r="K140">
        <v>404</v>
      </c>
      <c r="L140" s="4">
        <v>404</v>
      </c>
      <c r="M140" s="4" cm="1">
        <f t="array" ref="M140">SMALL(IF(($B$4:$B$10000="")*($B$5:$B$10001&lt;&gt;""),ROW($B$4:$B$10000),1E+99),ROW()-4)</f>
        <v>404</v>
      </c>
      <c r="N140">
        <f t="shared" ca="1" si="14"/>
        <v>215266</v>
      </c>
      <c r="O140" t="str">
        <f t="shared" ca="1" si="14"/>
        <v>970Y</v>
      </c>
      <c r="P140" t="str">
        <f t="shared" ca="1" si="14"/>
        <v>CA12</v>
      </c>
      <c r="Q140">
        <f t="shared" ca="1" si="14"/>
        <v>215266</v>
      </c>
      <c r="R140" s="1">
        <f t="shared" ca="1" si="16"/>
        <v>35.237000000000002</v>
      </c>
      <c r="S140" t="str">
        <f t="shared" ca="1" si="15"/>
        <v>KG</v>
      </c>
      <c r="T140">
        <f t="shared" ca="1" si="15"/>
        <v>0</v>
      </c>
      <c r="U140">
        <f t="shared" ca="1" si="15"/>
        <v>0</v>
      </c>
    </row>
    <row r="141" spans="2:21" x14ac:dyDescent="0.25">
      <c r="B141">
        <v>180133</v>
      </c>
      <c r="E141" t="s">
        <v>271</v>
      </c>
      <c r="I141" t="s">
        <v>8</v>
      </c>
      <c r="K141">
        <v>407</v>
      </c>
      <c r="L141" s="4">
        <v>407</v>
      </c>
      <c r="M141" s="4" cm="1">
        <f t="array" ref="M141">SMALL(IF(($B$4:$B$10000="")*($B$5:$B$10001&lt;&gt;""),ROW($B$4:$B$10000),1E+99),ROW()-4)</f>
        <v>407</v>
      </c>
      <c r="N141">
        <f t="shared" ca="1" si="14"/>
        <v>215286</v>
      </c>
      <c r="O141" t="str">
        <f t="shared" ca="1" si="14"/>
        <v>970Y</v>
      </c>
      <c r="P141" t="str">
        <f t="shared" ca="1" si="14"/>
        <v>CA12</v>
      </c>
      <c r="Q141">
        <f t="shared" ca="1" si="14"/>
        <v>215286</v>
      </c>
      <c r="R141" s="1">
        <f t="shared" ca="1" si="16"/>
        <v>101.9</v>
      </c>
      <c r="S141" t="str">
        <f t="shared" ca="1" si="15"/>
        <v>KG</v>
      </c>
      <c r="T141">
        <f t="shared" ca="1" si="15"/>
        <v>0</v>
      </c>
      <c r="U141">
        <f t="shared" ca="1" si="15"/>
        <v>0</v>
      </c>
    </row>
    <row r="142" spans="2:21" x14ac:dyDescent="0.25">
      <c r="B142" t="s">
        <v>9</v>
      </c>
      <c r="D142">
        <v>3.01</v>
      </c>
      <c r="E142" t="s">
        <v>240</v>
      </c>
      <c r="F142" t="s">
        <v>11</v>
      </c>
      <c r="G142">
        <v>0</v>
      </c>
      <c r="H142">
        <v>0</v>
      </c>
      <c r="K142">
        <v>410</v>
      </c>
      <c r="L142" s="4">
        <v>410</v>
      </c>
      <c r="M142" s="4" cm="1">
        <f t="array" ref="M142">SMALL(IF(($B$4:$B$10000="")*($B$5:$B$10001&lt;&gt;""),ROW($B$4:$B$10000),1E+99),ROW()-4)</f>
        <v>410</v>
      </c>
      <c r="N142">
        <f t="shared" ca="1" si="14"/>
        <v>215307</v>
      </c>
      <c r="O142" t="str">
        <f t="shared" ca="1" si="14"/>
        <v>970Y</v>
      </c>
      <c r="P142" t="str">
        <f t="shared" ca="1" si="14"/>
        <v>CA12</v>
      </c>
      <c r="Q142">
        <f t="shared" ca="1" si="14"/>
        <v>215307</v>
      </c>
      <c r="R142" s="1">
        <f t="shared" ca="1" si="16"/>
        <v>186.78</v>
      </c>
      <c r="S142" t="str">
        <f t="shared" ca="1" si="15"/>
        <v>KG</v>
      </c>
      <c r="T142">
        <f t="shared" ca="1" si="15"/>
        <v>0</v>
      </c>
      <c r="U142">
        <f t="shared" ca="1" si="15"/>
        <v>0</v>
      </c>
    </row>
    <row r="143" spans="2:21" x14ac:dyDescent="0.25">
      <c r="E143" t="s">
        <v>240</v>
      </c>
      <c r="K143">
        <v>413</v>
      </c>
      <c r="L143" s="4">
        <v>413</v>
      </c>
      <c r="M143" s="4" cm="1">
        <f t="array" ref="M143">SMALL(IF(($B$4:$B$10000="")*($B$5:$B$10001&lt;&gt;""),ROW($B$4:$B$10000),1E+99),ROW()-4)</f>
        <v>413</v>
      </c>
      <c r="N143">
        <f t="shared" ca="1" si="14"/>
        <v>215320</v>
      </c>
      <c r="O143" t="str">
        <f t="shared" ca="1" si="14"/>
        <v>970Y</v>
      </c>
      <c r="P143" t="str">
        <f t="shared" ca="1" si="14"/>
        <v>CA12</v>
      </c>
      <c r="Q143">
        <f t="shared" ca="1" si="14"/>
        <v>215320</v>
      </c>
      <c r="R143" s="1">
        <f t="shared" ca="1" si="16"/>
        <v>1696.3</v>
      </c>
      <c r="S143" t="str">
        <f t="shared" ca="1" si="15"/>
        <v>KG</v>
      </c>
      <c r="T143">
        <f t="shared" ca="1" si="15"/>
        <v>0</v>
      </c>
      <c r="U143">
        <f t="shared" ca="1" si="15"/>
        <v>0</v>
      </c>
    </row>
    <row r="144" spans="2:21" x14ac:dyDescent="0.25">
      <c r="B144">
        <v>185138</v>
      </c>
      <c r="E144" t="s">
        <v>259</v>
      </c>
      <c r="I144" t="s">
        <v>8</v>
      </c>
      <c r="K144">
        <v>416</v>
      </c>
      <c r="L144" s="4">
        <v>416</v>
      </c>
      <c r="M144" s="4" cm="1">
        <f t="array" ref="M144">SMALL(IF(($B$4:$B$10000="")*($B$5:$B$10001&lt;&gt;""),ROW($B$4:$B$10000),1E+99),ROW()-4)</f>
        <v>416</v>
      </c>
      <c r="N144">
        <f t="shared" ca="1" si="14"/>
        <v>215326</v>
      </c>
      <c r="O144" t="str">
        <f t="shared" ca="1" si="14"/>
        <v>970Y</v>
      </c>
      <c r="P144" t="str">
        <f t="shared" ca="1" si="14"/>
        <v>CA12</v>
      </c>
      <c r="Q144">
        <f t="shared" ca="1" si="14"/>
        <v>215326</v>
      </c>
      <c r="R144" s="1">
        <f t="shared" ca="1" si="16"/>
        <v>62.3</v>
      </c>
      <c r="S144" t="str">
        <f t="shared" ca="1" si="15"/>
        <v>KG</v>
      </c>
      <c r="T144">
        <f t="shared" ca="1" si="15"/>
        <v>0</v>
      </c>
      <c r="U144">
        <f t="shared" ca="1" si="15"/>
        <v>0</v>
      </c>
    </row>
    <row r="145" spans="2:21" x14ac:dyDescent="0.25">
      <c r="B145" t="s">
        <v>9</v>
      </c>
      <c r="D145">
        <v>159</v>
      </c>
      <c r="E145" t="s">
        <v>240</v>
      </c>
      <c r="F145" t="s">
        <v>11</v>
      </c>
      <c r="G145">
        <v>0</v>
      </c>
      <c r="H145">
        <v>0</v>
      </c>
      <c r="K145">
        <v>419</v>
      </c>
      <c r="L145" s="4">
        <v>419</v>
      </c>
      <c r="M145" s="4" cm="1">
        <f t="array" ref="M145">SMALL(IF(($B$4:$B$10000="")*($B$5:$B$10001&lt;&gt;""),ROW($B$4:$B$10000),1E+99),ROW()-4)</f>
        <v>419</v>
      </c>
      <c r="N145">
        <f t="shared" ref="N145:Q164" ca="1" si="17">OFFSET($A$1,$L145,N$2)</f>
        <v>215340</v>
      </c>
      <c r="O145" t="str">
        <f t="shared" ca="1" si="17"/>
        <v>970Y</v>
      </c>
      <c r="P145" t="str">
        <f t="shared" ca="1" si="17"/>
        <v>CA12</v>
      </c>
      <c r="Q145">
        <f t="shared" ca="1" si="17"/>
        <v>215340</v>
      </c>
      <c r="R145" s="1">
        <f t="shared" ca="1" si="16"/>
        <v>27.4</v>
      </c>
      <c r="S145" t="str">
        <f t="shared" ref="S145:U164" ca="1" si="18">OFFSET($A$1,$L145+1,S$2)</f>
        <v>KG</v>
      </c>
      <c r="T145">
        <f t="shared" ca="1" si="18"/>
        <v>0</v>
      </c>
      <c r="U145">
        <f t="shared" ca="1" si="18"/>
        <v>0</v>
      </c>
    </row>
    <row r="146" spans="2:21" x14ac:dyDescent="0.25">
      <c r="E146" t="s">
        <v>240</v>
      </c>
      <c r="K146">
        <v>422</v>
      </c>
      <c r="L146" s="4">
        <v>422</v>
      </c>
      <c r="M146" s="4" cm="1">
        <f t="array" ref="M146">SMALL(IF(($B$4:$B$10000="")*($B$5:$B$10001&lt;&gt;""),ROW($B$4:$B$10000),1E+99),ROW()-4)</f>
        <v>422</v>
      </c>
      <c r="N146">
        <f t="shared" ca="1" si="17"/>
        <v>215343</v>
      </c>
      <c r="O146" t="str">
        <f t="shared" ca="1" si="17"/>
        <v>FN50</v>
      </c>
      <c r="P146" t="str">
        <f t="shared" ca="1" si="17"/>
        <v>CA12</v>
      </c>
      <c r="Q146">
        <f t="shared" ca="1" si="17"/>
        <v>215343</v>
      </c>
      <c r="R146" s="1">
        <f t="shared" ca="1" si="16"/>
        <v>10</v>
      </c>
      <c r="S146" t="str">
        <f t="shared" ca="1" si="18"/>
        <v>KG</v>
      </c>
      <c r="T146">
        <f t="shared" ca="1" si="18"/>
        <v>0</v>
      </c>
      <c r="U146">
        <f t="shared" ca="1" si="18"/>
        <v>0</v>
      </c>
    </row>
    <row r="147" spans="2:21" x14ac:dyDescent="0.25">
      <c r="B147">
        <v>188203</v>
      </c>
      <c r="E147" t="s">
        <v>271</v>
      </c>
      <c r="I147" t="s">
        <v>8</v>
      </c>
      <c r="K147">
        <v>425</v>
      </c>
      <c r="L147" s="4">
        <v>425</v>
      </c>
      <c r="M147" s="4" cm="1">
        <f t="array" ref="M147">SMALL(IF(($B$4:$B$10000="")*($B$5:$B$10001&lt;&gt;""),ROW($B$4:$B$10000),1E+99),ROW()-4)</f>
        <v>425</v>
      </c>
      <c r="N147">
        <f t="shared" ca="1" si="17"/>
        <v>215348</v>
      </c>
      <c r="O147" t="str">
        <f t="shared" ca="1" si="17"/>
        <v>970Y</v>
      </c>
      <c r="P147" t="str">
        <f t="shared" ca="1" si="17"/>
        <v>CA12</v>
      </c>
      <c r="Q147">
        <f t="shared" ca="1" si="17"/>
        <v>215348</v>
      </c>
      <c r="R147" s="1">
        <f t="shared" ca="1" si="16"/>
        <v>275.87799999999999</v>
      </c>
      <c r="S147" t="str">
        <f t="shared" ca="1" si="18"/>
        <v>KG</v>
      </c>
      <c r="T147">
        <f t="shared" ca="1" si="18"/>
        <v>0</v>
      </c>
      <c r="U147">
        <f t="shared" ca="1" si="18"/>
        <v>0</v>
      </c>
    </row>
    <row r="148" spans="2:21" x14ac:dyDescent="0.25">
      <c r="B148" t="s">
        <v>9</v>
      </c>
      <c r="D148">
        <v>108</v>
      </c>
      <c r="E148" t="s">
        <v>240</v>
      </c>
      <c r="F148" t="s">
        <v>11</v>
      </c>
      <c r="G148">
        <v>0</v>
      </c>
      <c r="H148">
        <v>0</v>
      </c>
      <c r="K148">
        <v>428</v>
      </c>
      <c r="L148" s="4">
        <v>428</v>
      </c>
      <c r="M148" s="4" cm="1">
        <f t="array" ref="M148">SMALL(IF(($B$4:$B$10000="")*($B$5:$B$10001&lt;&gt;""),ROW($B$4:$B$10000),1E+99),ROW()-4)</f>
        <v>428</v>
      </c>
      <c r="N148">
        <f t="shared" ca="1" si="17"/>
        <v>215424</v>
      </c>
      <c r="O148" t="str">
        <f t="shared" ca="1" si="17"/>
        <v>HQMM</v>
      </c>
      <c r="P148" t="str">
        <f t="shared" ca="1" si="17"/>
        <v>CA12</v>
      </c>
      <c r="Q148">
        <f t="shared" ca="1" si="17"/>
        <v>215424</v>
      </c>
      <c r="R148" s="1">
        <f t="shared" ca="1" si="16"/>
        <v>6.5060000000000002</v>
      </c>
      <c r="S148" t="str">
        <f t="shared" ca="1" si="18"/>
        <v>KG</v>
      </c>
      <c r="T148">
        <f t="shared" ca="1" si="18"/>
        <v>0</v>
      </c>
      <c r="U148">
        <f t="shared" ca="1" si="18"/>
        <v>0</v>
      </c>
    </row>
    <row r="149" spans="2:21" x14ac:dyDescent="0.25">
      <c r="E149" t="s">
        <v>240</v>
      </c>
      <c r="K149">
        <v>431</v>
      </c>
      <c r="L149" s="4">
        <v>431</v>
      </c>
      <c r="M149" s="4" cm="1">
        <f t="array" ref="M149">SMALL(IF(($B$4:$B$10000="")*($B$5:$B$10001&lt;&gt;""),ROW($B$4:$B$10000),1E+99),ROW()-4)</f>
        <v>431</v>
      </c>
      <c r="N149">
        <f t="shared" ca="1" si="17"/>
        <v>215452</v>
      </c>
      <c r="O149" t="str">
        <f t="shared" ca="1" si="17"/>
        <v>A302</v>
      </c>
      <c r="P149" t="str">
        <f t="shared" ca="1" si="17"/>
        <v>CA12</v>
      </c>
      <c r="Q149">
        <f t="shared" ca="1" si="17"/>
        <v>215452</v>
      </c>
      <c r="R149" s="1">
        <f t="shared" ca="1" si="16"/>
        <v>696</v>
      </c>
      <c r="S149" t="str">
        <f t="shared" ca="1" si="18"/>
        <v>KG</v>
      </c>
      <c r="T149">
        <f t="shared" ca="1" si="18"/>
        <v>0</v>
      </c>
      <c r="U149">
        <f t="shared" ca="1" si="18"/>
        <v>0</v>
      </c>
    </row>
    <row r="150" spans="2:21" x14ac:dyDescent="0.25">
      <c r="B150">
        <v>190241</v>
      </c>
      <c r="E150" t="s">
        <v>274</v>
      </c>
      <c r="I150" t="s">
        <v>8</v>
      </c>
      <c r="K150">
        <v>434</v>
      </c>
      <c r="L150" s="4">
        <v>434</v>
      </c>
      <c r="M150" s="4" cm="1">
        <f t="array" ref="M150">SMALL(IF(($B$4:$B$10000="")*($B$5:$B$10001&lt;&gt;""),ROW($B$4:$B$10000),1E+99),ROW()-4)</f>
        <v>434</v>
      </c>
      <c r="N150">
        <f t="shared" ca="1" si="17"/>
        <v>215465</v>
      </c>
      <c r="O150" t="str">
        <f t="shared" ca="1" si="17"/>
        <v>A303</v>
      </c>
      <c r="P150" t="str">
        <f t="shared" ca="1" si="17"/>
        <v>CA12</v>
      </c>
      <c r="Q150">
        <f t="shared" ca="1" si="17"/>
        <v>215465</v>
      </c>
      <c r="R150" s="1">
        <f t="shared" ca="1" si="16"/>
        <v>24</v>
      </c>
      <c r="S150" t="str">
        <f t="shared" ca="1" si="18"/>
        <v>KG</v>
      </c>
      <c r="T150">
        <f t="shared" ca="1" si="18"/>
        <v>0</v>
      </c>
      <c r="U150">
        <f t="shared" ca="1" si="18"/>
        <v>0</v>
      </c>
    </row>
    <row r="151" spans="2:21" x14ac:dyDescent="0.25">
      <c r="B151" t="s">
        <v>9</v>
      </c>
      <c r="D151" t="s">
        <v>49</v>
      </c>
      <c r="E151" t="s">
        <v>240</v>
      </c>
      <c r="F151" t="s">
        <v>11</v>
      </c>
      <c r="G151">
        <v>0</v>
      </c>
      <c r="H151">
        <v>0</v>
      </c>
      <c r="K151">
        <v>437</v>
      </c>
      <c r="L151" s="4">
        <v>437</v>
      </c>
      <c r="M151" s="4" cm="1">
        <f t="array" ref="M151">SMALL(IF(($B$4:$B$10000="")*($B$5:$B$10001&lt;&gt;""),ROW($B$4:$B$10000),1E+99),ROW()-4)</f>
        <v>437</v>
      </c>
      <c r="N151">
        <f t="shared" ca="1" si="17"/>
        <v>215515</v>
      </c>
      <c r="O151" t="str">
        <f t="shared" ca="1" si="17"/>
        <v>A324</v>
      </c>
      <c r="P151" t="str">
        <f t="shared" ca="1" si="17"/>
        <v>CA12</v>
      </c>
      <c r="Q151">
        <f t="shared" ca="1" si="17"/>
        <v>215515</v>
      </c>
      <c r="R151" s="1">
        <f t="shared" ca="1" si="16"/>
        <v>6</v>
      </c>
      <c r="S151" t="str">
        <f t="shared" ca="1" si="18"/>
        <v>KG</v>
      </c>
      <c r="T151">
        <f t="shared" ca="1" si="18"/>
        <v>0</v>
      </c>
      <c r="U151">
        <f t="shared" ca="1" si="18"/>
        <v>0</v>
      </c>
    </row>
    <row r="152" spans="2:21" x14ac:dyDescent="0.25">
      <c r="E152" t="s">
        <v>240</v>
      </c>
      <c r="K152">
        <v>440</v>
      </c>
      <c r="L152" s="4">
        <v>440</v>
      </c>
      <c r="M152" s="4" cm="1">
        <f t="array" ref="M152">SMALL(IF(($B$4:$B$10000="")*($B$5:$B$10001&lt;&gt;""),ROW($B$4:$B$10000),1E+99),ROW()-4)</f>
        <v>440</v>
      </c>
      <c r="N152">
        <f t="shared" ca="1" si="17"/>
        <v>215535</v>
      </c>
      <c r="O152" t="str">
        <f t="shared" ca="1" si="17"/>
        <v>A334</v>
      </c>
      <c r="P152" t="str">
        <f t="shared" ca="1" si="17"/>
        <v>CA12</v>
      </c>
      <c r="Q152">
        <f t="shared" ca="1" si="17"/>
        <v>215535</v>
      </c>
      <c r="R152" s="1">
        <f t="shared" ca="1" si="16"/>
        <v>67</v>
      </c>
      <c r="S152" t="str">
        <f t="shared" ca="1" si="18"/>
        <v>KG</v>
      </c>
      <c r="T152">
        <f t="shared" ca="1" si="18"/>
        <v>0</v>
      </c>
      <c r="U152">
        <f t="shared" ca="1" si="18"/>
        <v>0</v>
      </c>
    </row>
    <row r="153" spans="2:21" x14ac:dyDescent="0.25">
      <c r="B153">
        <v>190243</v>
      </c>
      <c r="E153" t="s">
        <v>275</v>
      </c>
      <c r="I153" t="s">
        <v>8</v>
      </c>
      <c r="K153">
        <v>443</v>
      </c>
      <c r="L153" s="4">
        <v>443</v>
      </c>
      <c r="M153" s="4" cm="1">
        <f t="array" ref="M153">SMALL(IF(($B$4:$B$10000="")*($B$5:$B$10001&lt;&gt;""),ROW($B$4:$B$10000),1E+99),ROW()-4)</f>
        <v>443</v>
      </c>
      <c r="N153">
        <f t="shared" ca="1" si="17"/>
        <v>215542</v>
      </c>
      <c r="O153" t="str">
        <f t="shared" ca="1" si="17"/>
        <v>A403</v>
      </c>
      <c r="P153" t="str">
        <f t="shared" ca="1" si="17"/>
        <v>CA12</v>
      </c>
      <c r="Q153">
        <f t="shared" ca="1" si="17"/>
        <v>215542</v>
      </c>
      <c r="R153" s="1">
        <f t="shared" ca="1" si="16"/>
        <v>182</v>
      </c>
      <c r="S153" t="str">
        <f t="shared" ca="1" si="18"/>
        <v>KG</v>
      </c>
      <c r="T153">
        <f t="shared" ca="1" si="18"/>
        <v>0</v>
      </c>
      <c r="U153">
        <f t="shared" ca="1" si="18"/>
        <v>0</v>
      </c>
    </row>
    <row r="154" spans="2:21" x14ac:dyDescent="0.25">
      <c r="B154" t="s">
        <v>9</v>
      </c>
      <c r="D154" t="s">
        <v>50</v>
      </c>
      <c r="E154" t="s">
        <v>240</v>
      </c>
      <c r="F154" t="s">
        <v>11</v>
      </c>
      <c r="G154">
        <v>0</v>
      </c>
      <c r="H154">
        <v>0</v>
      </c>
      <c r="K154">
        <v>446</v>
      </c>
      <c r="L154" s="4">
        <v>446</v>
      </c>
      <c r="M154" s="4" cm="1">
        <f t="array" ref="M154">SMALL(IF(($B$4:$B$10000="")*($B$5:$B$10001&lt;&gt;""),ROW($B$4:$B$10000),1E+99),ROW()-4)</f>
        <v>446</v>
      </c>
      <c r="N154">
        <f t="shared" ca="1" si="17"/>
        <v>215563</v>
      </c>
      <c r="O154" t="str">
        <f t="shared" ca="1" si="17"/>
        <v>AIRD</v>
      </c>
      <c r="P154" t="str">
        <f t="shared" ca="1" si="17"/>
        <v>CA12</v>
      </c>
      <c r="Q154">
        <f t="shared" ca="1" si="17"/>
        <v>215563</v>
      </c>
      <c r="R154" s="1">
        <f t="shared" ca="1" si="16"/>
        <v>164.30199999999999</v>
      </c>
      <c r="S154" t="str">
        <f t="shared" ca="1" si="18"/>
        <v>KG</v>
      </c>
      <c r="T154">
        <f t="shared" ca="1" si="18"/>
        <v>0</v>
      </c>
      <c r="U154">
        <f t="shared" ca="1" si="18"/>
        <v>0</v>
      </c>
    </row>
    <row r="155" spans="2:21" x14ac:dyDescent="0.25">
      <c r="E155" t="s">
        <v>240</v>
      </c>
      <c r="K155">
        <v>449</v>
      </c>
      <c r="L155" s="4">
        <v>449</v>
      </c>
      <c r="M155" s="4" cm="1">
        <f t="array" ref="M155">SMALL(IF(($B$4:$B$10000="")*($B$5:$B$10001&lt;&gt;""),ROW($B$4:$B$10000),1E+99),ROW()-4)</f>
        <v>449</v>
      </c>
      <c r="N155">
        <f t="shared" ca="1" si="17"/>
        <v>215598</v>
      </c>
      <c r="O155" t="str">
        <f t="shared" ca="1" si="17"/>
        <v>B304</v>
      </c>
      <c r="P155" t="str">
        <f t="shared" ca="1" si="17"/>
        <v>CA12</v>
      </c>
      <c r="Q155">
        <f t="shared" ca="1" si="17"/>
        <v>215598</v>
      </c>
      <c r="R155" s="1">
        <f t="shared" ca="1" si="16"/>
        <v>13</v>
      </c>
      <c r="S155" t="str">
        <f t="shared" ca="1" si="18"/>
        <v>KG</v>
      </c>
      <c r="T155">
        <f t="shared" ca="1" si="18"/>
        <v>0</v>
      </c>
      <c r="U155">
        <f t="shared" ca="1" si="18"/>
        <v>0</v>
      </c>
    </row>
    <row r="156" spans="2:21" x14ac:dyDescent="0.25">
      <c r="B156">
        <v>191261</v>
      </c>
      <c r="E156" t="s">
        <v>267</v>
      </c>
      <c r="I156" t="s">
        <v>8</v>
      </c>
      <c r="K156">
        <v>452</v>
      </c>
      <c r="L156" s="4">
        <v>452</v>
      </c>
      <c r="M156" s="4" cm="1">
        <f t="array" ref="M156">SMALL(IF(($B$4:$B$10000="")*($B$5:$B$10001&lt;&gt;""),ROW($B$4:$B$10000),1E+99),ROW()-4)</f>
        <v>452</v>
      </c>
      <c r="N156">
        <f t="shared" ca="1" si="17"/>
        <v>215613</v>
      </c>
      <c r="O156" t="str">
        <f t="shared" ca="1" si="17"/>
        <v>B322</v>
      </c>
      <c r="P156" t="str">
        <f t="shared" ca="1" si="17"/>
        <v>CA12</v>
      </c>
      <c r="Q156">
        <f t="shared" ca="1" si="17"/>
        <v>215613</v>
      </c>
      <c r="R156" s="1">
        <f t="shared" ca="1" si="16"/>
        <v>21</v>
      </c>
      <c r="S156" t="str">
        <f t="shared" ca="1" si="18"/>
        <v>KG</v>
      </c>
      <c r="T156">
        <f t="shared" ca="1" si="18"/>
        <v>0</v>
      </c>
      <c r="U156">
        <f t="shared" ca="1" si="18"/>
        <v>0</v>
      </c>
    </row>
    <row r="157" spans="2:21" x14ac:dyDescent="0.25">
      <c r="B157" t="s">
        <v>9</v>
      </c>
      <c r="D157" t="s">
        <v>51</v>
      </c>
      <c r="E157" t="s">
        <v>240</v>
      </c>
      <c r="F157" t="s">
        <v>11</v>
      </c>
      <c r="G157">
        <v>0</v>
      </c>
      <c r="H157">
        <v>0</v>
      </c>
      <c r="K157">
        <v>455</v>
      </c>
      <c r="L157" s="4">
        <v>455</v>
      </c>
      <c r="M157" s="4" cm="1">
        <f t="array" ref="M157">SMALL(IF(($B$4:$B$10000="")*($B$5:$B$10001&lt;&gt;""),ROW($B$4:$B$10000),1E+99),ROW()-4)</f>
        <v>455</v>
      </c>
      <c r="N157">
        <f t="shared" ca="1" si="17"/>
        <v>215626</v>
      </c>
      <c r="O157" t="str">
        <f t="shared" ca="1" si="17"/>
        <v>B324</v>
      </c>
      <c r="P157" t="str">
        <f t="shared" ca="1" si="17"/>
        <v>CA12</v>
      </c>
      <c r="Q157">
        <f t="shared" ca="1" si="17"/>
        <v>215626</v>
      </c>
      <c r="R157" s="1">
        <f t="shared" ca="1" si="16"/>
        <v>7</v>
      </c>
      <c r="S157" t="str">
        <f t="shared" ca="1" si="18"/>
        <v>KG</v>
      </c>
      <c r="T157">
        <f t="shared" ca="1" si="18"/>
        <v>0</v>
      </c>
      <c r="U157">
        <f t="shared" ca="1" si="18"/>
        <v>0</v>
      </c>
    </row>
    <row r="158" spans="2:21" x14ac:dyDescent="0.25">
      <c r="E158" t="s">
        <v>240</v>
      </c>
      <c r="K158">
        <v>458</v>
      </c>
      <c r="L158" s="4">
        <v>458</v>
      </c>
      <c r="M158" s="4" cm="1">
        <f t="array" ref="M158">SMALL(IF(($B$4:$B$10000="")*($B$5:$B$10001&lt;&gt;""),ROW($B$4:$B$10000),1E+99),ROW()-4)</f>
        <v>458</v>
      </c>
      <c r="N158">
        <f t="shared" ca="1" si="17"/>
        <v>215638</v>
      </c>
      <c r="O158" t="str">
        <f t="shared" ca="1" si="17"/>
        <v>B328</v>
      </c>
      <c r="P158" t="str">
        <f t="shared" ca="1" si="17"/>
        <v>CA12</v>
      </c>
      <c r="Q158">
        <f t="shared" ca="1" si="17"/>
        <v>215638</v>
      </c>
      <c r="R158" s="1">
        <f t="shared" ca="1" si="16"/>
        <v>5</v>
      </c>
      <c r="S158" t="str">
        <f t="shared" ca="1" si="18"/>
        <v>KG</v>
      </c>
      <c r="T158">
        <f t="shared" ca="1" si="18"/>
        <v>0</v>
      </c>
      <c r="U158">
        <f t="shared" ca="1" si="18"/>
        <v>0</v>
      </c>
    </row>
    <row r="159" spans="2:21" x14ac:dyDescent="0.25">
      <c r="B159">
        <v>199775</v>
      </c>
      <c r="E159" t="s">
        <v>264</v>
      </c>
      <c r="I159" t="s">
        <v>8</v>
      </c>
      <c r="K159">
        <v>461</v>
      </c>
      <c r="L159" s="4">
        <v>461</v>
      </c>
      <c r="M159" s="4" cm="1">
        <f t="array" ref="M159">SMALL(IF(($B$4:$B$10000="")*($B$5:$B$10001&lt;&gt;""),ROW($B$4:$B$10000),1E+99),ROW()-4)</f>
        <v>461</v>
      </c>
      <c r="N159">
        <f t="shared" ca="1" si="17"/>
        <v>215681</v>
      </c>
      <c r="O159" t="str">
        <f t="shared" ca="1" si="17"/>
        <v>B339</v>
      </c>
      <c r="P159" t="str">
        <f t="shared" ca="1" si="17"/>
        <v>CA12</v>
      </c>
      <c r="Q159">
        <f t="shared" ca="1" si="17"/>
        <v>215681</v>
      </c>
      <c r="R159" s="1">
        <f t="shared" ca="1" si="16"/>
        <v>12</v>
      </c>
      <c r="S159" t="str">
        <f t="shared" ca="1" si="18"/>
        <v>KG</v>
      </c>
      <c r="T159">
        <f t="shared" ca="1" si="18"/>
        <v>0</v>
      </c>
      <c r="U159">
        <f t="shared" ca="1" si="18"/>
        <v>0</v>
      </c>
    </row>
    <row r="160" spans="2:21" x14ac:dyDescent="0.25">
      <c r="B160" t="s">
        <v>9</v>
      </c>
      <c r="D160">
        <v>63</v>
      </c>
      <c r="E160" t="s">
        <v>240</v>
      </c>
      <c r="F160" t="s">
        <v>11</v>
      </c>
      <c r="G160">
        <v>0</v>
      </c>
      <c r="H160">
        <v>0</v>
      </c>
      <c r="K160">
        <v>464</v>
      </c>
      <c r="L160" s="4">
        <v>464</v>
      </c>
      <c r="M160" s="4" cm="1">
        <f t="array" ref="M160">SMALL(IF(($B$4:$B$10000="")*($B$5:$B$10001&lt;&gt;""),ROW($B$4:$B$10000),1E+99),ROW()-4)</f>
        <v>464</v>
      </c>
      <c r="N160">
        <f t="shared" ca="1" si="17"/>
        <v>215710</v>
      </c>
      <c r="O160" t="str">
        <f t="shared" ca="1" si="17"/>
        <v>B340</v>
      </c>
      <c r="P160" t="str">
        <f t="shared" ca="1" si="17"/>
        <v>CA12</v>
      </c>
      <c r="Q160">
        <f t="shared" ca="1" si="17"/>
        <v>215710</v>
      </c>
      <c r="R160" s="1">
        <f t="shared" ca="1" si="16"/>
        <v>90</v>
      </c>
      <c r="S160" t="str">
        <f t="shared" ca="1" si="18"/>
        <v>KG</v>
      </c>
      <c r="T160">
        <f t="shared" ca="1" si="18"/>
        <v>0</v>
      </c>
      <c r="U160">
        <f t="shared" ca="1" si="18"/>
        <v>0</v>
      </c>
    </row>
    <row r="161" spans="2:21" x14ac:dyDescent="0.25">
      <c r="E161" t="s">
        <v>240</v>
      </c>
      <c r="K161">
        <v>467</v>
      </c>
      <c r="L161" s="4">
        <v>467</v>
      </c>
      <c r="M161" s="4" cm="1">
        <f t="array" ref="M161">SMALL(IF(($B$4:$B$10000="")*($B$5:$B$10001&lt;&gt;""),ROW($B$4:$B$10000),1E+99),ROW()-4)</f>
        <v>467</v>
      </c>
      <c r="N161">
        <f t="shared" ca="1" si="17"/>
        <v>215730</v>
      </c>
      <c r="O161" t="str">
        <f t="shared" ca="1" si="17"/>
        <v>B412</v>
      </c>
      <c r="P161" t="str">
        <f t="shared" ca="1" si="17"/>
        <v>CA12</v>
      </c>
      <c r="Q161">
        <f t="shared" ca="1" si="17"/>
        <v>215730</v>
      </c>
      <c r="R161" s="1">
        <f t="shared" ca="1" si="16"/>
        <v>19</v>
      </c>
      <c r="S161" t="str">
        <f t="shared" ca="1" si="18"/>
        <v>KG</v>
      </c>
      <c r="T161">
        <f t="shared" ca="1" si="18"/>
        <v>0</v>
      </c>
      <c r="U161">
        <f t="shared" ca="1" si="18"/>
        <v>0</v>
      </c>
    </row>
    <row r="162" spans="2:21" x14ac:dyDescent="0.25">
      <c r="B162">
        <v>201701</v>
      </c>
      <c r="E162" t="s">
        <v>276</v>
      </c>
      <c r="I162" t="s">
        <v>8</v>
      </c>
      <c r="K162">
        <v>470</v>
      </c>
      <c r="L162" s="4">
        <v>470</v>
      </c>
      <c r="M162" s="4" cm="1">
        <f t="array" ref="M162">SMALL(IF(($B$4:$B$10000="")*($B$5:$B$10001&lt;&gt;""),ROW($B$4:$B$10000),1E+99),ROW()-4)</f>
        <v>470</v>
      </c>
      <c r="N162">
        <f t="shared" ca="1" si="17"/>
        <v>215757</v>
      </c>
      <c r="O162" t="str">
        <f t="shared" ca="1" si="17"/>
        <v>B492</v>
      </c>
      <c r="P162" t="str">
        <f t="shared" ca="1" si="17"/>
        <v>CA12</v>
      </c>
      <c r="Q162">
        <f t="shared" ca="1" si="17"/>
        <v>215757</v>
      </c>
      <c r="R162" s="1">
        <f t="shared" ca="1" si="16"/>
        <v>7.5</v>
      </c>
      <c r="S162" t="str">
        <f t="shared" ca="1" si="18"/>
        <v>KG</v>
      </c>
      <c r="T162">
        <f t="shared" ca="1" si="18"/>
        <v>0</v>
      </c>
      <c r="U162">
        <f t="shared" ca="1" si="18"/>
        <v>0</v>
      </c>
    </row>
    <row r="163" spans="2:21" x14ac:dyDescent="0.25">
      <c r="B163" t="s">
        <v>9</v>
      </c>
      <c r="D163">
        <v>7.4</v>
      </c>
      <c r="E163" t="s">
        <v>240</v>
      </c>
      <c r="F163" t="s">
        <v>11</v>
      </c>
      <c r="G163">
        <v>0</v>
      </c>
      <c r="H163">
        <v>0</v>
      </c>
      <c r="K163">
        <v>473</v>
      </c>
      <c r="L163" s="4">
        <v>473</v>
      </c>
      <c r="M163" s="4" cm="1">
        <f t="array" ref="M163">SMALL(IF(($B$4:$B$10000="")*($B$5:$B$10001&lt;&gt;""),ROW($B$4:$B$10000),1E+99),ROW()-4)</f>
        <v>473</v>
      </c>
      <c r="N163">
        <f t="shared" ca="1" si="17"/>
        <v>215763</v>
      </c>
      <c r="O163" t="str">
        <f t="shared" ca="1" si="17"/>
        <v>BHT1</v>
      </c>
      <c r="P163" t="str">
        <f t="shared" ca="1" si="17"/>
        <v>CA12</v>
      </c>
      <c r="Q163">
        <f t="shared" ca="1" si="17"/>
        <v>215763</v>
      </c>
      <c r="R163" s="1">
        <f t="shared" ca="1" si="16"/>
        <v>5.8840000000000003</v>
      </c>
      <c r="S163" t="str">
        <f t="shared" ca="1" si="18"/>
        <v>KG</v>
      </c>
      <c r="T163">
        <f t="shared" ca="1" si="18"/>
        <v>0</v>
      </c>
      <c r="U163">
        <f t="shared" ca="1" si="18"/>
        <v>0</v>
      </c>
    </row>
    <row r="164" spans="2:21" x14ac:dyDescent="0.25">
      <c r="E164" t="s">
        <v>240</v>
      </c>
      <c r="K164">
        <v>476</v>
      </c>
      <c r="L164" s="4">
        <v>476</v>
      </c>
      <c r="M164" s="4" cm="1">
        <f t="array" ref="M164">SMALL(IF(($B$4:$B$10000="")*($B$5:$B$10001&lt;&gt;""),ROW($B$4:$B$10000),1E+99),ROW()-4)</f>
        <v>476</v>
      </c>
      <c r="N164">
        <f t="shared" ca="1" si="17"/>
        <v>215808</v>
      </c>
      <c r="O164" t="str">
        <f t="shared" ca="1" si="17"/>
        <v>LH28</v>
      </c>
      <c r="P164" t="str">
        <f t="shared" ca="1" si="17"/>
        <v>CA12</v>
      </c>
      <c r="Q164">
        <f t="shared" ca="1" si="17"/>
        <v>215808</v>
      </c>
      <c r="R164" s="1">
        <f t="shared" ca="1" si="16"/>
        <v>0.2</v>
      </c>
      <c r="S164" t="str">
        <f t="shared" ca="1" si="18"/>
        <v>KG</v>
      </c>
      <c r="T164">
        <f t="shared" ca="1" si="18"/>
        <v>0</v>
      </c>
      <c r="U164">
        <f t="shared" ca="1" si="18"/>
        <v>0</v>
      </c>
    </row>
    <row r="165" spans="2:21" x14ac:dyDescent="0.25">
      <c r="B165">
        <v>207036</v>
      </c>
      <c r="E165" t="s">
        <v>277</v>
      </c>
      <c r="I165" t="s">
        <v>8</v>
      </c>
      <c r="K165">
        <v>479</v>
      </c>
      <c r="L165" s="4">
        <v>479</v>
      </c>
      <c r="M165" s="4" cm="1">
        <f t="array" ref="M165">SMALL(IF(($B$4:$B$10000="")*($B$5:$B$10001&lt;&gt;""),ROW($B$4:$B$10000),1E+99),ROW()-4)</f>
        <v>479</v>
      </c>
      <c r="N165">
        <f t="shared" ref="N165:Q184" ca="1" si="19">OFFSET($A$1,$L165,N$2)</f>
        <v>215827</v>
      </c>
      <c r="O165" t="str">
        <f t="shared" ca="1" si="19"/>
        <v>C308</v>
      </c>
      <c r="P165" t="str">
        <f t="shared" ca="1" si="19"/>
        <v>CA12</v>
      </c>
      <c r="Q165">
        <f t="shared" ca="1" si="19"/>
        <v>215827</v>
      </c>
      <c r="R165" s="1">
        <f t="shared" ca="1" si="16"/>
        <v>9</v>
      </c>
      <c r="S165" t="str">
        <f t="shared" ref="S165:U184" ca="1" si="20">OFFSET($A$1,$L165+1,S$2)</f>
        <v>KG</v>
      </c>
      <c r="T165">
        <f t="shared" ca="1" si="20"/>
        <v>0</v>
      </c>
      <c r="U165">
        <f t="shared" ca="1" si="20"/>
        <v>0</v>
      </c>
    </row>
    <row r="166" spans="2:21" x14ac:dyDescent="0.25">
      <c r="D166">
        <v>0</v>
      </c>
      <c r="E166" t="s">
        <v>240</v>
      </c>
      <c r="F166" t="s">
        <v>11</v>
      </c>
      <c r="G166">
        <v>2.6120000000000001</v>
      </c>
      <c r="H166">
        <v>0</v>
      </c>
      <c r="K166">
        <v>482</v>
      </c>
      <c r="L166" s="4">
        <v>482</v>
      </c>
      <c r="M166" s="4" cm="1">
        <f t="array" ref="M166">SMALL(IF(($B$4:$B$10000="")*($B$5:$B$10001&lt;&gt;""),ROW($B$4:$B$10000),1E+99),ROW()-4)</f>
        <v>482</v>
      </c>
      <c r="N166">
        <f t="shared" ca="1" si="19"/>
        <v>215862</v>
      </c>
      <c r="O166" t="str">
        <f t="shared" ca="1" si="19"/>
        <v>CB12</v>
      </c>
      <c r="P166" t="str">
        <f t="shared" ca="1" si="19"/>
        <v>CA12</v>
      </c>
      <c r="Q166">
        <f t="shared" ca="1" si="19"/>
        <v>215862</v>
      </c>
      <c r="R166" s="1">
        <f t="shared" ca="1" si="16"/>
        <v>11</v>
      </c>
      <c r="S166" t="str">
        <f t="shared" ca="1" si="20"/>
        <v>KG</v>
      </c>
      <c r="T166">
        <f t="shared" ca="1" si="20"/>
        <v>0</v>
      </c>
      <c r="U166">
        <f t="shared" ca="1" si="20"/>
        <v>0</v>
      </c>
    </row>
    <row r="167" spans="2:21" x14ac:dyDescent="0.25">
      <c r="B167" t="s">
        <v>9</v>
      </c>
      <c r="D167" t="s">
        <v>52</v>
      </c>
      <c r="E167" t="s">
        <v>240</v>
      </c>
      <c r="F167" t="s">
        <v>11</v>
      </c>
      <c r="G167">
        <v>0</v>
      </c>
      <c r="H167">
        <v>0</v>
      </c>
      <c r="K167">
        <v>485</v>
      </c>
      <c r="L167" s="4">
        <v>485</v>
      </c>
      <c r="M167" s="4" cm="1">
        <f t="array" ref="M167">SMALL(IF(($B$4:$B$10000="")*($B$5:$B$10001&lt;&gt;""),ROW($B$4:$B$10000),1E+99),ROW()-4)</f>
        <v>485</v>
      </c>
      <c r="N167">
        <f t="shared" ca="1" si="19"/>
        <v>216028</v>
      </c>
      <c r="O167" t="str">
        <f t="shared" ca="1" si="19"/>
        <v>24X5</v>
      </c>
      <c r="P167" t="str">
        <f t="shared" ca="1" si="19"/>
        <v>CA12</v>
      </c>
      <c r="Q167">
        <f t="shared" ca="1" si="19"/>
        <v>216028</v>
      </c>
      <c r="R167" s="1">
        <f t="shared" ca="1" si="16"/>
        <v>45.5</v>
      </c>
      <c r="S167" t="str">
        <f t="shared" ca="1" si="20"/>
        <v>KG</v>
      </c>
      <c r="T167">
        <f t="shared" ca="1" si="20"/>
        <v>0</v>
      </c>
      <c r="U167">
        <f t="shared" ca="1" si="20"/>
        <v>0</v>
      </c>
    </row>
    <row r="168" spans="2:21" x14ac:dyDescent="0.25">
      <c r="E168" t="s">
        <v>240</v>
      </c>
      <c r="K168">
        <v>488</v>
      </c>
      <c r="L168" s="4">
        <v>488</v>
      </c>
      <c r="M168" s="4" cm="1">
        <f t="array" ref="M168">SMALL(IF(($B$4:$B$10000="")*($B$5:$B$10001&lt;&gt;""),ROW($B$4:$B$10000),1E+99),ROW()-4)</f>
        <v>488</v>
      </c>
      <c r="N168">
        <f t="shared" ca="1" si="19"/>
        <v>216102</v>
      </c>
      <c r="O168" t="str">
        <f t="shared" ca="1" si="19"/>
        <v>F206</v>
      </c>
      <c r="P168" t="str">
        <f t="shared" ca="1" si="19"/>
        <v>CA12</v>
      </c>
      <c r="Q168">
        <f t="shared" ca="1" si="19"/>
        <v>216102</v>
      </c>
      <c r="R168" s="1">
        <f t="shared" ca="1" si="16"/>
        <v>104</v>
      </c>
      <c r="S168" t="str">
        <f t="shared" ca="1" si="20"/>
        <v>KG</v>
      </c>
      <c r="T168">
        <f t="shared" ca="1" si="20"/>
        <v>0</v>
      </c>
      <c r="U168">
        <f t="shared" ca="1" si="20"/>
        <v>0</v>
      </c>
    </row>
    <row r="169" spans="2:21" x14ac:dyDescent="0.25">
      <c r="B169">
        <v>207060</v>
      </c>
      <c r="E169" t="s">
        <v>278</v>
      </c>
      <c r="I169" t="s">
        <v>8</v>
      </c>
      <c r="K169">
        <v>491</v>
      </c>
      <c r="L169" s="4">
        <v>491</v>
      </c>
      <c r="M169" s="4" cm="1">
        <f t="array" ref="M169">SMALL(IF(($B$4:$B$10000="")*($B$5:$B$10001&lt;&gt;""),ROW($B$4:$B$10000),1E+99),ROW()-4)</f>
        <v>491</v>
      </c>
      <c r="N169">
        <f t="shared" ca="1" si="19"/>
        <v>216144</v>
      </c>
      <c r="O169" t="str">
        <f t="shared" ca="1" si="19"/>
        <v>F206</v>
      </c>
      <c r="P169" t="str">
        <f t="shared" ca="1" si="19"/>
        <v>CA12</v>
      </c>
      <c r="Q169">
        <f t="shared" ca="1" si="19"/>
        <v>216144</v>
      </c>
      <c r="R169" s="1">
        <f t="shared" ca="1" si="16"/>
        <v>8</v>
      </c>
      <c r="S169" t="str">
        <f t="shared" ca="1" si="20"/>
        <v>KG</v>
      </c>
      <c r="T169">
        <f t="shared" ca="1" si="20"/>
        <v>0</v>
      </c>
      <c r="U169">
        <f t="shared" ca="1" si="20"/>
        <v>0</v>
      </c>
    </row>
    <row r="170" spans="2:21" x14ac:dyDescent="0.25">
      <c r="B170" t="s">
        <v>9</v>
      </c>
      <c r="D170" t="s">
        <v>53</v>
      </c>
      <c r="E170" t="s">
        <v>240</v>
      </c>
      <c r="F170" t="s">
        <v>11</v>
      </c>
      <c r="G170">
        <v>0</v>
      </c>
      <c r="H170">
        <v>0</v>
      </c>
      <c r="K170">
        <v>494</v>
      </c>
      <c r="L170" s="4">
        <v>494</v>
      </c>
      <c r="M170" s="4" cm="1">
        <f t="array" ref="M170">SMALL(IF(($B$4:$B$10000="")*($B$5:$B$10001&lt;&gt;""),ROW($B$4:$B$10000),1E+99),ROW()-4)</f>
        <v>494</v>
      </c>
      <c r="N170">
        <f t="shared" ca="1" si="19"/>
        <v>216181</v>
      </c>
      <c r="O170" t="str">
        <f t="shared" ca="1" si="19"/>
        <v>LM12</v>
      </c>
      <c r="P170" t="str">
        <f t="shared" ca="1" si="19"/>
        <v>CA12</v>
      </c>
      <c r="Q170">
        <f t="shared" ca="1" si="19"/>
        <v>216181</v>
      </c>
      <c r="R170" s="1">
        <f t="shared" ca="1" si="16"/>
        <v>261</v>
      </c>
      <c r="S170" t="str">
        <f t="shared" ca="1" si="20"/>
        <v>KG</v>
      </c>
      <c r="T170">
        <f t="shared" ca="1" si="20"/>
        <v>0</v>
      </c>
      <c r="U170">
        <f t="shared" ca="1" si="20"/>
        <v>0</v>
      </c>
    </row>
    <row r="171" spans="2:21" x14ac:dyDescent="0.25">
      <c r="E171" t="s">
        <v>240</v>
      </c>
      <c r="K171">
        <v>497</v>
      </c>
      <c r="L171" s="4">
        <v>497</v>
      </c>
      <c r="M171" s="4" cm="1">
        <f t="array" ref="M171">SMALL(IF(($B$4:$B$10000="")*($B$5:$B$10001&lt;&gt;""),ROW($B$4:$B$10000),1E+99),ROW()-4)</f>
        <v>497</v>
      </c>
      <c r="N171">
        <f t="shared" ca="1" si="19"/>
        <v>216185</v>
      </c>
      <c r="O171" t="str">
        <f t="shared" ca="1" si="19"/>
        <v>FBI8</v>
      </c>
      <c r="P171" t="str">
        <f t="shared" ca="1" si="19"/>
        <v>CA12</v>
      </c>
      <c r="Q171">
        <f t="shared" ca="1" si="19"/>
        <v>216185</v>
      </c>
      <c r="R171" s="1">
        <f t="shared" ca="1" si="16"/>
        <v>276.01799999999997</v>
      </c>
      <c r="S171" t="str">
        <f t="shared" ca="1" si="20"/>
        <v>KG</v>
      </c>
      <c r="T171">
        <f t="shared" ca="1" si="20"/>
        <v>0</v>
      </c>
      <c r="U171">
        <f t="shared" ca="1" si="20"/>
        <v>0</v>
      </c>
    </row>
    <row r="172" spans="2:21" x14ac:dyDescent="0.25">
      <c r="B172">
        <v>207265</v>
      </c>
      <c r="E172" t="s">
        <v>279</v>
      </c>
      <c r="I172" t="s">
        <v>8</v>
      </c>
      <c r="K172">
        <v>500</v>
      </c>
      <c r="L172" s="4">
        <v>500</v>
      </c>
      <c r="M172" s="4" cm="1">
        <f t="array" ref="M172">SMALL(IF(($B$4:$B$10000="")*($B$5:$B$10001&lt;&gt;""),ROW($B$4:$B$10000),1E+99),ROW()-4)</f>
        <v>500</v>
      </c>
      <c r="N172">
        <f t="shared" ca="1" si="19"/>
        <v>216199</v>
      </c>
      <c r="O172" t="str">
        <f t="shared" ca="1" si="19"/>
        <v>FR21</v>
      </c>
      <c r="P172" t="str">
        <f t="shared" ca="1" si="19"/>
        <v>CA12</v>
      </c>
      <c r="Q172">
        <f t="shared" ca="1" si="19"/>
        <v>216199</v>
      </c>
      <c r="R172" s="1">
        <f t="shared" ca="1" si="16"/>
        <v>16</v>
      </c>
      <c r="S172" t="str">
        <f t="shared" ca="1" si="20"/>
        <v>KG</v>
      </c>
      <c r="T172">
        <f t="shared" ca="1" si="20"/>
        <v>0</v>
      </c>
      <c r="U172">
        <f t="shared" ca="1" si="20"/>
        <v>0</v>
      </c>
    </row>
    <row r="173" spans="2:21" x14ac:dyDescent="0.25">
      <c r="B173" t="s">
        <v>9</v>
      </c>
      <c r="D173">
        <v>1.1040000000000001</v>
      </c>
      <c r="E173" t="s">
        <v>240</v>
      </c>
      <c r="F173" t="s">
        <v>11</v>
      </c>
      <c r="G173">
        <v>0</v>
      </c>
      <c r="H173">
        <v>0</v>
      </c>
      <c r="K173">
        <v>503</v>
      </c>
      <c r="L173" s="4">
        <v>503</v>
      </c>
      <c r="M173" s="4" cm="1">
        <f t="array" ref="M173">SMALL(IF(($B$4:$B$10000="")*($B$5:$B$10001&lt;&gt;""),ROW($B$4:$B$10000),1E+99),ROW()-4)</f>
        <v>503</v>
      </c>
      <c r="N173">
        <f t="shared" ca="1" si="19"/>
        <v>216256</v>
      </c>
      <c r="O173" t="str">
        <f t="shared" ca="1" si="19"/>
        <v>FR41</v>
      </c>
      <c r="P173" t="str">
        <f t="shared" ca="1" si="19"/>
        <v>CA12</v>
      </c>
      <c r="Q173">
        <f t="shared" ca="1" si="19"/>
        <v>216256</v>
      </c>
      <c r="R173" s="1">
        <f t="shared" ca="1" si="16"/>
        <v>15</v>
      </c>
      <c r="S173" t="str">
        <f t="shared" ca="1" si="20"/>
        <v>KG</v>
      </c>
      <c r="T173">
        <f t="shared" ca="1" si="20"/>
        <v>0</v>
      </c>
      <c r="U173">
        <f t="shared" ca="1" si="20"/>
        <v>0</v>
      </c>
    </row>
    <row r="174" spans="2:21" x14ac:dyDescent="0.25">
      <c r="E174" t="s">
        <v>240</v>
      </c>
      <c r="K174">
        <v>506</v>
      </c>
      <c r="L174" s="4">
        <v>506</v>
      </c>
      <c r="M174" s="4" cm="1">
        <f t="array" ref="M174">SMALL(IF(($B$4:$B$10000="")*($B$5:$B$10001&lt;&gt;""),ROW($B$4:$B$10000),1E+99),ROW()-4)</f>
        <v>506</v>
      </c>
      <c r="N174">
        <f t="shared" ca="1" si="19"/>
        <v>216618</v>
      </c>
      <c r="O174" t="str">
        <f t="shared" ca="1" si="19"/>
        <v>54X1</v>
      </c>
      <c r="P174" t="str">
        <f t="shared" ca="1" si="19"/>
        <v>CA12</v>
      </c>
      <c r="Q174">
        <f t="shared" ca="1" si="19"/>
        <v>216618</v>
      </c>
      <c r="R174" s="1">
        <f t="shared" ca="1" si="16"/>
        <v>720.06600000000003</v>
      </c>
      <c r="S174" t="str">
        <f t="shared" ca="1" si="20"/>
        <v>KG</v>
      </c>
      <c r="T174">
        <f t="shared" ca="1" si="20"/>
        <v>0</v>
      </c>
      <c r="U174">
        <f t="shared" ca="1" si="20"/>
        <v>0</v>
      </c>
    </row>
    <row r="175" spans="2:21" x14ac:dyDescent="0.25">
      <c r="B175">
        <v>207266</v>
      </c>
      <c r="E175" t="s">
        <v>280</v>
      </c>
      <c r="I175" t="s">
        <v>8</v>
      </c>
      <c r="K175">
        <v>509</v>
      </c>
      <c r="L175" s="4">
        <v>509</v>
      </c>
      <c r="M175" s="4" cm="1">
        <f t="array" ref="M175">SMALL(IF(($B$4:$B$10000="")*($B$5:$B$10001&lt;&gt;""),ROW($B$4:$B$10000),1E+99),ROW()-4)</f>
        <v>509</v>
      </c>
      <c r="N175">
        <f t="shared" ca="1" si="19"/>
        <v>216752</v>
      </c>
      <c r="O175" t="str">
        <f t="shared" ca="1" si="19"/>
        <v>54X3</v>
      </c>
      <c r="P175" t="str">
        <f t="shared" ca="1" si="19"/>
        <v>CA12</v>
      </c>
      <c r="Q175">
        <f t="shared" ca="1" si="19"/>
        <v>216752</v>
      </c>
      <c r="R175" s="1">
        <f t="shared" ca="1" si="16"/>
        <v>958.15800000000002</v>
      </c>
      <c r="S175" t="str">
        <f t="shared" ca="1" si="20"/>
        <v>KG</v>
      </c>
      <c r="T175">
        <f t="shared" ca="1" si="20"/>
        <v>0</v>
      </c>
      <c r="U175">
        <f t="shared" ca="1" si="20"/>
        <v>0</v>
      </c>
    </row>
    <row r="176" spans="2:21" x14ac:dyDescent="0.25">
      <c r="B176" t="s">
        <v>9</v>
      </c>
      <c r="D176" t="s">
        <v>54</v>
      </c>
      <c r="E176" t="s">
        <v>240</v>
      </c>
      <c r="F176" t="s">
        <v>11</v>
      </c>
      <c r="G176">
        <v>0</v>
      </c>
      <c r="H176">
        <v>0</v>
      </c>
      <c r="K176">
        <v>512</v>
      </c>
      <c r="L176" s="4">
        <v>512</v>
      </c>
      <c r="M176" s="4" cm="1">
        <f t="array" ref="M176">SMALL(IF(($B$4:$B$10000="")*($B$5:$B$10001&lt;&gt;""),ROW($B$4:$B$10000),1E+99),ROW()-4)</f>
        <v>512</v>
      </c>
      <c r="N176">
        <f t="shared" ca="1" si="19"/>
        <v>216851</v>
      </c>
      <c r="O176" t="str">
        <f t="shared" ca="1" si="19"/>
        <v>HQN2</v>
      </c>
      <c r="P176" t="str">
        <f t="shared" ca="1" si="19"/>
        <v>CA12</v>
      </c>
      <c r="Q176">
        <f t="shared" ca="1" si="19"/>
        <v>216851</v>
      </c>
      <c r="R176" s="1">
        <f t="shared" ca="1" si="16"/>
        <v>230.31200000000001</v>
      </c>
      <c r="S176" t="str">
        <f t="shared" ca="1" si="20"/>
        <v>KG</v>
      </c>
      <c r="T176">
        <f t="shared" ca="1" si="20"/>
        <v>0</v>
      </c>
      <c r="U176">
        <f t="shared" ca="1" si="20"/>
        <v>0</v>
      </c>
    </row>
    <row r="177" spans="2:21" x14ac:dyDescent="0.25">
      <c r="E177" t="s">
        <v>240</v>
      </c>
      <c r="K177">
        <v>515</v>
      </c>
      <c r="L177" s="4">
        <v>515</v>
      </c>
      <c r="M177" s="4" cm="1">
        <f t="array" ref="M177">SMALL(IF(($B$4:$B$10000="")*($B$5:$B$10001&lt;&gt;""),ROW($B$4:$B$10000),1E+99),ROW()-4)</f>
        <v>515</v>
      </c>
      <c r="N177">
        <f t="shared" ca="1" si="19"/>
        <v>216858</v>
      </c>
      <c r="O177" t="str">
        <f t="shared" ca="1" si="19"/>
        <v>HQN2</v>
      </c>
      <c r="P177" t="str">
        <f t="shared" ca="1" si="19"/>
        <v>CA12</v>
      </c>
      <c r="Q177">
        <f t="shared" ca="1" si="19"/>
        <v>216858</v>
      </c>
      <c r="R177" s="1">
        <f t="shared" ca="1" si="16"/>
        <v>125</v>
      </c>
      <c r="S177" t="str">
        <f t="shared" ca="1" si="20"/>
        <v>KG</v>
      </c>
      <c r="T177">
        <f t="shared" ca="1" si="20"/>
        <v>0</v>
      </c>
      <c r="U177">
        <f t="shared" ca="1" si="20"/>
        <v>0</v>
      </c>
    </row>
    <row r="178" spans="2:21" x14ac:dyDescent="0.25">
      <c r="B178">
        <v>207269</v>
      </c>
      <c r="E178" t="s">
        <v>281</v>
      </c>
      <c r="I178" t="s">
        <v>8</v>
      </c>
      <c r="K178">
        <v>518</v>
      </c>
      <c r="L178" s="4">
        <v>518</v>
      </c>
      <c r="M178" s="4" cm="1">
        <f t="array" ref="M178">SMALL(IF(($B$4:$B$10000="")*($B$5:$B$10001&lt;&gt;""),ROW($B$4:$B$10000),1E+99),ROW()-4)</f>
        <v>518</v>
      </c>
      <c r="N178">
        <f t="shared" ca="1" si="19"/>
        <v>216892</v>
      </c>
      <c r="O178" t="str">
        <f t="shared" ca="1" si="19"/>
        <v>IFRL</v>
      </c>
      <c r="P178" t="str">
        <f t="shared" ca="1" si="19"/>
        <v>CA12</v>
      </c>
      <c r="Q178">
        <f t="shared" ca="1" si="19"/>
        <v>216892</v>
      </c>
      <c r="R178" s="1">
        <f t="shared" ca="1" si="16"/>
        <v>173</v>
      </c>
      <c r="S178" t="str">
        <f t="shared" ca="1" si="20"/>
        <v>KG</v>
      </c>
      <c r="T178">
        <f t="shared" ca="1" si="20"/>
        <v>0</v>
      </c>
      <c r="U178">
        <f t="shared" ca="1" si="20"/>
        <v>0</v>
      </c>
    </row>
    <row r="179" spans="2:21" x14ac:dyDescent="0.25">
      <c r="B179" t="s">
        <v>9</v>
      </c>
      <c r="D179" t="s">
        <v>55</v>
      </c>
      <c r="E179" t="s">
        <v>240</v>
      </c>
      <c r="F179" t="s">
        <v>11</v>
      </c>
      <c r="G179">
        <v>0</v>
      </c>
      <c r="H179">
        <v>0</v>
      </c>
      <c r="K179">
        <v>521</v>
      </c>
      <c r="L179" s="4">
        <v>521</v>
      </c>
      <c r="M179" s="4" cm="1">
        <f t="array" ref="M179">SMALL(IF(($B$4:$B$10000="")*($B$5:$B$10001&lt;&gt;""),ROW($B$4:$B$10000),1E+99),ROW()-4)</f>
        <v>521</v>
      </c>
      <c r="N179">
        <f t="shared" ca="1" si="19"/>
        <v>216905</v>
      </c>
      <c r="O179" t="str">
        <f t="shared" ca="1" si="19"/>
        <v>ILH3</v>
      </c>
      <c r="P179" t="str">
        <f t="shared" ca="1" si="19"/>
        <v>CA12</v>
      </c>
      <c r="Q179">
        <f t="shared" ca="1" si="19"/>
        <v>216905</v>
      </c>
      <c r="R179" s="1">
        <f t="shared" ca="1" si="16"/>
        <v>120</v>
      </c>
      <c r="S179" t="str">
        <f t="shared" ca="1" si="20"/>
        <v>KG</v>
      </c>
      <c r="T179">
        <f t="shared" ca="1" si="20"/>
        <v>0</v>
      </c>
      <c r="U179">
        <f t="shared" ca="1" si="20"/>
        <v>0</v>
      </c>
    </row>
    <row r="180" spans="2:21" x14ac:dyDescent="0.25">
      <c r="E180" t="s">
        <v>240</v>
      </c>
      <c r="K180">
        <v>524</v>
      </c>
      <c r="L180" s="4">
        <v>524</v>
      </c>
      <c r="M180" s="4" cm="1">
        <f t="array" ref="M180">SMALL(IF(($B$4:$B$10000="")*($B$5:$B$10001&lt;&gt;""),ROW($B$4:$B$10000),1E+99),ROW()-4)</f>
        <v>524</v>
      </c>
      <c r="N180">
        <f t="shared" ca="1" si="19"/>
        <v>217016</v>
      </c>
      <c r="O180" t="str">
        <f t="shared" ca="1" si="19"/>
        <v>10X4</v>
      </c>
      <c r="P180" t="str">
        <f t="shared" ca="1" si="19"/>
        <v>CA12</v>
      </c>
      <c r="Q180">
        <f t="shared" ca="1" si="19"/>
        <v>217016</v>
      </c>
      <c r="R180" s="1">
        <f t="shared" ca="1" si="16"/>
        <v>19.5</v>
      </c>
      <c r="S180" t="str">
        <f t="shared" ca="1" si="20"/>
        <v>KG</v>
      </c>
      <c r="T180">
        <f t="shared" ca="1" si="20"/>
        <v>0</v>
      </c>
      <c r="U180">
        <f t="shared" ca="1" si="20"/>
        <v>0</v>
      </c>
    </row>
    <row r="181" spans="2:21" x14ac:dyDescent="0.25">
      <c r="B181">
        <v>207308</v>
      </c>
      <c r="E181" t="s">
        <v>281</v>
      </c>
      <c r="I181" t="s">
        <v>8</v>
      </c>
      <c r="K181">
        <v>527</v>
      </c>
      <c r="L181" s="4">
        <v>527</v>
      </c>
      <c r="M181" s="4" cm="1">
        <f t="array" ref="M181">SMALL(IF(($B$4:$B$10000="")*($B$5:$B$10001&lt;&gt;""),ROW($B$4:$B$10000),1E+99),ROW()-4)</f>
        <v>527</v>
      </c>
      <c r="N181">
        <f t="shared" ca="1" si="19"/>
        <v>217031</v>
      </c>
      <c r="O181" t="str">
        <f t="shared" ca="1" si="19"/>
        <v>10X4</v>
      </c>
      <c r="P181" t="str">
        <f t="shared" ca="1" si="19"/>
        <v>CA12</v>
      </c>
      <c r="Q181">
        <f t="shared" ca="1" si="19"/>
        <v>217031</v>
      </c>
      <c r="R181" s="1">
        <f t="shared" ca="1" si="16"/>
        <v>26</v>
      </c>
      <c r="S181" t="str">
        <f t="shared" ca="1" si="20"/>
        <v>KG</v>
      </c>
      <c r="T181">
        <f t="shared" ca="1" si="20"/>
        <v>0</v>
      </c>
      <c r="U181">
        <f t="shared" ca="1" si="20"/>
        <v>0</v>
      </c>
    </row>
    <row r="182" spans="2:21" x14ac:dyDescent="0.25">
      <c r="B182" t="s">
        <v>9</v>
      </c>
      <c r="D182" t="s">
        <v>56</v>
      </c>
      <c r="E182" t="s">
        <v>240</v>
      </c>
      <c r="F182" t="s">
        <v>11</v>
      </c>
      <c r="G182">
        <v>0</v>
      </c>
      <c r="H182">
        <v>0</v>
      </c>
      <c r="K182">
        <v>530</v>
      </c>
      <c r="L182" s="4">
        <v>530</v>
      </c>
      <c r="M182" s="4" cm="1">
        <f t="array" ref="M182">SMALL(IF(($B$4:$B$10000="")*($B$5:$B$10001&lt;&gt;""),ROW($B$4:$B$10000),1E+99),ROW()-4)</f>
        <v>530</v>
      </c>
      <c r="N182">
        <f t="shared" ca="1" si="19"/>
        <v>217047</v>
      </c>
      <c r="O182" t="str">
        <f t="shared" ca="1" si="19"/>
        <v>10X4</v>
      </c>
      <c r="P182" t="str">
        <f t="shared" ca="1" si="19"/>
        <v>CA12</v>
      </c>
      <c r="Q182">
        <f t="shared" ca="1" si="19"/>
        <v>217047</v>
      </c>
      <c r="R182" s="1">
        <f t="shared" ca="1" si="16"/>
        <v>9.266</v>
      </c>
      <c r="S182" t="str">
        <f t="shared" ca="1" si="20"/>
        <v>KG</v>
      </c>
      <c r="T182">
        <f t="shared" ca="1" si="20"/>
        <v>0</v>
      </c>
      <c r="U182">
        <f t="shared" ca="1" si="20"/>
        <v>0</v>
      </c>
    </row>
    <row r="183" spans="2:21" x14ac:dyDescent="0.25">
      <c r="E183" t="s">
        <v>240</v>
      </c>
      <c r="K183">
        <v>533</v>
      </c>
      <c r="L183" s="4">
        <v>533</v>
      </c>
      <c r="M183" s="4" cm="1">
        <f t="array" ref="M183">SMALL(IF(($B$4:$B$10000="")*($B$5:$B$10001&lt;&gt;""),ROW($B$4:$B$10000),1E+99),ROW()-4)</f>
        <v>533</v>
      </c>
      <c r="N183">
        <f t="shared" ca="1" si="19"/>
        <v>217062</v>
      </c>
      <c r="O183" t="str">
        <f t="shared" ca="1" si="19"/>
        <v>10X4</v>
      </c>
      <c r="P183" t="str">
        <f t="shared" ca="1" si="19"/>
        <v>CA12</v>
      </c>
      <c r="Q183">
        <f t="shared" ca="1" si="19"/>
        <v>217062</v>
      </c>
      <c r="R183" s="1">
        <f t="shared" ca="1" si="16"/>
        <v>8.4760000000000009</v>
      </c>
      <c r="S183" t="str">
        <f t="shared" ca="1" si="20"/>
        <v>KG</v>
      </c>
      <c r="T183">
        <f t="shared" ca="1" si="20"/>
        <v>0</v>
      </c>
      <c r="U183">
        <f t="shared" ca="1" si="20"/>
        <v>0</v>
      </c>
    </row>
    <row r="184" spans="2:21" x14ac:dyDescent="0.25">
      <c r="B184">
        <v>207353</v>
      </c>
      <c r="E184" t="s">
        <v>282</v>
      </c>
      <c r="I184" t="s">
        <v>8</v>
      </c>
      <c r="K184">
        <v>536</v>
      </c>
      <c r="L184" s="4">
        <v>536</v>
      </c>
      <c r="M184" s="4" cm="1">
        <f t="array" ref="M184">SMALL(IF(($B$4:$B$10000="")*($B$5:$B$10001&lt;&gt;""),ROW($B$4:$B$10000),1E+99),ROW()-4)</f>
        <v>536</v>
      </c>
      <c r="N184">
        <f t="shared" ca="1" si="19"/>
        <v>217067</v>
      </c>
      <c r="O184" t="str">
        <f t="shared" ca="1" si="19"/>
        <v>P15;</v>
      </c>
      <c r="P184" t="str">
        <f t="shared" ca="1" si="19"/>
        <v>CA12</v>
      </c>
      <c r="Q184">
        <f t="shared" ca="1" si="19"/>
        <v>217067</v>
      </c>
      <c r="R184" s="1">
        <f t="shared" ca="1" si="16"/>
        <v>16</v>
      </c>
      <c r="S184" t="str">
        <f t="shared" ca="1" si="20"/>
        <v>KG</v>
      </c>
      <c r="T184">
        <f t="shared" ca="1" si="20"/>
        <v>0</v>
      </c>
      <c r="U184">
        <f t="shared" ca="1" si="20"/>
        <v>0</v>
      </c>
    </row>
    <row r="185" spans="2:21" x14ac:dyDescent="0.25">
      <c r="B185" t="s">
        <v>9</v>
      </c>
      <c r="D185" t="s">
        <v>57</v>
      </c>
      <c r="E185" t="s">
        <v>240</v>
      </c>
      <c r="F185" t="s">
        <v>11</v>
      </c>
      <c r="G185">
        <v>0</v>
      </c>
      <c r="H185">
        <v>0</v>
      </c>
      <c r="K185">
        <v>539</v>
      </c>
      <c r="L185" s="4">
        <v>539</v>
      </c>
      <c r="M185" s="4" cm="1">
        <f t="array" ref="M185">SMALL(IF(($B$4:$B$10000="")*($B$5:$B$10001&lt;&gt;""),ROW($B$4:$B$10000),1E+99),ROW()-4)</f>
        <v>539</v>
      </c>
      <c r="N185">
        <f t="shared" ref="N185:Q204" ca="1" si="21">OFFSET($A$1,$L185,N$2)</f>
        <v>217122</v>
      </c>
      <c r="O185" t="str">
        <f t="shared" ca="1" si="21"/>
        <v>LH26</v>
      </c>
      <c r="P185" t="str">
        <f t="shared" ca="1" si="21"/>
        <v>CA12</v>
      </c>
      <c r="Q185">
        <f t="shared" ca="1" si="21"/>
        <v>217122</v>
      </c>
      <c r="R185" s="1">
        <f t="shared" ca="1" si="16"/>
        <v>248</v>
      </c>
      <c r="S185" t="str">
        <f t="shared" ref="S185:U204" ca="1" si="22">OFFSET($A$1,$L185+1,S$2)</f>
        <v>KG</v>
      </c>
      <c r="T185">
        <f t="shared" ca="1" si="22"/>
        <v>0</v>
      </c>
      <c r="U185">
        <f t="shared" ca="1" si="22"/>
        <v>0</v>
      </c>
    </row>
    <row r="186" spans="2:21" x14ac:dyDescent="0.25">
      <c r="E186" t="s">
        <v>240</v>
      </c>
      <c r="K186">
        <v>542</v>
      </c>
      <c r="L186" s="4">
        <v>542</v>
      </c>
      <c r="M186" s="4" cm="1">
        <f t="array" ref="M186">SMALL(IF(($B$4:$B$10000="")*($B$5:$B$10001&lt;&gt;""),ROW($B$4:$B$10000),1E+99),ROW()-4)</f>
        <v>542</v>
      </c>
      <c r="N186">
        <f t="shared" ca="1" si="21"/>
        <v>217148</v>
      </c>
      <c r="O186" t="str">
        <f t="shared" ca="1" si="21"/>
        <v>PROC</v>
      </c>
      <c r="P186" t="str">
        <f t="shared" ca="1" si="21"/>
        <v>CA12</v>
      </c>
      <c r="Q186">
        <f t="shared" ca="1" si="21"/>
        <v>217148</v>
      </c>
      <c r="R186" s="1">
        <f t="shared" ca="1" si="16"/>
        <v>6.5</v>
      </c>
      <c r="S186" t="str">
        <f t="shared" ca="1" si="22"/>
        <v>KG</v>
      </c>
      <c r="T186">
        <f t="shared" ca="1" si="22"/>
        <v>0</v>
      </c>
      <c r="U186">
        <f t="shared" ca="1" si="22"/>
        <v>0</v>
      </c>
    </row>
    <row r="187" spans="2:21" x14ac:dyDescent="0.25">
      <c r="B187">
        <v>209132</v>
      </c>
      <c r="E187" t="s">
        <v>283</v>
      </c>
      <c r="I187" t="s">
        <v>8</v>
      </c>
      <c r="K187">
        <v>545</v>
      </c>
      <c r="L187" s="4">
        <v>545</v>
      </c>
      <c r="M187" s="4" cm="1">
        <f t="array" ref="M187">SMALL(IF(($B$4:$B$10000="")*($B$5:$B$10001&lt;&gt;""),ROW($B$4:$B$10000),1E+99),ROW()-4)</f>
        <v>545</v>
      </c>
      <c r="N187">
        <f t="shared" ca="1" si="21"/>
        <v>217169</v>
      </c>
      <c r="O187" t="str">
        <f t="shared" ca="1" si="21"/>
        <v>LH28</v>
      </c>
      <c r="P187" t="str">
        <f t="shared" ca="1" si="21"/>
        <v>CA12</v>
      </c>
      <c r="Q187">
        <f t="shared" ca="1" si="21"/>
        <v>217169</v>
      </c>
      <c r="R187" s="1">
        <f t="shared" ca="1" si="16"/>
        <v>1099</v>
      </c>
      <c r="S187" t="str">
        <f t="shared" ca="1" si="22"/>
        <v>KG</v>
      </c>
      <c r="T187">
        <f t="shared" ca="1" si="22"/>
        <v>0</v>
      </c>
      <c r="U187">
        <f t="shared" ca="1" si="22"/>
        <v>0</v>
      </c>
    </row>
    <row r="188" spans="2:21" x14ac:dyDescent="0.25">
      <c r="B188" t="s">
        <v>9</v>
      </c>
      <c r="D188">
        <v>508</v>
      </c>
      <c r="E188" t="s">
        <v>240</v>
      </c>
      <c r="F188" t="s">
        <v>11</v>
      </c>
      <c r="G188">
        <v>0</v>
      </c>
      <c r="H188">
        <v>0</v>
      </c>
      <c r="K188">
        <v>548</v>
      </c>
      <c r="L188" s="4">
        <v>548</v>
      </c>
      <c r="M188" s="4" cm="1">
        <f t="array" ref="M188">SMALL(IF(($B$4:$B$10000="")*($B$5:$B$10001&lt;&gt;""),ROW($B$4:$B$10000),1E+99),ROW()-4)</f>
        <v>548</v>
      </c>
      <c r="N188">
        <f t="shared" ca="1" si="21"/>
        <v>217285</v>
      </c>
      <c r="O188" t="str">
        <f t="shared" ca="1" si="21"/>
        <v>10X4</v>
      </c>
      <c r="P188" t="str">
        <f t="shared" ca="1" si="21"/>
        <v>CA12</v>
      </c>
      <c r="Q188">
        <f t="shared" ca="1" si="21"/>
        <v>217285</v>
      </c>
      <c r="R188" s="1">
        <f t="shared" ca="1" si="16"/>
        <v>15.94</v>
      </c>
      <c r="S188" t="str">
        <f t="shared" ca="1" si="22"/>
        <v>KG</v>
      </c>
      <c r="T188">
        <f t="shared" ca="1" si="22"/>
        <v>0</v>
      </c>
      <c r="U188">
        <f t="shared" ca="1" si="22"/>
        <v>0</v>
      </c>
    </row>
    <row r="189" spans="2:21" x14ac:dyDescent="0.25">
      <c r="E189" t="s">
        <v>240</v>
      </c>
      <c r="K189">
        <v>551</v>
      </c>
      <c r="L189" s="4">
        <v>551</v>
      </c>
      <c r="M189" s="4" cm="1">
        <f t="array" ref="M189">SMALL(IF(($B$4:$B$10000="")*($B$5:$B$10001&lt;&gt;""),ROW($B$4:$B$10000),1E+99),ROW()-4)</f>
        <v>551</v>
      </c>
      <c r="N189">
        <f t="shared" ca="1" si="21"/>
        <v>217378</v>
      </c>
      <c r="O189" t="str">
        <f t="shared" ca="1" si="21"/>
        <v>LM17</v>
      </c>
      <c r="P189" t="str">
        <f t="shared" ca="1" si="21"/>
        <v>CA12</v>
      </c>
      <c r="Q189">
        <f t="shared" ca="1" si="21"/>
        <v>217378</v>
      </c>
      <c r="R189" s="1">
        <f t="shared" ca="1" si="16"/>
        <v>948</v>
      </c>
      <c r="S189" t="str">
        <f t="shared" ca="1" si="22"/>
        <v>KG</v>
      </c>
      <c r="T189">
        <f t="shared" ca="1" si="22"/>
        <v>0</v>
      </c>
      <c r="U189">
        <f t="shared" ca="1" si="22"/>
        <v>0</v>
      </c>
    </row>
    <row r="190" spans="2:21" x14ac:dyDescent="0.25">
      <c r="B190">
        <v>211074</v>
      </c>
      <c r="E190" t="s">
        <v>271</v>
      </c>
      <c r="I190" t="s">
        <v>8</v>
      </c>
      <c r="K190">
        <v>554</v>
      </c>
      <c r="L190" s="4">
        <v>554</v>
      </c>
      <c r="M190" s="4" cm="1">
        <f t="array" ref="M190">SMALL(IF(($B$4:$B$10000="")*($B$5:$B$10001&lt;&gt;""),ROW($B$4:$B$10000),1E+99),ROW()-4)</f>
        <v>554</v>
      </c>
      <c r="N190">
        <f t="shared" ca="1" si="21"/>
        <v>217414</v>
      </c>
      <c r="O190" t="str">
        <f t="shared" ca="1" si="21"/>
        <v>LM17</v>
      </c>
      <c r="P190" t="str">
        <f t="shared" ca="1" si="21"/>
        <v>CA12</v>
      </c>
      <c r="Q190">
        <f t="shared" ca="1" si="21"/>
        <v>217414</v>
      </c>
      <c r="R190" s="1">
        <f t="shared" ca="1" si="16"/>
        <v>631</v>
      </c>
      <c r="S190" t="str">
        <f t="shared" ca="1" si="22"/>
        <v>KG</v>
      </c>
      <c r="T190">
        <f t="shared" ca="1" si="22"/>
        <v>0</v>
      </c>
      <c r="U190">
        <f t="shared" ca="1" si="22"/>
        <v>0</v>
      </c>
    </row>
    <row r="191" spans="2:21" x14ac:dyDescent="0.25">
      <c r="B191" t="s">
        <v>9</v>
      </c>
      <c r="D191" t="s">
        <v>58</v>
      </c>
      <c r="E191" t="s">
        <v>240</v>
      </c>
      <c r="F191" t="s">
        <v>11</v>
      </c>
      <c r="G191">
        <v>0</v>
      </c>
      <c r="H191">
        <v>0</v>
      </c>
      <c r="K191">
        <v>557</v>
      </c>
      <c r="L191" s="4">
        <v>557</v>
      </c>
      <c r="M191" s="4" cm="1">
        <f t="array" ref="M191">SMALL(IF(($B$4:$B$10000="")*($B$5:$B$10001&lt;&gt;""),ROW($B$4:$B$10000),1E+99),ROW()-4)</f>
        <v>557</v>
      </c>
      <c r="N191">
        <f t="shared" ca="1" si="21"/>
        <v>217431</v>
      </c>
      <c r="O191" t="str">
        <f t="shared" ca="1" si="21"/>
        <v>JEFF</v>
      </c>
      <c r="P191" t="str">
        <f t="shared" ca="1" si="21"/>
        <v>CA12</v>
      </c>
      <c r="Q191">
        <f t="shared" ca="1" si="21"/>
        <v>217431</v>
      </c>
      <c r="R191" s="1">
        <f t="shared" ca="1" si="16"/>
        <v>1.6839999999999999</v>
      </c>
      <c r="S191" t="str">
        <f t="shared" ca="1" si="22"/>
        <v>KG</v>
      </c>
      <c r="T191">
        <f t="shared" ca="1" si="22"/>
        <v>0</v>
      </c>
      <c r="U191">
        <f t="shared" ca="1" si="22"/>
        <v>0</v>
      </c>
    </row>
    <row r="192" spans="2:21" x14ac:dyDescent="0.25">
      <c r="E192" t="s">
        <v>240</v>
      </c>
      <c r="K192">
        <v>560</v>
      </c>
      <c r="L192" s="4">
        <v>560</v>
      </c>
      <c r="M192" s="4" cm="1">
        <f t="array" ref="M192">SMALL(IF(($B$4:$B$10000="")*($B$5:$B$10001&lt;&gt;""),ROW($B$4:$B$10000),1E+99),ROW()-4)</f>
        <v>560</v>
      </c>
      <c r="N192">
        <f t="shared" ca="1" si="21"/>
        <v>217438</v>
      </c>
      <c r="O192" t="str">
        <f t="shared" ca="1" si="21"/>
        <v>JEFF</v>
      </c>
      <c r="P192" t="str">
        <f t="shared" ca="1" si="21"/>
        <v>CA12</v>
      </c>
      <c r="Q192">
        <f t="shared" ca="1" si="21"/>
        <v>217438</v>
      </c>
      <c r="R192" s="1">
        <f t="shared" ca="1" si="16"/>
        <v>184</v>
      </c>
      <c r="S192" t="str">
        <f t="shared" ca="1" si="22"/>
        <v>KG</v>
      </c>
      <c r="T192">
        <f t="shared" ca="1" si="22"/>
        <v>0</v>
      </c>
      <c r="U192">
        <f t="shared" ca="1" si="22"/>
        <v>0</v>
      </c>
    </row>
    <row r="193" spans="2:21" x14ac:dyDescent="0.25">
      <c r="B193">
        <v>211988</v>
      </c>
      <c r="E193" t="s">
        <v>284</v>
      </c>
      <c r="I193" t="s">
        <v>8</v>
      </c>
      <c r="K193">
        <v>563</v>
      </c>
      <c r="L193" s="4">
        <v>563</v>
      </c>
      <c r="M193" s="4" cm="1">
        <f t="array" ref="M193">SMALL(IF(($B$4:$B$10000="")*($B$5:$B$10001&lt;&gt;""),ROW($B$4:$B$10000),1E+99),ROW()-4)</f>
        <v>563</v>
      </c>
      <c r="N193">
        <f t="shared" ca="1" si="21"/>
        <v>217485</v>
      </c>
      <c r="O193" t="str">
        <f t="shared" ca="1" si="21"/>
        <v>THIX</v>
      </c>
      <c r="P193" t="str">
        <f t="shared" ca="1" si="21"/>
        <v>CA12</v>
      </c>
      <c r="Q193">
        <f t="shared" ca="1" si="21"/>
        <v>217485</v>
      </c>
      <c r="R193" s="1">
        <f t="shared" ca="1" si="16"/>
        <v>8.9999999999999993E-3</v>
      </c>
      <c r="S193" t="str">
        <f t="shared" ca="1" si="22"/>
        <v>KG</v>
      </c>
      <c r="T193">
        <f t="shared" ca="1" si="22"/>
        <v>0</v>
      </c>
      <c r="U193">
        <f t="shared" ca="1" si="22"/>
        <v>0</v>
      </c>
    </row>
    <row r="194" spans="2:21" x14ac:dyDescent="0.25">
      <c r="B194" t="s">
        <v>9</v>
      </c>
      <c r="D194">
        <v>3.5</v>
      </c>
      <c r="E194" t="s">
        <v>240</v>
      </c>
      <c r="F194" t="s">
        <v>59</v>
      </c>
      <c r="G194">
        <v>0</v>
      </c>
      <c r="H194">
        <v>0</v>
      </c>
      <c r="K194">
        <v>566</v>
      </c>
      <c r="L194" s="4">
        <v>566</v>
      </c>
      <c r="M194" s="4" cm="1">
        <f t="array" ref="M194">SMALL(IF(($B$4:$B$10000="")*($B$5:$B$10001&lt;&gt;""),ROW($B$4:$B$10000),1E+99),ROW()-4)</f>
        <v>566</v>
      </c>
      <c r="N194">
        <f t="shared" ca="1" si="21"/>
        <v>217580</v>
      </c>
      <c r="O194" t="str">
        <f t="shared" ca="1" si="21"/>
        <v>944X</v>
      </c>
      <c r="P194" t="str">
        <f t="shared" ca="1" si="21"/>
        <v>CA12</v>
      </c>
      <c r="Q194">
        <f t="shared" ca="1" si="21"/>
        <v>217580</v>
      </c>
      <c r="R194" s="1">
        <f t="shared" ca="1" si="16"/>
        <v>4.0000000000000001E-3</v>
      </c>
      <c r="S194" t="str">
        <f t="shared" ca="1" si="22"/>
        <v>KG</v>
      </c>
      <c r="T194">
        <f t="shared" ca="1" si="22"/>
        <v>0</v>
      </c>
      <c r="U194">
        <f t="shared" ca="1" si="22"/>
        <v>0</v>
      </c>
    </row>
    <row r="195" spans="2:21" x14ac:dyDescent="0.25">
      <c r="E195" t="s">
        <v>240</v>
      </c>
      <c r="K195">
        <v>569</v>
      </c>
      <c r="L195" s="4">
        <v>569</v>
      </c>
      <c r="M195" s="4" cm="1">
        <f t="array" ref="M195">SMALL(IF(($B$4:$B$10000="")*($B$5:$B$10001&lt;&gt;""),ROW($B$4:$B$10000),1E+99),ROW()-4)</f>
        <v>569</v>
      </c>
      <c r="N195">
        <f t="shared" ca="1" si="21"/>
        <v>217584</v>
      </c>
      <c r="O195" t="str">
        <f t="shared" ca="1" si="21"/>
        <v>255X</v>
      </c>
      <c r="P195" t="str">
        <f t="shared" ca="1" si="21"/>
        <v>CA12</v>
      </c>
      <c r="Q195">
        <f t="shared" ca="1" si="21"/>
        <v>217584</v>
      </c>
      <c r="R195" s="1">
        <f t="shared" ca="1" si="16"/>
        <v>53</v>
      </c>
      <c r="S195" t="str">
        <f t="shared" ca="1" si="22"/>
        <v>KG</v>
      </c>
      <c r="T195">
        <f t="shared" ca="1" si="22"/>
        <v>0</v>
      </c>
      <c r="U195">
        <f t="shared" ca="1" si="22"/>
        <v>0</v>
      </c>
    </row>
    <row r="196" spans="2:21" x14ac:dyDescent="0.25">
      <c r="B196">
        <v>211992</v>
      </c>
      <c r="E196" t="s">
        <v>285</v>
      </c>
      <c r="I196" t="s">
        <v>8</v>
      </c>
      <c r="K196">
        <v>572</v>
      </c>
      <c r="L196" s="4">
        <v>572</v>
      </c>
      <c r="M196" s="4" cm="1">
        <f t="array" ref="M196">SMALL(IF(($B$4:$B$10000="")*($B$5:$B$10001&lt;&gt;""),ROW($B$4:$B$10000),1E+99),ROW()-4)</f>
        <v>572</v>
      </c>
      <c r="N196">
        <f t="shared" ca="1" si="21"/>
        <v>217606</v>
      </c>
      <c r="O196" t="str">
        <f t="shared" ca="1" si="21"/>
        <v>255X</v>
      </c>
      <c r="P196" t="str">
        <f t="shared" ca="1" si="21"/>
        <v>CA12</v>
      </c>
      <c r="Q196">
        <f t="shared" ca="1" si="21"/>
        <v>217606</v>
      </c>
      <c r="R196" s="1">
        <f t="shared" ca="1" si="16"/>
        <v>102.676</v>
      </c>
      <c r="S196" t="str">
        <f t="shared" ca="1" si="22"/>
        <v>KG</v>
      </c>
      <c r="T196">
        <f t="shared" ca="1" si="22"/>
        <v>0</v>
      </c>
      <c r="U196">
        <f t="shared" ca="1" si="22"/>
        <v>0</v>
      </c>
    </row>
    <row r="197" spans="2:21" x14ac:dyDescent="0.25">
      <c r="B197" t="s">
        <v>9</v>
      </c>
      <c r="D197">
        <v>7.2370000000000001</v>
      </c>
      <c r="E197" t="s">
        <v>240</v>
      </c>
      <c r="F197" t="s">
        <v>59</v>
      </c>
      <c r="G197">
        <v>0</v>
      </c>
      <c r="H197">
        <v>0</v>
      </c>
      <c r="K197">
        <v>575</v>
      </c>
      <c r="L197" s="4">
        <v>575</v>
      </c>
      <c r="M197" s="4" cm="1">
        <f t="array" ref="M197">SMALL(IF(($B$4:$B$10000="")*($B$5:$B$10001&lt;&gt;""),ROW($B$4:$B$10000),1E+99),ROW()-4)</f>
        <v>575</v>
      </c>
      <c r="N197">
        <f t="shared" ca="1" si="21"/>
        <v>217698</v>
      </c>
      <c r="O197" t="str">
        <f t="shared" ca="1" si="21"/>
        <v>10X5</v>
      </c>
      <c r="P197" t="str">
        <f t="shared" ca="1" si="21"/>
        <v>CA12</v>
      </c>
      <c r="Q197">
        <f t="shared" ca="1" si="21"/>
        <v>217698</v>
      </c>
      <c r="R197" s="1">
        <f t="shared" ref="R197:R260" ca="1" si="23">SUBSTITUTE(SUBSTITUTE(OFFSET($A$1,$L197+1,R$2),",",""),".",",")*1</f>
        <v>17.600000000000001</v>
      </c>
      <c r="S197" t="str">
        <f t="shared" ca="1" si="22"/>
        <v>KG</v>
      </c>
      <c r="T197">
        <f t="shared" ca="1" si="22"/>
        <v>0</v>
      </c>
      <c r="U197">
        <f t="shared" ca="1" si="22"/>
        <v>0</v>
      </c>
    </row>
    <row r="198" spans="2:21" x14ac:dyDescent="0.25">
      <c r="E198" t="s">
        <v>240</v>
      </c>
      <c r="K198">
        <v>578</v>
      </c>
      <c r="L198" s="4">
        <v>578</v>
      </c>
      <c r="M198" s="4" cm="1">
        <f t="array" ref="M198">SMALL(IF(($B$4:$B$10000="")*($B$5:$B$10001&lt;&gt;""),ROW($B$4:$B$10000),1E+99),ROW()-4)</f>
        <v>578</v>
      </c>
      <c r="N198">
        <f t="shared" ca="1" si="21"/>
        <v>217789</v>
      </c>
      <c r="O198" t="str">
        <f t="shared" ca="1" si="21"/>
        <v>54X4</v>
      </c>
      <c r="P198" t="str">
        <f t="shared" ca="1" si="21"/>
        <v>CA12</v>
      </c>
      <c r="Q198">
        <f t="shared" ca="1" si="21"/>
        <v>217789</v>
      </c>
      <c r="R198" s="1">
        <f t="shared" ca="1" si="23"/>
        <v>0</v>
      </c>
      <c r="S198" t="str">
        <f t="shared" ca="1" si="22"/>
        <v>KG</v>
      </c>
      <c r="T198">
        <f t="shared" ca="1" si="22"/>
        <v>0</v>
      </c>
      <c r="U198">
        <f t="shared" ca="1" si="22"/>
        <v>0</v>
      </c>
    </row>
    <row r="199" spans="2:21" x14ac:dyDescent="0.25">
      <c r="B199">
        <v>212004</v>
      </c>
      <c r="E199" t="s">
        <v>286</v>
      </c>
      <c r="I199" t="s">
        <v>8</v>
      </c>
      <c r="K199">
        <v>581</v>
      </c>
      <c r="L199" s="4">
        <v>581</v>
      </c>
      <c r="M199" s="4" cm="1">
        <f t="array" ref="M199">SMALL(IF(($B$4:$B$10000="")*($B$5:$B$10001&lt;&gt;""),ROW($B$4:$B$10000),1E+99),ROW()-4)</f>
        <v>581</v>
      </c>
      <c r="N199">
        <f t="shared" ca="1" si="21"/>
        <v>217796</v>
      </c>
      <c r="O199" t="str">
        <f t="shared" ca="1" si="21"/>
        <v>255X</v>
      </c>
      <c r="P199" t="str">
        <f t="shared" ca="1" si="21"/>
        <v>CA12</v>
      </c>
      <c r="Q199">
        <f t="shared" ca="1" si="21"/>
        <v>217796</v>
      </c>
      <c r="R199" s="1">
        <f t="shared" ca="1" si="23"/>
        <v>0</v>
      </c>
      <c r="S199" t="str">
        <f t="shared" ca="1" si="22"/>
        <v>KG</v>
      </c>
      <c r="T199">
        <f t="shared" ca="1" si="22"/>
        <v>0</v>
      </c>
      <c r="U199">
        <f t="shared" ca="1" si="22"/>
        <v>0</v>
      </c>
    </row>
    <row r="200" spans="2:21" x14ac:dyDescent="0.25">
      <c r="B200" t="s">
        <v>9</v>
      </c>
      <c r="D200">
        <v>120</v>
      </c>
      <c r="E200" t="s">
        <v>240</v>
      </c>
      <c r="F200" t="s">
        <v>11</v>
      </c>
      <c r="G200">
        <v>0</v>
      </c>
      <c r="H200">
        <v>0</v>
      </c>
      <c r="K200">
        <v>584</v>
      </c>
      <c r="L200" s="4">
        <v>584</v>
      </c>
      <c r="M200" s="4" cm="1">
        <f t="array" ref="M200">SMALL(IF(($B$4:$B$10000="")*($B$5:$B$10001&lt;&gt;""),ROW($B$4:$B$10000),1E+99),ROW()-4)</f>
        <v>584</v>
      </c>
      <c r="N200">
        <f t="shared" ca="1" si="21"/>
        <v>217824</v>
      </c>
      <c r="O200" t="str">
        <f t="shared" ca="1" si="21"/>
        <v>10X5</v>
      </c>
      <c r="P200" t="str">
        <f t="shared" ca="1" si="21"/>
        <v>CA12</v>
      </c>
      <c r="Q200">
        <f t="shared" ca="1" si="21"/>
        <v>217824</v>
      </c>
      <c r="R200" s="1">
        <f t="shared" ca="1" si="23"/>
        <v>3.5</v>
      </c>
      <c r="S200" t="str">
        <f t="shared" ca="1" si="22"/>
        <v>KG</v>
      </c>
      <c r="T200">
        <f t="shared" ca="1" si="22"/>
        <v>0</v>
      </c>
      <c r="U200">
        <f t="shared" ca="1" si="22"/>
        <v>0</v>
      </c>
    </row>
    <row r="201" spans="2:21" x14ac:dyDescent="0.25">
      <c r="E201" t="s">
        <v>240</v>
      </c>
      <c r="K201">
        <v>587</v>
      </c>
      <c r="L201" s="4">
        <v>587</v>
      </c>
      <c r="M201" s="4" cm="1">
        <f t="array" ref="M201">SMALL(IF(($B$4:$B$10000="")*($B$5:$B$10001&lt;&gt;""),ROW($B$4:$B$10000),1E+99),ROW()-4)</f>
        <v>587</v>
      </c>
      <c r="N201">
        <f t="shared" ca="1" si="21"/>
        <v>217867</v>
      </c>
      <c r="O201" t="str">
        <f t="shared" ca="1" si="21"/>
        <v xml:space="preserve">MAX </v>
      </c>
      <c r="P201" t="str">
        <f t="shared" ca="1" si="21"/>
        <v>CA12</v>
      </c>
      <c r="Q201">
        <f t="shared" ca="1" si="21"/>
        <v>217867</v>
      </c>
      <c r="R201" s="1">
        <f t="shared" ca="1" si="23"/>
        <v>3087</v>
      </c>
      <c r="S201" t="str">
        <f t="shared" ca="1" si="22"/>
        <v>KG</v>
      </c>
      <c r="T201">
        <f t="shared" ca="1" si="22"/>
        <v>0</v>
      </c>
      <c r="U201">
        <f t="shared" ca="1" si="22"/>
        <v>0</v>
      </c>
    </row>
    <row r="202" spans="2:21" x14ac:dyDescent="0.25">
      <c r="B202">
        <v>212009</v>
      </c>
      <c r="E202" t="s">
        <v>287</v>
      </c>
      <c r="I202" t="s">
        <v>8</v>
      </c>
      <c r="K202">
        <v>590</v>
      </c>
      <c r="L202" s="4">
        <v>590</v>
      </c>
      <c r="M202" s="4" cm="1">
        <f t="array" ref="M202">SMALL(IF(($B$4:$B$10000="")*($B$5:$B$10001&lt;&gt;""),ROW($B$4:$B$10000),1E+99),ROW()-4)</f>
        <v>590</v>
      </c>
      <c r="N202">
        <f t="shared" ca="1" si="21"/>
        <v>217868</v>
      </c>
      <c r="O202" t="str">
        <f t="shared" ca="1" si="21"/>
        <v>10X5</v>
      </c>
      <c r="P202" t="str">
        <f t="shared" ca="1" si="21"/>
        <v>CA12</v>
      </c>
      <c r="Q202">
        <f t="shared" ca="1" si="21"/>
        <v>217868</v>
      </c>
      <c r="R202" s="1">
        <f t="shared" ca="1" si="23"/>
        <v>10</v>
      </c>
      <c r="S202" t="str">
        <f t="shared" ca="1" si="22"/>
        <v>KG</v>
      </c>
      <c r="T202">
        <f t="shared" ca="1" si="22"/>
        <v>0</v>
      </c>
      <c r="U202">
        <f t="shared" ca="1" si="22"/>
        <v>0</v>
      </c>
    </row>
    <row r="203" spans="2:21" x14ac:dyDescent="0.25">
      <c r="B203" t="s">
        <v>9</v>
      </c>
      <c r="D203">
        <v>54</v>
      </c>
      <c r="E203" t="s">
        <v>240</v>
      </c>
      <c r="F203" t="s">
        <v>11</v>
      </c>
      <c r="G203">
        <v>0</v>
      </c>
      <c r="H203">
        <v>0</v>
      </c>
      <c r="K203">
        <v>593</v>
      </c>
      <c r="L203" s="4">
        <v>593</v>
      </c>
      <c r="M203" s="4" cm="1">
        <f t="array" ref="M203">SMALL(IF(($B$4:$B$10000="")*($B$5:$B$10001&lt;&gt;""),ROW($B$4:$B$10000),1E+99),ROW()-4)</f>
        <v>593</v>
      </c>
      <c r="N203">
        <f t="shared" ca="1" si="21"/>
        <v>217911</v>
      </c>
      <c r="O203" t="str">
        <f t="shared" ca="1" si="21"/>
        <v>10X5</v>
      </c>
      <c r="P203" t="str">
        <f t="shared" ca="1" si="21"/>
        <v>CA12</v>
      </c>
      <c r="Q203">
        <f t="shared" ca="1" si="21"/>
        <v>217911</v>
      </c>
      <c r="R203" s="1">
        <f t="shared" ca="1" si="23"/>
        <v>12.364000000000001</v>
      </c>
      <c r="S203" t="str">
        <f t="shared" ca="1" si="22"/>
        <v>KG</v>
      </c>
      <c r="T203">
        <f t="shared" ca="1" si="22"/>
        <v>0</v>
      </c>
      <c r="U203">
        <f t="shared" ca="1" si="22"/>
        <v>0</v>
      </c>
    </row>
    <row r="204" spans="2:21" x14ac:dyDescent="0.25">
      <c r="E204" t="s">
        <v>240</v>
      </c>
      <c r="K204">
        <v>596</v>
      </c>
      <c r="L204" s="4">
        <v>596</v>
      </c>
      <c r="M204" s="4" cm="1">
        <f t="array" ref="M204">SMALL(IF(($B$4:$B$10000="")*($B$5:$B$10001&lt;&gt;""),ROW($B$4:$B$10000),1E+99),ROW()-4)</f>
        <v>596</v>
      </c>
      <c r="N204">
        <f t="shared" ca="1" si="21"/>
        <v>217987</v>
      </c>
      <c r="O204" t="str">
        <f t="shared" ca="1" si="21"/>
        <v>10X5</v>
      </c>
      <c r="P204" t="str">
        <f t="shared" ca="1" si="21"/>
        <v>CA12</v>
      </c>
      <c r="Q204">
        <f t="shared" ca="1" si="21"/>
        <v>217987</v>
      </c>
      <c r="R204" s="1">
        <f t="shared" ca="1" si="23"/>
        <v>23.6</v>
      </c>
      <c r="S204" t="str">
        <f t="shared" ca="1" si="22"/>
        <v>KG</v>
      </c>
      <c r="T204">
        <f t="shared" ca="1" si="22"/>
        <v>0</v>
      </c>
      <c r="U204">
        <f t="shared" ca="1" si="22"/>
        <v>0</v>
      </c>
    </row>
    <row r="205" spans="2:21" x14ac:dyDescent="0.25">
      <c r="B205">
        <v>212015</v>
      </c>
      <c r="E205" t="s">
        <v>288</v>
      </c>
      <c r="I205" t="s">
        <v>8</v>
      </c>
      <c r="K205">
        <v>599</v>
      </c>
      <c r="L205" s="4">
        <v>599</v>
      </c>
      <c r="M205" s="4" cm="1">
        <f t="array" ref="M205">SMALL(IF(($B$4:$B$10000="")*($B$5:$B$10001&lt;&gt;""),ROW($B$4:$B$10000),1E+99),ROW()-4)</f>
        <v>599</v>
      </c>
      <c r="N205">
        <f t="shared" ref="N205:Q224" ca="1" si="24">OFFSET($A$1,$L205,N$2)</f>
        <v>218084</v>
      </c>
      <c r="O205" t="str">
        <f t="shared" ca="1" si="24"/>
        <v>P120</v>
      </c>
      <c r="P205" t="str">
        <f t="shared" ca="1" si="24"/>
        <v>CA12</v>
      </c>
      <c r="Q205">
        <f t="shared" ca="1" si="24"/>
        <v>218084</v>
      </c>
      <c r="R205" s="1">
        <f t="shared" ca="1" si="23"/>
        <v>90</v>
      </c>
      <c r="S205" t="str">
        <f t="shared" ref="S205:U224" ca="1" si="25">OFFSET($A$1,$L205+1,S$2)</f>
        <v>KG</v>
      </c>
      <c r="T205">
        <f t="shared" ca="1" si="25"/>
        <v>0</v>
      </c>
      <c r="U205">
        <f t="shared" ca="1" si="25"/>
        <v>0</v>
      </c>
    </row>
    <row r="206" spans="2:21" x14ac:dyDescent="0.25">
      <c r="B206" t="s">
        <v>9</v>
      </c>
      <c r="D206" t="s">
        <v>60</v>
      </c>
      <c r="E206" t="s">
        <v>240</v>
      </c>
      <c r="F206" t="s">
        <v>11</v>
      </c>
      <c r="G206">
        <v>0</v>
      </c>
      <c r="H206">
        <v>0</v>
      </c>
      <c r="K206">
        <v>602</v>
      </c>
      <c r="L206" s="4">
        <v>602</v>
      </c>
      <c r="M206" s="4" cm="1">
        <f t="array" ref="M206">SMALL(IF(($B$4:$B$10000="")*($B$5:$B$10001&lt;&gt;""),ROW($B$4:$B$10000),1E+99),ROW()-4)</f>
        <v>602</v>
      </c>
      <c r="N206">
        <f t="shared" ca="1" si="24"/>
        <v>218186</v>
      </c>
      <c r="O206" t="str">
        <f t="shared" ca="1" si="24"/>
        <v>PH50</v>
      </c>
      <c r="P206" t="str">
        <f t="shared" ca="1" si="24"/>
        <v>CA12</v>
      </c>
      <c r="Q206">
        <f t="shared" ca="1" si="24"/>
        <v>218186</v>
      </c>
      <c r="R206" s="1">
        <f t="shared" ca="1" si="23"/>
        <v>220</v>
      </c>
      <c r="S206" t="str">
        <f t="shared" ca="1" si="25"/>
        <v>KG</v>
      </c>
      <c r="T206">
        <f t="shared" ca="1" si="25"/>
        <v>0</v>
      </c>
      <c r="U206">
        <f t="shared" ca="1" si="25"/>
        <v>0</v>
      </c>
    </row>
    <row r="207" spans="2:21" x14ac:dyDescent="0.25">
      <c r="E207" t="s">
        <v>240</v>
      </c>
      <c r="K207">
        <v>605</v>
      </c>
      <c r="L207" s="4">
        <v>605</v>
      </c>
      <c r="M207" s="4" cm="1">
        <f t="array" ref="M207">SMALL(IF(($B$4:$B$10000="")*($B$5:$B$10001&lt;&gt;""),ROW($B$4:$B$10000),1E+99),ROW()-4)</f>
        <v>605</v>
      </c>
      <c r="N207">
        <f t="shared" ca="1" si="24"/>
        <v>218205</v>
      </c>
      <c r="O207" t="str">
        <f t="shared" ca="1" si="24"/>
        <v>10X5</v>
      </c>
      <c r="P207" t="str">
        <f t="shared" ca="1" si="24"/>
        <v>CA12</v>
      </c>
      <c r="Q207">
        <f t="shared" ca="1" si="24"/>
        <v>218205</v>
      </c>
      <c r="R207" s="1">
        <f t="shared" ca="1" si="23"/>
        <v>19.399999999999999</v>
      </c>
      <c r="S207" t="str">
        <f t="shared" ca="1" si="25"/>
        <v>KG</v>
      </c>
      <c r="T207">
        <f t="shared" ca="1" si="25"/>
        <v>0</v>
      </c>
      <c r="U207">
        <f t="shared" ca="1" si="25"/>
        <v>0</v>
      </c>
    </row>
    <row r="208" spans="2:21" x14ac:dyDescent="0.25">
      <c r="B208">
        <v>212018</v>
      </c>
      <c r="E208" t="s">
        <v>289</v>
      </c>
      <c r="I208" t="s">
        <v>8</v>
      </c>
      <c r="K208">
        <v>608</v>
      </c>
      <c r="L208" s="4">
        <v>608</v>
      </c>
      <c r="M208" s="4" cm="1">
        <f t="array" ref="M208">SMALL(IF(($B$4:$B$10000="")*($B$5:$B$10001&lt;&gt;""),ROW($B$4:$B$10000),1E+99),ROW()-4)</f>
        <v>608</v>
      </c>
      <c r="N208">
        <f t="shared" ca="1" si="24"/>
        <v>218380</v>
      </c>
      <c r="O208" t="str">
        <f t="shared" ca="1" si="24"/>
        <v>PROS</v>
      </c>
      <c r="P208" t="str">
        <f t="shared" ca="1" si="24"/>
        <v>CA12</v>
      </c>
      <c r="Q208">
        <f t="shared" ca="1" si="24"/>
        <v>218380</v>
      </c>
      <c r="R208" s="1">
        <f t="shared" ca="1" si="23"/>
        <v>8.6</v>
      </c>
      <c r="S208" t="str">
        <f t="shared" ca="1" si="25"/>
        <v>KG</v>
      </c>
      <c r="T208">
        <f t="shared" ca="1" si="25"/>
        <v>0</v>
      </c>
      <c r="U208">
        <f t="shared" ca="1" si="25"/>
        <v>0</v>
      </c>
    </row>
    <row r="209" spans="2:21" x14ac:dyDescent="0.25">
      <c r="B209" t="s">
        <v>9</v>
      </c>
      <c r="D209">
        <v>16.257999999999999</v>
      </c>
      <c r="E209" t="s">
        <v>240</v>
      </c>
      <c r="F209" t="s">
        <v>59</v>
      </c>
      <c r="G209">
        <v>0</v>
      </c>
      <c r="H209">
        <v>0</v>
      </c>
      <c r="K209">
        <v>611</v>
      </c>
      <c r="L209" s="4">
        <v>611</v>
      </c>
      <c r="M209" s="4" cm="1">
        <f t="array" ref="M209">SMALL(IF(($B$4:$B$10000="")*($B$5:$B$10001&lt;&gt;""),ROW($B$4:$B$10000),1E+99),ROW()-4)</f>
        <v>611</v>
      </c>
      <c r="N209">
        <f t="shared" ca="1" si="24"/>
        <v>218393</v>
      </c>
      <c r="O209" t="str">
        <f t="shared" ca="1" si="24"/>
        <v>10X6</v>
      </c>
      <c r="P209" t="str">
        <f t="shared" ca="1" si="24"/>
        <v>CA12</v>
      </c>
      <c r="Q209">
        <f t="shared" ca="1" si="24"/>
        <v>218393</v>
      </c>
      <c r="R209" s="1">
        <f t="shared" ca="1" si="23"/>
        <v>4.0999999999999996</v>
      </c>
      <c r="S209" t="str">
        <f t="shared" ca="1" si="25"/>
        <v>KG</v>
      </c>
      <c r="T209">
        <f t="shared" ca="1" si="25"/>
        <v>0</v>
      </c>
      <c r="U209">
        <f t="shared" ca="1" si="25"/>
        <v>0</v>
      </c>
    </row>
    <row r="210" spans="2:21" x14ac:dyDescent="0.25">
      <c r="E210" t="s">
        <v>240</v>
      </c>
      <c r="K210">
        <v>614</v>
      </c>
      <c r="L210" s="4">
        <v>614</v>
      </c>
      <c r="M210" s="4" cm="1">
        <f t="array" ref="M210">SMALL(IF(($B$4:$B$10000="")*($B$5:$B$10001&lt;&gt;""),ROW($B$4:$B$10000),1E+99),ROW()-4)</f>
        <v>614</v>
      </c>
      <c r="N210">
        <f t="shared" ca="1" si="24"/>
        <v>218416</v>
      </c>
      <c r="O210" t="str">
        <f t="shared" ca="1" si="24"/>
        <v>10X6</v>
      </c>
      <c r="P210" t="str">
        <f t="shared" ca="1" si="24"/>
        <v>CA12</v>
      </c>
      <c r="Q210">
        <f t="shared" ca="1" si="24"/>
        <v>218416</v>
      </c>
      <c r="R210" s="1">
        <f t="shared" ca="1" si="23"/>
        <v>2.4</v>
      </c>
      <c r="S210" t="str">
        <f t="shared" ca="1" si="25"/>
        <v>KG</v>
      </c>
      <c r="T210">
        <f t="shared" ca="1" si="25"/>
        <v>0</v>
      </c>
      <c r="U210">
        <f t="shared" ca="1" si="25"/>
        <v>0</v>
      </c>
    </row>
    <row r="211" spans="2:21" x14ac:dyDescent="0.25">
      <c r="B211">
        <v>212025</v>
      </c>
      <c r="E211" t="s">
        <v>290</v>
      </c>
      <c r="I211" t="s">
        <v>8</v>
      </c>
      <c r="K211">
        <v>617</v>
      </c>
      <c r="L211" s="4">
        <v>617</v>
      </c>
      <c r="M211" s="4" cm="1">
        <f t="array" ref="M211">SMALL(IF(($B$4:$B$10000="")*($B$5:$B$10001&lt;&gt;""),ROW($B$4:$B$10000),1E+99),ROW()-4)</f>
        <v>617</v>
      </c>
      <c r="N211">
        <f t="shared" ca="1" si="24"/>
        <v>218491</v>
      </c>
      <c r="O211" t="str">
        <f t="shared" ca="1" si="24"/>
        <v>R210</v>
      </c>
      <c r="P211" t="str">
        <f t="shared" ca="1" si="24"/>
        <v>CA12</v>
      </c>
      <c r="Q211">
        <f t="shared" ca="1" si="24"/>
        <v>218491</v>
      </c>
      <c r="R211" s="1">
        <f t="shared" ca="1" si="23"/>
        <v>147</v>
      </c>
      <c r="S211" t="str">
        <f t="shared" ca="1" si="25"/>
        <v>KG</v>
      </c>
      <c r="T211">
        <f t="shared" ca="1" si="25"/>
        <v>0</v>
      </c>
      <c r="U211">
        <f t="shared" ca="1" si="25"/>
        <v>0</v>
      </c>
    </row>
    <row r="212" spans="2:21" x14ac:dyDescent="0.25">
      <c r="D212">
        <v>0</v>
      </c>
      <c r="E212" t="s">
        <v>240</v>
      </c>
      <c r="F212" t="s">
        <v>59</v>
      </c>
      <c r="G212">
        <v>400</v>
      </c>
      <c r="H212">
        <v>0</v>
      </c>
      <c r="K212">
        <v>620</v>
      </c>
      <c r="L212" s="4">
        <v>620</v>
      </c>
      <c r="M212" s="4" cm="1">
        <f t="array" ref="M212">SMALL(IF(($B$4:$B$10000="")*($B$5:$B$10001&lt;&gt;""),ROW($B$4:$B$10000),1E+99),ROW()-4)</f>
        <v>620</v>
      </c>
      <c r="N212">
        <f t="shared" ca="1" si="24"/>
        <v>218512</v>
      </c>
      <c r="O212" t="str">
        <f t="shared" ca="1" si="24"/>
        <v>R212</v>
      </c>
      <c r="P212" t="str">
        <f t="shared" ca="1" si="24"/>
        <v>CA12</v>
      </c>
      <c r="Q212">
        <f t="shared" ca="1" si="24"/>
        <v>218512</v>
      </c>
      <c r="R212" s="1">
        <f t="shared" ca="1" si="23"/>
        <v>40</v>
      </c>
      <c r="S212" t="str">
        <f t="shared" ca="1" si="25"/>
        <v>KG</v>
      </c>
      <c r="T212">
        <f t="shared" ca="1" si="25"/>
        <v>0</v>
      </c>
      <c r="U212">
        <f t="shared" ca="1" si="25"/>
        <v>0</v>
      </c>
    </row>
    <row r="213" spans="2:21" x14ac:dyDescent="0.25">
      <c r="E213" t="s">
        <v>240</v>
      </c>
      <c r="K213">
        <v>623</v>
      </c>
      <c r="L213" s="4">
        <v>623</v>
      </c>
      <c r="M213" s="4" cm="1">
        <f t="array" ref="M213">SMALL(IF(($B$4:$B$10000="")*($B$5:$B$10001&lt;&gt;""),ROW($B$4:$B$10000),1E+99),ROW()-4)</f>
        <v>623</v>
      </c>
      <c r="N213">
        <f t="shared" ca="1" si="24"/>
        <v>218517</v>
      </c>
      <c r="O213" t="str">
        <f t="shared" ca="1" si="24"/>
        <v>R312</v>
      </c>
      <c r="P213" t="str">
        <f t="shared" ca="1" si="24"/>
        <v>CA12</v>
      </c>
      <c r="Q213">
        <f t="shared" ca="1" si="24"/>
        <v>218517</v>
      </c>
      <c r="R213" s="1">
        <f t="shared" ca="1" si="23"/>
        <v>20</v>
      </c>
      <c r="S213" t="str">
        <f t="shared" ca="1" si="25"/>
        <v>KG</v>
      </c>
      <c r="T213">
        <f t="shared" ca="1" si="25"/>
        <v>0</v>
      </c>
      <c r="U213">
        <f t="shared" ca="1" si="25"/>
        <v>0</v>
      </c>
    </row>
    <row r="214" spans="2:21" x14ac:dyDescent="0.25">
      <c r="B214">
        <v>212028</v>
      </c>
      <c r="E214" t="s">
        <v>291</v>
      </c>
      <c r="I214" t="s">
        <v>8</v>
      </c>
      <c r="K214">
        <v>626</v>
      </c>
      <c r="L214" s="4">
        <v>626</v>
      </c>
      <c r="M214" s="4" cm="1">
        <f t="array" ref="M214">SMALL(IF(($B$4:$B$10000="")*($B$5:$B$10001&lt;&gt;""),ROW($B$4:$B$10000),1E+99),ROW()-4)</f>
        <v>626</v>
      </c>
      <c r="N214">
        <f t="shared" ca="1" si="24"/>
        <v>218545</v>
      </c>
      <c r="O214" t="str">
        <f t="shared" ca="1" si="24"/>
        <v>R314</v>
      </c>
      <c r="P214" t="str">
        <f t="shared" ca="1" si="24"/>
        <v>CA12</v>
      </c>
      <c r="Q214">
        <f t="shared" ca="1" si="24"/>
        <v>218545</v>
      </c>
      <c r="R214" s="1">
        <f t="shared" ca="1" si="23"/>
        <v>8</v>
      </c>
      <c r="S214" t="str">
        <f t="shared" ca="1" si="25"/>
        <v>KG</v>
      </c>
      <c r="T214">
        <f t="shared" ca="1" si="25"/>
        <v>0</v>
      </c>
      <c r="U214">
        <f t="shared" ca="1" si="25"/>
        <v>0</v>
      </c>
    </row>
    <row r="215" spans="2:21" x14ac:dyDescent="0.25">
      <c r="B215" t="s">
        <v>9</v>
      </c>
      <c r="D215">
        <v>45</v>
      </c>
      <c r="E215" t="s">
        <v>240</v>
      </c>
      <c r="F215" t="s">
        <v>11</v>
      </c>
      <c r="G215">
        <v>0</v>
      </c>
      <c r="H215">
        <v>0</v>
      </c>
      <c r="K215">
        <v>629</v>
      </c>
      <c r="L215" s="4">
        <v>629</v>
      </c>
      <c r="M215" s="4" cm="1">
        <f t="array" ref="M215">SMALL(IF(($B$4:$B$10000="")*($B$5:$B$10001&lt;&gt;""),ROW($B$4:$B$10000),1E+99),ROW()-4)</f>
        <v>629</v>
      </c>
      <c r="N215">
        <f t="shared" ca="1" si="24"/>
        <v>218579</v>
      </c>
      <c r="O215" t="str">
        <f t="shared" ca="1" si="24"/>
        <v>NPEK</v>
      </c>
      <c r="P215" t="str">
        <f t="shared" ca="1" si="24"/>
        <v>CA12</v>
      </c>
      <c r="Q215">
        <f t="shared" ca="1" si="24"/>
        <v>218579</v>
      </c>
      <c r="R215" s="1">
        <f t="shared" ca="1" si="23"/>
        <v>60</v>
      </c>
      <c r="S215" t="str">
        <f t="shared" ca="1" si="25"/>
        <v>KG</v>
      </c>
      <c r="T215">
        <f t="shared" ca="1" si="25"/>
        <v>0</v>
      </c>
      <c r="U215">
        <f t="shared" ca="1" si="25"/>
        <v>0</v>
      </c>
    </row>
    <row r="216" spans="2:21" x14ac:dyDescent="0.25">
      <c r="E216" t="s">
        <v>240</v>
      </c>
      <c r="K216">
        <v>632</v>
      </c>
      <c r="L216" s="4">
        <v>632</v>
      </c>
      <c r="M216" s="4" cm="1">
        <f t="array" ref="M216">SMALL(IF(($B$4:$B$10000="")*($B$5:$B$10001&lt;&gt;""),ROW($B$4:$B$10000),1E+99),ROW()-4)</f>
        <v>632</v>
      </c>
      <c r="N216">
        <f t="shared" ca="1" si="24"/>
        <v>218585</v>
      </c>
      <c r="O216" t="str">
        <f t="shared" ca="1" si="24"/>
        <v>NPEL</v>
      </c>
      <c r="P216" t="str">
        <f t="shared" ca="1" si="24"/>
        <v>CA12</v>
      </c>
      <c r="Q216">
        <f t="shared" ca="1" si="24"/>
        <v>218585</v>
      </c>
      <c r="R216" s="1">
        <f t="shared" ca="1" si="23"/>
        <v>503</v>
      </c>
      <c r="S216" t="str">
        <f t="shared" ca="1" si="25"/>
        <v>KG</v>
      </c>
      <c r="T216">
        <f t="shared" ca="1" si="25"/>
        <v>0</v>
      </c>
      <c r="U216">
        <f t="shared" ca="1" si="25"/>
        <v>0</v>
      </c>
    </row>
    <row r="217" spans="2:21" x14ac:dyDescent="0.25">
      <c r="B217">
        <v>212034</v>
      </c>
      <c r="E217" t="s">
        <v>292</v>
      </c>
      <c r="I217" t="s">
        <v>8</v>
      </c>
      <c r="K217">
        <v>635</v>
      </c>
      <c r="L217" s="4">
        <v>635</v>
      </c>
      <c r="M217" s="4" cm="1">
        <f t="array" ref="M217">SMALL(IF(($B$4:$B$10000="")*($B$5:$B$10001&lt;&gt;""),ROW($B$4:$B$10000),1E+99),ROW()-4)</f>
        <v>635</v>
      </c>
      <c r="N217">
        <f t="shared" ca="1" si="24"/>
        <v>218590</v>
      </c>
      <c r="O217" t="str">
        <f t="shared" ca="1" si="24"/>
        <v>10X6</v>
      </c>
      <c r="P217" t="str">
        <f t="shared" ca="1" si="24"/>
        <v>CA12</v>
      </c>
      <c r="Q217">
        <f t="shared" ca="1" si="24"/>
        <v>218590</v>
      </c>
      <c r="R217" s="1">
        <f t="shared" ca="1" si="23"/>
        <v>4.5999999999999996</v>
      </c>
      <c r="S217" t="str">
        <f t="shared" ca="1" si="25"/>
        <v>KG</v>
      </c>
      <c r="T217">
        <f t="shared" ca="1" si="25"/>
        <v>0</v>
      </c>
      <c r="U217">
        <f t="shared" ca="1" si="25"/>
        <v>0</v>
      </c>
    </row>
    <row r="218" spans="2:21" x14ac:dyDescent="0.25">
      <c r="B218" t="s">
        <v>9</v>
      </c>
      <c r="D218">
        <v>53</v>
      </c>
      <c r="E218" t="s">
        <v>240</v>
      </c>
      <c r="F218" t="s">
        <v>11</v>
      </c>
      <c r="G218">
        <v>0</v>
      </c>
      <c r="H218">
        <v>0</v>
      </c>
      <c r="K218">
        <v>638</v>
      </c>
      <c r="L218" s="4">
        <v>638</v>
      </c>
      <c r="M218" s="4" cm="1">
        <f t="array" ref="M218">SMALL(IF(($B$4:$B$10000="")*($B$5:$B$10001&lt;&gt;""),ROW($B$4:$B$10000),1E+99),ROW()-4)</f>
        <v>638</v>
      </c>
      <c r="N218">
        <f t="shared" ca="1" si="24"/>
        <v>218600</v>
      </c>
      <c r="O218" t="str">
        <f t="shared" ca="1" si="24"/>
        <v>R421</v>
      </c>
      <c r="P218" t="str">
        <f t="shared" ca="1" si="24"/>
        <v>CA12</v>
      </c>
      <c r="Q218">
        <f t="shared" ca="1" si="24"/>
        <v>218600</v>
      </c>
      <c r="R218" s="1">
        <f t="shared" ca="1" si="23"/>
        <v>488</v>
      </c>
      <c r="S218" t="str">
        <f t="shared" ca="1" si="25"/>
        <v>KG</v>
      </c>
      <c r="T218">
        <f t="shared" ca="1" si="25"/>
        <v>0</v>
      </c>
      <c r="U218">
        <f t="shared" ca="1" si="25"/>
        <v>0</v>
      </c>
    </row>
    <row r="219" spans="2:21" x14ac:dyDescent="0.25">
      <c r="E219" t="s">
        <v>240</v>
      </c>
      <c r="K219">
        <v>641</v>
      </c>
      <c r="L219" s="4">
        <v>641</v>
      </c>
      <c r="M219" s="4" cm="1">
        <f t="array" ref="M219">SMALL(IF(($B$4:$B$10000="")*($B$5:$B$10001&lt;&gt;""),ROW($B$4:$B$10000),1E+99),ROW()-4)</f>
        <v>641</v>
      </c>
      <c r="N219">
        <f t="shared" ca="1" si="24"/>
        <v>218642</v>
      </c>
      <c r="O219" t="str">
        <f t="shared" ca="1" si="24"/>
        <v>RL08</v>
      </c>
      <c r="P219" t="str">
        <f t="shared" ca="1" si="24"/>
        <v>CA12</v>
      </c>
      <c r="Q219">
        <f t="shared" ca="1" si="24"/>
        <v>218642</v>
      </c>
      <c r="R219" s="1">
        <f t="shared" ca="1" si="23"/>
        <v>66</v>
      </c>
      <c r="S219" t="str">
        <f t="shared" ca="1" si="25"/>
        <v>KG</v>
      </c>
      <c r="T219">
        <f t="shared" ca="1" si="25"/>
        <v>0</v>
      </c>
      <c r="U219">
        <f t="shared" ca="1" si="25"/>
        <v>0</v>
      </c>
    </row>
    <row r="220" spans="2:21" x14ac:dyDescent="0.25">
      <c r="B220">
        <v>212041</v>
      </c>
      <c r="E220" t="s">
        <v>293</v>
      </c>
      <c r="I220" t="s">
        <v>8</v>
      </c>
      <c r="K220">
        <v>644</v>
      </c>
      <c r="L220" s="4">
        <v>644</v>
      </c>
      <c r="M220" s="4" cm="1">
        <f t="array" ref="M220">SMALL(IF(($B$4:$B$10000="")*($B$5:$B$10001&lt;&gt;""),ROW($B$4:$B$10000),1E+99),ROW()-4)</f>
        <v>644</v>
      </c>
      <c r="N220">
        <f t="shared" ca="1" si="24"/>
        <v>218717</v>
      </c>
      <c r="O220" t="str">
        <f t="shared" ca="1" si="24"/>
        <v>S122</v>
      </c>
      <c r="P220" t="str">
        <f t="shared" ca="1" si="24"/>
        <v>CA12</v>
      </c>
      <c r="Q220">
        <f t="shared" ca="1" si="24"/>
        <v>218717</v>
      </c>
      <c r="R220" s="1">
        <f t="shared" ca="1" si="23"/>
        <v>130</v>
      </c>
      <c r="S220" t="str">
        <f t="shared" ca="1" si="25"/>
        <v>KG</v>
      </c>
      <c r="T220">
        <f t="shared" ca="1" si="25"/>
        <v>0</v>
      </c>
      <c r="U220">
        <f t="shared" ca="1" si="25"/>
        <v>0</v>
      </c>
    </row>
    <row r="221" spans="2:21" x14ac:dyDescent="0.25">
      <c r="B221" t="s">
        <v>9</v>
      </c>
      <c r="D221">
        <v>760</v>
      </c>
      <c r="E221" t="s">
        <v>240</v>
      </c>
      <c r="F221" t="s">
        <v>11</v>
      </c>
      <c r="G221">
        <v>0</v>
      </c>
      <c r="H221">
        <v>0</v>
      </c>
      <c r="K221">
        <v>647</v>
      </c>
      <c r="L221" s="4">
        <v>647</v>
      </c>
      <c r="M221" s="4" cm="1">
        <f t="array" ref="M221">SMALL(IF(($B$4:$B$10000="")*($B$5:$B$10001&lt;&gt;""),ROW($B$4:$B$10000),1E+99),ROW()-4)</f>
        <v>647</v>
      </c>
      <c r="N221">
        <f t="shared" ca="1" si="24"/>
        <v>218731</v>
      </c>
      <c r="O221" t="str">
        <f t="shared" ca="1" si="24"/>
        <v>S124</v>
      </c>
      <c r="P221" t="str">
        <f t="shared" ca="1" si="24"/>
        <v>CA12</v>
      </c>
      <c r="Q221">
        <f t="shared" ca="1" si="24"/>
        <v>218731</v>
      </c>
      <c r="R221" s="1">
        <f t="shared" ca="1" si="23"/>
        <v>60</v>
      </c>
      <c r="S221" t="str">
        <f t="shared" ca="1" si="25"/>
        <v>KG</v>
      </c>
      <c r="T221">
        <f t="shared" ca="1" si="25"/>
        <v>0</v>
      </c>
      <c r="U221">
        <f t="shared" ca="1" si="25"/>
        <v>0</v>
      </c>
    </row>
    <row r="222" spans="2:21" x14ac:dyDescent="0.25">
      <c r="E222" t="s">
        <v>240</v>
      </c>
      <c r="K222">
        <v>650</v>
      </c>
      <c r="L222" s="4">
        <v>650</v>
      </c>
      <c r="M222" s="4" cm="1">
        <f t="array" ref="M222">SMALL(IF(($B$4:$B$10000="")*($B$5:$B$10001&lt;&gt;""),ROW($B$4:$B$10000),1E+99),ROW()-4)</f>
        <v>650</v>
      </c>
      <c r="N222">
        <f t="shared" ca="1" si="24"/>
        <v>218826</v>
      </c>
      <c r="O222" t="str">
        <f t="shared" ca="1" si="24"/>
        <v>961X</v>
      </c>
      <c r="P222" t="str">
        <f t="shared" ca="1" si="24"/>
        <v>CA12</v>
      </c>
      <c r="Q222">
        <f t="shared" ca="1" si="24"/>
        <v>218826</v>
      </c>
      <c r="R222" s="1">
        <f t="shared" ca="1" si="23"/>
        <v>128</v>
      </c>
      <c r="S222" t="str">
        <f t="shared" ca="1" si="25"/>
        <v>KG</v>
      </c>
      <c r="T222">
        <f t="shared" ca="1" si="25"/>
        <v>0</v>
      </c>
      <c r="U222">
        <f t="shared" ca="1" si="25"/>
        <v>0</v>
      </c>
    </row>
    <row r="223" spans="2:21" x14ac:dyDescent="0.25">
      <c r="B223">
        <v>212042</v>
      </c>
      <c r="E223" t="s">
        <v>294</v>
      </c>
      <c r="I223" t="s">
        <v>8</v>
      </c>
      <c r="K223">
        <v>653</v>
      </c>
      <c r="L223" s="4">
        <v>653</v>
      </c>
      <c r="M223" s="4" cm="1">
        <f t="array" ref="M223">SMALL(IF(($B$4:$B$10000="")*($B$5:$B$10001&lt;&gt;""),ROW($B$4:$B$10000),1E+99),ROW()-4)</f>
        <v>653</v>
      </c>
      <c r="N223">
        <f t="shared" ca="1" si="24"/>
        <v>218842</v>
      </c>
      <c r="O223" t="str">
        <f t="shared" ca="1" si="24"/>
        <v>SUPP</v>
      </c>
      <c r="P223" t="str">
        <f t="shared" ca="1" si="24"/>
        <v>CA12</v>
      </c>
      <c r="Q223">
        <f t="shared" ca="1" si="24"/>
        <v>218842</v>
      </c>
      <c r="R223" s="1">
        <f t="shared" ca="1" si="23"/>
        <v>215.70699999999999</v>
      </c>
      <c r="S223" t="str">
        <f t="shared" ca="1" si="25"/>
        <v>KG</v>
      </c>
      <c r="T223">
        <f t="shared" ca="1" si="25"/>
        <v>0</v>
      </c>
      <c r="U223">
        <f t="shared" ca="1" si="25"/>
        <v>0</v>
      </c>
    </row>
    <row r="224" spans="2:21" x14ac:dyDescent="0.25">
      <c r="B224" t="s">
        <v>9</v>
      </c>
      <c r="D224">
        <v>25</v>
      </c>
      <c r="E224" t="s">
        <v>240</v>
      </c>
      <c r="F224" t="s">
        <v>59</v>
      </c>
      <c r="G224">
        <v>0</v>
      </c>
      <c r="H224">
        <v>0</v>
      </c>
      <c r="K224">
        <v>656</v>
      </c>
      <c r="L224" s="4">
        <v>656</v>
      </c>
      <c r="M224" s="4" cm="1">
        <f t="array" ref="M224">SMALL(IF(($B$4:$B$10000="")*($B$5:$B$10001&lt;&gt;""),ROW($B$4:$B$10000),1E+99),ROW()-4)</f>
        <v>656</v>
      </c>
      <c r="N224">
        <f t="shared" ca="1" si="24"/>
        <v>218871</v>
      </c>
      <c r="O224" t="str">
        <f t="shared" ca="1" si="24"/>
        <v>TBC1</v>
      </c>
      <c r="P224" t="str">
        <f t="shared" ca="1" si="24"/>
        <v>CA12</v>
      </c>
      <c r="Q224">
        <f t="shared" ca="1" si="24"/>
        <v>218871</v>
      </c>
      <c r="R224" s="1">
        <f t="shared" ca="1" si="23"/>
        <v>49.22</v>
      </c>
      <c r="S224" t="str">
        <f t="shared" ca="1" si="25"/>
        <v>KG</v>
      </c>
      <c r="T224">
        <f t="shared" ca="1" si="25"/>
        <v>0</v>
      </c>
      <c r="U224">
        <f t="shared" ca="1" si="25"/>
        <v>0</v>
      </c>
    </row>
    <row r="225" spans="2:21" x14ac:dyDescent="0.25">
      <c r="E225" t="s">
        <v>240</v>
      </c>
      <c r="K225">
        <v>659</v>
      </c>
      <c r="L225" s="4">
        <v>659</v>
      </c>
      <c r="M225" s="4" cm="1">
        <f t="array" ref="M225">SMALL(IF(($B$4:$B$10000="")*($B$5:$B$10001&lt;&gt;""),ROW($B$4:$B$10000),1E+99),ROW()-4)</f>
        <v>659</v>
      </c>
      <c r="N225">
        <f t="shared" ref="N225:Q244" ca="1" si="26">OFFSET($A$1,$L225,N$2)</f>
        <v>218880</v>
      </c>
      <c r="O225" t="str">
        <f t="shared" ca="1" si="26"/>
        <v>34X1</v>
      </c>
      <c r="P225" t="str">
        <f t="shared" ca="1" si="26"/>
        <v>CA12</v>
      </c>
      <c r="Q225">
        <f t="shared" ca="1" si="26"/>
        <v>218880</v>
      </c>
      <c r="R225" s="1">
        <f t="shared" ca="1" si="23"/>
        <v>6</v>
      </c>
      <c r="S225" t="str">
        <f t="shared" ref="S225:U244" ca="1" si="27">OFFSET($A$1,$L225+1,S$2)</f>
        <v>KG</v>
      </c>
      <c r="T225">
        <f t="shared" ca="1" si="27"/>
        <v>0</v>
      </c>
      <c r="U225">
        <f t="shared" ca="1" si="27"/>
        <v>0</v>
      </c>
    </row>
    <row r="226" spans="2:21" x14ac:dyDescent="0.25">
      <c r="B226">
        <v>212048</v>
      </c>
      <c r="E226" t="s">
        <v>295</v>
      </c>
      <c r="I226" t="s">
        <v>8</v>
      </c>
      <c r="K226">
        <v>662</v>
      </c>
      <c r="L226" s="4">
        <v>662</v>
      </c>
      <c r="M226" s="4" cm="1">
        <f t="array" ref="M226">SMALL(IF(($B$4:$B$10000="")*($B$5:$B$10001&lt;&gt;""),ROW($B$4:$B$10000),1E+99),ROW()-4)</f>
        <v>662</v>
      </c>
      <c r="N226">
        <f t="shared" ca="1" si="26"/>
        <v>218912</v>
      </c>
      <c r="O226" t="str">
        <f t="shared" ca="1" si="26"/>
        <v>THQN</v>
      </c>
      <c r="P226" t="str">
        <f t="shared" ca="1" si="26"/>
        <v>CA12</v>
      </c>
      <c r="Q226">
        <f t="shared" ca="1" si="26"/>
        <v>218912</v>
      </c>
      <c r="R226" s="1">
        <f t="shared" ca="1" si="23"/>
        <v>7</v>
      </c>
      <c r="S226" t="str">
        <f t="shared" ca="1" si="27"/>
        <v>KG</v>
      </c>
      <c r="T226">
        <f t="shared" ca="1" si="27"/>
        <v>0</v>
      </c>
      <c r="U226">
        <f t="shared" ca="1" si="27"/>
        <v>0</v>
      </c>
    </row>
    <row r="227" spans="2:21" x14ac:dyDescent="0.25">
      <c r="B227" t="s">
        <v>9</v>
      </c>
      <c r="D227">
        <v>97</v>
      </c>
      <c r="E227" t="s">
        <v>240</v>
      </c>
      <c r="F227" t="s">
        <v>11</v>
      </c>
      <c r="G227">
        <v>0</v>
      </c>
      <c r="H227">
        <v>0</v>
      </c>
      <c r="K227">
        <v>665</v>
      </c>
      <c r="L227" s="4">
        <v>665</v>
      </c>
      <c r="M227" s="4" cm="1">
        <f t="array" ref="M227">SMALL(IF(($B$4:$B$10000="")*($B$5:$B$10001&lt;&gt;""),ROW($B$4:$B$10000),1E+99),ROW()-4)</f>
        <v>665</v>
      </c>
      <c r="N227">
        <f t="shared" ca="1" si="26"/>
        <v>219072</v>
      </c>
      <c r="O227" t="str">
        <f t="shared" ca="1" si="26"/>
        <v>TRL1</v>
      </c>
      <c r="P227" t="str">
        <f t="shared" ca="1" si="26"/>
        <v>CA12</v>
      </c>
      <c r="Q227">
        <f t="shared" ca="1" si="26"/>
        <v>219072</v>
      </c>
      <c r="R227" s="1">
        <f t="shared" ca="1" si="23"/>
        <v>52</v>
      </c>
      <c r="S227" t="str">
        <f t="shared" ca="1" si="27"/>
        <v>KG</v>
      </c>
      <c r="T227">
        <f t="shared" ca="1" si="27"/>
        <v>0</v>
      </c>
      <c r="U227">
        <f t="shared" ca="1" si="27"/>
        <v>0</v>
      </c>
    </row>
    <row r="228" spans="2:21" x14ac:dyDescent="0.25">
      <c r="E228" t="s">
        <v>240</v>
      </c>
      <c r="K228">
        <v>668</v>
      </c>
      <c r="L228" s="4">
        <v>668</v>
      </c>
      <c r="M228" s="4" cm="1">
        <f t="array" ref="M228">SMALL(IF(($B$4:$B$10000="")*($B$5:$B$10001&lt;&gt;""),ROW($B$4:$B$10000),1E+99),ROW()-4)</f>
        <v>668</v>
      </c>
      <c r="N228">
        <f t="shared" ca="1" si="26"/>
        <v>219160</v>
      </c>
      <c r="O228" t="str">
        <f t="shared" ca="1" si="26"/>
        <v>TRL3</v>
      </c>
      <c r="P228" t="str">
        <f t="shared" ca="1" si="26"/>
        <v>CA12</v>
      </c>
      <c r="Q228">
        <f t="shared" ca="1" si="26"/>
        <v>219160</v>
      </c>
      <c r="R228" s="1">
        <f t="shared" ca="1" si="23"/>
        <v>2</v>
      </c>
      <c r="S228" t="str">
        <f t="shared" ca="1" si="27"/>
        <v>KG</v>
      </c>
      <c r="T228">
        <f t="shared" ca="1" si="27"/>
        <v>0</v>
      </c>
      <c r="U228">
        <f t="shared" ca="1" si="27"/>
        <v>0</v>
      </c>
    </row>
    <row r="229" spans="2:21" x14ac:dyDescent="0.25">
      <c r="B229">
        <v>212056</v>
      </c>
      <c r="E229" t="s">
        <v>296</v>
      </c>
      <c r="I229" t="s">
        <v>8</v>
      </c>
      <c r="K229">
        <v>671</v>
      </c>
      <c r="L229" s="4">
        <v>671</v>
      </c>
      <c r="M229" s="4" cm="1">
        <f t="array" ref="M229">SMALL(IF(($B$4:$B$10000="")*($B$5:$B$10001&lt;&gt;""),ROW($B$4:$B$10000),1E+99),ROW()-4)</f>
        <v>671</v>
      </c>
      <c r="N229">
        <f t="shared" ca="1" si="26"/>
        <v>219178</v>
      </c>
      <c r="O229" t="str">
        <f t="shared" ca="1" si="26"/>
        <v>TRL5</v>
      </c>
      <c r="P229" t="str">
        <f t="shared" ca="1" si="26"/>
        <v>CA12</v>
      </c>
      <c r="Q229">
        <f t="shared" ca="1" si="26"/>
        <v>219178</v>
      </c>
      <c r="R229" s="1">
        <f t="shared" ca="1" si="23"/>
        <v>492</v>
      </c>
      <c r="S229" t="str">
        <f t="shared" ca="1" si="27"/>
        <v>KG</v>
      </c>
      <c r="T229">
        <f t="shared" ca="1" si="27"/>
        <v>0</v>
      </c>
      <c r="U229">
        <f t="shared" ca="1" si="27"/>
        <v>0</v>
      </c>
    </row>
    <row r="230" spans="2:21" x14ac:dyDescent="0.25">
      <c r="B230" t="s">
        <v>9</v>
      </c>
      <c r="D230">
        <v>168</v>
      </c>
      <c r="E230" t="s">
        <v>240</v>
      </c>
      <c r="F230" t="s">
        <v>59</v>
      </c>
      <c r="G230">
        <v>0</v>
      </c>
      <c r="H230">
        <v>0</v>
      </c>
      <c r="K230">
        <v>674</v>
      </c>
      <c r="L230" s="4">
        <v>674</v>
      </c>
      <c r="M230" s="4" cm="1">
        <f t="array" ref="M230">SMALL(IF(($B$4:$B$10000="")*($B$5:$B$10001&lt;&gt;""),ROW($B$4:$B$10000),1E+99),ROW()-4)</f>
        <v>674</v>
      </c>
      <c r="N230">
        <f t="shared" ca="1" si="26"/>
        <v>219186</v>
      </c>
      <c r="O230" t="str">
        <f t="shared" ca="1" si="26"/>
        <v>V310</v>
      </c>
      <c r="P230" t="str">
        <f t="shared" ca="1" si="26"/>
        <v>CA12</v>
      </c>
      <c r="Q230">
        <f t="shared" ca="1" si="26"/>
        <v>219186</v>
      </c>
      <c r="R230" s="1">
        <f t="shared" ca="1" si="23"/>
        <v>5</v>
      </c>
      <c r="S230" t="str">
        <f t="shared" ca="1" si="27"/>
        <v>KG</v>
      </c>
      <c r="T230">
        <f t="shared" ca="1" si="27"/>
        <v>0</v>
      </c>
      <c r="U230">
        <f t="shared" ca="1" si="27"/>
        <v>0</v>
      </c>
    </row>
    <row r="231" spans="2:21" x14ac:dyDescent="0.25">
      <c r="E231" t="s">
        <v>240</v>
      </c>
      <c r="K231">
        <v>677</v>
      </c>
      <c r="L231" s="4">
        <v>677</v>
      </c>
      <c r="M231" s="4" cm="1">
        <f t="array" ref="M231">SMALL(IF(($B$4:$B$10000="")*($B$5:$B$10001&lt;&gt;""),ROW($B$4:$B$10000),1E+99),ROW()-4)</f>
        <v>677</v>
      </c>
      <c r="N231">
        <f t="shared" ca="1" si="26"/>
        <v>219212</v>
      </c>
      <c r="O231" t="str">
        <f t="shared" ca="1" si="26"/>
        <v>V318</v>
      </c>
      <c r="P231" t="str">
        <f t="shared" ca="1" si="26"/>
        <v>CA12</v>
      </c>
      <c r="Q231">
        <f t="shared" ca="1" si="26"/>
        <v>219212</v>
      </c>
      <c r="R231" s="1">
        <f t="shared" ca="1" si="23"/>
        <v>14</v>
      </c>
      <c r="S231" t="str">
        <f t="shared" ca="1" si="27"/>
        <v>KG</v>
      </c>
      <c r="T231">
        <f t="shared" ca="1" si="27"/>
        <v>0</v>
      </c>
      <c r="U231">
        <f t="shared" ca="1" si="27"/>
        <v>0</v>
      </c>
    </row>
    <row r="232" spans="2:21" x14ac:dyDescent="0.25">
      <c r="B232">
        <v>212063</v>
      </c>
      <c r="E232" t="s">
        <v>297</v>
      </c>
      <c r="I232" t="s">
        <v>8</v>
      </c>
      <c r="K232">
        <v>680</v>
      </c>
      <c r="L232" s="4">
        <v>680</v>
      </c>
      <c r="M232" s="4" cm="1">
        <f t="array" ref="M232">SMALL(IF(($B$4:$B$10000="")*($B$5:$B$10001&lt;&gt;""),ROW($B$4:$B$10000),1E+99),ROW()-4)</f>
        <v>680</v>
      </c>
      <c r="N232">
        <f t="shared" ca="1" si="26"/>
        <v>219219</v>
      </c>
      <c r="O232" t="str">
        <f t="shared" ca="1" si="26"/>
        <v>V322</v>
      </c>
      <c r="P232" t="str">
        <f t="shared" ca="1" si="26"/>
        <v>CA12</v>
      </c>
      <c r="Q232">
        <f t="shared" ca="1" si="26"/>
        <v>219219</v>
      </c>
      <c r="R232" s="1">
        <f t="shared" ca="1" si="23"/>
        <v>7</v>
      </c>
      <c r="S232" t="str">
        <f t="shared" ca="1" si="27"/>
        <v>KG</v>
      </c>
      <c r="T232">
        <f t="shared" ca="1" si="27"/>
        <v>0</v>
      </c>
      <c r="U232">
        <f t="shared" ca="1" si="27"/>
        <v>0</v>
      </c>
    </row>
    <row r="233" spans="2:21" x14ac:dyDescent="0.25">
      <c r="B233" t="s">
        <v>61</v>
      </c>
      <c r="D233">
        <v>18.613</v>
      </c>
      <c r="E233" t="s">
        <v>240</v>
      </c>
      <c r="F233" t="s">
        <v>11</v>
      </c>
      <c r="G233">
        <v>0</v>
      </c>
      <c r="H233">
        <v>0</v>
      </c>
      <c r="K233">
        <v>683</v>
      </c>
      <c r="L233" s="4">
        <v>683</v>
      </c>
      <c r="M233" s="4" cm="1">
        <f t="array" ref="M233">SMALL(IF(($B$4:$B$10000="")*($B$5:$B$10001&lt;&gt;""),ROW($B$4:$B$10000),1E+99),ROW()-4)</f>
        <v>683</v>
      </c>
      <c r="N233">
        <f t="shared" ca="1" si="26"/>
        <v>219233</v>
      </c>
      <c r="O233" t="str">
        <f t="shared" ca="1" si="26"/>
        <v>V422</v>
      </c>
      <c r="P233" t="str">
        <f t="shared" ca="1" si="26"/>
        <v>CA12</v>
      </c>
      <c r="Q233">
        <f t="shared" ca="1" si="26"/>
        <v>219233</v>
      </c>
      <c r="R233" s="1">
        <f t="shared" ca="1" si="23"/>
        <v>6</v>
      </c>
      <c r="S233" t="str">
        <f t="shared" ca="1" si="27"/>
        <v>KG</v>
      </c>
      <c r="T233">
        <f t="shared" ca="1" si="27"/>
        <v>0</v>
      </c>
      <c r="U233">
        <f t="shared" ca="1" si="27"/>
        <v>0</v>
      </c>
    </row>
    <row r="234" spans="2:21" x14ac:dyDescent="0.25">
      <c r="E234" t="s">
        <v>240</v>
      </c>
      <c r="K234">
        <v>686</v>
      </c>
      <c r="L234" s="4">
        <v>686</v>
      </c>
      <c r="M234" s="4" cm="1">
        <f t="array" ref="M234">SMALL(IF(($B$4:$B$10000="")*($B$5:$B$10001&lt;&gt;""),ROW($B$4:$B$10000),1E+99),ROW()-4)</f>
        <v>686</v>
      </c>
      <c r="N234">
        <f t="shared" ca="1" si="26"/>
        <v>219287</v>
      </c>
      <c r="O234" t="str">
        <f t="shared" ca="1" si="26"/>
        <v>10X9</v>
      </c>
      <c r="P234" t="str">
        <f t="shared" ca="1" si="26"/>
        <v>CA12</v>
      </c>
      <c r="Q234">
        <f t="shared" ca="1" si="26"/>
        <v>219287</v>
      </c>
      <c r="R234" s="1">
        <f t="shared" ca="1" si="23"/>
        <v>9.6</v>
      </c>
      <c r="S234" t="str">
        <f t="shared" ca="1" si="27"/>
        <v>KG</v>
      </c>
      <c r="T234">
        <f t="shared" ca="1" si="27"/>
        <v>0</v>
      </c>
      <c r="U234">
        <f t="shared" ca="1" si="27"/>
        <v>0</v>
      </c>
    </row>
    <row r="235" spans="2:21" x14ac:dyDescent="0.25">
      <c r="B235">
        <v>212076</v>
      </c>
      <c r="E235" t="s">
        <v>298</v>
      </c>
      <c r="I235" t="s">
        <v>8</v>
      </c>
      <c r="K235">
        <v>689</v>
      </c>
      <c r="L235" s="4">
        <v>689</v>
      </c>
      <c r="M235" s="4" cm="1">
        <f t="array" ref="M235">SMALL(IF(($B$4:$B$10000="")*($B$5:$B$10001&lt;&gt;""),ROW($B$4:$B$10000),1E+99),ROW()-4)</f>
        <v>689</v>
      </c>
      <c r="N235">
        <f t="shared" ca="1" si="26"/>
        <v>219302</v>
      </c>
      <c r="O235" t="str">
        <f t="shared" ca="1" si="26"/>
        <v>10X9</v>
      </c>
      <c r="P235" t="str">
        <f t="shared" ca="1" si="26"/>
        <v>CA12</v>
      </c>
      <c r="Q235">
        <f t="shared" ca="1" si="26"/>
        <v>219302</v>
      </c>
      <c r="R235" s="1">
        <f t="shared" ca="1" si="23"/>
        <v>0.34</v>
      </c>
      <c r="S235" t="str">
        <f t="shared" ca="1" si="27"/>
        <v>KG</v>
      </c>
      <c r="T235">
        <f t="shared" ca="1" si="27"/>
        <v>0</v>
      </c>
      <c r="U235">
        <f t="shared" ca="1" si="27"/>
        <v>0</v>
      </c>
    </row>
    <row r="236" spans="2:21" x14ac:dyDescent="0.25">
      <c r="B236" t="s">
        <v>9</v>
      </c>
      <c r="D236">
        <v>853</v>
      </c>
      <c r="E236" t="s">
        <v>240</v>
      </c>
      <c r="F236" t="s">
        <v>59</v>
      </c>
      <c r="G236">
        <v>0</v>
      </c>
      <c r="H236">
        <v>0</v>
      </c>
      <c r="K236">
        <v>692</v>
      </c>
      <c r="L236" s="4">
        <v>692</v>
      </c>
      <c r="M236" s="4" cm="1">
        <f t="array" ref="M236">SMALL(IF(($B$4:$B$10000="")*($B$5:$B$10001&lt;&gt;""),ROW($B$4:$B$10000),1E+99),ROW()-4)</f>
        <v>692</v>
      </c>
      <c r="N236">
        <f t="shared" ca="1" si="26"/>
        <v>219374</v>
      </c>
      <c r="O236" t="str">
        <f t="shared" ca="1" si="26"/>
        <v>VLH2</v>
      </c>
      <c r="P236" t="str">
        <f t="shared" ca="1" si="26"/>
        <v>CA12</v>
      </c>
      <c r="Q236">
        <f t="shared" ca="1" si="26"/>
        <v>219374</v>
      </c>
      <c r="R236" s="1">
        <f t="shared" ca="1" si="23"/>
        <v>16</v>
      </c>
      <c r="S236" t="str">
        <f t="shared" ca="1" si="27"/>
        <v>KG</v>
      </c>
      <c r="T236">
        <f t="shared" ca="1" si="27"/>
        <v>0</v>
      </c>
      <c r="U236">
        <f t="shared" ca="1" si="27"/>
        <v>0</v>
      </c>
    </row>
    <row r="237" spans="2:21" x14ac:dyDescent="0.25">
      <c r="E237" t="s">
        <v>240</v>
      </c>
      <c r="K237">
        <v>695</v>
      </c>
      <c r="L237" s="4">
        <v>695</v>
      </c>
      <c r="M237" s="4" cm="1">
        <f t="array" ref="M237">SMALL(IF(($B$4:$B$10000="")*($B$5:$B$10001&lt;&gt;""),ROW($B$4:$B$10000),1E+99),ROW()-4)</f>
        <v>695</v>
      </c>
      <c r="N237">
        <f t="shared" ca="1" si="26"/>
        <v>219406</v>
      </c>
      <c r="O237" t="str">
        <f t="shared" ca="1" si="26"/>
        <v>10X9</v>
      </c>
      <c r="P237" t="str">
        <f t="shared" ca="1" si="26"/>
        <v>CA12</v>
      </c>
      <c r="Q237">
        <f t="shared" ca="1" si="26"/>
        <v>219406</v>
      </c>
      <c r="R237" s="1">
        <f t="shared" ca="1" si="23"/>
        <v>40</v>
      </c>
      <c r="S237" t="str">
        <f t="shared" ca="1" si="27"/>
        <v>KG</v>
      </c>
      <c r="T237">
        <f t="shared" ca="1" si="27"/>
        <v>0</v>
      </c>
      <c r="U237">
        <f t="shared" ca="1" si="27"/>
        <v>0</v>
      </c>
    </row>
    <row r="238" spans="2:21" x14ac:dyDescent="0.25">
      <c r="B238">
        <v>212082</v>
      </c>
      <c r="E238" t="s">
        <v>299</v>
      </c>
      <c r="I238" t="s">
        <v>8</v>
      </c>
      <c r="K238">
        <v>698</v>
      </c>
      <c r="L238" s="4">
        <v>698</v>
      </c>
      <c r="M238" s="4" cm="1">
        <f t="array" ref="M238">SMALL(IF(($B$4:$B$10000="")*($B$5:$B$10001&lt;&gt;""),ROW($B$4:$B$10000),1E+99),ROW()-4)</f>
        <v>698</v>
      </c>
      <c r="N238">
        <f t="shared" ca="1" si="26"/>
        <v>219521</v>
      </c>
      <c r="O238" t="str">
        <f t="shared" ca="1" si="26"/>
        <v>WAXS</v>
      </c>
      <c r="P238" t="str">
        <f t="shared" ca="1" si="26"/>
        <v>CA12</v>
      </c>
      <c r="Q238">
        <f t="shared" ca="1" si="26"/>
        <v>219521</v>
      </c>
      <c r="R238" s="1">
        <f t="shared" ca="1" si="23"/>
        <v>204.32900000000001</v>
      </c>
      <c r="S238" t="str">
        <f t="shared" ca="1" si="27"/>
        <v>KG</v>
      </c>
      <c r="T238">
        <f t="shared" ca="1" si="27"/>
        <v>0</v>
      </c>
      <c r="U238">
        <f t="shared" ca="1" si="27"/>
        <v>0</v>
      </c>
    </row>
    <row r="239" spans="2:21" x14ac:dyDescent="0.25">
      <c r="B239" t="s">
        <v>9</v>
      </c>
      <c r="D239">
        <v>900</v>
      </c>
      <c r="E239" t="s">
        <v>240</v>
      </c>
      <c r="F239" t="s">
        <v>59</v>
      </c>
      <c r="G239">
        <v>0</v>
      </c>
      <c r="H239">
        <v>0</v>
      </c>
      <c r="K239">
        <v>701</v>
      </c>
      <c r="L239" s="4">
        <v>701</v>
      </c>
      <c r="M239" s="4" cm="1">
        <f t="array" ref="M239">SMALL(IF(($B$4:$B$10000="")*($B$5:$B$10001&lt;&gt;""),ROW($B$4:$B$10000),1E+99),ROW()-4)</f>
        <v>701</v>
      </c>
      <c r="N239">
        <f t="shared" ca="1" si="26"/>
        <v>219664</v>
      </c>
      <c r="O239" t="str">
        <f t="shared" ca="1" si="26"/>
        <v>10X4</v>
      </c>
      <c r="P239" t="str">
        <f t="shared" ca="1" si="26"/>
        <v>CA12</v>
      </c>
      <c r="Q239">
        <f t="shared" ca="1" si="26"/>
        <v>219664</v>
      </c>
      <c r="R239" s="1">
        <f t="shared" ca="1" si="23"/>
        <v>10.4</v>
      </c>
      <c r="S239" t="str">
        <f t="shared" ca="1" si="27"/>
        <v>KG</v>
      </c>
      <c r="T239">
        <f t="shared" ca="1" si="27"/>
        <v>0</v>
      </c>
      <c r="U239">
        <f t="shared" ca="1" si="27"/>
        <v>0</v>
      </c>
    </row>
    <row r="240" spans="2:21" x14ac:dyDescent="0.25">
      <c r="E240" t="s">
        <v>240</v>
      </c>
      <c r="K240">
        <v>704</v>
      </c>
      <c r="L240" s="4">
        <v>704</v>
      </c>
      <c r="M240" s="4" cm="1">
        <f t="array" ref="M240">SMALL(IF(($B$4:$B$10000="")*($B$5:$B$10001&lt;&gt;""),ROW($B$4:$B$10000),1E+99),ROW()-4)</f>
        <v>704</v>
      </c>
      <c r="N240">
        <f t="shared" ca="1" si="26"/>
        <v>220023</v>
      </c>
      <c r="O240" t="str">
        <f t="shared" ca="1" si="26"/>
        <v>55X1</v>
      </c>
      <c r="P240" t="str">
        <f t="shared" ca="1" si="26"/>
        <v>CA12</v>
      </c>
      <c r="Q240">
        <f t="shared" ca="1" si="26"/>
        <v>220023</v>
      </c>
      <c r="R240" s="1">
        <f t="shared" ca="1" si="23"/>
        <v>85</v>
      </c>
      <c r="S240" t="str">
        <f t="shared" ca="1" si="27"/>
        <v>KG</v>
      </c>
      <c r="T240">
        <f t="shared" ca="1" si="27"/>
        <v>0</v>
      </c>
      <c r="U240">
        <f t="shared" ca="1" si="27"/>
        <v>0</v>
      </c>
    </row>
    <row r="241" spans="2:21" x14ac:dyDescent="0.25">
      <c r="B241">
        <v>212093</v>
      </c>
      <c r="E241" t="s">
        <v>297</v>
      </c>
      <c r="I241" t="s">
        <v>8</v>
      </c>
      <c r="K241">
        <v>707</v>
      </c>
      <c r="L241" s="4">
        <v>707</v>
      </c>
      <c r="M241" s="4" cm="1">
        <f t="array" ref="M241">SMALL(IF(($B$4:$B$10000="")*($B$5:$B$10001&lt;&gt;""),ROW($B$4:$B$10000),1E+99),ROW()-4)</f>
        <v>707</v>
      </c>
      <c r="N241">
        <f t="shared" ca="1" si="26"/>
        <v>220105</v>
      </c>
      <c r="O241" t="str">
        <f t="shared" ca="1" si="26"/>
        <v>55X3</v>
      </c>
      <c r="P241" t="str">
        <f t="shared" ca="1" si="26"/>
        <v>CA12</v>
      </c>
      <c r="Q241">
        <f t="shared" ca="1" si="26"/>
        <v>220105</v>
      </c>
      <c r="R241" s="1">
        <f t="shared" ca="1" si="23"/>
        <v>0</v>
      </c>
      <c r="S241" t="str">
        <f t="shared" ca="1" si="27"/>
        <v>KG</v>
      </c>
      <c r="T241">
        <f t="shared" ca="1" si="27"/>
        <v>0</v>
      </c>
      <c r="U241" t="str">
        <f t="shared" ca="1" si="27"/>
        <v xml:space="preserve">          890.500</v>
      </c>
    </row>
    <row r="242" spans="2:21" x14ac:dyDescent="0.25">
      <c r="B242" t="s">
        <v>25</v>
      </c>
      <c r="D242" t="s">
        <v>62</v>
      </c>
      <c r="E242" t="s">
        <v>240</v>
      </c>
      <c r="F242" t="s">
        <v>11</v>
      </c>
      <c r="G242">
        <v>0</v>
      </c>
      <c r="H242">
        <v>0</v>
      </c>
      <c r="K242">
        <v>710</v>
      </c>
      <c r="L242" s="4">
        <v>710</v>
      </c>
      <c r="M242" s="4" cm="1">
        <f t="array" ref="M242">SMALL(IF(($B$4:$B$10000="")*($B$5:$B$10001&lt;&gt;""),ROW($B$4:$B$10000),1E+99),ROW()-4)</f>
        <v>710</v>
      </c>
      <c r="N242">
        <f t="shared" ca="1" si="26"/>
        <v>220193</v>
      </c>
      <c r="O242" t="str">
        <f t="shared" ca="1" si="26"/>
        <v>10X5</v>
      </c>
      <c r="P242" t="str">
        <f t="shared" ca="1" si="26"/>
        <v>CA12</v>
      </c>
      <c r="Q242">
        <f t="shared" ca="1" si="26"/>
        <v>220193</v>
      </c>
      <c r="R242" s="1">
        <f t="shared" ca="1" si="23"/>
        <v>14</v>
      </c>
      <c r="S242" t="str">
        <f t="shared" ca="1" si="27"/>
        <v>KG</v>
      </c>
      <c r="T242">
        <f t="shared" ca="1" si="27"/>
        <v>0</v>
      </c>
      <c r="U242">
        <f t="shared" ca="1" si="27"/>
        <v>0</v>
      </c>
    </row>
    <row r="243" spans="2:21" x14ac:dyDescent="0.25">
      <c r="E243" t="s">
        <v>240</v>
      </c>
      <c r="K243">
        <v>713</v>
      </c>
      <c r="L243" s="4">
        <v>713</v>
      </c>
      <c r="M243" s="4" cm="1">
        <f t="array" ref="M243">SMALL(IF(($B$4:$B$10000="")*($B$5:$B$10001&lt;&gt;""),ROW($B$4:$B$10000),1E+99),ROW()-4)</f>
        <v>713</v>
      </c>
      <c r="N243">
        <f t="shared" ca="1" si="26"/>
        <v>220589</v>
      </c>
      <c r="O243" t="str">
        <f t="shared" ca="1" si="26"/>
        <v>5703</v>
      </c>
      <c r="P243" t="str">
        <f t="shared" ca="1" si="26"/>
        <v>CA12</v>
      </c>
      <c r="Q243">
        <f t="shared" ca="1" si="26"/>
        <v>220589</v>
      </c>
      <c r="R243" s="1">
        <f t="shared" ca="1" si="23"/>
        <v>30.466000000000001</v>
      </c>
      <c r="S243" t="str">
        <f t="shared" ca="1" si="27"/>
        <v>KG</v>
      </c>
      <c r="T243">
        <f t="shared" ca="1" si="27"/>
        <v>0</v>
      </c>
      <c r="U243">
        <f t="shared" ca="1" si="27"/>
        <v>0</v>
      </c>
    </row>
    <row r="244" spans="2:21" x14ac:dyDescent="0.25">
      <c r="B244">
        <v>212106</v>
      </c>
      <c r="E244" t="s">
        <v>300</v>
      </c>
      <c r="I244" t="s">
        <v>8</v>
      </c>
      <c r="K244">
        <v>716</v>
      </c>
      <c r="L244" s="4">
        <v>716</v>
      </c>
      <c r="M244" s="4" cm="1">
        <f t="array" ref="M244">SMALL(IF(($B$4:$B$10000="")*($B$5:$B$10001&lt;&gt;""),ROW($B$4:$B$10000),1E+99),ROW()-4)</f>
        <v>716</v>
      </c>
      <c r="N244">
        <f t="shared" ca="1" si="26"/>
        <v>220597</v>
      </c>
      <c r="O244" t="str">
        <f t="shared" ca="1" si="26"/>
        <v>10X8</v>
      </c>
      <c r="P244" t="str">
        <f t="shared" ca="1" si="26"/>
        <v>CA12</v>
      </c>
      <c r="Q244">
        <f t="shared" ca="1" si="26"/>
        <v>220597</v>
      </c>
      <c r="R244" s="1">
        <f t="shared" ca="1" si="23"/>
        <v>162</v>
      </c>
      <c r="S244" t="str">
        <f t="shared" ca="1" si="27"/>
        <v>KG</v>
      </c>
      <c r="T244">
        <f t="shared" ca="1" si="27"/>
        <v>0</v>
      </c>
      <c r="U244">
        <f t="shared" ca="1" si="27"/>
        <v>0</v>
      </c>
    </row>
    <row r="245" spans="2:21" x14ac:dyDescent="0.25">
      <c r="B245" t="s">
        <v>9</v>
      </c>
      <c r="D245">
        <v>220</v>
      </c>
      <c r="E245" t="s">
        <v>240</v>
      </c>
      <c r="F245" t="s">
        <v>59</v>
      </c>
      <c r="G245">
        <v>0</v>
      </c>
      <c r="H245">
        <v>0</v>
      </c>
      <c r="K245">
        <v>719</v>
      </c>
      <c r="L245" s="4">
        <v>719</v>
      </c>
      <c r="M245" s="4" cm="1">
        <f t="array" ref="M245">SMALL(IF(($B$4:$B$10000="")*($B$5:$B$10001&lt;&gt;""),ROW($B$4:$B$10000),1E+99),ROW()-4)</f>
        <v>719</v>
      </c>
      <c r="N245">
        <f t="shared" ref="N245:Q264" ca="1" si="28">OFFSET($A$1,$L245,N$2)</f>
        <v>221124</v>
      </c>
      <c r="O245" t="str">
        <f t="shared" ca="1" si="28"/>
        <v>MICR</v>
      </c>
      <c r="P245" t="str">
        <f t="shared" ca="1" si="28"/>
        <v>CA12</v>
      </c>
      <c r="Q245">
        <f t="shared" ca="1" si="28"/>
        <v>221124</v>
      </c>
      <c r="R245" s="1">
        <f t="shared" ca="1" si="23"/>
        <v>1742.5</v>
      </c>
      <c r="S245" t="str">
        <f t="shared" ref="S245:U264" ca="1" si="29">OFFSET($A$1,$L245+1,S$2)</f>
        <v>KG</v>
      </c>
      <c r="T245">
        <f t="shared" ca="1" si="29"/>
        <v>0</v>
      </c>
      <c r="U245">
        <f t="shared" ca="1" si="29"/>
        <v>0</v>
      </c>
    </row>
    <row r="246" spans="2:21" x14ac:dyDescent="0.25">
      <c r="E246" t="s">
        <v>240</v>
      </c>
      <c r="K246">
        <v>722</v>
      </c>
      <c r="L246" s="4">
        <v>722</v>
      </c>
      <c r="M246" s="4" cm="1">
        <f t="array" ref="M246">SMALL(IF(($B$4:$B$10000="")*($B$5:$B$10001&lt;&gt;""),ROW($B$4:$B$10000),1E+99),ROW()-4)</f>
        <v>722</v>
      </c>
      <c r="N246">
        <f t="shared" ca="1" si="28"/>
        <v>221582</v>
      </c>
      <c r="O246" t="str">
        <f t="shared" ca="1" si="28"/>
        <v>41XH</v>
      </c>
      <c r="P246" t="str">
        <f t="shared" ca="1" si="28"/>
        <v>CA12</v>
      </c>
      <c r="Q246">
        <f t="shared" ca="1" si="28"/>
        <v>221582</v>
      </c>
      <c r="R246" s="1">
        <f t="shared" ca="1" si="23"/>
        <v>2772</v>
      </c>
      <c r="S246" t="str">
        <f t="shared" ca="1" si="29"/>
        <v>KG</v>
      </c>
      <c r="T246">
        <f t="shared" ca="1" si="29"/>
        <v>0</v>
      </c>
      <c r="U246">
        <f t="shared" ca="1" si="29"/>
        <v>0</v>
      </c>
    </row>
    <row r="247" spans="2:21" x14ac:dyDescent="0.25">
      <c r="B247">
        <v>212118</v>
      </c>
      <c r="E247" t="s">
        <v>297</v>
      </c>
      <c r="I247" t="s">
        <v>8</v>
      </c>
      <c r="K247">
        <v>725</v>
      </c>
      <c r="L247" s="4">
        <v>725</v>
      </c>
      <c r="M247" s="4" cm="1">
        <f t="array" ref="M247">SMALL(IF(($B$4:$B$10000="")*($B$5:$B$10001&lt;&gt;""),ROW($B$4:$B$10000),1E+99),ROW()-4)</f>
        <v>725</v>
      </c>
      <c r="N247">
        <f t="shared" ca="1" si="28"/>
        <v>221596</v>
      </c>
      <c r="O247" t="str">
        <f t="shared" ca="1" si="28"/>
        <v>41XH</v>
      </c>
      <c r="P247" t="str">
        <f t="shared" ca="1" si="28"/>
        <v>CA12</v>
      </c>
      <c r="Q247">
        <f t="shared" ca="1" si="28"/>
        <v>221596</v>
      </c>
      <c r="R247" s="1">
        <f t="shared" ca="1" si="23"/>
        <v>54</v>
      </c>
      <c r="S247" t="str">
        <f t="shared" ca="1" si="29"/>
        <v>KG</v>
      </c>
      <c r="T247">
        <f t="shared" ca="1" si="29"/>
        <v>0</v>
      </c>
      <c r="U247">
        <f t="shared" ca="1" si="29"/>
        <v>0</v>
      </c>
    </row>
    <row r="248" spans="2:21" x14ac:dyDescent="0.25">
      <c r="B248" t="s">
        <v>63</v>
      </c>
      <c r="D248" t="s">
        <v>64</v>
      </c>
      <c r="E248" t="s">
        <v>240</v>
      </c>
      <c r="F248" t="s">
        <v>11</v>
      </c>
      <c r="G248">
        <v>0</v>
      </c>
      <c r="H248">
        <v>0</v>
      </c>
      <c r="K248">
        <v>728</v>
      </c>
      <c r="L248" s="4">
        <v>728</v>
      </c>
      <c r="M248" s="4" cm="1">
        <f t="array" ref="M248">SMALL(IF(($B$4:$B$10000="")*($B$5:$B$10001&lt;&gt;""),ROW($B$4:$B$10000),1E+99),ROW()-4)</f>
        <v>728</v>
      </c>
      <c r="N248">
        <f t="shared" ca="1" si="28"/>
        <v>221953</v>
      </c>
      <c r="O248" t="str">
        <f t="shared" ca="1" si="28"/>
        <v>787-</v>
      </c>
      <c r="P248" t="str">
        <f t="shared" ca="1" si="28"/>
        <v>CA12</v>
      </c>
      <c r="Q248">
        <f t="shared" ca="1" si="28"/>
        <v>221953</v>
      </c>
      <c r="R248" s="1">
        <f t="shared" ca="1" si="23"/>
        <v>54</v>
      </c>
      <c r="S248" t="str">
        <f t="shared" ca="1" si="29"/>
        <v>KG</v>
      </c>
      <c r="T248">
        <f t="shared" ca="1" si="29"/>
        <v>0</v>
      </c>
      <c r="U248">
        <f t="shared" ca="1" si="29"/>
        <v>0</v>
      </c>
    </row>
    <row r="249" spans="2:21" x14ac:dyDescent="0.25">
      <c r="E249" t="s">
        <v>240</v>
      </c>
      <c r="K249">
        <v>731</v>
      </c>
      <c r="L249" s="4">
        <v>731</v>
      </c>
      <c r="M249" s="4" cm="1">
        <f t="array" ref="M249">SMALL(IF(($B$4:$B$10000="")*($B$5:$B$10001&lt;&gt;""),ROW($B$4:$B$10000),1E+99),ROW()-4)</f>
        <v>731</v>
      </c>
      <c r="N249">
        <f t="shared" ca="1" si="28"/>
        <v>222090</v>
      </c>
      <c r="O249" t="str">
        <f t="shared" ca="1" si="28"/>
        <v>943W</v>
      </c>
      <c r="P249" t="str">
        <f t="shared" ca="1" si="28"/>
        <v>CA12</v>
      </c>
      <c r="Q249">
        <f t="shared" ca="1" si="28"/>
        <v>222090</v>
      </c>
      <c r="R249" s="1">
        <f t="shared" ca="1" si="23"/>
        <v>940</v>
      </c>
      <c r="S249" t="str">
        <f t="shared" ca="1" si="29"/>
        <v>KG</v>
      </c>
      <c r="T249">
        <f t="shared" ca="1" si="29"/>
        <v>0</v>
      </c>
      <c r="U249">
        <f t="shared" ca="1" si="29"/>
        <v>0</v>
      </c>
    </row>
    <row r="250" spans="2:21" x14ac:dyDescent="0.25">
      <c r="B250">
        <v>212125</v>
      </c>
      <c r="E250" t="s">
        <v>297</v>
      </c>
      <c r="I250" t="s">
        <v>8</v>
      </c>
      <c r="K250">
        <v>734</v>
      </c>
      <c r="L250" s="4">
        <v>734</v>
      </c>
      <c r="M250" s="4" cm="1">
        <f t="array" ref="M250">SMALL(IF(($B$4:$B$10000="")*($B$5:$B$10001&lt;&gt;""),ROW($B$4:$B$10000),1E+99),ROW()-4)</f>
        <v>734</v>
      </c>
      <c r="N250">
        <f t="shared" ca="1" si="28"/>
        <v>222170</v>
      </c>
      <c r="O250" t="str">
        <f t="shared" ca="1" si="28"/>
        <v>943X</v>
      </c>
      <c r="P250" t="str">
        <f t="shared" ca="1" si="28"/>
        <v>CA12</v>
      </c>
      <c r="Q250">
        <f t="shared" ca="1" si="28"/>
        <v>222170</v>
      </c>
      <c r="R250" s="1">
        <f t="shared" ca="1" si="23"/>
        <v>876.89</v>
      </c>
      <c r="S250" t="str">
        <f t="shared" ca="1" si="29"/>
        <v>KG</v>
      </c>
      <c r="T250">
        <f t="shared" ca="1" si="29"/>
        <v>0</v>
      </c>
      <c r="U250">
        <f t="shared" ca="1" si="29"/>
        <v>0</v>
      </c>
    </row>
    <row r="251" spans="2:21" x14ac:dyDescent="0.25">
      <c r="B251" t="s">
        <v>65</v>
      </c>
      <c r="D251" t="s">
        <v>66</v>
      </c>
      <c r="E251" t="s">
        <v>240</v>
      </c>
      <c r="F251" t="s">
        <v>11</v>
      </c>
      <c r="G251">
        <v>0</v>
      </c>
      <c r="H251">
        <v>0</v>
      </c>
      <c r="K251">
        <v>737</v>
      </c>
      <c r="L251" s="4">
        <v>737</v>
      </c>
      <c r="M251" s="4" cm="1">
        <f t="array" ref="M251">SMALL(IF(($B$4:$B$10000="")*($B$5:$B$10001&lt;&gt;""),ROW($B$4:$B$10000),1E+99),ROW()-4)</f>
        <v>737</v>
      </c>
      <c r="N251">
        <f t="shared" ca="1" si="28"/>
        <v>222225</v>
      </c>
      <c r="O251" t="str">
        <f t="shared" ca="1" si="28"/>
        <v>21X3</v>
      </c>
      <c r="P251" t="str">
        <f t="shared" ca="1" si="28"/>
        <v>CA12</v>
      </c>
      <c r="Q251">
        <f t="shared" ca="1" si="28"/>
        <v>222225</v>
      </c>
      <c r="R251" s="1">
        <f t="shared" ca="1" si="23"/>
        <v>0.3</v>
      </c>
      <c r="S251" t="str">
        <f t="shared" ca="1" si="29"/>
        <v>KG</v>
      </c>
      <c r="T251">
        <f t="shared" ca="1" si="29"/>
        <v>0</v>
      </c>
      <c r="U251">
        <f t="shared" ca="1" si="29"/>
        <v>0</v>
      </c>
    </row>
    <row r="252" spans="2:21" x14ac:dyDescent="0.25">
      <c r="E252" t="s">
        <v>240</v>
      </c>
      <c r="K252">
        <v>740</v>
      </c>
      <c r="L252" s="4">
        <v>740</v>
      </c>
      <c r="M252" s="4" cm="1">
        <f t="array" ref="M252">SMALL(IF(($B$4:$B$10000="")*($B$5:$B$10001&lt;&gt;""),ROW($B$4:$B$10000),1E+99),ROW()-4)</f>
        <v>740</v>
      </c>
      <c r="N252">
        <f t="shared" ca="1" si="28"/>
        <v>222320</v>
      </c>
      <c r="O252" t="str">
        <f t="shared" ca="1" si="28"/>
        <v>Disp</v>
      </c>
      <c r="P252" t="str">
        <f t="shared" ca="1" si="28"/>
        <v>CA12</v>
      </c>
      <c r="Q252">
        <f t="shared" ca="1" si="28"/>
        <v>222320</v>
      </c>
      <c r="R252" s="1">
        <f t="shared" ca="1" si="23"/>
        <v>15</v>
      </c>
      <c r="S252" t="str">
        <f t="shared" ca="1" si="29"/>
        <v>KG</v>
      </c>
      <c r="T252">
        <f t="shared" ca="1" si="29"/>
        <v>0</v>
      </c>
      <c r="U252">
        <f t="shared" ca="1" si="29"/>
        <v>0</v>
      </c>
    </row>
    <row r="253" spans="2:21" x14ac:dyDescent="0.25">
      <c r="B253">
        <v>212145</v>
      </c>
      <c r="E253" t="s">
        <v>301</v>
      </c>
      <c r="I253" t="s">
        <v>8</v>
      </c>
      <c r="K253">
        <v>743</v>
      </c>
      <c r="L253" s="4">
        <v>743</v>
      </c>
      <c r="M253" s="4" cm="1">
        <f t="array" ref="M253">SMALL(IF(($B$4:$B$10000="")*($B$5:$B$10001&lt;&gt;""),ROW($B$4:$B$10000),1E+99),ROW()-4)</f>
        <v>743</v>
      </c>
      <c r="N253">
        <f t="shared" ca="1" si="28"/>
        <v>222326</v>
      </c>
      <c r="O253" t="str">
        <f t="shared" ca="1" si="28"/>
        <v xml:space="preserve">BYK </v>
      </c>
      <c r="P253" t="str">
        <f t="shared" ca="1" si="28"/>
        <v>CA12</v>
      </c>
      <c r="Q253">
        <f t="shared" ca="1" si="28"/>
        <v>222326</v>
      </c>
      <c r="R253" s="1">
        <f t="shared" ca="1" si="23"/>
        <v>250.88399999999999</v>
      </c>
      <c r="S253" t="str">
        <f t="shared" ca="1" si="29"/>
        <v>KG</v>
      </c>
      <c r="T253">
        <f t="shared" ca="1" si="29"/>
        <v>0</v>
      </c>
      <c r="U253">
        <f t="shared" ca="1" si="29"/>
        <v>0</v>
      </c>
    </row>
    <row r="254" spans="2:21" x14ac:dyDescent="0.25">
      <c r="B254" t="s">
        <v>9</v>
      </c>
      <c r="D254">
        <v>49</v>
      </c>
      <c r="E254" t="s">
        <v>240</v>
      </c>
      <c r="F254" t="s">
        <v>59</v>
      </c>
      <c r="G254">
        <v>0</v>
      </c>
      <c r="H254">
        <v>0</v>
      </c>
      <c r="K254">
        <v>746</v>
      </c>
      <c r="L254" s="4">
        <v>746</v>
      </c>
      <c r="M254" s="4" cm="1">
        <f t="array" ref="M254">SMALL(IF(($B$4:$B$10000="")*($B$5:$B$10001&lt;&gt;""),ROW($B$4:$B$10000),1E+99),ROW()-4)</f>
        <v>746</v>
      </c>
      <c r="N254">
        <f t="shared" ca="1" si="28"/>
        <v>222332</v>
      </c>
      <c r="O254" t="str">
        <f t="shared" ca="1" si="28"/>
        <v xml:space="preserve">BYK </v>
      </c>
      <c r="P254" t="str">
        <f t="shared" ca="1" si="28"/>
        <v>CA12</v>
      </c>
      <c r="Q254">
        <f t="shared" ca="1" si="28"/>
        <v>222332</v>
      </c>
      <c r="R254" s="1">
        <f t="shared" ca="1" si="23"/>
        <v>25</v>
      </c>
      <c r="S254" t="str">
        <f t="shared" ca="1" si="29"/>
        <v>KG</v>
      </c>
      <c r="T254">
        <f t="shared" ca="1" si="29"/>
        <v>0</v>
      </c>
      <c r="U254">
        <f t="shared" ca="1" si="29"/>
        <v>0</v>
      </c>
    </row>
    <row r="255" spans="2:21" x14ac:dyDescent="0.25">
      <c r="E255" t="s">
        <v>240</v>
      </c>
      <c r="K255">
        <v>749</v>
      </c>
      <c r="L255" s="4">
        <v>749</v>
      </c>
      <c r="M255" s="4" cm="1">
        <f t="array" ref="M255">SMALL(IF(($B$4:$B$10000="")*($B$5:$B$10001&lt;&gt;""),ROW($B$4:$B$10000),1E+99),ROW()-4)</f>
        <v>749</v>
      </c>
      <c r="N255">
        <f t="shared" ca="1" si="28"/>
        <v>222338</v>
      </c>
      <c r="O255" t="str">
        <f t="shared" ca="1" si="28"/>
        <v xml:space="preserve">BYK </v>
      </c>
      <c r="P255" t="str">
        <f t="shared" ca="1" si="28"/>
        <v>CA12</v>
      </c>
      <c r="Q255">
        <f t="shared" ca="1" si="28"/>
        <v>222338</v>
      </c>
      <c r="R255" s="1">
        <f t="shared" ca="1" si="23"/>
        <v>87.2</v>
      </c>
      <c r="S255" t="str">
        <f t="shared" ca="1" si="29"/>
        <v>KG</v>
      </c>
      <c r="T255">
        <f t="shared" ca="1" si="29"/>
        <v>0</v>
      </c>
      <c r="U255">
        <f t="shared" ca="1" si="29"/>
        <v>0</v>
      </c>
    </row>
    <row r="256" spans="2:21" x14ac:dyDescent="0.25">
      <c r="B256">
        <v>212162</v>
      </c>
      <c r="E256" t="s">
        <v>297</v>
      </c>
      <c r="I256" t="s">
        <v>8</v>
      </c>
      <c r="K256">
        <v>752</v>
      </c>
      <c r="L256" s="4">
        <v>752</v>
      </c>
      <c r="M256" s="4" cm="1">
        <f t="array" ref="M256">SMALL(IF(($B$4:$B$10000="")*($B$5:$B$10001&lt;&gt;""),ROW($B$4:$B$10000),1E+99),ROW()-4)</f>
        <v>752</v>
      </c>
      <c r="N256">
        <f t="shared" ca="1" si="28"/>
        <v>222356</v>
      </c>
      <c r="O256" t="str">
        <f t="shared" ca="1" si="28"/>
        <v>Addi</v>
      </c>
      <c r="P256" t="str">
        <f t="shared" ca="1" si="28"/>
        <v>CA12</v>
      </c>
      <c r="Q256">
        <f t="shared" ca="1" si="28"/>
        <v>222356</v>
      </c>
      <c r="R256" s="1">
        <f t="shared" ca="1" si="23"/>
        <v>105</v>
      </c>
      <c r="S256" t="str">
        <f t="shared" ca="1" si="29"/>
        <v>KG</v>
      </c>
      <c r="T256">
        <f t="shared" ca="1" si="29"/>
        <v>0</v>
      </c>
      <c r="U256">
        <f t="shared" ca="1" si="29"/>
        <v>0</v>
      </c>
    </row>
    <row r="257" spans="2:21" x14ac:dyDescent="0.25">
      <c r="B257" t="s">
        <v>25</v>
      </c>
      <c r="D257" t="s">
        <v>67</v>
      </c>
      <c r="E257" t="s">
        <v>240</v>
      </c>
      <c r="F257" t="s">
        <v>11</v>
      </c>
      <c r="G257">
        <v>0</v>
      </c>
      <c r="H257">
        <v>0</v>
      </c>
      <c r="K257">
        <v>755</v>
      </c>
      <c r="L257" s="4">
        <v>755</v>
      </c>
      <c r="M257" s="4" cm="1">
        <f t="array" ref="M257">SMALL(IF(($B$4:$B$10000="")*($B$5:$B$10001&lt;&gt;""),ROW($B$4:$B$10000),1E+99),ROW()-4)</f>
        <v>755</v>
      </c>
      <c r="N257">
        <f t="shared" ca="1" si="28"/>
        <v>222362</v>
      </c>
      <c r="O257" t="str">
        <f t="shared" ca="1" si="28"/>
        <v xml:space="preserve">BYK </v>
      </c>
      <c r="P257" t="str">
        <f t="shared" ca="1" si="28"/>
        <v>CA12</v>
      </c>
      <c r="Q257">
        <f t="shared" ca="1" si="28"/>
        <v>222362</v>
      </c>
      <c r="R257" s="1">
        <f t="shared" ca="1" si="23"/>
        <v>298.38</v>
      </c>
      <c r="S257" t="str">
        <f t="shared" ca="1" si="29"/>
        <v>KG</v>
      </c>
      <c r="T257">
        <f t="shared" ca="1" si="29"/>
        <v>0</v>
      </c>
      <c r="U257">
        <f t="shared" ca="1" si="29"/>
        <v>0</v>
      </c>
    </row>
    <row r="258" spans="2:21" x14ac:dyDescent="0.25">
      <c r="E258" t="s">
        <v>240</v>
      </c>
      <c r="K258">
        <v>758</v>
      </c>
      <c r="L258" s="4">
        <v>758</v>
      </c>
      <c r="M258" s="4" cm="1">
        <f t="array" ref="M258">SMALL(IF(($B$4:$B$10000="")*($B$5:$B$10001&lt;&gt;""),ROW($B$4:$B$10000),1E+99),ROW()-4)</f>
        <v>758</v>
      </c>
      <c r="N258">
        <f t="shared" ca="1" si="28"/>
        <v>222371</v>
      </c>
      <c r="O258" t="str">
        <f t="shared" ca="1" si="28"/>
        <v>50-1</v>
      </c>
      <c r="P258" t="str">
        <f t="shared" ca="1" si="28"/>
        <v>CA12</v>
      </c>
      <c r="Q258">
        <f t="shared" ca="1" si="28"/>
        <v>222371</v>
      </c>
      <c r="R258" s="1">
        <f t="shared" ca="1" si="23"/>
        <v>1329.7</v>
      </c>
      <c r="S258" t="str">
        <f t="shared" ca="1" si="29"/>
        <v>KG</v>
      </c>
      <c r="T258">
        <f t="shared" ca="1" si="29"/>
        <v>0</v>
      </c>
      <c r="U258">
        <f t="shared" ca="1" si="29"/>
        <v>0</v>
      </c>
    </row>
    <row r="259" spans="2:21" x14ac:dyDescent="0.25">
      <c r="B259">
        <v>212170</v>
      </c>
      <c r="E259" t="s">
        <v>302</v>
      </c>
      <c r="I259" t="s">
        <v>8</v>
      </c>
      <c r="K259">
        <v>761</v>
      </c>
      <c r="L259" s="4">
        <v>761</v>
      </c>
      <c r="M259" s="4" cm="1">
        <f t="array" ref="M259">SMALL(IF(($B$4:$B$10000="")*($B$5:$B$10001&lt;&gt;""),ROW($B$4:$B$10000),1E+99),ROW()-4)</f>
        <v>761</v>
      </c>
      <c r="N259">
        <f t="shared" ca="1" si="28"/>
        <v>222385</v>
      </c>
      <c r="O259" t="str">
        <f t="shared" ca="1" si="28"/>
        <v>MICR</v>
      </c>
      <c r="P259" t="str">
        <f t="shared" ca="1" si="28"/>
        <v>CA12</v>
      </c>
      <c r="Q259">
        <f t="shared" ca="1" si="28"/>
        <v>222385</v>
      </c>
      <c r="R259" s="1">
        <f t="shared" ca="1" si="23"/>
        <v>237</v>
      </c>
      <c r="S259" t="str">
        <f t="shared" ca="1" si="29"/>
        <v>KG</v>
      </c>
      <c r="T259">
        <f t="shared" ca="1" si="29"/>
        <v>0</v>
      </c>
      <c r="U259">
        <f t="shared" ca="1" si="29"/>
        <v>0</v>
      </c>
    </row>
    <row r="260" spans="2:21" x14ac:dyDescent="0.25">
      <c r="B260" t="s">
        <v>9</v>
      </c>
      <c r="D260" t="s">
        <v>68</v>
      </c>
      <c r="E260" t="s">
        <v>240</v>
      </c>
      <c r="F260" t="s">
        <v>59</v>
      </c>
      <c r="G260">
        <v>0</v>
      </c>
      <c r="H260">
        <v>0</v>
      </c>
      <c r="K260">
        <v>764</v>
      </c>
      <c r="L260" s="4">
        <v>764</v>
      </c>
      <c r="M260" s="4" cm="1">
        <f t="array" ref="M260">SMALL(IF(($B$4:$B$10000="")*($B$5:$B$10001&lt;&gt;""),ROW($B$4:$B$10000),1E+99),ROW()-4)</f>
        <v>764</v>
      </c>
      <c r="N260">
        <f t="shared" ca="1" si="28"/>
        <v>222390</v>
      </c>
      <c r="O260" t="str">
        <f t="shared" ca="1" si="28"/>
        <v>NANO</v>
      </c>
      <c r="P260" t="str">
        <f t="shared" ca="1" si="28"/>
        <v>CA12</v>
      </c>
      <c r="Q260">
        <f t="shared" ca="1" si="28"/>
        <v>222390</v>
      </c>
      <c r="R260" s="1">
        <f t="shared" ca="1" si="23"/>
        <v>108.4</v>
      </c>
      <c r="S260" t="str">
        <f t="shared" ca="1" si="29"/>
        <v>KG</v>
      </c>
      <c r="T260">
        <f t="shared" ca="1" si="29"/>
        <v>0</v>
      </c>
      <c r="U260">
        <f t="shared" ca="1" si="29"/>
        <v>0</v>
      </c>
    </row>
    <row r="261" spans="2:21" x14ac:dyDescent="0.25">
      <c r="E261" t="s">
        <v>240</v>
      </c>
      <c r="K261">
        <v>767</v>
      </c>
      <c r="L261" s="4">
        <v>767</v>
      </c>
      <c r="M261" s="4" cm="1">
        <f t="array" ref="M261">SMALL(IF(($B$4:$B$10000="")*($B$5:$B$10001&lt;&gt;""),ROW($B$4:$B$10000),1E+99),ROW()-4)</f>
        <v>767</v>
      </c>
      <c r="N261">
        <f t="shared" ca="1" si="28"/>
        <v>222396</v>
      </c>
      <c r="O261" t="str">
        <f t="shared" ca="1" si="28"/>
        <v>ODOR</v>
      </c>
      <c r="P261" t="str">
        <f t="shared" ca="1" si="28"/>
        <v>CA12</v>
      </c>
      <c r="Q261">
        <f t="shared" ca="1" si="28"/>
        <v>222396</v>
      </c>
      <c r="R261" s="1">
        <f t="shared" ref="R261:R324" ca="1" si="30">SUBSTITUTE(SUBSTITUTE(OFFSET($A$1,$L261+1,R$2),",",""),".",",")*1</f>
        <v>227.03299999999999</v>
      </c>
      <c r="S261" t="str">
        <f t="shared" ca="1" si="29"/>
        <v>KG</v>
      </c>
      <c r="T261">
        <f t="shared" ca="1" si="29"/>
        <v>0</v>
      </c>
      <c r="U261">
        <f t="shared" ca="1" si="29"/>
        <v>0</v>
      </c>
    </row>
    <row r="262" spans="2:21" x14ac:dyDescent="0.25">
      <c r="B262">
        <v>212228</v>
      </c>
      <c r="E262" t="s">
        <v>297</v>
      </c>
      <c r="I262" t="s">
        <v>8</v>
      </c>
      <c r="K262">
        <v>770</v>
      </c>
      <c r="L262" s="4">
        <v>770</v>
      </c>
      <c r="M262" s="4" cm="1">
        <f t="array" ref="M262">SMALL(IF(($B$4:$B$10000="")*($B$5:$B$10001&lt;&gt;""),ROW($B$4:$B$10000),1E+99),ROW()-4)</f>
        <v>770</v>
      </c>
      <c r="N262">
        <f t="shared" ca="1" si="28"/>
        <v>222421</v>
      </c>
      <c r="O262" t="str">
        <f t="shared" ca="1" si="28"/>
        <v xml:space="preserve">OIL </v>
      </c>
      <c r="P262" t="str">
        <f t="shared" ca="1" si="28"/>
        <v>CA12</v>
      </c>
      <c r="Q262">
        <f t="shared" ca="1" si="28"/>
        <v>222421</v>
      </c>
      <c r="R262" s="1">
        <f t="shared" ca="1" si="30"/>
        <v>80.537000000000006</v>
      </c>
      <c r="S262" t="str">
        <f t="shared" ca="1" si="29"/>
        <v>KG</v>
      </c>
      <c r="T262">
        <f t="shared" ca="1" si="29"/>
        <v>0</v>
      </c>
      <c r="U262">
        <f t="shared" ca="1" si="29"/>
        <v>0</v>
      </c>
    </row>
    <row r="263" spans="2:21" x14ac:dyDescent="0.25">
      <c r="B263" t="s">
        <v>25</v>
      </c>
      <c r="D263">
        <v>172</v>
      </c>
      <c r="E263" t="s">
        <v>240</v>
      </c>
      <c r="F263" t="s">
        <v>11</v>
      </c>
      <c r="G263">
        <v>0</v>
      </c>
      <c r="H263">
        <v>0</v>
      </c>
      <c r="K263">
        <v>773</v>
      </c>
      <c r="L263" s="4">
        <v>773</v>
      </c>
      <c r="M263" s="4" cm="1">
        <f t="array" ref="M263">SMALL(IF(($B$4:$B$10000="")*($B$5:$B$10001&lt;&gt;""),ROW($B$4:$B$10000),1E+99),ROW()-4)</f>
        <v>773</v>
      </c>
      <c r="N263">
        <f t="shared" ca="1" si="28"/>
        <v>222439</v>
      </c>
      <c r="O263" t="str">
        <f t="shared" ca="1" si="28"/>
        <v>Ethy</v>
      </c>
      <c r="P263" t="str">
        <f t="shared" ca="1" si="28"/>
        <v>CA12</v>
      </c>
      <c r="Q263">
        <f t="shared" ca="1" si="28"/>
        <v>222439</v>
      </c>
      <c r="R263" s="1">
        <f t="shared" ca="1" si="30"/>
        <v>370.97</v>
      </c>
      <c r="S263" t="str">
        <f t="shared" ca="1" si="29"/>
        <v>KG</v>
      </c>
      <c r="T263">
        <f t="shared" ca="1" si="29"/>
        <v>0</v>
      </c>
      <c r="U263">
        <f t="shared" ca="1" si="29"/>
        <v>0</v>
      </c>
    </row>
    <row r="264" spans="2:21" x14ac:dyDescent="0.25">
      <c r="E264" t="s">
        <v>240</v>
      </c>
      <c r="K264">
        <v>776</v>
      </c>
      <c r="L264" s="4">
        <v>776</v>
      </c>
      <c r="M264" s="4" cm="1">
        <f t="array" ref="M264">SMALL(IF(($B$4:$B$10000="")*($B$5:$B$10001&lt;&gt;""),ROW($B$4:$B$10000),1E+99),ROW()-4)</f>
        <v>776</v>
      </c>
      <c r="N264">
        <f t="shared" ca="1" si="28"/>
        <v>222444</v>
      </c>
      <c r="O264" t="str">
        <f t="shared" ca="1" si="28"/>
        <v>HEMA</v>
      </c>
      <c r="P264" t="str">
        <f t="shared" ca="1" si="28"/>
        <v>CA12</v>
      </c>
      <c r="Q264">
        <f t="shared" ca="1" si="28"/>
        <v>222444</v>
      </c>
      <c r="R264" s="1">
        <f t="shared" ca="1" si="30"/>
        <v>54</v>
      </c>
      <c r="S264" t="str">
        <f t="shared" ca="1" si="29"/>
        <v>KG</v>
      </c>
      <c r="T264">
        <f t="shared" ca="1" si="29"/>
        <v>0</v>
      </c>
      <c r="U264">
        <f t="shared" ca="1" si="29"/>
        <v>0</v>
      </c>
    </row>
    <row r="265" spans="2:21" x14ac:dyDescent="0.25">
      <c r="B265">
        <v>212309</v>
      </c>
      <c r="E265" t="s">
        <v>297</v>
      </c>
      <c r="I265" t="s">
        <v>8</v>
      </c>
      <c r="K265">
        <v>779</v>
      </c>
      <c r="L265" s="4">
        <v>779</v>
      </c>
      <c r="M265" s="4" cm="1">
        <f t="array" ref="M265">SMALL(IF(($B$4:$B$10000="")*($B$5:$B$10001&lt;&gt;""),ROW($B$4:$B$10000),1E+99),ROW()-4)</f>
        <v>779</v>
      </c>
      <c r="N265">
        <f t="shared" ref="N265:Q284" ca="1" si="31">OFFSET($A$1,$L265,N$2)</f>
        <v>222455</v>
      </c>
      <c r="O265" t="str">
        <f t="shared" ca="1" si="31"/>
        <v>LINS</v>
      </c>
      <c r="P265" t="str">
        <f t="shared" ca="1" si="31"/>
        <v>CA12</v>
      </c>
      <c r="Q265">
        <f t="shared" ca="1" si="31"/>
        <v>222455</v>
      </c>
      <c r="R265" s="1">
        <f t="shared" ca="1" si="30"/>
        <v>186</v>
      </c>
      <c r="S265" t="str">
        <f t="shared" ref="S265:U284" ca="1" si="32">OFFSET($A$1,$L265+1,S$2)</f>
        <v>KG</v>
      </c>
      <c r="T265">
        <f t="shared" ca="1" si="32"/>
        <v>0</v>
      </c>
      <c r="U265">
        <f t="shared" ca="1" si="32"/>
        <v>0</v>
      </c>
    </row>
    <row r="266" spans="2:21" x14ac:dyDescent="0.25">
      <c r="B266" t="s">
        <v>9</v>
      </c>
      <c r="D266">
        <v>11</v>
      </c>
      <c r="E266" t="s">
        <v>240</v>
      </c>
      <c r="F266" t="s">
        <v>11</v>
      </c>
      <c r="G266">
        <v>0</v>
      </c>
      <c r="H266">
        <v>0</v>
      </c>
      <c r="K266">
        <v>782</v>
      </c>
      <c r="L266" s="4">
        <v>782</v>
      </c>
      <c r="M266" s="4" cm="1">
        <f t="array" ref="M266">SMALL(IF(($B$4:$B$10000="")*($B$5:$B$10001&lt;&gt;""),ROW($B$4:$B$10000),1E+99),ROW()-4)</f>
        <v>782</v>
      </c>
      <c r="N266">
        <f t="shared" ca="1" si="31"/>
        <v>222650</v>
      </c>
      <c r="O266" t="str">
        <f t="shared" ca="1" si="31"/>
        <v>TI-P</v>
      </c>
      <c r="P266" t="str">
        <f t="shared" ca="1" si="31"/>
        <v>CA12</v>
      </c>
      <c r="Q266">
        <f t="shared" ca="1" si="31"/>
        <v>222650</v>
      </c>
      <c r="R266" s="1">
        <f t="shared" ca="1" si="30"/>
        <v>38368.582000000002</v>
      </c>
      <c r="S266" t="str">
        <f t="shared" ca="1" si="32"/>
        <v>KG</v>
      </c>
      <c r="T266">
        <f t="shared" ca="1" si="32"/>
        <v>0</v>
      </c>
      <c r="U266">
        <f t="shared" ca="1" si="32"/>
        <v>0</v>
      </c>
    </row>
    <row r="267" spans="2:21" x14ac:dyDescent="0.25">
      <c r="E267" t="s">
        <v>240</v>
      </c>
      <c r="K267">
        <v>785</v>
      </c>
      <c r="L267" s="4">
        <v>785</v>
      </c>
      <c r="M267" s="4" cm="1">
        <f t="array" ref="M267">SMALL(IF(($B$4:$B$10000="")*($B$5:$B$10001&lt;&gt;""),ROW($B$4:$B$10000),1E+99),ROW()-4)</f>
        <v>785</v>
      </c>
      <c r="N267">
        <f t="shared" ca="1" si="31"/>
        <v>222668</v>
      </c>
      <c r="O267" t="str">
        <f t="shared" ca="1" si="31"/>
        <v xml:space="preserve">2.4 </v>
      </c>
      <c r="P267" t="str">
        <f t="shared" ca="1" si="31"/>
        <v>CA12</v>
      </c>
      <c r="Q267">
        <f t="shared" ca="1" si="31"/>
        <v>222668</v>
      </c>
      <c r="R267" s="1">
        <f t="shared" ca="1" si="30"/>
        <v>443.50599999999997</v>
      </c>
      <c r="S267" t="str">
        <f t="shared" ca="1" si="32"/>
        <v>KG</v>
      </c>
      <c r="T267">
        <f t="shared" ca="1" si="32"/>
        <v>0</v>
      </c>
      <c r="U267">
        <f t="shared" ca="1" si="32"/>
        <v>0</v>
      </c>
    </row>
    <row r="268" spans="2:21" x14ac:dyDescent="0.25">
      <c r="B268">
        <v>212317</v>
      </c>
      <c r="E268" t="s">
        <v>297</v>
      </c>
      <c r="I268" t="s">
        <v>8</v>
      </c>
      <c r="K268">
        <v>788</v>
      </c>
      <c r="L268" s="4">
        <v>788</v>
      </c>
      <c r="M268" s="4" cm="1">
        <f t="array" ref="M268">SMALL(IF(($B$4:$B$10000="")*($B$5:$B$10001&lt;&gt;""),ROW($B$4:$B$10000),1E+99),ROW()-4)</f>
        <v>788</v>
      </c>
      <c r="N268">
        <f t="shared" ca="1" si="31"/>
        <v>222674</v>
      </c>
      <c r="O268" t="str">
        <f t="shared" ca="1" si="31"/>
        <v>BENZ</v>
      </c>
      <c r="P268" t="str">
        <f t="shared" ca="1" si="31"/>
        <v>CA12</v>
      </c>
      <c r="Q268">
        <f t="shared" ca="1" si="31"/>
        <v>222674</v>
      </c>
      <c r="R268" s="1">
        <f t="shared" ca="1" si="30"/>
        <v>14.9</v>
      </c>
      <c r="S268" t="str">
        <f t="shared" ca="1" si="32"/>
        <v>KG</v>
      </c>
      <c r="T268">
        <f t="shared" ca="1" si="32"/>
        <v>0</v>
      </c>
      <c r="U268">
        <f t="shared" ca="1" si="32"/>
        <v>0</v>
      </c>
    </row>
    <row r="269" spans="2:21" x14ac:dyDescent="0.25">
      <c r="D269">
        <v>0</v>
      </c>
      <c r="E269" t="s">
        <v>240</v>
      </c>
      <c r="F269" t="s">
        <v>11</v>
      </c>
      <c r="G269">
        <v>2.7240000000000002</v>
      </c>
      <c r="H269">
        <v>0</v>
      </c>
      <c r="K269">
        <v>791</v>
      </c>
      <c r="L269" s="4">
        <v>791</v>
      </c>
      <c r="M269" s="4" cm="1">
        <f t="array" ref="M269">SMALL(IF(($B$4:$B$10000="")*($B$5:$B$10001&lt;&gt;""),ROW($B$4:$B$10000),1E+99),ROW()-4)</f>
        <v>791</v>
      </c>
      <c r="N269">
        <f t="shared" ca="1" si="31"/>
        <v>222681</v>
      </c>
      <c r="O269" t="str">
        <f t="shared" ca="1" si="31"/>
        <v>Calc</v>
      </c>
      <c r="P269" t="str">
        <f t="shared" ca="1" si="31"/>
        <v>CA12</v>
      </c>
      <c r="Q269">
        <f t="shared" ca="1" si="31"/>
        <v>222681</v>
      </c>
      <c r="R269" s="1">
        <f t="shared" ca="1" si="30"/>
        <v>22.1</v>
      </c>
      <c r="S269" t="str">
        <f t="shared" ca="1" si="32"/>
        <v>KG</v>
      </c>
      <c r="T269">
        <f t="shared" ca="1" si="32"/>
        <v>0</v>
      </c>
      <c r="U269">
        <f t="shared" ca="1" si="32"/>
        <v>0</v>
      </c>
    </row>
    <row r="270" spans="2:21" x14ac:dyDescent="0.25">
      <c r="E270" t="s">
        <v>240</v>
      </c>
      <c r="K270">
        <v>794</v>
      </c>
      <c r="L270" s="4">
        <v>794</v>
      </c>
      <c r="M270" s="4" cm="1">
        <f t="array" ref="M270">SMALL(IF(($B$4:$B$10000="")*($B$5:$B$10001&lt;&gt;""),ROW($B$4:$B$10000),1E+99),ROW()-4)</f>
        <v>794</v>
      </c>
      <c r="N270">
        <f t="shared" ca="1" si="31"/>
        <v>222687</v>
      </c>
      <c r="O270" t="str">
        <f t="shared" ca="1" si="31"/>
        <v>DURO</v>
      </c>
      <c r="P270" t="str">
        <f t="shared" ca="1" si="31"/>
        <v>CA12</v>
      </c>
      <c r="Q270">
        <f t="shared" ca="1" si="31"/>
        <v>222687</v>
      </c>
      <c r="R270" s="1">
        <f t="shared" ca="1" si="30"/>
        <v>1265.4960000000001</v>
      </c>
      <c r="S270" t="str">
        <f t="shared" ca="1" si="32"/>
        <v>KG</v>
      </c>
      <c r="T270">
        <f t="shared" ca="1" si="32"/>
        <v>0</v>
      </c>
      <c r="U270">
        <f t="shared" ca="1" si="32"/>
        <v>0</v>
      </c>
    </row>
    <row r="271" spans="2:21" x14ac:dyDescent="0.25">
      <c r="B271">
        <v>212324</v>
      </c>
      <c r="E271" t="s">
        <v>297</v>
      </c>
      <c r="I271" t="s">
        <v>8</v>
      </c>
      <c r="K271">
        <v>797</v>
      </c>
      <c r="L271" s="4">
        <v>797</v>
      </c>
      <c r="M271" s="4" cm="1">
        <f t="array" ref="M271">SMALL(IF(($B$4:$B$10000="")*($B$5:$B$10001&lt;&gt;""),ROW($B$4:$B$10000),1E+99),ROW()-4)</f>
        <v>797</v>
      </c>
      <c r="N271">
        <f t="shared" ca="1" si="31"/>
        <v>222693</v>
      </c>
      <c r="O271" t="str">
        <f t="shared" ca="1" si="31"/>
        <v>N,N-</v>
      </c>
      <c r="P271" t="str">
        <f t="shared" ca="1" si="31"/>
        <v>CA12</v>
      </c>
      <c r="Q271">
        <f t="shared" ca="1" si="31"/>
        <v>222693</v>
      </c>
      <c r="R271" s="1">
        <f t="shared" ca="1" si="30"/>
        <v>489.33300000000003</v>
      </c>
      <c r="S271" t="str">
        <f t="shared" ca="1" si="32"/>
        <v>KG</v>
      </c>
      <c r="T271">
        <f t="shared" ca="1" si="32"/>
        <v>0</v>
      </c>
      <c r="U271">
        <f t="shared" ca="1" si="32"/>
        <v>0</v>
      </c>
    </row>
    <row r="272" spans="2:21" x14ac:dyDescent="0.25">
      <c r="B272" t="s">
        <v>9</v>
      </c>
      <c r="D272" t="s">
        <v>69</v>
      </c>
      <c r="E272" t="s">
        <v>240</v>
      </c>
      <c r="F272" t="s">
        <v>11</v>
      </c>
      <c r="G272">
        <v>0</v>
      </c>
      <c r="H272">
        <v>0</v>
      </c>
      <c r="K272">
        <v>800</v>
      </c>
      <c r="L272" s="4">
        <v>800</v>
      </c>
      <c r="M272" s="4" cm="1">
        <f t="array" ref="M272">SMALL(IF(($B$4:$B$10000="")*($B$5:$B$10001&lt;&gt;""),ROW($B$4:$B$10000),1E+99),ROW()-4)</f>
        <v>800</v>
      </c>
      <c r="N272">
        <f t="shared" ca="1" si="31"/>
        <v>222700</v>
      </c>
      <c r="O272" t="str">
        <f t="shared" ca="1" si="31"/>
        <v xml:space="preserve">N,N </v>
      </c>
      <c r="P272" t="str">
        <f t="shared" ca="1" si="31"/>
        <v>CA12</v>
      </c>
      <c r="Q272">
        <f t="shared" ca="1" si="31"/>
        <v>222700</v>
      </c>
      <c r="R272" s="1">
        <f t="shared" ca="1" si="30"/>
        <v>478.37700000000001</v>
      </c>
      <c r="S272" t="str">
        <f t="shared" ca="1" si="32"/>
        <v>KG</v>
      </c>
      <c r="T272">
        <f t="shared" ca="1" si="32"/>
        <v>0</v>
      </c>
      <c r="U272">
        <f t="shared" ca="1" si="32"/>
        <v>4</v>
      </c>
    </row>
    <row r="273" spans="2:21" x14ac:dyDescent="0.25">
      <c r="E273" t="s">
        <v>240</v>
      </c>
      <c r="K273">
        <v>803</v>
      </c>
      <c r="L273" s="4">
        <v>803</v>
      </c>
      <c r="M273" s="4" cm="1">
        <f t="array" ref="M273">SMALL(IF(($B$4:$B$10000="")*($B$5:$B$10001&lt;&gt;""),ROW($B$4:$B$10000),1E+99),ROW()-4)</f>
        <v>803</v>
      </c>
      <c r="N273">
        <f t="shared" ca="1" si="31"/>
        <v>222705</v>
      </c>
      <c r="O273" t="str">
        <f t="shared" ca="1" si="31"/>
        <v>DIME</v>
      </c>
      <c r="P273" t="str">
        <f t="shared" ca="1" si="31"/>
        <v>CA12</v>
      </c>
      <c r="Q273">
        <f t="shared" ca="1" si="31"/>
        <v>222705</v>
      </c>
      <c r="R273" s="1">
        <f t="shared" ca="1" si="30"/>
        <v>1449.33</v>
      </c>
      <c r="S273" t="str">
        <f t="shared" ca="1" si="32"/>
        <v>KG</v>
      </c>
      <c r="T273">
        <f t="shared" ca="1" si="32"/>
        <v>0</v>
      </c>
      <c r="U273">
        <f t="shared" ca="1" si="32"/>
        <v>0</v>
      </c>
    </row>
    <row r="274" spans="2:21" x14ac:dyDescent="0.25">
      <c r="B274">
        <v>212339</v>
      </c>
      <c r="E274" t="s">
        <v>297</v>
      </c>
      <c r="I274" t="s">
        <v>8</v>
      </c>
      <c r="K274">
        <v>806</v>
      </c>
      <c r="L274" s="4">
        <v>806</v>
      </c>
      <c r="M274" s="4" cm="1">
        <f t="array" ref="M274">SMALL(IF(($B$4:$B$10000="")*($B$5:$B$10001&lt;&gt;""),ROW($B$4:$B$10000),1E+99),ROW()-4)</f>
        <v>806</v>
      </c>
      <c r="N274">
        <f t="shared" ca="1" si="31"/>
        <v>222711</v>
      </c>
      <c r="O274" t="str">
        <f t="shared" ca="1" si="31"/>
        <v>DIME</v>
      </c>
      <c r="P274" t="str">
        <f t="shared" ca="1" si="31"/>
        <v>CA12</v>
      </c>
      <c r="Q274">
        <f t="shared" ca="1" si="31"/>
        <v>222711</v>
      </c>
      <c r="R274" s="1">
        <f t="shared" ca="1" si="30"/>
        <v>14</v>
      </c>
      <c r="S274" t="str">
        <f t="shared" ca="1" si="32"/>
        <v>KG</v>
      </c>
      <c r="T274">
        <f t="shared" ca="1" si="32"/>
        <v>0</v>
      </c>
      <c r="U274">
        <f t="shared" ca="1" si="32"/>
        <v>0</v>
      </c>
    </row>
    <row r="275" spans="2:21" x14ac:dyDescent="0.25">
      <c r="B275" t="s">
        <v>9</v>
      </c>
      <c r="D275" t="s">
        <v>70</v>
      </c>
      <c r="E275" t="s">
        <v>240</v>
      </c>
      <c r="F275" t="s">
        <v>11</v>
      </c>
      <c r="G275">
        <v>0</v>
      </c>
      <c r="H275">
        <v>0</v>
      </c>
      <c r="K275">
        <v>809</v>
      </c>
      <c r="L275" s="4">
        <v>809</v>
      </c>
      <c r="M275" s="4" cm="1">
        <f t="array" ref="M275">SMALL(IF(($B$4:$B$10000="")*($B$5:$B$10001&lt;&gt;""),ROW($B$4:$B$10000),1E+99),ROW()-4)</f>
        <v>809</v>
      </c>
      <c r="N275">
        <f t="shared" ca="1" si="31"/>
        <v>222716</v>
      </c>
      <c r="O275" t="str">
        <f t="shared" ca="1" si="31"/>
        <v xml:space="preserve">N,N </v>
      </c>
      <c r="P275" t="str">
        <f t="shared" ca="1" si="31"/>
        <v>CA12</v>
      </c>
      <c r="Q275">
        <f t="shared" ca="1" si="31"/>
        <v>222716</v>
      </c>
      <c r="R275" s="1">
        <f t="shared" ca="1" si="30"/>
        <v>445.92</v>
      </c>
      <c r="S275" t="str">
        <f t="shared" ca="1" si="32"/>
        <v>KG</v>
      </c>
      <c r="T275">
        <f t="shared" ca="1" si="32"/>
        <v>0</v>
      </c>
      <c r="U275">
        <f t="shared" ca="1" si="32"/>
        <v>0</v>
      </c>
    </row>
    <row r="276" spans="2:21" x14ac:dyDescent="0.25">
      <c r="E276" t="s">
        <v>240</v>
      </c>
      <c r="K276">
        <v>812</v>
      </c>
      <c r="L276" s="4">
        <v>812</v>
      </c>
      <c r="M276" s="4" cm="1">
        <f t="array" ref="M276">SMALL(IF(($B$4:$B$10000="")*($B$5:$B$10001&lt;&gt;""),ROW($B$4:$B$10000),1E+99),ROW()-4)</f>
        <v>812</v>
      </c>
      <c r="N276">
        <f t="shared" ca="1" si="31"/>
        <v>222721</v>
      </c>
      <c r="O276" t="str">
        <f t="shared" ca="1" si="31"/>
        <v>COBA</v>
      </c>
      <c r="P276" t="str">
        <f t="shared" ca="1" si="31"/>
        <v>CA12</v>
      </c>
      <c r="Q276">
        <f t="shared" ca="1" si="31"/>
        <v>222721</v>
      </c>
      <c r="R276" s="1">
        <f t="shared" ca="1" si="30"/>
        <v>83.055000000000007</v>
      </c>
      <c r="S276" t="str">
        <f t="shared" ca="1" si="32"/>
        <v>KG</v>
      </c>
      <c r="T276">
        <f t="shared" ca="1" si="32"/>
        <v>0</v>
      </c>
      <c r="U276">
        <f t="shared" ca="1" si="32"/>
        <v>0</v>
      </c>
    </row>
    <row r="277" spans="2:21" x14ac:dyDescent="0.25">
      <c r="B277">
        <v>212346</v>
      </c>
      <c r="E277" t="s">
        <v>297</v>
      </c>
      <c r="I277" t="s">
        <v>8</v>
      </c>
      <c r="K277">
        <v>815</v>
      </c>
      <c r="L277" s="4">
        <v>815</v>
      </c>
      <c r="M277" s="4" cm="1">
        <f t="array" ref="M277">SMALL(IF(($B$4:$B$10000="")*($B$5:$B$10001&lt;&gt;""),ROW($B$4:$B$10000),1E+99),ROW()-4)</f>
        <v>815</v>
      </c>
      <c r="N277">
        <f t="shared" ca="1" si="31"/>
        <v>222726</v>
      </c>
      <c r="O277" t="str">
        <f t="shared" ca="1" si="31"/>
        <v>Duss</v>
      </c>
      <c r="P277" t="str">
        <f t="shared" ca="1" si="31"/>
        <v>CA12</v>
      </c>
      <c r="Q277">
        <f t="shared" ca="1" si="31"/>
        <v>222726</v>
      </c>
      <c r="R277" s="1">
        <f t="shared" ca="1" si="30"/>
        <v>112</v>
      </c>
      <c r="S277" t="str">
        <f t="shared" ca="1" si="32"/>
        <v>KG</v>
      </c>
      <c r="T277">
        <f t="shared" ca="1" si="32"/>
        <v>0</v>
      </c>
      <c r="U277">
        <f t="shared" ca="1" si="32"/>
        <v>0</v>
      </c>
    </row>
    <row r="278" spans="2:21" x14ac:dyDescent="0.25">
      <c r="B278" t="s">
        <v>9</v>
      </c>
      <c r="D278">
        <v>2.4500000000000002</v>
      </c>
      <c r="E278" t="s">
        <v>240</v>
      </c>
      <c r="F278" t="s">
        <v>11</v>
      </c>
      <c r="G278">
        <v>0</v>
      </c>
      <c r="H278">
        <v>0</v>
      </c>
      <c r="K278">
        <v>818</v>
      </c>
      <c r="L278" s="4">
        <v>818</v>
      </c>
      <c r="M278" s="4" cm="1">
        <f t="array" ref="M278">SMALL(IF(($B$4:$B$10000="")*($B$5:$B$10001&lt;&gt;""),ROW($B$4:$B$10000),1E+99),ROW()-4)</f>
        <v>818</v>
      </c>
      <c r="N278">
        <f t="shared" ca="1" si="31"/>
        <v>222733</v>
      </c>
      <c r="O278" t="str">
        <f t="shared" ca="1" si="31"/>
        <v>ETHY</v>
      </c>
      <c r="P278" t="str">
        <f t="shared" ca="1" si="31"/>
        <v>CA12</v>
      </c>
      <c r="Q278">
        <f t="shared" ca="1" si="31"/>
        <v>222733</v>
      </c>
      <c r="R278" s="1">
        <f t="shared" ca="1" si="30"/>
        <v>116.452</v>
      </c>
      <c r="S278" t="str">
        <f t="shared" ca="1" si="32"/>
        <v>KG</v>
      </c>
      <c r="T278">
        <f t="shared" ca="1" si="32"/>
        <v>0</v>
      </c>
      <c r="U278">
        <f t="shared" ca="1" si="32"/>
        <v>0</v>
      </c>
    </row>
    <row r="279" spans="2:21" x14ac:dyDescent="0.25">
      <c r="E279" t="s">
        <v>240</v>
      </c>
      <c r="K279">
        <v>821</v>
      </c>
      <c r="L279" s="4">
        <v>821</v>
      </c>
      <c r="M279" s="4" cm="1">
        <f t="array" ref="M279">SMALL(IF(($B$4:$B$10000="")*($B$5:$B$10001&lt;&gt;""),ROW($B$4:$B$10000),1E+99),ROW()-4)</f>
        <v>821</v>
      </c>
      <c r="N279">
        <f t="shared" ca="1" si="31"/>
        <v>222739</v>
      </c>
      <c r="O279" t="str">
        <f t="shared" ca="1" si="31"/>
        <v>5709</v>
      </c>
      <c r="P279" t="str">
        <f t="shared" ca="1" si="31"/>
        <v>CA12</v>
      </c>
      <c r="Q279">
        <f t="shared" ca="1" si="31"/>
        <v>222739</v>
      </c>
      <c r="R279" s="1">
        <f t="shared" ca="1" si="30"/>
        <v>72.575999999999993</v>
      </c>
      <c r="S279" t="str">
        <f t="shared" ca="1" si="32"/>
        <v>KG</v>
      </c>
      <c r="T279">
        <f t="shared" ca="1" si="32"/>
        <v>0</v>
      </c>
      <c r="U279">
        <f t="shared" ca="1" si="32"/>
        <v>0</v>
      </c>
    </row>
    <row r="280" spans="2:21" x14ac:dyDescent="0.25">
      <c r="B280">
        <v>212376</v>
      </c>
      <c r="E280" t="s">
        <v>297</v>
      </c>
      <c r="I280" t="s">
        <v>8</v>
      </c>
      <c r="K280">
        <v>824</v>
      </c>
      <c r="L280" s="4">
        <v>824</v>
      </c>
      <c r="M280" s="4" cm="1">
        <f t="array" ref="M280">SMALL(IF(($B$4:$B$10000="")*($B$5:$B$10001&lt;&gt;""),ROW($B$4:$B$10000),1E+99),ROW()-4)</f>
        <v>824</v>
      </c>
      <c r="N280">
        <f t="shared" ca="1" si="31"/>
        <v>222745</v>
      </c>
      <c r="O280" t="str">
        <f t="shared" ca="1" si="31"/>
        <v>ADDI</v>
      </c>
      <c r="P280" t="str">
        <f t="shared" ca="1" si="31"/>
        <v>CA12</v>
      </c>
      <c r="Q280">
        <f t="shared" ca="1" si="31"/>
        <v>222745</v>
      </c>
      <c r="R280" s="1">
        <f t="shared" ca="1" si="30"/>
        <v>22.2</v>
      </c>
      <c r="S280" t="str">
        <f t="shared" ca="1" si="32"/>
        <v>KG</v>
      </c>
      <c r="T280">
        <f t="shared" ca="1" si="32"/>
        <v>0</v>
      </c>
      <c r="U280">
        <f t="shared" ca="1" si="32"/>
        <v>0</v>
      </c>
    </row>
    <row r="281" spans="2:21" x14ac:dyDescent="0.25">
      <c r="D281">
        <v>0</v>
      </c>
      <c r="E281" t="s">
        <v>240</v>
      </c>
      <c r="F281" t="s">
        <v>11</v>
      </c>
      <c r="G281">
        <v>1.8160000000000001</v>
      </c>
      <c r="H281">
        <v>0</v>
      </c>
      <c r="K281">
        <v>827</v>
      </c>
      <c r="L281" s="4">
        <v>827</v>
      </c>
      <c r="M281" s="4" cm="1">
        <f t="array" ref="M281">SMALL(IF(($B$4:$B$10000="")*($B$5:$B$10001&lt;&gt;""),ROW($B$4:$B$10000),1E+99),ROW()-4)</f>
        <v>827</v>
      </c>
      <c r="N281">
        <f t="shared" ca="1" si="31"/>
        <v>222752</v>
      </c>
      <c r="O281" t="str">
        <f t="shared" ca="1" si="31"/>
        <v>POLY</v>
      </c>
      <c r="P281" t="str">
        <f t="shared" ca="1" si="31"/>
        <v>CA12</v>
      </c>
      <c r="Q281">
        <f t="shared" ca="1" si="31"/>
        <v>222752</v>
      </c>
      <c r="R281" s="1">
        <f t="shared" ca="1" si="30"/>
        <v>29.2</v>
      </c>
      <c r="S281" t="str">
        <f t="shared" ca="1" si="32"/>
        <v>KG</v>
      </c>
      <c r="T281">
        <f t="shared" ca="1" si="32"/>
        <v>0</v>
      </c>
      <c r="U281">
        <f t="shared" ca="1" si="32"/>
        <v>0</v>
      </c>
    </row>
    <row r="282" spans="2:21" x14ac:dyDescent="0.25">
      <c r="B282" t="s">
        <v>9</v>
      </c>
      <c r="D282" t="s">
        <v>71</v>
      </c>
      <c r="E282" t="s">
        <v>240</v>
      </c>
      <c r="F282" t="s">
        <v>11</v>
      </c>
      <c r="G282">
        <v>0</v>
      </c>
      <c r="H282">
        <v>0</v>
      </c>
      <c r="K282">
        <v>830</v>
      </c>
      <c r="L282" s="4">
        <v>830</v>
      </c>
      <c r="M282" s="4" cm="1">
        <f t="array" ref="M282">SMALL(IF(($B$4:$B$10000="")*($B$5:$B$10001&lt;&gt;""),ROW($B$4:$B$10000),1E+99),ROW()-4)</f>
        <v>830</v>
      </c>
      <c r="N282">
        <f t="shared" ca="1" si="31"/>
        <v>222757</v>
      </c>
      <c r="O282" t="str">
        <f t="shared" ca="1" si="31"/>
        <v>T.B.</v>
      </c>
      <c r="P282" t="str">
        <f t="shared" ca="1" si="31"/>
        <v>CA12</v>
      </c>
      <c r="Q282">
        <f t="shared" ca="1" si="31"/>
        <v>222757</v>
      </c>
      <c r="R282" s="1">
        <f t="shared" ca="1" si="30"/>
        <v>72</v>
      </c>
      <c r="S282" t="str">
        <f t="shared" ca="1" si="32"/>
        <v>KG</v>
      </c>
      <c r="T282">
        <f t="shared" ca="1" si="32"/>
        <v>0</v>
      </c>
      <c r="U282">
        <f t="shared" ca="1" si="32"/>
        <v>0</v>
      </c>
    </row>
    <row r="283" spans="2:21" x14ac:dyDescent="0.25">
      <c r="E283" t="s">
        <v>240</v>
      </c>
      <c r="K283">
        <v>833</v>
      </c>
      <c r="L283" s="4">
        <v>833</v>
      </c>
      <c r="M283" s="4" cm="1">
        <f t="array" ref="M283">SMALL(IF(($B$4:$B$10000="")*($B$5:$B$10001&lt;&gt;""),ROW($B$4:$B$10000),1E+99),ROW()-4)</f>
        <v>833</v>
      </c>
      <c r="N283">
        <f t="shared" ca="1" si="31"/>
        <v>222763</v>
      </c>
      <c r="O283" t="str">
        <f t="shared" ca="1" si="31"/>
        <v>TEMP</v>
      </c>
      <c r="P283" t="str">
        <f t="shared" ca="1" si="31"/>
        <v>CA12</v>
      </c>
      <c r="Q283">
        <f t="shared" ca="1" si="31"/>
        <v>222763</v>
      </c>
      <c r="R283" s="1">
        <f t="shared" ca="1" si="30"/>
        <v>58.866999999999997</v>
      </c>
      <c r="S283" t="str">
        <f t="shared" ca="1" si="32"/>
        <v>KG</v>
      </c>
      <c r="T283">
        <f t="shared" ca="1" si="32"/>
        <v>0</v>
      </c>
      <c r="U283">
        <f t="shared" ca="1" si="32"/>
        <v>0</v>
      </c>
    </row>
    <row r="284" spans="2:21" x14ac:dyDescent="0.25">
      <c r="B284">
        <v>212384</v>
      </c>
      <c r="E284" t="s">
        <v>297</v>
      </c>
      <c r="I284" t="s">
        <v>8</v>
      </c>
      <c r="K284">
        <v>836</v>
      </c>
      <c r="L284" s="4">
        <v>836</v>
      </c>
      <c r="M284" s="4" cm="1">
        <f t="array" ref="M284">SMALL(IF(($B$4:$B$10000="")*($B$5:$B$10001&lt;&gt;""),ROW($B$4:$B$10000),1E+99),ROW()-4)</f>
        <v>836</v>
      </c>
      <c r="N284">
        <f t="shared" ca="1" si="31"/>
        <v>222776</v>
      </c>
      <c r="O284" t="str">
        <f t="shared" ca="1" si="31"/>
        <v>CANS</v>
      </c>
      <c r="P284" t="str">
        <f t="shared" ca="1" si="31"/>
        <v>CA12</v>
      </c>
      <c r="Q284">
        <f t="shared" ca="1" si="31"/>
        <v>222776</v>
      </c>
      <c r="R284" s="1">
        <f t="shared" ca="1" si="30"/>
        <v>162</v>
      </c>
      <c r="S284" t="str">
        <f t="shared" ca="1" si="32"/>
        <v>KG</v>
      </c>
      <c r="T284">
        <f t="shared" ca="1" si="32"/>
        <v>0</v>
      </c>
      <c r="U284">
        <f t="shared" ca="1" si="32"/>
        <v>0</v>
      </c>
    </row>
    <row r="285" spans="2:21" x14ac:dyDescent="0.25">
      <c r="B285" t="s">
        <v>9</v>
      </c>
      <c r="D285" t="s">
        <v>72</v>
      </c>
      <c r="E285" t="s">
        <v>240</v>
      </c>
      <c r="F285" t="s">
        <v>11</v>
      </c>
      <c r="G285">
        <v>0</v>
      </c>
      <c r="H285">
        <v>0</v>
      </c>
      <c r="K285">
        <v>839</v>
      </c>
      <c r="L285" s="4">
        <v>839</v>
      </c>
      <c r="M285" s="4" cm="1">
        <f t="array" ref="M285">SMALL(IF(($B$4:$B$10000="")*($B$5:$B$10001&lt;&gt;""),ROW($B$4:$B$10000),1E+99),ROW()-4)</f>
        <v>839</v>
      </c>
      <c r="N285">
        <f t="shared" ref="N285:Q304" ca="1" si="33">OFFSET($A$1,$L285,N$2)</f>
        <v>222782</v>
      </c>
      <c r="O285" t="str">
        <f t="shared" ca="1" si="33"/>
        <v>DIBA</v>
      </c>
      <c r="P285" t="str">
        <f t="shared" ca="1" si="33"/>
        <v>CA12</v>
      </c>
      <c r="Q285">
        <f t="shared" ca="1" si="33"/>
        <v>222782</v>
      </c>
      <c r="R285" s="1">
        <f t="shared" ca="1" si="30"/>
        <v>378.77</v>
      </c>
      <c r="S285" t="str">
        <f t="shared" ref="S285:U304" ca="1" si="34">OFFSET($A$1,$L285+1,S$2)</f>
        <v>KG</v>
      </c>
      <c r="T285">
        <f t="shared" ca="1" si="34"/>
        <v>0</v>
      </c>
      <c r="U285">
        <f t="shared" ca="1" si="34"/>
        <v>0</v>
      </c>
    </row>
    <row r="286" spans="2:21" x14ac:dyDescent="0.25">
      <c r="E286" t="s">
        <v>240</v>
      </c>
      <c r="K286">
        <v>842</v>
      </c>
      <c r="L286" s="4">
        <v>842</v>
      </c>
      <c r="M286" s="4" cm="1">
        <f t="array" ref="M286">SMALL(IF(($B$4:$B$10000="")*($B$5:$B$10001&lt;&gt;""),ROW($B$4:$B$10000),1E+99),ROW()-4)</f>
        <v>842</v>
      </c>
      <c r="N286">
        <f t="shared" ca="1" si="33"/>
        <v>222787</v>
      </c>
      <c r="O286" t="str">
        <f t="shared" ca="1" si="33"/>
        <v>METH</v>
      </c>
      <c r="P286" t="str">
        <f t="shared" ca="1" si="33"/>
        <v>CA12</v>
      </c>
      <c r="Q286">
        <f t="shared" ca="1" si="33"/>
        <v>222787</v>
      </c>
      <c r="R286" s="1">
        <f t="shared" ca="1" si="30"/>
        <v>178</v>
      </c>
      <c r="S286" t="str">
        <f t="shared" ca="1" si="34"/>
        <v>KG</v>
      </c>
      <c r="T286">
        <f t="shared" ca="1" si="34"/>
        <v>0</v>
      </c>
      <c r="U286">
        <f t="shared" ca="1" si="34"/>
        <v>0</v>
      </c>
    </row>
    <row r="287" spans="2:21" x14ac:dyDescent="0.25">
      <c r="B287">
        <v>212455</v>
      </c>
      <c r="E287" t="s">
        <v>303</v>
      </c>
      <c r="I287" t="s">
        <v>8</v>
      </c>
      <c r="K287">
        <v>845</v>
      </c>
      <c r="L287" s="4">
        <v>845</v>
      </c>
      <c r="M287" s="4" cm="1">
        <f t="array" ref="M287">SMALL(IF(($B$4:$B$10000="")*($B$5:$B$10001&lt;&gt;""),ROW($B$4:$B$10000),1E+99),ROW()-4)</f>
        <v>845</v>
      </c>
      <c r="N287">
        <f t="shared" ca="1" si="33"/>
        <v>222804</v>
      </c>
      <c r="O287" t="str">
        <f t="shared" ca="1" si="33"/>
        <v>520S</v>
      </c>
      <c r="P287" t="str">
        <f t="shared" ca="1" si="33"/>
        <v>CA12</v>
      </c>
      <c r="Q287">
        <f t="shared" ca="1" si="33"/>
        <v>222804</v>
      </c>
      <c r="R287" s="1">
        <f t="shared" ca="1" si="30"/>
        <v>525</v>
      </c>
      <c r="S287" t="str">
        <f t="shared" ca="1" si="34"/>
        <v>KG</v>
      </c>
      <c r="T287">
        <f t="shared" ca="1" si="34"/>
        <v>0</v>
      </c>
      <c r="U287">
        <f t="shared" ca="1" si="34"/>
        <v>0</v>
      </c>
    </row>
    <row r="288" spans="2:21" x14ac:dyDescent="0.25">
      <c r="B288" t="s">
        <v>25</v>
      </c>
      <c r="D288" t="s">
        <v>73</v>
      </c>
      <c r="E288" t="s">
        <v>240</v>
      </c>
      <c r="F288" t="s">
        <v>11</v>
      </c>
      <c r="G288">
        <v>0</v>
      </c>
      <c r="H288">
        <v>0</v>
      </c>
      <c r="K288">
        <v>848</v>
      </c>
      <c r="L288" s="4">
        <v>848</v>
      </c>
      <c r="M288" s="4" cm="1">
        <f t="array" ref="M288">SMALL(IF(($B$4:$B$10000="")*($B$5:$B$10001&lt;&gt;""),ROW($B$4:$B$10000),1E+99),ROW()-4)</f>
        <v>848</v>
      </c>
      <c r="N288">
        <f t="shared" ca="1" si="33"/>
        <v>222816</v>
      </c>
      <c r="O288" t="str">
        <f t="shared" ca="1" si="33"/>
        <v>AERO</v>
      </c>
      <c r="P288" t="str">
        <f t="shared" ca="1" si="33"/>
        <v>CA12</v>
      </c>
      <c r="Q288">
        <f t="shared" ca="1" si="33"/>
        <v>222816</v>
      </c>
      <c r="R288" s="1">
        <f t="shared" ca="1" si="30"/>
        <v>60.241</v>
      </c>
      <c r="S288" t="str">
        <f t="shared" ca="1" si="34"/>
        <v>KG</v>
      </c>
      <c r="T288">
        <f t="shared" ca="1" si="34"/>
        <v>0</v>
      </c>
      <c r="U288">
        <f t="shared" ca="1" si="34"/>
        <v>0</v>
      </c>
    </row>
    <row r="289" spans="2:21" x14ac:dyDescent="0.25">
      <c r="E289" t="s">
        <v>240</v>
      </c>
      <c r="K289">
        <v>851</v>
      </c>
      <c r="L289" s="4">
        <v>851</v>
      </c>
      <c r="M289" s="4" cm="1">
        <f t="array" ref="M289">SMALL(IF(($B$4:$B$10000="")*($B$5:$B$10001&lt;&gt;""),ROW($B$4:$B$10000),1E+99),ROW()-4)</f>
        <v>851</v>
      </c>
      <c r="N289">
        <f t="shared" ca="1" si="33"/>
        <v>222822</v>
      </c>
      <c r="O289" t="str">
        <f t="shared" ca="1" si="33"/>
        <v>AERO</v>
      </c>
      <c r="P289" t="str">
        <f t="shared" ca="1" si="33"/>
        <v>CA12</v>
      </c>
      <c r="Q289">
        <f t="shared" ca="1" si="33"/>
        <v>222822</v>
      </c>
      <c r="R289" s="1">
        <f t="shared" ca="1" si="30"/>
        <v>7.8</v>
      </c>
      <c r="S289" t="str">
        <f t="shared" ca="1" si="34"/>
        <v>KG</v>
      </c>
      <c r="T289">
        <f t="shared" ca="1" si="34"/>
        <v>0</v>
      </c>
      <c r="U289">
        <f t="shared" ca="1" si="34"/>
        <v>0</v>
      </c>
    </row>
    <row r="290" spans="2:21" x14ac:dyDescent="0.25">
      <c r="B290">
        <v>212485</v>
      </c>
      <c r="E290" t="s">
        <v>304</v>
      </c>
      <c r="I290" t="s">
        <v>8</v>
      </c>
      <c r="K290">
        <v>854</v>
      </c>
      <c r="L290" s="4">
        <v>854</v>
      </c>
      <c r="M290" s="4" cm="1">
        <f t="array" ref="M290">SMALL(IF(($B$4:$B$10000="")*($B$5:$B$10001&lt;&gt;""),ROW($B$4:$B$10000),1E+99),ROW()-4)</f>
        <v>854</v>
      </c>
      <c r="N290">
        <f t="shared" ca="1" si="33"/>
        <v>222829</v>
      </c>
      <c r="O290" t="str">
        <f t="shared" ca="1" si="33"/>
        <v>AERO</v>
      </c>
      <c r="P290" t="str">
        <f t="shared" ca="1" si="33"/>
        <v>CA12</v>
      </c>
      <c r="Q290">
        <f t="shared" ca="1" si="33"/>
        <v>222829</v>
      </c>
      <c r="R290" s="1">
        <f t="shared" ca="1" si="30"/>
        <v>3735.4340000000002</v>
      </c>
      <c r="S290" t="str">
        <f t="shared" ca="1" si="34"/>
        <v>KG</v>
      </c>
      <c r="T290">
        <f t="shared" ca="1" si="34"/>
        <v>0</v>
      </c>
      <c r="U290">
        <f t="shared" ca="1" si="34"/>
        <v>0</v>
      </c>
    </row>
    <row r="291" spans="2:21" x14ac:dyDescent="0.25">
      <c r="B291" t="s">
        <v>25</v>
      </c>
      <c r="D291" t="s">
        <v>74</v>
      </c>
      <c r="E291" t="s">
        <v>240</v>
      </c>
      <c r="F291" t="s">
        <v>11</v>
      </c>
      <c r="G291">
        <v>0</v>
      </c>
      <c r="H291">
        <v>0</v>
      </c>
      <c r="K291">
        <v>857</v>
      </c>
      <c r="L291" s="4">
        <v>857</v>
      </c>
      <c r="M291" s="4" cm="1">
        <f t="array" ref="M291">SMALL(IF(($B$4:$B$10000="")*($B$5:$B$10001&lt;&gt;""),ROW($B$4:$B$10000),1E+99),ROW()-4)</f>
        <v>857</v>
      </c>
      <c r="N291">
        <f t="shared" ca="1" si="33"/>
        <v>222841</v>
      </c>
      <c r="O291" t="str">
        <f t="shared" ca="1" si="33"/>
        <v xml:space="preserve">RAW </v>
      </c>
      <c r="P291" t="str">
        <f t="shared" ca="1" si="33"/>
        <v>CA12</v>
      </c>
      <c r="Q291">
        <f t="shared" ca="1" si="33"/>
        <v>222841</v>
      </c>
      <c r="R291" s="1">
        <f t="shared" ca="1" si="30"/>
        <v>33.4</v>
      </c>
      <c r="S291" t="str">
        <f t="shared" ca="1" si="34"/>
        <v>KG</v>
      </c>
      <c r="T291">
        <f t="shared" ca="1" si="34"/>
        <v>0</v>
      </c>
      <c r="U291">
        <f t="shared" ca="1" si="34"/>
        <v>0</v>
      </c>
    </row>
    <row r="292" spans="2:21" x14ac:dyDescent="0.25">
      <c r="E292" t="s">
        <v>240</v>
      </c>
      <c r="K292">
        <v>860</v>
      </c>
      <c r="L292" s="4">
        <v>860</v>
      </c>
      <c r="M292" s="4" cm="1">
        <f t="array" ref="M292">SMALL(IF(($B$4:$B$10000="")*($B$5:$B$10001&lt;&gt;""),ROW($B$4:$B$10000),1E+99),ROW()-4)</f>
        <v>860</v>
      </c>
      <c r="N292">
        <f t="shared" ca="1" si="33"/>
        <v>222848</v>
      </c>
      <c r="O292" t="str">
        <f t="shared" ca="1" si="33"/>
        <v>ALTI</v>
      </c>
      <c r="P292" t="str">
        <f t="shared" ca="1" si="33"/>
        <v>CA12</v>
      </c>
      <c r="Q292">
        <f t="shared" ca="1" si="33"/>
        <v>222848</v>
      </c>
      <c r="R292" s="1">
        <f t="shared" ca="1" si="30"/>
        <v>508</v>
      </c>
      <c r="S292" t="str">
        <f t="shared" ca="1" si="34"/>
        <v>KG</v>
      </c>
      <c r="T292">
        <f t="shared" ca="1" si="34"/>
        <v>0</v>
      </c>
      <c r="U292">
        <f t="shared" ca="1" si="34"/>
        <v>0</v>
      </c>
    </row>
    <row r="293" spans="2:21" x14ac:dyDescent="0.25">
      <c r="B293">
        <v>212489</v>
      </c>
      <c r="E293" t="s">
        <v>305</v>
      </c>
      <c r="I293" t="s">
        <v>8</v>
      </c>
      <c r="K293">
        <v>863</v>
      </c>
      <c r="L293" s="4">
        <v>863</v>
      </c>
      <c r="M293" s="4" cm="1">
        <f t="array" ref="M293">SMALL(IF(($B$4:$B$10000="")*($B$5:$B$10001&lt;&gt;""),ROW($B$4:$B$10000),1E+99),ROW()-4)</f>
        <v>863</v>
      </c>
      <c r="N293">
        <f t="shared" ca="1" si="33"/>
        <v>222853</v>
      </c>
      <c r="O293" t="str">
        <f t="shared" ca="1" si="33"/>
        <v>ARTI</v>
      </c>
      <c r="P293" t="str">
        <f t="shared" ca="1" si="33"/>
        <v>CA12</v>
      </c>
      <c r="Q293">
        <f t="shared" ca="1" si="33"/>
        <v>222853</v>
      </c>
      <c r="R293" s="1">
        <f t="shared" ca="1" si="30"/>
        <v>985.95799999999997</v>
      </c>
      <c r="S293" t="str">
        <f t="shared" ca="1" si="34"/>
        <v>KG</v>
      </c>
      <c r="T293">
        <f t="shared" ca="1" si="34"/>
        <v>0</v>
      </c>
      <c r="U293">
        <f t="shared" ca="1" si="34"/>
        <v>0</v>
      </c>
    </row>
    <row r="294" spans="2:21" x14ac:dyDescent="0.25">
      <c r="B294" t="s">
        <v>9</v>
      </c>
      <c r="D294">
        <v>87</v>
      </c>
      <c r="E294" t="s">
        <v>240</v>
      </c>
      <c r="F294" t="s">
        <v>11</v>
      </c>
      <c r="G294">
        <v>0</v>
      </c>
      <c r="H294">
        <v>0</v>
      </c>
      <c r="K294">
        <v>866</v>
      </c>
      <c r="L294" s="4">
        <v>866</v>
      </c>
      <c r="M294" s="4" cm="1">
        <f t="array" ref="M294">SMALL(IF(($B$4:$B$10000="")*($B$5:$B$10001&lt;&gt;""),ROW($B$4:$B$10000),1E+99),ROW()-4)</f>
        <v>866</v>
      </c>
      <c r="N294">
        <f t="shared" ca="1" si="33"/>
        <v>222859</v>
      </c>
      <c r="O294" t="str">
        <f t="shared" ca="1" si="33"/>
        <v>BENT</v>
      </c>
      <c r="P294" t="str">
        <f t="shared" ca="1" si="33"/>
        <v>CA12</v>
      </c>
      <c r="Q294">
        <f t="shared" ca="1" si="33"/>
        <v>222859</v>
      </c>
      <c r="R294" s="1">
        <f t="shared" ca="1" si="30"/>
        <v>24</v>
      </c>
      <c r="S294" t="str">
        <f t="shared" ca="1" si="34"/>
        <v>KG</v>
      </c>
      <c r="T294">
        <f t="shared" ca="1" si="34"/>
        <v>0</v>
      </c>
      <c r="U294">
        <f t="shared" ca="1" si="34"/>
        <v>0</v>
      </c>
    </row>
    <row r="295" spans="2:21" x14ac:dyDescent="0.25">
      <c r="E295" t="s">
        <v>240</v>
      </c>
      <c r="K295">
        <v>869</v>
      </c>
      <c r="L295" s="4">
        <v>869</v>
      </c>
      <c r="M295" s="4" cm="1">
        <f t="array" ref="M295">SMALL(IF(($B$4:$B$10000="")*($B$5:$B$10001&lt;&gt;""),ROW($B$4:$B$10000),1E+99),ROW()-4)</f>
        <v>869</v>
      </c>
      <c r="N295">
        <f t="shared" ca="1" si="33"/>
        <v>222863</v>
      </c>
      <c r="O295" t="str">
        <f t="shared" ca="1" si="33"/>
        <v>EXPA</v>
      </c>
      <c r="P295" t="str">
        <f t="shared" ca="1" si="33"/>
        <v>CA12</v>
      </c>
      <c r="Q295">
        <f t="shared" ca="1" si="33"/>
        <v>222863</v>
      </c>
      <c r="R295" s="1">
        <f t="shared" ca="1" si="30"/>
        <v>99</v>
      </c>
      <c r="S295" t="str">
        <f t="shared" ca="1" si="34"/>
        <v>KG</v>
      </c>
      <c r="T295">
        <f t="shared" ca="1" si="34"/>
        <v>0</v>
      </c>
      <c r="U295">
        <f t="shared" ca="1" si="34"/>
        <v>0</v>
      </c>
    </row>
    <row r="296" spans="2:21" x14ac:dyDescent="0.25">
      <c r="B296">
        <v>212507</v>
      </c>
      <c r="E296" t="s">
        <v>306</v>
      </c>
      <c r="I296" t="s">
        <v>8</v>
      </c>
      <c r="K296">
        <v>872</v>
      </c>
      <c r="L296" s="4">
        <v>872</v>
      </c>
      <c r="M296" s="4" cm="1">
        <f t="array" ref="M296">SMALL(IF(($B$4:$B$10000="")*($B$5:$B$10001&lt;&gt;""),ROW($B$4:$B$10000),1E+99),ROW()-4)</f>
        <v>872</v>
      </c>
      <c r="N296">
        <f t="shared" ca="1" si="33"/>
        <v>222869</v>
      </c>
      <c r="O296" t="str">
        <f t="shared" ca="1" si="33"/>
        <v>EXPA</v>
      </c>
      <c r="P296" t="str">
        <f t="shared" ca="1" si="33"/>
        <v>CA12</v>
      </c>
      <c r="Q296">
        <f t="shared" ca="1" si="33"/>
        <v>222869</v>
      </c>
      <c r="R296" s="1">
        <f t="shared" ca="1" si="30"/>
        <v>18</v>
      </c>
      <c r="S296" t="str">
        <f t="shared" ca="1" si="34"/>
        <v>KG</v>
      </c>
      <c r="T296">
        <f t="shared" ca="1" si="34"/>
        <v>0</v>
      </c>
      <c r="U296">
        <f t="shared" ca="1" si="34"/>
        <v>0</v>
      </c>
    </row>
    <row r="297" spans="2:21" x14ac:dyDescent="0.25">
      <c r="B297" t="s">
        <v>9</v>
      </c>
      <c r="D297">
        <v>151</v>
      </c>
      <c r="E297" t="s">
        <v>240</v>
      </c>
      <c r="F297" t="s">
        <v>11</v>
      </c>
      <c r="G297">
        <v>0</v>
      </c>
      <c r="H297">
        <v>0</v>
      </c>
      <c r="K297">
        <v>875</v>
      </c>
      <c r="L297" s="4">
        <v>875</v>
      </c>
      <c r="M297" s="4" cm="1">
        <f t="array" ref="M297">SMALL(IF(($B$4:$B$10000="")*($B$5:$B$10001&lt;&gt;""),ROW($B$4:$B$10000),1E+99),ROW()-4)</f>
        <v>875</v>
      </c>
      <c r="N297">
        <f t="shared" ca="1" si="33"/>
        <v>222875</v>
      </c>
      <c r="O297" t="str">
        <f t="shared" ca="1" si="33"/>
        <v>EXPA</v>
      </c>
      <c r="P297" t="str">
        <f t="shared" ca="1" si="33"/>
        <v>CA12</v>
      </c>
      <c r="Q297">
        <f t="shared" ca="1" si="33"/>
        <v>222875</v>
      </c>
      <c r="R297" s="1">
        <f t="shared" ca="1" si="30"/>
        <v>43</v>
      </c>
      <c r="S297" t="str">
        <f t="shared" ca="1" si="34"/>
        <v>KG</v>
      </c>
      <c r="T297">
        <f t="shared" ca="1" si="34"/>
        <v>0</v>
      </c>
      <c r="U297">
        <f t="shared" ca="1" si="34"/>
        <v>0</v>
      </c>
    </row>
    <row r="298" spans="2:21" x14ac:dyDescent="0.25">
      <c r="E298" t="s">
        <v>240</v>
      </c>
      <c r="K298">
        <v>878</v>
      </c>
      <c r="L298" s="4">
        <v>878</v>
      </c>
      <c r="M298" s="4" cm="1">
        <f t="array" ref="M298">SMALL(IF(($B$4:$B$10000="")*($B$5:$B$10001&lt;&gt;""),ROW($B$4:$B$10000),1E+99),ROW()-4)</f>
        <v>878</v>
      </c>
      <c r="N298">
        <f t="shared" ca="1" si="33"/>
        <v>222881</v>
      </c>
      <c r="O298" t="str">
        <f t="shared" ca="1" si="33"/>
        <v>E-Z-</v>
      </c>
      <c r="P298" t="str">
        <f t="shared" ca="1" si="33"/>
        <v>CA12</v>
      </c>
      <c r="Q298">
        <f t="shared" ca="1" si="33"/>
        <v>222881</v>
      </c>
      <c r="R298" s="1">
        <f t="shared" ca="1" si="30"/>
        <v>1826.7</v>
      </c>
      <c r="S298" t="str">
        <f t="shared" ca="1" si="34"/>
        <v>KG</v>
      </c>
      <c r="T298">
        <f t="shared" ca="1" si="34"/>
        <v>0</v>
      </c>
      <c r="U298">
        <f t="shared" ca="1" si="34"/>
        <v>0</v>
      </c>
    </row>
    <row r="299" spans="2:21" x14ac:dyDescent="0.25">
      <c r="B299">
        <v>212682</v>
      </c>
      <c r="E299" t="s">
        <v>307</v>
      </c>
      <c r="I299" t="s">
        <v>8</v>
      </c>
      <c r="K299">
        <v>881</v>
      </c>
      <c r="L299" s="4">
        <v>881</v>
      </c>
      <c r="M299" s="4" cm="1">
        <f t="array" ref="M299">SMALL(IF(($B$4:$B$10000="")*($B$5:$B$10001&lt;&gt;""),ROW($B$4:$B$10000),1E+99),ROW()-4)</f>
        <v>881</v>
      </c>
      <c r="N299">
        <f t="shared" ca="1" si="33"/>
        <v>222888</v>
      </c>
      <c r="O299" t="str">
        <f t="shared" ca="1" si="33"/>
        <v>GARA</v>
      </c>
      <c r="P299" t="str">
        <f t="shared" ca="1" si="33"/>
        <v>CA12</v>
      </c>
      <c r="Q299">
        <f t="shared" ca="1" si="33"/>
        <v>222888</v>
      </c>
      <c r="R299" s="1">
        <f t="shared" ca="1" si="30"/>
        <v>23.428000000000001</v>
      </c>
      <c r="S299" t="str">
        <f t="shared" ca="1" si="34"/>
        <v>KG</v>
      </c>
      <c r="T299">
        <f t="shared" ca="1" si="34"/>
        <v>0</v>
      </c>
      <c r="U299">
        <f t="shared" ca="1" si="34"/>
        <v>0</v>
      </c>
    </row>
    <row r="300" spans="2:21" x14ac:dyDescent="0.25">
      <c r="B300" t="s">
        <v>9</v>
      </c>
      <c r="D300">
        <v>408</v>
      </c>
      <c r="E300" t="s">
        <v>240</v>
      </c>
      <c r="F300" t="s">
        <v>11</v>
      </c>
      <c r="G300">
        <v>0</v>
      </c>
      <c r="H300">
        <v>0</v>
      </c>
      <c r="K300">
        <v>884</v>
      </c>
      <c r="L300" s="4">
        <v>884</v>
      </c>
      <c r="M300" s="4" cm="1">
        <f t="array" ref="M300">SMALL(IF(($B$4:$B$10000="")*($B$5:$B$10001&lt;&gt;""),ROW($B$4:$B$10000),1E+99),ROW()-4)</f>
        <v>884</v>
      </c>
      <c r="N300">
        <f t="shared" ca="1" si="33"/>
        <v>222894</v>
      </c>
      <c r="O300" t="str">
        <f t="shared" ca="1" si="33"/>
        <v>Gran</v>
      </c>
      <c r="P300" t="str">
        <f t="shared" ca="1" si="33"/>
        <v>CA12</v>
      </c>
      <c r="Q300">
        <f t="shared" ca="1" si="33"/>
        <v>222894</v>
      </c>
      <c r="R300" s="1">
        <f t="shared" ca="1" si="30"/>
        <v>134.1</v>
      </c>
      <c r="S300" t="str">
        <f t="shared" ca="1" si="34"/>
        <v>KG</v>
      </c>
      <c r="T300">
        <f t="shared" ca="1" si="34"/>
        <v>0</v>
      </c>
      <c r="U300">
        <f t="shared" ca="1" si="34"/>
        <v>0</v>
      </c>
    </row>
    <row r="301" spans="2:21" x14ac:dyDescent="0.25">
      <c r="E301" t="s">
        <v>240</v>
      </c>
      <c r="K301">
        <v>887</v>
      </c>
      <c r="L301" s="4">
        <v>887</v>
      </c>
      <c r="M301" s="4" cm="1">
        <f t="array" ref="M301">SMALL(IF(($B$4:$B$10000="")*($B$5:$B$10001&lt;&gt;""),ROW($B$4:$B$10000),1E+99),ROW()-4)</f>
        <v>887</v>
      </c>
      <c r="N301">
        <f t="shared" ca="1" si="33"/>
        <v>222910</v>
      </c>
      <c r="O301" t="str">
        <f t="shared" ca="1" si="33"/>
        <v>Glas</v>
      </c>
      <c r="P301" t="str">
        <f t="shared" ca="1" si="33"/>
        <v>CA12</v>
      </c>
      <c r="Q301">
        <f t="shared" ca="1" si="33"/>
        <v>222910</v>
      </c>
      <c r="R301" s="1">
        <f t="shared" ca="1" si="30"/>
        <v>102.5</v>
      </c>
      <c r="S301" t="str">
        <f t="shared" ca="1" si="34"/>
        <v>KG</v>
      </c>
      <c r="T301">
        <f t="shared" ca="1" si="34"/>
        <v>0</v>
      </c>
      <c r="U301">
        <f t="shared" ca="1" si="34"/>
        <v>0</v>
      </c>
    </row>
    <row r="302" spans="2:21" x14ac:dyDescent="0.25">
      <c r="B302">
        <v>212746</v>
      </c>
      <c r="E302" t="s">
        <v>308</v>
      </c>
      <c r="I302" t="s">
        <v>8</v>
      </c>
      <c r="K302">
        <v>890</v>
      </c>
      <c r="L302" s="4">
        <v>890</v>
      </c>
      <c r="M302" s="4" cm="1">
        <f t="array" ref="M302">SMALL(IF(($B$4:$B$10000="")*($B$5:$B$10001&lt;&gt;""),ROW($B$4:$B$10000),1E+99),ROW()-4)</f>
        <v>890</v>
      </c>
      <c r="N302">
        <f t="shared" ca="1" si="33"/>
        <v>222915</v>
      </c>
      <c r="O302" t="str">
        <f t="shared" ca="1" si="33"/>
        <v>GLAS</v>
      </c>
      <c r="P302" t="str">
        <f t="shared" ca="1" si="33"/>
        <v>CA12</v>
      </c>
      <c r="Q302">
        <f t="shared" ca="1" si="33"/>
        <v>222915</v>
      </c>
      <c r="R302" s="1">
        <f t="shared" ca="1" si="30"/>
        <v>914.70600000000002</v>
      </c>
      <c r="S302" t="str">
        <f t="shared" ca="1" si="34"/>
        <v>KG</v>
      </c>
      <c r="T302">
        <f t="shared" ca="1" si="34"/>
        <v>0</v>
      </c>
      <c r="U302">
        <f t="shared" ca="1" si="34"/>
        <v>0</v>
      </c>
    </row>
    <row r="303" spans="2:21" x14ac:dyDescent="0.25">
      <c r="B303" t="s">
        <v>9</v>
      </c>
      <c r="D303" t="s">
        <v>75</v>
      </c>
      <c r="E303" t="s">
        <v>240</v>
      </c>
      <c r="F303" t="s">
        <v>11</v>
      </c>
      <c r="G303">
        <v>0</v>
      </c>
      <c r="H303">
        <v>0</v>
      </c>
      <c r="K303">
        <v>893</v>
      </c>
      <c r="L303" s="4">
        <v>893</v>
      </c>
      <c r="M303" s="4" cm="1">
        <f t="array" ref="M303">SMALL(IF(($B$4:$B$10000="")*($B$5:$B$10001&lt;&gt;""),ROW($B$4:$B$10000),1E+99),ROW()-4)</f>
        <v>893</v>
      </c>
      <c r="N303">
        <f t="shared" ca="1" si="33"/>
        <v>222928</v>
      </c>
      <c r="O303" t="str">
        <f t="shared" ca="1" si="33"/>
        <v>GLAS</v>
      </c>
      <c r="P303" t="str">
        <f t="shared" ca="1" si="33"/>
        <v>CA12</v>
      </c>
      <c r="Q303">
        <f t="shared" ca="1" si="33"/>
        <v>222928</v>
      </c>
      <c r="R303" s="1">
        <f t="shared" ca="1" si="30"/>
        <v>22.5</v>
      </c>
      <c r="S303" t="str">
        <f t="shared" ca="1" si="34"/>
        <v>KG</v>
      </c>
      <c r="T303">
        <f t="shared" ca="1" si="34"/>
        <v>0</v>
      </c>
      <c r="U303">
        <f t="shared" ca="1" si="34"/>
        <v>0</v>
      </c>
    </row>
    <row r="304" spans="2:21" x14ac:dyDescent="0.25">
      <c r="E304" t="s">
        <v>240</v>
      </c>
      <c r="K304">
        <v>896</v>
      </c>
      <c r="L304" s="4">
        <v>896</v>
      </c>
      <c r="M304" s="4" cm="1">
        <f t="array" ref="M304">SMALL(IF(($B$4:$B$10000="")*($B$5:$B$10001&lt;&gt;""),ROW($B$4:$B$10000),1E+99),ROW()-4)</f>
        <v>896</v>
      </c>
      <c r="N304">
        <f t="shared" ca="1" si="33"/>
        <v>222934</v>
      </c>
      <c r="O304" t="str">
        <f t="shared" ca="1" si="33"/>
        <v>LUMI</v>
      </c>
      <c r="P304" t="str">
        <f t="shared" ca="1" si="33"/>
        <v>CA12</v>
      </c>
      <c r="Q304">
        <f t="shared" ca="1" si="33"/>
        <v>222934</v>
      </c>
      <c r="R304" s="1">
        <f t="shared" ca="1" si="30"/>
        <v>554.80899999999997</v>
      </c>
      <c r="S304" t="str">
        <f t="shared" ca="1" si="34"/>
        <v>KG</v>
      </c>
      <c r="T304">
        <f t="shared" ca="1" si="34"/>
        <v>0</v>
      </c>
      <c r="U304">
        <f t="shared" ca="1" si="34"/>
        <v>0</v>
      </c>
    </row>
    <row r="305" spans="2:21" x14ac:dyDescent="0.25">
      <c r="B305">
        <v>213063</v>
      </c>
      <c r="E305" t="s">
        <v>309</v>
      </c>
      <c r="I305" t="s">
        <v>8</v>
      </c>
      <c r="K305">
        <v>899</v>
      </c>
      <c r="L305" s="4">
        <v>899</v>
      </c>
      <c r="M305" s="4" cm="1">
        <f t="array" ref="M305">SMALL(IF(($B$4:$B$10000="")*($B$5:$B$10001&lt;&gt;""),ROW($B$4:$B$10000),1E+99),ROW()-4)</f>
        <v>899</v>
      </c>
      <c r="N305">
        <f t="shared" ref="N305:Q324" ca="1" si="35">OFFSET($A$1,$L305,N$2)</f>
        <v>222941</v>
      </c>
      <c r="O305" t="str">
        <f t="shared" ca="1" si="35"/>
        <v>MICR</v>
      </c>
      <c r="P305" t="str">
        <f t="shared" ca="1" si="35"/>
        <v>CA12</v>
      </c>
      <c r="Q305">
        <f t="shared" ca="1" si="35"/>
        <v>222941</v>
      </c>
      <c r="R305" s="1">
        <f t="shared" ca="1" si="30"/>
        <v>3971</v>
      </c>
      <c r="S305" t="str">
        <f t="shared" ref="S305:U324" ca="1" si="36">OFFSET($A$1,$L305+1,S$2)</f>
        <v>KG</v>
      </c>
      <c r="T305">
        <f t="shared" ca="1" si="36"/>
        <v>0</v>
      </c>
      <c r="U305">
        <f t="shared" ca="1" si="36"/>
        <v>0</v>
      </c>
    </row>
    <row r="306" spans="2:21" x14ac:dyDescent="0.25">
      <c r="B306" t="s">
        <v>9</v>
      </c>
      <c r="D306" t="s">
        <v>76</v>
      </c>
      <c r="E306" t="s">
        <v>240</v>
      </c>
      <c r="F306" t="s">
        <v>11</v>
      </c>
      <c r="G306">
        <v>0</v>
      </c>
      <c r="H306">
        <v>0</v>
      </c>
      <c r="K306">
        <v>902</v>
      </c>
      <c r="L306" s="4">
        <v>902</v>
      </c>
      <c r="M306" s="4" cm="1">
        <f t="array" ref="M306">SMALL(IF(($B$4:$B$10000="")*($B$5:$B$10001&lt;&gt;""),ROW($B$4:$B$10000),1E+99),ROW()-4)</f>
        <v>902</v>
      </c>
      <c r="N306">
        <f t="shared" ca="1" si="35"/>
        <v>222964</v>
      </c>
      <c r="O306" t="str">
        <f t="shared" ca="1" si="35"/>
        <v>HIFI</v>
      </c>
      <c r="P306" t="str">
        <f t="shared" ca="1" si="35"/>
        <v>CA12</v>
      </c>
      <c r="Q306">
        <f t="shared" ca="1" si="35"/>
        <v>222964</v>
      </c>
      <c r="R306" s="1">
        <f t="shared" ca="1" si="30"/>
        <v>1722.78</v>
      </c>
      <c r="S306" t="str">
        <f t="shared" ca="1" si="36"/>
        <v>KG</v>
      </c>
      <c r="T306">
        <f t="shared" ca="1" si="36"/>
        <v>0</v>
      </c>
      <c r="U306">
        <f t="shared" ca="1" si="36"/>
        <v>0</v>
      </c>
    </row>
    <row r="307" spans="2:21" x14ac:dyDescent="0.25">
      <c r="E307" t="s">
        <v>240</v>
      </c>
      <c r="K307">
        <v>905</v>
      </c>
      <c r="L307" s="4">
        <v>905</v>
      </c>
      <c r="M307" s="4" cm="1">
        <f t="array" ref="M307">SMALL(IF(($B$4:$B$10000="")*($B$5:$B$10001&lt;&gt;""),ROW($B$4:$B$10000),1E+99),ROW()-4)</f>
        <v>905</v>
      </c>
      <c r="N307">
        <f t="shared" ca="1" si="35"/>
        <v>222967</v>
      </c>
      <c r="O307" t="str">
        <f t="shared" ca="1" si="35"/>
        <v>MOLD</v>
      </c>
      <c r="P307" t="str">
        <f t="shared" ca="1" si="35"/>
        <v>CA12</v>
      </c>
      <c r="Q307">
        <f t="shared" ca="1" si="35"/>
        <v>222967</v>
      </c>
      <c r="R307" s="1">
        <f t="shared" ca="1" si="30"/>
        <v>180</v>
      </c>
      <c r="S307" t="str">
        <f t="shared" ca="1" si="36"/>
        <v>KG</v>
      </c>
      <c r="T307">
        <f t="shared" ca="1" si="36"/>
        <v>0</v>
      </c>
      <c r="U307">
        <f t="shared" ca="1" si="36"/>
        <v>0</v>
      </c>
    </row>
    <row r="308" spans="2:21" x14ac:dyDescent="0.25">
      <c r="B308">
        <v>213247</v>
      </c>
      <c r="E308" t="s">
        <v>310</v>
      </c>
      <c r="I308" t="s">
        <v>8</v>
      </c>
      <c r="K308">
        <v>908</v>
      </c>
      <c r="L308" s="4">
        <v>908</v>
      </c>
      <c r="M308" s="4" cm="1">
        <f t="array" ref="M308">SMALL(IF(($B$4:$B$10000="")*($B$5:$B$10001&lt;&gt;""),ROW($B$4:$B$10000),1E+99),ROW()-4)</f>
        <v>908</v>
      </c>
      <c r="N308">
        <f t="shared" ca="1" si="35"/>
        <v>222973</v>
      </c>
      <c r="O308" t="str">
        <f t="shared" ca="1" si="35"/>
        <v>NYAC</v>
      </c>
      <c r="P308" t="str">
        <f t="shared" ca="1" si="35"/>
        <v>CA12</v>
      </c>
      <c r="Q308">
        <f t="shared" ca="1" si="35"/>
        <v>222973</v>
      </c>
      <c r="R308" s="1">
        <f t="shared" ca="1" si="30"/>
        <v>977.26199999999994</v>
      </c>
      <c r="S308" t="str">
        <f t="shared" ca="1" si="36"/>
        <v>KG</v>
      </c>
      <c r="T308">
        <f t="shared" ca="1" si="36"/>
        <v>0</v>
      </c>
      <c r="U308">
        <f t="shared" ca="1" si="36"/>
        <v>0</v>
      </c>
    </row>
    <row r="309" spans="2:21" x14ac:dyDescent="0.25">
      <c r="B309" t="s">
        <v>9</v>
      </c>
      <c r="D309" t="s">
        <v>77</v>
      </c>
      <c r="E309" t="s">
        <v>240</v>
      </c>
      <c r="F309" t="s">
        <v>11</v>
      </c>
      <c r="G309">
        <v>0</v>
      </c>
      <c r="H309">
        <v>0</v>
      </c>
      <c r="K309">
        <v>911</v>
      </c>
      <c r="L309" s="4">
        <v>911</v>
      </c>
      <c r="M309" s="4" cm="1">
        <f t="array" ref="M309">SMALL(IF(($B$4:$B$10000="")*($B$5:$B$10001&lt;&gt;""),ROW($B$4:$B$10000),1E+99),ROW()-4)</f>
        <v>911</v>
      </c>
      <c r="N309">
        <f t="shared" ca="1" si="35"/>
        <v>222992</v>
      </c>
      <c r="O309" t="str">
        <f t="shared" ca="1" si="35"/>
        <v>PULP</v>
      </c>
      <c r="P309" t="str">
        <f t="shared" ca="1" si="35"/>
        <v>CA12</v>
      </c>
      <c r="Q309">
        <f t="shared" ca="1" si="35"/>
        <v>222992</v>
      </c>
      <c r="R309" s="1">
        <f t="shared" ca="1" si="30"/>
        <v>742</v>
      </c>
      <c r="S309" t="str">
        <f t="shared" ca="1" si="36"/>
        <v>KG</v>
      </c>
      <c r="T309">
        <f t="shared" ca="1" si="36"/>
        <v>0</v>
      </c>
      <c r="U309">
        <f t="shared" ca="1" si="36"/>
        <v>0</v>
      </c>
    </row>
    <row r="310" spans="2:21" x14ac:dyDescent="0.25">
      <c r="E310" t="s">
        <v>240</v>
      </c>
      <c r="K310">
        <v>914</v>
      </c>
      <c r="L310" s="4">
        <v>914</v>
      </c>
      <c r="M310" s="4" cm="1">
        <f t="array" ref="M310">SMALL(IF(($B$4:$B$10000="")*($B$5:$B$10001&lt;&gt;""),ROW($B$4:$B$10000),1E+99),ROW()-4)</f>
        <v>914</v>
      </c>
      <c r="N310">
        <f t="shared" ca="1" si="35"/>
        <v>222998</v>
      </c>
      <c r="O310" t="str">
        <f t="shared" ca="1" si="35"/>
        <v>PULP</v>
      </c>
      <c r="P310" t="str">
        <f t="shared" ca="1" si="35"/>
        <v>CA12</v>
      </c>
      <c r="Q310">
        <f t="shared" ca="1" si="35"/>
        <v>222998</v>
      </c>
      <c r="R310" s="1">
        <f t="shared" ca="1" si="30"/>
        <v>6852</v>
      </c>
      <c r="S310" t="str">
        <f t="shared" ca="1" si="36"/>
        <v>KG</v>
      </c>
      <c r="T310">
        <f t="shared" ca="1" si="36"/>
        <v>0</v>
      </c>
      <c r="U310">
        <f t="shared" ca="1" si="36"/>
        <v>0</v>
      </c>
    </row>
    <row r="311" spans="2:21" x14ac:dyDescent="0.25">
      <c r="B311">
        <v>213254</v>
      </c>
      <c r="E311" t="s">
        <v>310</v>
      </c>
      <c r="I311" t="s">
        <v>8</v>
      </c>
      <c r="K311">
        <v>917</v>
      </c>
      <c r="L311" s="4">
        <v>917</v>
      </c>
      <c r="M311" s="4" cm="1">
        <f t="array" ref="M311">SMALL(IF(($B$4:$B$10000="")*($B$5:$B$10001&lt;&gt;""),ROW($B$4:$B$10000),1E+99),ROW()-4)</f>
        <v>917</v>
      </c>
      <c r="N311">
        <f t="shared" ca="1" si="35"/>
        <v>223010</v>
      </c>
      <c r="O311" t="str">
        <f t="shared" ca="1" si="35"/>
        <v>Q-CE</v>
      </c>
      <c r="P311" t="str">
        <f t="shared" ca="1" si="35"/>
        <v>CA12</v>
      </c>
      <c r="Q311">
        <f t="shared" ca="1" si="35"/>
        <v>223010</v>
      </c>
      <c r="R311" s="1">
        <f t="shared" ca="1" si="30"/>
        <v>3085.9029999999998</v>
      </c>
      <c r="S311" t="str">
        <f t="shared" ca="1" si="36"/>
        <v>KG</v>
      </c>
      <c r="T311">
        <f t="shared" ca="1" si="36"/>
        <v>0</v>
      </c>
      <c r="U311">
        <f t="shared" ca="1" si="36"/>
        <v>0</v>
      </c>
    </row>
    <row r="312" spans="2:21" x14ac:dyDescent="0.25">
      <c r="B312" t="s">
        <v>9</v>
      </c>
      <c r="D312" t="s">
        <v>78</v>
      </c>
      <c r="E312" t="s">
        <v>240</v>
      </c>
      <c r="F312" t="s">
        <v>11</v>
      </c>
      <c r="G312">
        <v>0</v>
      </c>
      <c r="H312">
        <v>0</v>
      </c>
      <c r="K312">
        <v>920</v>
      </c>
      <c r="L312" s="4">
        <v>920</v>
      </c>
      <c r="M312" s="4" cm="1">
        <f t="array" ref="M312">SMALL(IF(($B$4:$B$10000="")*($B$5:$B$10001&lt;&gt;""),ROW($B$4:$B$10000),1E+99),ROW()-4)</f>
        <v>920</v>
      </c>
      <c r="N312">
        <f t="shared" ca="1" si="35"/>
        <v>223016</v>
      </c>
      <c r="O312" t="str">
        <f t="shared" ca="1" si="35"/>
        <v>SATI</v>
      </c>
      <c r="P312" t="str">
        <f t="shared" ca="1" si="35"/>
        <v>CA12</v>
      </c>
      <c r="Q312">
        <f t="shared" ca="1" si="35"/>
        <v>223016</v>
      </c>
      <c r="R312" s="1">
        <f t="shared" ca="1" si="30"/>
        <v>1091.6600000000001</v>
      </c>
      <c r="S312" t="str">
        <f t="shared" ca="1" si="36"/>
        <v>KG</v>
      </c>
      <c r="T312">
        <f t="shared" ca="1" si="36"/>
        <v>0</v>
      </c>
      <c r="U312">
        <f t="shared" ca="1" si="36"/>
        <v>0</v>
      </c>
    </row>
    <row r="313" spans="2:21" x14ac:dyDescent="0.25">
      <c r="E313" t="s">
        <v>240</v>
      </c>
      <c r="K313">
        <v>923</v>
      </c>
      <c r="L313" s="4">
        <v>923</v>
      </c>
      <c r="M313" s="4" cm="1">
        <f t="array" ref="M313">SMALL(IF(($B$4:$B$10000="")*($B$5:$B$10001&lt;&gt;""),ROW($B$4:$B$10000),1E+99),ROW()-4)</f>
        <v>923</v>
      </c>
      <c r="N313">
        <f t="shared" ca="1" si="35"/>
        <v>223021</v>
      </c>
      <c r="O313" t="str">
        <f t="shared" ca="1" si="35"/>
        <v>SILC</v>
      </c>
      <c r="P313" t="str">
        <f t="shared" ca="1" si="35"/>
        <v>CA12</v>
      </c>
      <c r="Q313">
        <f t="shared" ca="1" si="35"/>
        <v>223021</v>
      </c>
      <c r="R313" s="1">
        <f t="shared" ca="1" si="30"/>
        <v>118.08</v>
      </c>
      <c r="S313" t="str">
        <f t="shared" ca="1" si="36"/>
        <v>KG</v>
      </c>
      <c r="T313">
        <f t="shared" ca="1" si="36"/>
        <v>0</v>
      </c>
      <c r="U313">
        <f t="shared" ca="1" si="36"/>
        <v>0</v>
      </c>
    </row>
    <row r="314" spans="2:21" x14ac:dyDescent="0.25">
      <c r="B314">
        <v>213680</v>
      </c>
      <c r="E314" t="s">
        <v>311</v>
      </c>
      <c r="I314" t="s">
        <v>8</v>
      </c>
      <c r="K314">
        <v>926</v>
      </c>
      <c r="L314" s="4">
        <v>926</v>
      </c>
      <c r="M314" s="4" cm="1">
        <f t="array" ref="M314">SMALL(IF(($B$4:$B$10000="")*($B$5:$B$10001&lt;&gt;""),ROW($B$4:$B$10000),1E+99),ROW()-4)</f>
        <v>926</v>
      </c>
      <c r="N314">
        <f t="shared" ca="1" si="35"/>
        <v>223025</v>
      </c>
      <c r="O314" t="str">
        <f t="shared" ca="1" si="35"/>
        <v>SPHE</v>
      </c>
      <c r="P314" t="str">
        <f t="shared" ca="1" si="35"/>
        <v>CA12</v>
      </c>
      <c r="Q314">
        <f t="shared" ca="1" si="35"/>
        <v>223025</v>
      </c>
      <c r="R314" s="1">
        <f t="shared" ca="1" si="30"/>
        <v>1321.6</v>
      </c>
      <c r="S314" t="str">
        <f t="shared" ca="1" si="36"/>
        <v>KG</v>
      </c>
      <c r="T314">
        <f t="shared" ca="1" si="36"/>
        <v>0</v>
      </c>
      <c r="U314">
        <f t="shared" ca="1" si="36"/>
        <v>0</v>
      </c>
    </row>
    <row r="315" spans="2:21" x14ac:dyDescent="0.25">
      <c r="B315" t="s">
        <v>9</v>
      </c>
      <c r="D315">
        <v>4</v>
      </c>
      <c r="E315" t="s">
        <v>240</v>
      </c>
      <c r="F315" t="s">
        <v>11</v>
      </c>
      <c r="G315">
        <v>0</v>
      </c>
      <c r="H315">
        <v>0</v>
      </c>
      <c r="K315">
        <v>929</v>
      </c>
      <c r="L315" s="4">
        <v>929</v>
      </c>
      <c r="M315" s="4" cm="1">
        <f t="array" ref="M315">SMALL(IF(($B$4:$B$10000="")*($B$5:$B$10001&lt;&gt;""),ROW($B$4:$B$10000),1E+99),ROW()-4)</f>
        <v>929</v>
      </c>
      <c r="N315">
        <f t="shared" ca="1" si="35"/>
        <v>223038</v>
      </c>
      <c r="O315" t="str">
        <f t="shared" ca="1" si="35"/>
        <v>SYLY</v>
      </c>
      <c r="P315" t="str">
        <f t="shared" ca="1" si="35"/>
        <v>CA12</v>
      </c>
      <c r="Q315">
        <f t="shared" ca="1" si="35"/>
        <v>223038</v>
      </c>
      <c r="R315" s="1">
        <f t="shared" ca="1" si="30"/>
        <v>2181.4450000000002</v>
      </c>
      <c r="S315" t="str">
        <f t="shared" ca="1" si="36"/>
        <v>KG</v>
      </c>
      <c r="T315">
        <f t="shared" ca="1" si="36"/>
        <v>0</v>
      </c>
      <c r="U315">
        <f t="shared" ca="1" si="36"/>
        <v>0</v>
      </c>
    </row>
    <row r="316" spans="2:21" x14ac:dyDescent="0.25">
      <c r="E316" t="s">
        <v>240</v>
      </c>
      <c r="K316">
        <v>932</v>
      </c>
      <c r="L316" s="4">
        <v>932</v>
      </c>
      <c r="M316" s="4" cm="1">
        <f t="array" ref="M316">SMALL(IF(($B$4:$B$10000="")*($B$5:$B$10001&lt;&gt;""),ROW($B$4:$B$10000),1E+99),ROW()-4)</f>
        <v>932</v>
      </c>
      <c r="N316">
        <f t="shared" ca="1" si="35"/>
        <v>223056</v>
      </c>
      <c r="O316" t="str">
        <f t="shared" ca="1" si="35"/>
        <v>VICR</v>
      </c>
      <c r="P316" t="str">
        <f t="shared" ca="1" si="35"/>
        <v>CA12</v>
      </c>
      <c r="Q316">
        <f t="shared" ca="1" si="35"/>
        <v>223056</v>
      </c>
      <c r="R316" s="1">
        <f t="shared" ca="1" si="30"/>
        <v>763</v>
      </c>
      <c r="S316" t="str">
        <f t="shared" ca="1" si="36"/>
        <v>KG</v>
      </c>
      <c r="T316">
        <f t="shared" ca="1" si="36"/>
        <v>0</v>
      </c>
      <c r="U316">
        <f t="shared" ca="1" si="36"/>
        <v>0</v>
      </c>
    </row>
    <row r="317" spans="2:21" x14ac:dyDescent="0.25">
      <c r="B317">
        <v>213989</v>
      </c>
      <c r="E317" t="s">
        <v>312</v>
      </c>
      <c r="I317" t="s">
        <v>8</v>
      </c>
      <c r="K317">
        <v>935</v>
      </c>
      <c r="L317" s="4">
        <v>935</v>
      </c>
      <c r="M317" s="4" cm="1">
        <f t="array" ref="M317">SMALL(IF(($B$4:$B$10000="")*($B$5:$B$10001&lt;&gt;""),ROW($B$4:$B$10000),1E+99),ROW()-4)</f>
        <v>935</v>
      </c>
      <c r="N317">
        <f t="shared" ca="1" si="35"/>
        <v>223069</v>
      </c>
      <c r="O317" t="str">
        <f t="shared" ca="1" si="35"/>
        <v xml:space="preserve">IGI </v>
      </c>
      <c r="P317" t="str">
        <f t="shared" ca="1" si="35"/>
        <v>CA12</v>
      </c>
      <c r="Q317">
        <f t="shared" ca="1" si="35"/>
        <v>223069</v>
      </c>
      <c r="R317" s="1">
        <f t="shared" ca="1" si="30"/>
        <v>1234.9000000000001</v>
      </c>
      <c r="S317" t="str">
        <f t="shared" ca="1" si="36"/>
        <v>KG</v>
      </c>
      <c r="T317">
        <f t="shared" ca="1" si="36"/>
        <v>0</v>
      </c>
      <c r="U317">
        <f t="shared" ca="1" si="36"/>
        <v>0</v>
      </c>
    </row>
    <row r="318" spans="2:21" x14ac:dyDescent="0.25">
      <c r="B318" t="s">
        <v>9</v>
      </c>
      <c r="D318">
        <v>142</v>
      </c>
      <c r="E318" t="s">
        <v>240</v>
      </c>
      <c r="F318" t="s">
        <v>11</v>
      </c>
      <c r="G318">
        <v>0</v>
      </c>
      <c r="H318">
        <v>0</v>
      </c>
      <c r="K318">
        <v>938</v>
      </c>
      <c r="L318" s="4">
        <v>938</v>
      </c>
      <c r="M318" s="4" cm="1">
        <f t="array" ref="M318">SMALL(IF(($B$4:$B$10000="")*($B$5:$B$10001&lt;&gt;""),ROW($B$4:$B$10000),1E+99),ROW()-4)</f>
        <v>938</v>
      </c>
      <c r="N318">
        <f t="shared" ca="1" si="35"/>
        <v>223075</v>
      </c>
      <c r="O318" t="str">
        <f t="shared" ca="1" si="35"/>
        <v xml:space="preserve">IGI </v>
      </c>
      <c r="P318" t="str">
        <f t="shared" ca="1" si="35"/>
        <v>CA12</v>
      </c>
      <c r="Q318">
        <f t="shared" ca="1" si="35"/>
        <v>223075</v>
      </c>
      <c r="R318" s="1">
        <f t="shared" ca="1" si="30"/>
        <v>125</v>
      </c>
      <c r="S318" t="str">
        <f t="shared" ca="1" si="36"/>
        <v>KG</v>
      </c>
      <c r="T318">
        <f t="shared" ca="1" si="36"/>
        <v>0</v>
      </c>
      <c r="U318">
        <f t="shared" ca="1" si="36"/>
        <v>0</v>
      </c>
    </row>
    <row r="319" spans="2:21" x14ac:dyDescent="0.25">
      <c r="E319" t="s">
        <v>240</v>
      </c>
      <c r="K319">
        <v>941</v>
      </c>
      <c r="L319" s="4">
        <v>941</v>
      </c>
      <c r="M319" s="4" cm="1">
        <f t="array" ref="M319">SMALL(IF(($B$4:$B$10000="")*($B$5:$B$10001&lt;&gt;""),ROW($B$4:$B$10000),1E+99),ROW()-4)</f>
        <v>941</v>
      </c>
      <c r="N319">
        <f t="shared" ca="1" si="35"/>
        <v>223082</v>
      </c>
      <c r="O319" t="str">
        <f t="shared" ca="1" si="35"/>
        <v xml:space="preserve">IGI </v>
      </c>
      <c r="P319" t="str">
        <f t="shared" ca="1" si="35"/>
        <v>CA12</v>
      </c>
      <c r="Q319">
        <f t="shared" ca="1" si="35"/>
        <v>223082</v>
      </c>
      <c r="R319" s="1">
        <f t="shared" ca="1" si="30"/>
        <v>572.79999999999995</v>
      </c>
      <c r="S319" t="str">
        <f t="shared" ca="1" si="36"/>
        <v>KG</v>
      </c>
      <c r="T319">
        <f t="shared" ca="1" si="36"/>
        <v>0</v>
      </c>
      <c r="U319">
        <f t="shared" ca="1" si="36"/>
        <v>0</v>
      </c>
    </row>
    <row r="320" spans="2:21" x14ac:dyDescent="0.25">
      <c r="B320">
        <v>214188</v>
      </c>
      <c r="E320" t="s">
        <v>313</v>
      </c>
      <c r="I320" t="s">
        <v>8</v>
      </c>
      <c r="K320">
        <v>944</v>
      </c>
      <c r="L320" s="4">
        <v>944</v>
      </c>
      <c r="M320" s="4" cm="1">
        <f t="array" ref="M320">SMALL(IF(($B$4:$B$10000="")*($B$5:$B$10001&lt;&gt;""),ROW($B$4:$B$10000),1E+99),ROW()-4)</f>
        <v>944</v>
      </c>
      <c r="N320">
        <f t="shared" ca="1" si="35"/>
        <v>223086</v>
      </c>
      <c r="O320" t="str">
        <f t="shared" ca="1" si="35"/>
        <v>CHEM</v>
      </c>
      <c r="P320" t="str">
        <f t="shared" ca="1" si="35"/>
        <v>CA12</v>
      </c>
      <c r="Q320">
        <f t="shared" ca="1" si="35"/>
        <v>223086</v>
      </c>
      <c r="R320" s="1">
        <f t="shared" ca="1" si="30"/>
        <v>183.50800000000001</v>
      </c>
      <c r="S320" t="str">
        <f t="shared" ca="1" si="36"/>
        <v>KG</v>
      </c>
      <c r="T320">
        <f t="shared" ca="1" si="36"/>
        <v>0</v>
      </c>
      <c r="U320">
        <f t="shared" ca="1" si="36"/>
        <v>0</v>
      </c>
    </row>
    <row r="321" spans="2:21" x14ac:dyDescent="0.25">
      <c r="B321" t="s">
        <v>9</v>
      </c>
      <c r="D321">
        <v>117</v>
      </c>
      <c r="E321" t="s">
        <v>240</v>
      </c>
      <c r="F321" t="s">
        <v>11</v>
      </c>
      <c r="G321">
        <v>0</v>
      </c>
      <c r="H321">
        <v>0</v>
      </c>
      <c r="K321">
        <v>947</v>
      </c>
      <c r="L321" s="4">
        <v>947</v>
      </c>
      <c r="M321" s="4" cm="1">
        <f t="array" ref="M321">SMALL(IF(($B$4:$B$10000="")*($B$5:$B$10001&lt;&gt;""),ROW($B$4:$B$10000),1E+99),ROW()-4)</f>
        <v>947</v>
      </c>
      <c r="N321">
        <f t="shared" ca="1" si="35"/>
        <v>223099</v>
      </c>
      <c r="O321" t="str">
        <f t="shared" ca="1" si="35"/>
        <v>SYNA</v>
      </c>
      <c r="P321" t="str">
        <f t="shared" ca="1" si="35"/>
        <v>CA12</v>
      </c>
      <c r="Q321">
        <f t="shared" ca="1" si="35"/>
        <v>223099</v>
      </c>
      <c r="R321" s="1">
        <f t="shared" ca="1" si="30"/>
        <v>217.90700000000001</v>
      </c>
      <c r="S321" t="str">
        <f t="shared" ca="1" si="36"/>
        <v>KG</v>
      </c>
      <c r="T321">
        <f t="shared" ca="1" si="36"/>
        <v>0</v>
      </c>
      <c r="U321">
        <f t="shared" ca="1" si="36"/>
        <v>0</v>
      </c>
    </row>
    <row r="322" spans="2:21" x14ac:dyDescent="0.25">
      <c r="E322" t="s">
        <v>240</v>
      </c>
      <c r="K322">
        <v>950</v>
      </c>
      <c r="L322" s="4">
        <v>950</v>
      </c>
      <c r="M322" s="4" cm="1">
        <f t="array" ref="M322">SMALL(IF(($B$4:$B$10000="")*($B$5:$B$10001&lt;&gt;""),ROW($B$4:$B$10000),1E+99),ROW()-4)</f>
        <v>950</v>
      </c>
      <c r="N322">
        <f t="shared" ca="1" si="35"/>
        <v>223116</v>
      </c>
      <c r="O322" t="str">
        <f t="shared" ca="1" si="35"/>
        <v>EMPT</v>
      </c>
      <c r="P322" t="str">
        <f t="shared" ca="1" si="35"/>
        <v>CA12</v>
      </c>
      <c r="Q322">
        <f t="shared" ca="1" si="35"/>
        <v>223116</v>
      </c>
      <c r="R322" s="1">
        <f t="shared" ca="1" si="30"/>
        <v>149</v>
      </c>
      <c r="S322" t="str">
        <f t="shared" ca="1" si="36"/>
        <v>EA</v>
      </c>
      <c r="T322">
        <f t="shared" ca="1" si="36"/>
        <v>0</v>
      </c>
      <c r="U322">
        <f t="shared" ca="1" si="36"/>
        <v>0</v>
      </c>
    </row>
    <row r="323" spans="2:21" x14ac:dyDescent="0.25">
      <c r="B323">
        <v>214202</v>
      </c>
      <c r="E323" t="s">
        <v>314</v>
      </c>
      <c r="I323" t="s">
        <v>8</v>
      </c>
      <c r="K323">
        <v>953</v>
      </c>
      <c r="L323" s="4">
        <v>953</v>
      </c>
      <c r="M323" s="4" cm="1">
        <f t="array" ref="M323">SMALL(IF(($B$4:$B$10000="")*($B$5:$B$10001&lt;&gt;""),ROW($B$4:$B$10000),1E+99),ROW()-4)</f>
        <v>953</v>
      </c>
      <c r="N323">
        <f t="shared" ca="1" si="35"/>
        <v>223122</v>
      </c>
      <c r="O323" t="str">
        <f t="shared" ca="1" si="35"/>
        <v>EMPT</v>
      </c>
      <c r="P323" t="str">
        <f t="shared" ca="1" si="35"/>
        <v>CA12</v>
      </c>
      <c r="Q323">
        <f t="shared" ca="1" si="35"/>
        <v>223122</v>
      </c>
      <c r="R323" s="1">
        <f t="shared" ca="1" si="30"/>
        <v>54</v>
      </c>
      <c r="S323" t="str">
        <f t="shared" ca="1" si="36"/>
        <v>EA</v>
      </c>
      <c r="T323">
        <f t="shared" ca="1" si="36"/>
        <v>0</v>
      </c>
      <c r="U323">
        <f t="shared" ca="1" si="36"/>
        <v>0</v>
      </c>
    </row>
    <row r="324" spans="2:21" x14ac:dyDescent="0.25">
      <c r="B324" t="s">
        <v>9</v>
      </c>
      <c r="D324">
        <v>113</v>
      </c>
      <c r="E324" t="s">
        <v>240</v>
      </c>
      <c r="F324" t="s">
        <v>11</v>
      </c>
      <c r="G324">
        <v>0</v>
      </c>
      <c r="H324">
        <v>0</v>
      </c>
      <c r="K324">
        <v>956</v>
      </c>
      <c r="L324" s="4">
        <v>956</v>
      </c>
      <c r="M324" s="4" cm="1">
        <f t="array" ref="M324">SMALL(IF(($B$4:$B$10000="")*($B$5:$B$10001&lt;&gt;""),ROW($B$4:$B$10000),1E+99),ROW()-4)</f>
        <v>956</v>
      </c>
      <c r="N324">
        <f t="shared" ca="1" si="35"/>
        <v>223128</v>
      </c>
      <c r="O324" t="str">
        <f t="shared" ca="1" si="35"/>
        <v>45 G</v>
      </c>
      <c r="P324" t="str">
        <f t="shared" ca="1" si="35"/>
        <v>CA12</v>
      </c>
      <c r="Q324">
        <f t="shared" ca="1" si="35"/>
        <v>223128</v>
      </c>
      <c r="R324" s="1">
        <f t="shared" ca="1" si="30"/>
        <v>231</v>
      </c>
      <c r="S324" t="str">
        <f t="shared" ca="1" si="36"/>
        <v>EA</v>
      </c>
      <c r="T324">
        <f t="shared" ca="1" si="36"/>
        <v>0</v>
      </c>
      <c r="U324">
        <f t="shared" ca="1" si="36"/>
        <v>0</v>
      </c>
    </row>
    <row r="325" spans="2:21" x14ac:dyDescent="0.25">
      <c r="E325" t="s">
        <v>240</v>
      </c>
      <c r="K325">
        <v>959</v>
      </c>
      <c r="L325" s="4">
        <v>959</v>
      </c>
      <c r="M325" s="4" cm="1">
        <f t="array" ref="M325">SMALL(IF(($B$4:$B$10000="")*($B$5:$B$10001&lt;&gt;""),ROW($B$4:$B$10000),1E+99),ROW()-4)</f>
        <v>959</v>
      </c>
      <c r="N325">
        <f t="shared" ref="N325:Q344" ca="1" si="37">OFFSET($A$1,$L325,N$2)</f>
        <v>223129</v>
      </c>
      <c r="O325" t="str">
        <f t="shared" ca="1" si="37"/>
        <v>VERR</v>
      </c>
      <c r="P325" t="str">
        <f t="shared" ca="1" si="37"/>
        <v>CA12</v>
      </c>
      <c r="Q325">
        <f t="shared" ca="1" si="37"/>
        <v>223129</v>
      </c>
      <c r="R325" s="1">
        <f t="shared" ref="R325:R388" ca="1" si="38">SUBSTITUTE(SUBSTITUTE(OFFSET($A$1,$L325+1,R$2),",",""),".",",")*1</f>
        <v>8</v>
      </c>
      <c r="S325" t="str">
        <f t="shared" ref="S325:U344" ca="1" si="39">OFFSET($A$1,$L325+1,S$2)</f>
        <v>EA</v>
      </c>
      <c r="T325">
        <f t="shared" ca="1" si="39"/>
        <v>0</v>
      </c>
      <c r="U325">
        <f t="shared" ca="1" si="39"/>
        <v>0</v>
      </c>
    </row>
    <row r="326" spans="2:21" x14ac:dyDescent="0.25">
      <c r="B326">
        <v>214326</v>
      </c>
      <c r="E326" t="s">
        <v>315</v>
      </c>
      <c r="I326" t="s">
        <v>8</v>
      </c>
      <c r="K326">
        <v>962</v>
      </c>
      <c r="L326" s="4">
        <v>962</v>
      </c>
      <c r="M326" s="4" cm="1">
        <f t="array" ref="M326">SMALL(IF(($B$4:$B$10000="")*($B$5:$B$10001&lt;&gt;""),ROW($B$4:$B$10000),1E+99),ROW()-4)</f>
        <v>962</v>
      </c>
      <c r="N326">
        <f t="shared" ca="1" si="37"/>
        <v>223134</v>
      </c>
      <c r="O326" t="str">
        <f t="shared" ca="1" si="37"/>
        <v>45 G</v>
      </c>
      <c r="P326" t="str">
        <f t="shared" ca="1" si="37"/>
        <v>CA12</v>
      </c>
      <c r="Q326">
        <f t="shared" ca="1" si="37"/>
        <v>223134</v>
      </c>
      <c r="R326" s="1">
        <f t="shared" ca="1" si="38"/>
        <v>200</v>
      </c>
      <c r="S326" t="str">
        <f t="shared" ca="1" si="39"/>
        <v>EA</v>
      </c>
      <c r="T326">
        <f t="shared" ca="1" si="39"/>
        <v>0</v>
      </c>
      <c r="U326">
        <f t="shared" ca="1" si="39"/>
        <v>0</v>
      </c>
    </row>
    <row r="327" spans="2:21" x14ac:dyDescent="0.25">
      <c r="B327" t="s">
        <v>9</v>
      </c>
      <c r="D327">
        <v>394</v>
      </c>
      <c r="E327" t="s">
        <v>240</v>
      </c>
      <c r="F327" t="s">
        <v>11</v>
      </c>
      <c r="G327">
        <v>0</v>
      </c>
      <c r="H327">
        <v>0</v>
      </c>
      <c r="K327">
        <v>965</v>
      </c>
      <c r="L327" s="4">
        <v>965</v>
      </c>
      <c r="M327" s="4" cm="1">
        <f t="array" ref="M327">SMALL(IF(($B$4:$B$10000="")*($B$5:$B$10001&lt;&gt;""),ROW($B$4:$B$10000),1E+99),ROW()-4)</f>
        <v>965</v>
      </c>
      <c r="N327">
        <f t="shared" ca="1" si="37"/>
        <v>223140</v>
      </c>
      <c r="O327" t="str">
        <f t="shared" ca="1" si="37"/>
        <v>45 G</v>
      </c>
      <c r="P327" t="str">
        <f t="shared" ca="1" si="37"/>
        <v>CA12</v>
      </c>
      <c r="Q327">
        <f t="shared" ca="1" si="37"/>
        <v>223140</v>
      </c>
      <c r="R327" s="1">
        <f t="shared" ca="1" si="38"/>
        <v>5</v>
      </c>
      <c r="S327" t="str">
        <f t="shared" ca="1" si="39"/>
        <v>EA</v>
      </c>
      <c r="T327">
        <f t="shared" ca="1" si="39"/>
        <v>0</v>
      </c>
      <c r="U327">
        <f t="shared" ca="1" si="39"/>
        <v>0</v>
      </c>
    </row>
    <row r="328" spans="2:21" x14ac:dyDescent="0.25">
      <c r="E328" t="s">
        <v>240</v>
      </c>
      <c r="K328">
        <v>968</v>
      </c>
      <c r="L328" s="4">
        <v>968</v>
      </c>
      <c r="M328" s="4" cm="1">
        <f t="array" ref="M328">SMALL(IF(($B$4:$B$10000="")*($B$5:$B$10001&lt;&gt;""),ROW($B$4:$B$10000),1E+99),ROW()-4)</f>
        <v>968</v>
      </c>
      <c r="N328">
        <f t="shared" ca="1" si="37"/>
        <v>223149</v>
      </c>
      <c r="O328" t="str">
        <f t="shared" ca="1" si="37"/>
        <v>20 l</v>
      </c>
      <c r="P328" t="str">
        <f t="shared" ca="1" si="37"/>
        <v>CA12</v>
      </c>
      <c r="Q328">
        <f t="shared" ca="1" si="37"/>
        <v>223149</v>
      </c>
      <c r="R328" s="1">
        <f t="shared" ca="1" si="38"/>
        <v>916</v>
      </c>
      <c r="S328" t="str">
        <f t="shared" ca="1" si="39"/>
        <v>EA</v>
      </c>
      <c r="T328">
        <f t="shared" ca="1" si="39"/>
        <v>0</v>
      </c>
      <c r="U328">
        <f t="shared" ca="1" si="39"/>
        <v>0</v>
      </c>
    </row>
    <row r="329" spans="2:21" x14ac:dyDescent="0.25">
      <c r="B329">
        <v>214549</v>
      </c>
      <c r="E329" t="s">
        <v>316</v>
      </c>
      <c r="I329" t="s">
        <v>8</v>
      </c>
      <c r="K329">
        <v>971</v>
      </c>
      <c r="L329" s="4">
        <v>971</v>
      </c>
      <c r="M329" s="4" cm="1">
        <f t="array" ref="M329">SMALL(IF(($B$4:$B$10000="")*($B$5:$B$10001&lt;&gt;""),ROW($B$4:$B$10000),1E+99),ROW()-4)</f>
        <v>971</v>
      </c>
      <c r="N329">
        <f t="shared" ca="1" si="37"/>
        <v>223161</v>
      </c>
      <c r="O329" t="str">
        <f t="shared" ca="1" si="37"/>
        <v>CONT</v>
      </c>
      <c r="P329" t="str">
        <f t="shared" ca="1" si="37"/>
        <v>CA12</v>
      </c>
      <c r="Q329">
        <f t="shared" ca="1" si="37"/>
        <v>223161</v>
      </c>
      <c r="R329" s="1">
        <f t="shared" ca="1" si="38"/>
        <v>74</v>
      </c>
      <c r="S329" t="str">
        <f t="shared" ca="1" si="39"/>
        <v>EA</v>
      </c>
      <c r="T329">
        <f t="shared" ca="1" si="39"/>
        <v>0</v>
      </c>
      <c r="U329">
        <f t="shared" ca="1" si="39"/>
        <v>0</v>
      </c>
    </row>
    <row r="330" spans="2:21" x14ac:dyDescent="0.25">
      <c r="B330" t="s">
        <v>9</v>
      </c>
      <c r="D330">
        <v>80</v>
      </c>
      <c r="E330" t="s">
        <v>240</v>
      </c>
      <c r="F330" t="s">
        <v>11</v>
      </c>
      <c r="G330">
        <v>0</v>
      </c>
      <c r="H330">
        <v>0</v>
      </c>
      <c r="K330">
        <v>974</v>
      </c>
      <c r="L330" s="4">
        <v>974</v>
      </c>
      <c r="M330" s="4" cm="1">
        <f t="array" ref="M330">SMALL(IF(($B$4:$B$10000="")*($B$5:$B$10001&lt;&gt;""),ROW($B$4:$B$10000),1E+99),ROW()-4)</f>
        <v>974</v>
      </c>
      <c r="N330">
        <f t="shared" ca="1" si="37"/>
        <v>223168</v>
      </c>
      <c r="O330" t="str">
        <f t="shared" ca="1" si="37"/>
        <v>COUV</v>
      </c>
      <c r="P330" t="str">
        <f t="shared" ca="1" si="37"/>
        <v>CA12</v>
      </c>
      <c r="Q330">
        <f t="shared" ca="1" si="37"/>
        <v>223168</v>
      </c>
      <c r="R330" s="1">
        <f t="shared" ca="1" si="38"/>
        <v>120</v>
      </c>
      <c r="S330" t="str">
        <f t="shared" ca="1" si="39"/>
        <v>EA</v>
      </c>
      <c r="T330">
        <f t="shared" ca="1" si="39"/>
        <v>0</v>
      </c>
      <c r="U330">
        <f t="shared" ca="1" si="39"/>
        <v>0</v>
      </c>
    </row>
    <row r="331" spans="2:21" x14ac:dyDescent="0.25">
      <c r="E331" t="s">
        <v>240</v>
      </c>
      <c r="K331">
        <v>977</v>
      </c>
      <c r="L331" s="4">
        <v>977</v>
      </c>
      <c r="M331" s="4" cm="1">
        <f t="array" ref="M331">SMALL(IF(($B$4:$B$10000="")*($B$5:$B$10001&lt;&gt;""),ROW($B$4:$B$10000),1E+99),ROW()-4)</f>
        <v>977</v>
      </c>
      <c r="N331">
        <f t="shared" ca="1" si="37"/>
        <v>223179</v>
      </c>
      <c r="O331" t="str">
        <f t="shared" ca="1" si="37"/>
        <v>AVER</v>
      </c>
      <c r="P331" t="str">
        <f t="shared" ca="1" si="37"/>
        <v>CA12</v>
      </c>
      <c r="Q331">
        <f t="shared" ca="1" si="37"/>
        <v>223179</v>
      </c>
      <c r="R331" s="1">
        <f t="shared" ca="1" si="38"/>
        <v>8991</v>
      </c>
      <c r="S331" t="str">
        <f t="shared" ca="1" si="39"/>
        <v>EA</v>
      </c>
      <c r="T331">
        <f t="shared" ca="1" si="39"/>
        <v>0</v>
      </c>
      <c r="U331">
        <f t="shared" ca="1" si="39"/>
        <v>0</v>
      </c>
    </row>
    <row r="332" spans="2:21" x14ac:dyDescent="0.25">
      <c r="B332">
        <v>214607</v>
      </c>
      <c r="E332" t="s">
        <v>317</v>
      </c>
      <c r="I332" t="s">
        <v>8</v>
      </c>
      <c r="K332">
        <v>980</v>
      </c>
      <c r="L332" s="4">
        <v>980</v>
      </c>
      <c r="M332" s="4" cm="1">
        <f t="array" ref="M332">SMALL(IF(($B$4:$B$10000="")*($B$5:$B$10001&lt;&gt;""),ROW($B$4:$B$10000),1E+99),ROW()-4)</f>
        <v>980</v>
      </c>
      <c r="N332">
        <f t="shared" ca="1" si="37"/>
        <v>223184</v>
      </c>
      <c r="O332" t="str">
        <f t="shared" ca="1" si="37"/>
        <v>ANSE</v>
      </c>
      <c r="P332" t="str">
        <f t="shared" ca="1" si="37"/>
        <v>CA12</v>
      </c>
      <c r="Q332">
        <f t="shared" ca="1" si="37"/>
        <v>223184</v>
      </c>
      <c r="R332" s="1">
        <f t="shared" ca="1" si="38"/>
        <v>2299</v>
      </c>
      <c r="S332" t="str">
        <f t="shared" ca="1" si="39"/>
        <v>EA</v>
      </c>
      <c r="T332">
        <f t="shared" ca="1" si="39"/>
        <v>0</v>
      </c>
      <c r="U332">
        <f t="shared" ca="1" si="39"/>
        <v>0</v>
      </c>
    </row>
    <row r="333" spans="2:21" x14ac:dyDescent="0.25">
      <c r="B333" t="s">
        <v>25</v>
      </c>
      <c r="D333">
        <v>516</v>
      </c>
      <c r="E333" t="s">
        <v>240</v>
      </c>
      <c r="F333" t="s">
        <v>11</v>
      </c>
      <c r="G333">
        <v>0</v>
      </c>
      <c r="H333">
        <v>0</v>
      </c>
      <c r="K333">
        <v>983</v>
      </c>
      <c r="L333" s="4">
        <v>983</v>
      </c>
      <c r="M333" s="4" cm="1">
        <f t="array" ref="M333">SMALL(IF(($B$4:$B$10000="")*($B$5:$B$10001&lt;&gt;""),ROW($B$4:$B$10000),1E+99),ROW()-4)</f>
        <v>983</v>
      </c>
      <c r="N333">
        <f t="shared" ca="1" si="37"/>
        <v>223215</v>
      </c>
      <c r="O333" t="str">
        <f t="shared" ca="1" si="37"/>
        <v>943X</v>
      </c>
      <c r="P333" t="str">
        <f t="shared" ca="1" si="37"/>
        <v>CA12</v>
      </c>
      <c r="Q333">
        <f t="shared" ca="1" si="37"/>
        <v>223215</v>
      </c>
      <c r="R333" s="1">
        <f t="shared" ca="1" si="38"/>
        <v>23.9</v>
      </c>
      <c r="S333" t="str">
        <f t="shared" ca="1" si="39"/>
        <v>KG</v>
      </c>
      <c r="T333">
        <f t="shared" ca="1" si="39"/>
        <v>0</v>
      </c>
      <c r="U333">
        <f t="shared" ca="1" si="39"/>
        <v>0</v>
      </c>
    </row>
    <row r="334" spans="2:21" x14ac:dyDescent="0.25">
      <c r="E334" t="s">
        <v>240</v>
      </c>
      <c r="K334">
        <v>986</v>
      </c>
      <c r="L334" s="4">
        <v>986</v>
      </c>
      <c r="M334" s="4" cm="1">
        <f t="array" ref="M334">SMALL(IF(($B$4:$B$10000="")*($B$5:$B$10001&lt;&gt;""),ROW($B$4:$B$10000),1E+99),ROW()-4)</f>
        <v>986</v>
      </c>
      <c r="N334">
        <f t="shared" ca="1" si="37"/>
        <v>223229</v>
      </c>
      <c r="O334" t="str">
        <f t="shared" ca="1" si="37"/>
        <v>7204</v>
      </c>
      <c r="P334" t="str">
        <f t="shared" ca="1" si="37"/>
        <v>CA12</v>
      </c>
      <c r="Q334">
        <f t="shared" ca="1" si="37"/>
        <v>223229</v>
      </c>
      <c r="R334" s="1">
        <f t="shared" ca="1" si="38"/>
        <v>2006.4</v>
      </c>
      <c r="S334" t="str">
        <f t="shared" ca="1" si="39"/>
        <v>KG</v>
      </c>
      <c r="T334">
        <f t="shared" ca="1" si="39"/>
        <v>0</v>
      </c>
      <c r="U334">
        <f t="shared" ca="1" si="39"/>
        <v>0</v>
      </c>
    </row>
    <row r="335" spans="2:21" x14ac:dyDescent="0.25">
      <c r="B335">
        <v>214629</v>
      </c>
      <c r="E335" t="s">
        <v>318</v>
      </c>
      <c r="I335" t="s">
        <v>8</v>
      </c>
      <c r="K335">
        <v>989</v>
      </c>
      <c r="L335" s="4">
        <v>989</v>
      </c>
      <c r="M335" s="4" cm="1">
        <f t="array" ref="M335">SMALL(IF(($B$4:$B$10000="")*($B$5:$B$10001&lt;&gt;""),ROW($B$4:$B$10000),1E+99),ROW()-4)</f>
        <v>989</v>
      </c>
      <c r="N335">
        <f t="shared" ca="1" si="37"/>
        <v>223281</v>
      </c>
      <c r="O335" t="str">
        <f t="shared" ca="1" si="37"/>
        <v>7216</v>
      </c>
      <c r="P335" t="str">
        <f t="shared" ca="1" si="37"/>
        <v>CA12</v>
      </c>
      <c r="Q335">
        <f t="shared" ca="1" si="37"/>
        <v>223281</v>
      </c>
      <c r="R335" s="1">
        <f t="shared" ca="1" si="38"/>
        <v>1008.55</v>
      </c>
      <c r="S335" t="str">
        <f t="shared" ca="1" si="39"/>
        <v>KG</v>
      </c>
      <c r="T335">
        <f t="shared" ca="1" si="39"/>
        <v>0</v>
      </c>
      <c r="U335">
        <f t="shared" ca="1" si="39"/>
        <v>0</v>
      </c>
    </row>
    <row r="336" spans="2:21" x14ac:dyDescent="0.25">
      <c r="B336" t="s">
        <v>25</v>
      </c>
      <c r="D336" t="s">
        <v>79</v>
      </c>
      <c r="E336" t="s">
        <v>240</v>
      </c>
      <c r="F336" t="s">
        <v>11</v>
      </c>
      <c r="G336">
        <v>0</v>
      </c>
      <c r="H336">
        <v>0</v>
      </c>
      <c r="K336">
        <v>992</v>
      </c>
      <c r="L336" s="4">
        <v>992</v>
      </c>
      <c r="M336" s="4" cm="1">
        <f t="array" ref="M336">SMALL(IF(($B$4:$B$10000="")*($B$5:$B$10001&lt;&gt;""),ROW($B$4:$B$10000),1E+99),ROW()-4)</f>
        <v>992</v>
      </c>
      <c r="N336">
        <f t="shared" ca="1" si="37"/>
        <v>223288</v>
      </c>
      <c r="O336" t="str">
        <f t="shared" ca="1" si="37"/>
        <v>PINT</v>
      </c>
      <c r="P336" t="str">
        <f t="shared" ca="1" si="37"/>
        <v>CA12</v>
      </c>
      <c r="Q336">
        <f t="shared" ca="1" si="37"/>
        <v>223288</v>
      </c>
      <c r="R336" s="1">
        <f t="shared" ca="1" si="38"/>
        <v>168</v>
      </c>
      <c r="S336" t="str">
        <f t="shared" ca="1" si="39"/>
        <v>EA</v>
      </c>
      <c r="T336">
        <f t="shared" ca="1" si="39"/>
        <v>0</v>
      </c>
      <c r="U336">
        <f t="shared" ca="1" si="39"/>
        <v>0</v>
      </c>
    </row>
    <row r="337" spans="2:21" x14ac:dyDescent="0.25">
      <c r="E337" t="s">
        <v>240</v>
      </c>
      <c r="K337">
        <v>995</v>
      </c>
      <c r="L337" s="4">
        <v>995</v>
      </c>
      <c r="M337" s="4" cm="1">
        <f t="array" ref="M337">SMALL(IF(($B$4:$B$10000="")*($B$5:$B$10001&lt;&gt;""),ROW($B$4:$B$10000),1E+99),ROW()-4)</f>
        <v>995</v>
      </c>
      <c r="N337">
        <f t="shared" ca="1" si="37"/>
        <v>223290</v>
      </c>
      <c r="O337" t="str">
        <f t="shared" ca="1" si="37"/>
        <v>MICR</v>
      </c>
      <c r="P337" t="str">
        <f t="shared" ca="1" si="37"/>
        <v>CA12</v>
      </c>
      <c r="Q337">
        <f t="shared" ca="1" si="37"/>
        <v>223290</v>
      </c>
      <c r="R337" s="1">
        <f t="shared" ca="1" si="38"/>
        <v>2403.9</v>
      </c>
      <c r="S337" t="str">
        <f t="shared" ca="1" si="39"/>
        <v>KG</v>
      </c>
      <c r="T337">
        <f t="shared" ca="1" si="39"/>
        <v>0</v>
      </c>
      <c r="U337">
        <f t="shared" ca="1" si="39"/>
        <v>0</v>
      </c>
    </row>
    <row r="338" spans="2:21" x14ac:dyDescent="0.25">
      <c r="B338">
        <v>214772</v>
      </c>
      <c r="E338" t="s">
        <v>319</v>
      </c>
      <c r="I338" t="s">
        <v>8</v>
      </c>
      <c r="K338">
        <v>998</v>
      </c>
      <c r="L338" s="4">
        <v>998</v>
      </c>
      <c r="M338" s="4" cm="1">
        <f t="array" ref="M338">SMALL(IF(($B$4:$B$10000="")*($B$5:$B$10001&lt;&gt;""),ROW($B$4:$B$10000),1E+99),ROW()-4)</f>
        <v>998</v>
      </c>
      <c r="N338">
        <f t="shared" ca="1" si="37"/>
        <v>223307</v>
      </c>
      <c r="O338" t="str">
        <f t="shared" ca="1" si="37"/>
        <v>COUV</v>
      </c>
      <c r="P338" t="str">
        <f t="shared" ca="1" si="37"/>
        <v>CA12</v>
      </c>
      <c r="Q338">
        <f t="shared" ca="1" si="37"/>
        <v>223307</v>
      </c>
      <c r="R338" s="1">
        <f t="shared" ca="1" si="38"/>
        <v>704</v>
      </c>
      <c r="S338" t="str">
        <f t="shared" ca="1" si="39"/>
        <v>EA</v>
      </c>
      <c r="T338">
        <f t="shared" ca="1" si="39"/>
        <v>0</v>
      </c>
      <c r="U338">
        <f t="shared" ca="1" si="39"/>
        <v>0</v>
      </c>
    </row>
    <row r="339" spans="2:21" x14ac:dyDescent="0.25">
      <c r="B339" t="s">
        <v>9</v>
      </c>
      <c r="D339" t="s">
        <v>80</v>
      </c>
      <c r="E339" t="s">
        <v>240</v>
      </c>
      <c r="F339" t="s">
        <v>11</v>
      </c>
      <c r="G339">
        <v>0</v>
      </c>
      <c r="H339">
        <v>0</v>
      </c>
      <c r="K339">
        <v>1001</v>
      </c>
      <c r="L339" s="4">
        <v>1001</v>
      </c>
      <c r="M339" s="4" cm="1">
        <f t="array" ref="M339">SMALL(IF(($B$4:$B$10000="")*($B$5:$B$10001&lt;&gt;""),ROW($B$4:$B$10000),1E+99),ROW()-4)</f>
        <v>1001</v>
      </c>
      <c r="N339">
        <f t="shared" ca="1" si="37"/>
        <v>223316</v>
      </c>
      <c r="O339" t="str">
        <f t="shared" ca="1" si="37"/>
        <v>3 HO</v>
      </c>
      <c r="P339" t="str">
        <f t="shared" ca="1" si="37"/>
        <v>CA12</v>
      </c>
      <c r="Q339">
        <f t="shared" ca="1" si="37"/>
        <v>223316</v>
      </c>
      <c r="R339" s="1">
        <f t="shared" ca="1" si="38"/>
        <v>46</v>
      </c>
      <c r="S339" t="str">
        <f t="shared" ca="1" si="39"/>
        <v>EA</v>
      </c>
      <c r="T339">
        <f t="shared" ca="1" si="39"/>
        <v>0</v>
      </c>
      <c r="U339">
        <f t="shared" ca="1" si="39"/>
        <v>0</v>
      </c>
    </row>
    <row r="340" spans="2:21" x14ac:dyDescent="0.25">
      <c r="E340" t="s">
        <v>240</v>
      </c>
      <c r="K340">
        <v>1004</v>
      </c>
      <c r="L340" s="4">
        <v>1004</v>
      </c>
      <c r="M340" s="4" cm="1">
        <f t="array" ref="M340">SMALL(IF(($B$4:$B$10000="")*($B$5:$B$10001&lt;&gt;""),ROW($B$4:$B$10000),1E+99),ROW()-4)</f>
        <v>1004</v>
      </c>
      <c r="N340">
        <f t="shared" ca="1" si="37"/>
        <v>223322</v>
      </c>
      <c r="O340" t="str">
        <f t="shared" ca="1" si="37"/>
        <v xml:space="preserve">5GA </v>
      </c>
      <c r="P340" t="str">
        <f t="shared" ca="1" si="37"/>
        <v>CA12</v>
      </c>
      <c r="Q340">
        <f t="shared" ca="1" si="37"/>
        <v>223322</v>
      </c>
      <c r="R340" s="1">
        <f t="shared" ca="1" si="38"/>
        <v>421</v>
      </c>
      <c r="S340" t="str">
        <f t="shared" ca="1" si="39"/>
        <v>EA</v>
      </c>
      <c r="T340">
        <f t="shared" ca="1" si="39"/>
        <v>0</v>
      </c>
      <c r="U340">
        <f t="shared" ca="1" si="39"/>
        <v>0</v>
      </c>
    </row>
    <row r="341" spans="2:21" x14ac:dyDescent="0.25">
      <c r="B341">
        <v>214817</v>
      </c>
      <c r="E341" t="s">
        <v>320</v>
      </c>
      <c r="I341" t="s">
        <v>8</v>
      </c>
      <c r="K341">
        <v>1007</v>
      </c>
      <c r="L341" s="4">
        <v>1007</v>
      </c>
      <c r="M341" s="4" cm="1">
        <f t="array" ref="M341">SMALL(IF(($B$4:$B$10000="")*($B$5:$B$10001&lt;&gt;""),ROW($B$4:$B$10000),1E+99),ROW()-4)</f>
        <v>1007</v>
      </c>
      <c r="N341">
        <f t="shared" ca="1" si="37"/>
        <v>223327</v>
      </c>
      <c r="O341" t="str">
        <f t="shared" ca="1" si="37"/>
        <v>PAIL</v>
      </c>
      <c r="P341" t="str">
        <f t="shared" ca="1" si="37"/>
        <v>CA12</v>
      </c>
      <c r="Q341">
        <f t="shared" ca="1" si="37"/>
        <v>223327</v>
      </c>
      <c r="R341" s="1">
        <f t="shared" ca="1" si="38"/>
        <v>0</v>
      </c>
      <c r="S341" t="str">
        <f t="shared" ca="1" si="39"/>
        <v>EA</v>
      </c>
      <c r="T341">
        <f t="shared" ca="1" si="39"/>
        <v>162</v>
      </c>
      <c r="U341">
        <f t="shared" ca="1" si="39"/>
        <v>0</v>
      </c>
    </row>
    <row r="342" spans="2:21" x14ac:dyDescent="0.25">
      <c r="B342" t="s">
        <v>9</v>
      </c>
      <c r="D342">
        <v>680</v>
      </c>
      <c r="E342" t="s">
        <v>240</v>
      </c>
      <c r="F342" t="s">
        <v>11</v>
      </c>
      <c r="G342">
        <v>0</v>
      </c>
      <c r="H342">
        <v>0</v>
      </c>
      <c r="K342">
        <v>1009</v>
      </c>
      <c r="L342" s="4">
        <v>1009</v>
      </c>
      <c r="M342" s="4" cm="1">
        <f t="array" ref="M342">SMALL(IF(($B$4:$B$10000="")*($B$5:$B$10001&lt;&gt;""),ROW($B$4:$B$10000),1E+99),ROW()-4)</f>
        <v>1009</v>
      </c>
      <c r="N342" t="str">
        <f t="shared" ca="1" si="37"/>
        <v>CW</v>
      </c>
      <c r="O342" t="str">
        <f t="shared" ca="1" si="37"/>
        <v/>
      </c>
      <c r="P342">
        <f t="shared" ca="1" si="37"/>
        <v>0</v>
      </c>
      <c r="Q342" t="str">
        <f t="shared" ca="1" si="37"/>
        <v>CW</v>
      </c>
      <c r="R342" s="1" t="e">
        <f t="shared" ca="1" si="38"/>
        <v>#VALUE!</v>
      </c>
      <c r="S342">
        <f t="shared" ca="1" si="39"/>
        <v>0</v>
      </c>
      <c r="T342">
        <f t="shared" ca="1" si="39"/>
        <v>0</v>
      </c>
      <c r="U342">
        <f t="shared" ca="1" si="39"/>
        <v>0</v>
      </c>
    </row>
    <row r="343" spans="2:21" x14ac:dyDescent="0.25">
      <c r="E343" t="s">
        <v>240</v>
      </c>
      <c r="K343">
        <v>1011</v>
      </c>
      <c r="L343" s="4">
        <v>1011</v>
      </c>
      <c r="M343" s="4" cm="1">
        <f t="array" ref="M343">SMALL(IF(($B$4:$B$10000="")*($B$5:$B$10001&lt;&gt;""),ROW($B$4:$B$10000),1E+99),ROW()-4)</f>
        <v>1011</v>
      </c>
      <c r="N343">
        <f t="shared" ca="1" si="37"/>
        <v>223333</v>
      </c>
      <c r="O343" t="str">
        <f t="shared" ca="1" si="37"/>
        <v xml:space="preserve">LID </v>
      </c>
      <c r="P343" t="str">
        <f t="shared" ca="1" si="37"/>
        <v>CA12</v>
      </c>
      <c r="Q343">
        <f t="shared" ca="1" si="37"/>
        <v>223333</v>
      </c>
      <c r="R343" s="1">
        <f t="shared" ca="1" si="38"/>
        <v>2367</v>
      </c>
      <c r="S343" t="str">
        <f t="shared" ca="1" si="39"/>
        <v>EA</v>
      </c>
      <c r="T343">
        <f t="shared" ca="1" si="39"/>
        <v>0</v>
      </c>
      <c r="U343">
        <f t="shared" ca="1" si="39"/>
        <v>0</v>
      </c>
    </row>
    <row r="344" spans="2:21" x14ac:dyDescent="0.25">
      <c r="B344">
        <v>214887</v>
      </c>
      <c r="E344" t="s">
        <v>321</v>
      </c>
      <c r="I344" t="s">
        <v>8</v>
      </c>
      <c r="K344">
        <v>1014</v>
      </c>
      <c r="L344" s="4">
        <v>1014</v>
      </c>
      <c r="M344" s="4" cm="1">
        <f t="array" ref="M344">SMALL(IF(($B$4:$B$10000="")*($B$5:$B$10001&lt;&gt;""),ROW($B$4:$B$10000),1E+99),ROW()-4)</f>
        <v>1014</v>
      </c>
      <c r="N344">
        <f t="shared" ca="1" si="37"/>
        <v>223345</v>
      </c>
      <c r="O344" t="str">
        <f t="shared" ca="1" si="37"/>
        <v>MILL</v>
      </c>
      <c r="P344" t="str">
        <f t="shared" ca="1" si="37"/>
        <v>CA12</v>
      </c>
      <c r="Q344">
        <f t="shared" ca="1" si="37"/>
        <v>223345</v>
      </c>
      <c r="R344" s="1">
        <f t="shared" ca="1" si="38"/>
        <v>146</v>
      </c>
      <c r="S344" t="str">
        <f t="shared" ca="1" si="39"/>
        <v>KG</v>
      </c>
      <c r="T344">
        <f t="shared" ca="1" si="39"/>
        <v>0</v>
      </c>
      <c r="U344">
        <f t="shared" ca="1" si="39"/>
        <v>0</v>
      </c>
    </row>
    <row r="345" spans="2:21" x14ac:dyDescent="0.25">
      <c r="B345" t="s">
        <v>9</v>
      </c>
      <c r="D345" t="s">
        <v>81</v>
      </c>
      <c r="E345" t="s">
        <v>240</v>
      </c>
      <c r="F345" t="s">
        <v>11</v>
      </c>
      <c r="G345">
        <v>0</v>
      </c>
      <c r="H345">
        <v>0</v>
      </c>
      <c r="K345">
        <v>1017</v>
      </c>
      <c r="L345" s="4">
        <v>1017</v>
      </c>
      <c r="M345" s="4" cm="1">
        <f t="array" ref="M345">SMALL(IF(($B$4:$B$10000="")*($B$5:$B$10001&lt;&gt;""),ROW($B$4:$B$10000),1E+99),ROW()-4)</f>
        <v>1017</v>
      </c>
      <c r="N345">
        <f t="shared" ref="N345:Q364" ca="1" si="40">OFFSET($A$1,$L345,N$2)</f>
        <v>223433</v>
      </c>
      <c r="O345" t="str">
        <f t="shared" ca="1" si="40"/>
        <v>21X1</v>
      </c>
      <c r="P345" t="str">
        <f t="shared" ca="1" si="40"/>
        <v>CA12</v>
      </c>
      <c r="Q345">
        <f t="shared" ca="1" si="40"/>
        <v>223433</v>
      </c>
      <c r="R345" s="1">
        <f t="shared" ca="1" si="38"/>
        <v>94.385999999999996</v>
      </c>
      <c r="S345" t="str">
        <f t="shared" ref="S345:U364" ca="1" si="41">OFFSET($A$1,$L345+1,S$2)</f>
        <v>KG</v>
      </c>
      <c r="T345">
        <f t="shared" ca="1" si="41"/>
        <v>0</v>
      </c>
      <c r="U345">
        <f t="shared" ca="1" si="41"/>
        <v>0</v>
      </c>
    </row>
    <row r="346" spans="2:21" x14ac:dyDescent="0.25">
      <c r="E346" t="s">
        <v>240</v>
      </c>
      <c r="K346">
        <v>1020</v>
      </c>
      <c r="L346" s="4">
        <v>1020</v>
      </c>
      <c r="M346" s="4" cm="1">
        <f t="array" ref="M346">SMALL(IF(($B$4:$B$10000="")*($B$5:$B$10001&lt;&gt;""),ROW($B$4:$B$10000),1E+99),ROW()-4)</f>
        <v>1020</v>
      </c>
      <c r="N346">
        <f t="shared" ca="1" si="40"/>
        <v>223497</v>
      </c>
      <c r="O346" t="str">
        <f t="shared" ca="1" si="40"/>
        <v>21X3</v>
      </c>
      <c r="P346" t="str">
        <f t="shared" ca="1" si="40"/>
        <v>CA12</v>
      </c>
      <c r="Q346">
        <f t="shared" ca="1" si="40"/>
        <v>223497</v>
      </c>
      <c r="R346" s="1">
        <f t="shared" ca="1" si="38"/>
        <v>969.59</v>
      </c>
      <c r="S346" t="str">
        <f t="shared" ca="1" si="41"/>
        <v>KG</v>
      </c>
      <c r="T346">
        <f t="shared" ca="1" si="41"/>
        <v>0</v>
      </c>
      <c r="U346">
        <f t="shared" ca="1" si="41"/>
        <v>0</v>
      </c>
    </row>
    <row r="347" spans="2:21" x14ac:dyDescent="0.25">
      <c r="B347">
        <v>214944</v>
      </c>
      <c r="E347" t="s">
        <v>322</v>
      </c>
      <c r="I347" t="s">
        <v>8</v>
      </c>
      <c r="K347">
        <v>1023</v>
      </c>
      <c r="L347" s="4">
        <v>1023</v>
      </c>
      <c r="M347" s="4" cm="1">
        <f t="array" ref="M347">SMALL(IF(($B$4:$B$10000="")*($B$5:$B$10001&lt;&gt;""),ROW($B$4:$B$10000),1E+99),ROW()-4)</f>
        <v>1023</v>
      </c>
      <c r="N347">
        <f t="shared" ca="1" si="40"/>
        <v>223591</v>
      </c>
      <c r="O347" t="str">
        <f t="shared" ca="1" si="40"/>
        <v>944W</v>
      </c>
      <c r="P347" t="str">
        <f t="shared" ca="1" si="40"/>
        <v>CA12</v>
      </c>
      <c r="Q347">
        <f t="shared" ca="1" si="40"/>
        <v>223591</v>
      </c>
      <c r="R347" s="1">
        <f t="shared" ca="1" si="38"/>
        <v>6432.2659999999996</v>
      </c>
      <c r="S347" t="str">
        <f t="shared" ca="1" si="41"/>
        <v>KG</v>
      </c>
      <c r="T347">
        <f t="shared" ca="1" si="41"/>
        <v>0</v>
      </c>
      <c r="U347">
        <f t="shared" ca="1" si="41"/>
        <v>0</v>
      </c>
    </row>
    <row r="348" spans="2:21" x14ac:dyDescent="0.25">
      <c r="B348" t="s">
        <v>9</v>
      </c>
      <c r="D348" t="s">
        <v>82</v>
      </c>
      <c r="E348" t="s">
        <v>240</v>
      </c>
      <c r="F348" t="s">
        <v>11</v>
      </c>
      <c r="G348">
        <v>0</v>
      </c>
      <c r="H348">
        <v>0</v>
      </c>
      <c r="K348">
        <v>1026</v>
      </c>
      <c r="L348" s="4">
        <v>1026</v>
      </c>
      <c r="M348" s="4" cm="1">
        <f t="array" ref="M348">SMALL(IF(($B$4:$B$10000="")*($B$5:$B$10001&lt;&gt;""),ROW($B$4:$B$10000),1E+99),ROW()-4)</f>
        <v>1026</v>
      </c>
      <c r="N348">
        <f t="shared" ca="1" si="40"/>
        <v>223685</v>
      </c>
      <c r="O348" t="str">
        <f t="shared" ca="1" si="40"/>
        <v>944X</v>
      </c>
      <c r="P348" t="str">
        <f t="shared" ca="1" si="40"/>
        <v>CA12</v>
      </c>
      <c r="Q348">
        <f t="shared" ca="1" si="40"/>
        <v>223685</v>
      </c>
      <c r="R348" s="1">
        <f t="shared" ca="1" si="38"/>
        <v>2335.3000000000002</v>
      </c>
      <c r="S348" t="str">
        <f t="shared" ca="1" si="41"/>
        <v>KG</v>
      </c>
      <c r="T348">
        <f t="shared" ca="1" si="41"/>
        <v>0</v>
      </c>
      <c r="U348">
        <f t="shared" ca="1" si="41"/>
        <v>0</v>
      </c>
    </row>
    <row r="349" spans="2:21" x14ac:dyDescent="0.25">
      <c r="E349" t="s">
        <v>240</v>
      </c>
      <c r="K349">
        <v>1029</v>
      </c>
      <c r="L349" s="4">
        <v>1029</v>
      </c>
      <c r="M349" s="4" cm="1">
        <f t="array" ref="M349">SMALL(IF(($B$4:$B$10000="")*($B$5:$B$10001&lt;&gt;""),ROW($B$4:$B$10000),1E+99),ROW()-4)</f>
        <v>1029</v>
      </c>
      <c r="N349">
        <f t="shared" ca="1" si="40"/>
        <v>225051</v>
      </c>
      <c r="O349" t="str">
        <f t="shared" ca="1" si="40"/>
        <v>S.RL</v>
      </c>
      <c r="P349" t="str">
        <f t="shared" ca="1" si="40"/>
        <v>CA12</v>
      </c>
      <c r="Q349">
        <f t="shared" ca="1" si="40"/>
        <v>225051</v>
      </c>
      <c r="R349" s="1">
        <f t="shared" ca="1" si="38"/>
        <v>584</v>
      </c>
      <c r="S349" t="str">
        <f t="shared" ca="1" si="41"/>
        <v>EA</v>
      </c>
      <c r="T349">
        <f t="shared" ca="1" si="41"/>
        <v>0</v>
      </c>
      <c r="U349">
        <f t="shared" ca="1" si="41"/>
        <v>0</v>
      </c>
    </row>
    <row r="350" spans="2:21" x14ac:dyDescent="0.25">
      <c r="B350">
        <v>214951</v>
      </c>
      <c r="E350" t="s">
        <v>322</v>
      </c>
      <c r="I350" t="s">
        <v>8</v>
      </c>
      <c r="K350">
        <v>1032</v>
      </c>
      <c r="L350" s="4">
        <v>1032</v>
      </c>
      <c r="M350" s="4" cm="1">
        <f t="array" ref="M350">SMALL(IF(($B$4:$B$10000="")*($B$5:$B$10001&lt;&gt;""),ROW($B$4:$B$10000),1E+99),ROW()-4)</f>
        <v>1032</v>
      </c>
      <c r="N350">
        <f t="shared" ca="1" si="40"/>
        <v>225640</v>
      </c>
      <c r="O350" t="str">
        <f t="shared" ca="1" si="40"/>
        <v>WASH</v>
      </c>
      <c r="P350" t="str">
        <f t="shared" ca="1" si="40"/>
        <v>CA12</v>
      </c>
      <c r="Q350">
        <f t="shared" ca="1" si="40"/>
        <v>225640</v>
      </c>
      <c r="R350" s="1">
        <f t="shared" ca="1" si="38"/>
        <v>18</v>
      </c>
      <c r="S350" t="str">
        <f t="shared" ca="1" si="41"/>
        <v>EA</v>
      </c>
      <c r="T350">
        <f t="shared" ca="1" si="41"/>
        <v>0</v>
      </c>
      <c r="U350">
        <f t="shared" ca="1" si="41"/>
        <v>0</v>
      </c>
    </row>
    <row r="351" spans="2:21" x14ac:dyDescent="0.25">
      <c r="D351">
        <v>0</v>
      </c>
      <c r="E351" t="s">
        <v>240</v>
      </c>
      <c r="F351" t="s">
        <v>11</v>
      </c>
      <c r="G351">
        <v>40</v>
      </c>
      <c r="H351">
        <v>0</v>
      </c>
      <c r="K351">
        <v>1035</v>
      </c>
      <c r="L351" s="4">
        <v>1035</v>
      </c>
      <c r="M351" s="4" cm="1">
        <f t="array" ref="M351">SMALL(IF(($B$4:$B$10000="")*($B$5:$B$10001&lt;&gt;""),ROW($B$4:$B$10000),1E+99),ROW()-4)</f>
        <v>1035</v>
      </c>
      <c r="N351">
        <f t="shared" ca="1" si="40"/>
        <v>225696</v>
      </c>
      <c r="O351" t="str">
        <f t="shared" ca="1" si="40"/>
        <v>HETR</v>
      </c>
      <c r="P351" t="str">
        <f t="shared" ca="1" si="40"/>
        <v>CA12</v>
      </c>
      <c r="Q351">
        <f t="shared" ca="1" si="40"/>
        <v>225696</v>
      </c>
      <c r="R351" s="1">
        <f t="shared" ca="1" si="38"/>
        <v>11</v>
      </c>
      <c r="S351" t="str">
        <f t="shared" ca="1" si="41"/>
        <v>KG</v>
      </c>
      <c r="T351">
        <f t="shared" ca="1" si="41"/>
        <v>0</v>
      </c>
      <c r="U351">
        <f t="shared" ca="1" si="41"/>
        <v>0</v>
      </c>
    </row>
    <row r="352" spans="2:21" x14ac:dyDescent="0.25">
      <c r="B352" t="s">
        <v>9</v>
      </c>
      <c r="D352" t="s">
        <v>83</v>
      </c>
      <c r="E352" t="s">
        <v>240</v>
      </c>
      <c r="F352" t="s">
        <v>11</v>
      </c>
      <c r="G352">
        <v>0</v>
      </c>
      <c r="H352">
        <v>0</v>
      </c>
      <c r="K352">
        <v>1038</v>
      </c>
      <c r="L352" s="4">
        <v>1038</v>
      </c>
      <c r="M352" s="4" cm="1">
        <f t="array" ref="M352">SMALL(IF(($B$4:$B$10000="")*($B$5:$B$10001&lt;&gt;""),ROW($B$4:$B$10000),1E+99),ROW()-4)</f>
        <v>1038</v>
      </c>
      <c r="N352">
        <f t="shared" ca="1" si="40"/>
        <v>225915</v>
      </c>
      <c r="O352" t="str">
        <f t="shared" ca="1" si="40"/>
        <v>22-0</v>
      </c>
      <c r="P352" t="str">
        <f t="shared" ca="1" si="40"/>
        <v>CA12</v>
      </c>
      <c r="Q352">
        <f t="shared" ca="1" si="40"/>
        <v>225915</v>
      </c>
      <c r="R352" s="1">
        <f t="shared" ca="1" si="38"/>
        <v>124.744</v>
      </c>
      <c r="S352" t="str">
        <f t="shared" ca="1" si="41"/>
        <v>KG</v>
      </c>
      <c r="T352">
        <f t="shared" ca="1" si="41"/>
        <v>0</v>
      </c>
      <c r="U352">
        <f t="shared" ca="1" si="41"/>
        <v>0</v>
      </c>
    </row>
    <row r="353" spans="2:21" x14ac:dyDescent="0.25">
      <c r="E353" t="s">
        <v>240</v>
      </c>
      <c r="K353">
        <v>1041</v>
      </c>
      <c r="L353" s="4">
        <v>1041</v>
      </c>
      <c r="M353" s="4" cm="1">
        <f t="array" ref="M353">SMALL(IF(($B$4:$B$10000="")*($B$5:$B$10001&lt;&gt;""),ROW($B$4:$B$10000),1E+99),ROW()-4)</f>
        <v>1041</v>
      </c>
      <c r="N353">
        <f t="shared" ca="1" si="40"/>
        <v>226093</v>
      </c>
      <c r="O353" t="str">
        <f t="shared" ca="1" si="40"/>
        <v>943X</v>
      </c>
      <c r="P353" t="str">
        <f t="shared" ca="1" si="40"/>
        <v>CA12</v>
      </c>
      <c r="Q353">
        <f t="shared" ca="1" si="40"/>
        <v>226093</v>
      </c>
      <c r="R353" s="1">
        <f t="shared" ca="1" si="38"/>
        <v>41</v>
      </c>
      <c r="S353" t="str">
        <f t="shared" ca="1" si="41"/>
        <v>KG</v>
      </c>
      <c r="T353">
        <f t="shared" ca="1" si="41"/>
        <v>0</v>
      </c>
      <c r="U353">
        <f t="shared" ca="1" si="41"/>
        <v>0</v>
      </c>
    </row>
    <row r="354" spans="2:21" x14ac:dyDescent="0.25">
      <c r="B354">
        <v>214972</v>
      </c>
      <c r="E354" t="s">
        <v>322</v>
      </c>
      <c r="I354" t="s">
        <v>8</v>
      </c>
      <c r="K354">
        <v>1044</v>
      </c>
      <c r="L354" s="4">
        <v>1044</v>
      </c>
      <c r="M354" s="4" cm="1">
        <f t="array" ref="M354">SMALL(IF(($B$4:$B$10000="")*($B$5:$B$10001&lt;&gt;""),ROW($B$4:$B$10000),1E+99),ROW()-4)</f>
        <v>1044</v>
      </c>
      <c r="N354">
        <f t="shared" ca="1" si="40"/>
        <v>226158</v>
      </c>
      <c r="O354" t="str">
        <f t="shared" ca="1" si="40"/>
        <v>945Y</v>
      </c>
      <c r="P354" t="str">
        <f t="shared" ca="1" si="40"/>
        <v>CA12</v>
      </c>
      <c r="Q354">
        <f t="shared" ca="1" si="40"/>
        <v>226158</v>
      </c>
      <c r="R354" s="1">
        <f t="shared" ca="1" si="38"/>
        <v>148</v>
      </c>
      <c r="S354" t="str">
        <f t="shared" ca="1" si="41"/>
        <v>KG</v>
      </c>
      <c r="T354">
        <f t="shared" ca="1" si="41"/>
        <v>0</v>
      </c>
      <c r="U354">
        <f t="shared" ca="1" si="41"/>
        <v>0</v>
      </c>
    </row>
    <row r="355" spans="2:21" x14ac:dyDescent="0.25">
      <c r="B355" t="s">
        <v>9</v>
      </c>
      <c r="D355" t="s">
        <v>84</v>
      </c>
      <c r="E355" t="s">
        <v>240</v>
      </c>
      <c r="F355" t="s">
        <v>11</v>
      </c>
      <c r="G355">
        <v>0</v>
      </c>
      <c r="H355">
        <v>0</v>
      </c>
      <c r="K355">
        <v>1047</v>
      </c>
      <c r="L355" s="4">
        <v>1047</v>
      </c>
      <c r="M355" s="4" cm="1">
        <f t="array" ref="M355">SMALL(IF(($B$4:$B$10000="")*($B$5:$B$10001&lt;&gt;""),ROW($B$4:$B$10000),1E+99),ROW()-4)</f>
        <v>1047</v>
      </c>
      <c r="N355">
        <f t="shared" ca="1" si="40"/>
        <v>226232</v>
      </c>
      <c r="O355" t="str">
        <f t="shared" ca="1" si="40"/>
        <v>FR41</v>
      </c>
      <c r="P355" t="str">
        <f t="shared" ca="1" si="40"/>
        <v>CA12</v>
      </c>
      <c r="Q355">
        <f t="shared" ca="1" si="40"/>
        <v>226232</v>
      </c>
      <c r="R355" s="1">
        <f t="shared" ca="1" si="38"/>
        <v>200</v>
      </c>
      <c r="S355" t="str">
        <f t="shared" ca="1" si="41"/>
        <v>KG</v>
      </c>
      <c r="T355">
        <f t="shared" ca="1" si="41"/>
        <v>0</v>
      </c>
      <c r="U355">
        <f t="shared" ca="1" si="41"/>
        <v>0</v>
      </c>
    </row>
    <row r="356" spans="2:21" x14ac:dyDescent="0.25">
      <c r="E356" t="s">
        <v>240</v>
      </c>
      <c r="K356">
        <v>1050</v>
      </c>
      <c r="L356" s="4">
        <v>1050</v>
      </c>
      <c r="M356" s="4" cm="1">
        <f t="array" ref="M356">SMALL(IF(($B$4:$B$10000="")*($B$5:$B$10001&lt;&gt;""),ROW($B$4:$B$10000),1E+99),ROW()-4)</f>
        <v>1050</v>
      </c>
      <c r="N356">
        <f t="shared" ca="1" si="40"/>
        <v>226319</v>
      </c>
      <c r="O356" t="str">
        <f t="shared" ca="1" si="40"/>
        <v>SOLU</v>
      </c>
      <c r="P356" t="str">
        <f t="shared" ca="1" si="40"/>
        <v>CA12</v>
      </c>
      <c r="Q356">
        <f t="shared" ca="1" si="40"/>
        <v>226319</v>
      </c>
      <c r="R356" s="1">
        <f t="shared" ca="1" si="38"/>
        <v>11.4</v>
      </c>
      <c r="S356" t="str">
        <f t="shared" ca="1" si="41"/>
        <v>KG</v>
      </c>
      <c r="T356">
        <f t="shared" ca="1" si="41"/>
        <v>0</v>
      </c>
      <c r="U356">
        <f t="shared" ca="1" si="41"/>
        <v>0</v>
      </c>
    </row>
    <row r="357" spans="2:21" x14ac:dyDescent="0.25">
      <c r="B357">
        <v>214987</v>
      </c>
      <c r="E357" t="s">
        <v>323</v>
      </c>
      <c r="I357" t="s">
        <v>8</v>
      </c>
      <c r="K357">
        <v>1053</v>
      </c>
      <c r="L357" s="4">
        <v>1053</v>
      </c>
      <c r="M357" s="4" cm="1">
        <f t="array" ref="M357">SMALL(IF(($B$4:$B$10000="")*($B$5:$B$10001&lt;&gt;""),ROW($B$4:$B$10000),1E+99),ROW()-4)</f>
        <v>1053</v>
      </c>
      <c r="N357">
        <f t="shared" ca="1" si="40"/>
        <v>226344</v>
      </c>
      <c r="O357" t="str">
        <f t="shared" ca="1" si="40"/>
        <v>KRF-</v>
      </c>
      <c r="P357" t="str">
        <f t="shared" ca="1" si="40"/>
        <v>CA12</v>
      </c>
      <c r="Q357">
        <f t="shared" ca="1" si="40"/>
        <v>226344</v>
      </c>
      <c r="R357" s="1">
        <f t="shared" ca="1" si="38"/>
        <v>54314.987000000001</v>
      </c>
      <c r="S357" t="str">
        <f t="shared" ca="1" si="41"/>
        <v>KG</v>
      </c>
      <c r="T357">
        <f t="shared" ca="1" si="41"/>
        <v>0</v>
      </c>
      <c r="U357">
        <f t="shared" ca="1" si="41"/>
        <v>0</v>
      </c>
    </row>
    <row r="358" spans="2:21" x14ac:dyDescent="0.25">
      <c r="B358" t="s">
        <v>9</v>
      </c>
      <c r="D358" t="s">
        <v>85</v>
      </c>
      <c r="E358" t="s">
        <v>240</v>
      </c>
      <c r="F358" t="s">
        <v>11</v>
      </c>
      <c r="G358">
        <v>0</v>
      </c>
      <c r="H358">
        <v>0</v>
      </c>
      <c r="K358">
        <v>1056</v>
      </c>
      <c r="L358" s="4">
        <v>1056</v>
      </c>
      <c r="M358" s="4" cm="1">
        <f t="array" ref="M358">SMALL(IF(($B$4:$B$10000="")*($B$5:$B$10001&lt;&gt;""),ROW($B$4:$B$10000),1E+99),ROW()-4)</f>
        <v>1056</v>
      </c>
      <c r="N358">
        <f t="shared" ca="1" si="40"/>
        <v>226345</v>
      </c>
      <c r="O358" t="str">
        <f t="shared" ca="1" si="40"/>
        <v>KRF-</v>
      </c>
      <c r="P358" t="str">
        <f t="shared" ca="1" si="40"/>
        <v>CA12</v>
      </c>
      <c r="Q358">
        <f t="shared" ca="1" si="40"/>
        <v>226345</v>
      </c>
      <c r="R358" s="1">
        <f t="shared" ca="1" si="38"/>
        <v>10348.858</v>
      </c>
      <c r="S358" t="str">
        <f t="shared" ca="1" si="41"/>
        <v>KG</v>
      </c>
      <c r="T358">
        <f t="shared" ca="1" si="41"/>
        <v>0</v>
      </c>
      <c r="U358">
        <f t="shared" ca="1" si="41"/>
        <v>0</v>
      </c>
    </row>
    <row r="359" spans="2:21" x14ac:dyDescent="0.25">
      <c r="E359" t="s">
        <v>240</v>
      </c>
      <c r="K359">
        <v>1059</v>
      </c>
      <c r="L359" s="4">
        <v>1059</v>
      </c>
      <c r="M359" s="4" cm="1">
        <f t="array" ref="M359">SMALL(IF(($B$4:$B$10000="")*($B$5:$B$10001&lt;&gt;""),ROW($B$4:$B$10000),1E+99),ROW()-4)</f>
        <v>1059</v>
      </c>
      <c r="N359">
        <f t="shared" ca="1" si="40"/>
        <v>226346</v>
      </c>
      <c r="O359" t="str">
        <f t="shared" ca="1" si="40"/>
        <v>KRF-</v>
      </c>
      <c r="P359" t="str">
        <f t="shared" ca="1" si="40"/>
        <v>CA12</v>
      </c>
      <c r="Q359">
        <f t="shared" ca="1" si="40"/>
        <v>226346</v>
      </c>
      <c r="R359" s="1">
        <f t="shared" ca="1" si="38"/>
        <v>5100.2939999999999</v>
      </c>
      <c r="S359" t="str">
        <f t="shared" ca="1" si="41"/>
        <v>KG</v>
      </c>
      <c r="T359">
        <f t="shared" ca="1" si="41"/>
        <v>0</v>
      </c>
      <c r="U359">
        <f t="shared" ca="1" si="41"/>
        <v>0</v>
      </c>
    </row>
    <row r="360" spans="2:21" x14ac:dyDescent="0.25">
      <c r="B360">
        <v>215001</v>
      </c>
      <c r="E360" t="s">
        <v>324</v>
      </c>
      <c r="I360" t="s">
        <v>8</v>
      </c>
      <c r="K360">
        <v>1062</v>
      </c>
      <c r="L360" s="4">
        <v>1062</v>
      </c>
      <c r="M360" s="4" cm="1">
        <f t="array" ref="M360">SMALL(IF(($B$4:$B$10000="")*($B$5:$B$10001&lt;&gt;""),ROW($B$4:$B$10000),1E+99),ROW()-4)</f>
        <v>1062</v>
      </c>
      <c r="N360">
        <f t="shared" ca="1" si="40"/>
        <v>226347</v>
      </c>
      <c r="O360" t="str">
        <f t="shared" ca="1" si="40"/>
        <v>SB33</v>
      </c>
      <c r="P360" t="str">
        <f t="shared" ca="1" si="40"/>
        <v>CA12</v>
      </c>
      <c r="Q360">
        <f t="shared" ca="1" si="40"/>
        <v>226347</v>
      </c>
      <c r="R360" s="1">
        <f t="shared" ca="1" si="38"/>
        <v>2274.6</v>
      </c>
      <c r="S360" t="str">
        <f t="shared" ca="1" si="41"/>
        <v>KG</v>
      </c>
      <c r="T360">
        <f t="shared" ca="1" si="41"/>
        <v>0</v>
      </c>
      <c r="U360">
        <f t="shared" ca="1" si="41"/>
        <v>0</v>
      </c>
    </row>
    <row r="361" spans="2:21" x14ac:dyDescent="0.25">
      <c r="B361" t="s">
        <v>9</v>
      </c>
      <c r="D361" t="s">
        <v>86</v>
      </c>
      <c r="E361" t="s">
        <v>240</v>
      </c>
      <c r="F361" t="s">
        <v>11</v>
      </c>
      <c r="G361">
        <v>0</v>
      </c>
      <c r="H361">
        <v>0</v>
      </c>
      <c r="K361">
        <v>1065</v>
      </c>
      <c r="L361" s="4">
        <v>1065</v>
      </c>
      <c r="M361" s="4" cm="1">
        <f t="array" ref="M361">SMALL(IF(($B$4:$B$10000="")*($B$5:$B$10001&lt;&gt;""),ROW($B$4:$B$10000),1E+99),ROW()-4)</f>
        <v>1065</v>
      </c>
      <c r="N361">
        <f t="shared" ca="1" si="40"/>
        <v>226368</v>
      </c>
      <c r="O361" t="str">
        <f t="shared" ca="1" si="40"/>
        <v>UNIV</v>
      </c>
      <c r="P361" t="str">
        <f t="shared" ca="1" si="40"/>
        <v>CA12</v>
      </c>
      <c r="Q361">
        <f t="shared" ca="1" si="40"/>
        <v>226368</v>
      </c>
      <c r="R361" s="1">
        <f t="shared" ca="1" si="38"/>
        <v>1</v>
      </c>
      <c r="S361" t="str">
        <f t="shared" ca="1" si="41"/>
        <v>EA</v>
      </c>
      <c r="T361">
        <f t="shared" ca="1" si="41"/>
        <v>0</v>
      </c>
      <c r="U361">
        <f t="shared" ca="1" si="41"/>
        <v>0</v>
      </c>
    </row>
    <row r="362" spans="2:21" x14ac:dyDescent="0.25">
      <c r="E362" t="s">
        <v>240</v>
      </c>
      <c r="K362">
        <v>1068</v>
      </c>
      <c r="L362" s="4">
        <v>1068</v>
      </c>
      <c r="M362" s="4" cm="1">
        <f t="array" ref="M362">SMALL(IF(($B$4:$B$10000="")*($B$5:$B$10001&lt;&gt;""),ROW($B$4:$B$10000),1E+99),ROW()-4)</f>
        <v>1068</v>
      </c>
      <c r="N362">
        <f t="shared" ca="1" si="40"/>
        <v>226369</v>
      </c>
      <c r="O362" t="str">
        <f t="shared" ca="1" si="40"/>
        <v>2"GA</v>
      </c>
      <c r="P362" t="str">
        <f t="shared" ca="1" si="40"/>
        <v>CA12</v>
      </c>
      <c r="Q362">
        <f t="shared" ca="1" si="40"/>
        <v>226369</v>
      </c>
      <c r="R362" s="1">
        <f t="shared" ca="1" si="38"/>
        <v>3</v>
      </c>
      <c r="S362" t="str">
        <f t="shared" ca="1" si="41"/>
        <v>EA</v>
      </c>
      <c r="T362">
        <f t="shared" ca="1" si="41"/>
        <v>0</v>
      </c>
      <c r="U362">
        <f t="shared" ca="1" si="41"/>
        <v>0</v>
      </c>
    </row>
    <row r="363" spans="2:21" x14ac:dyDescent="0.25">
      <c r="B363">
        <v>215022</v>
      </c>
      <c r="E363" t="s">
        <v>324</v>
      </c>
      <c r="I363" t="s">
        <v>8</v>
      </c>
      <c r="K363">
        <v>1071</v>
      </c>
      <c r="L363" s="4">
        <v>1071</v>
      </c>
      <c r="M363" s="4" cm="1">
        <f t="array" ref="M363">SMALL(IF(($B$4:$B$10000="")*($B$5:$B$10001&lt;&gt;""),ROW($B$4:$B$10000),1E+99),ROW()-4)</f>
        <v>1071</v>
      </c>
      <c r="N363">
        <f t="shared" ca="1" si="40"/>
        <v>226370</v>
      </c>
      <c r="O363" t="str">
        <f t="shared" ca="1" si="40"/>
        <v>GOLD</v>
      </c>
      <c r="P363" t="str">
        <f t="shared" ca="1" si="40"/>
        <v>CA12</v>
      </c>
      <c r="Q363">
        <f t="shared" ca="1" si="40"/>
        <v>226370</v>
      </c>
      <c r="R363" s="1">
        <f t="shared" ca="1" si="38"/>
        <v>1</v>
      </c>
      <c r="S363" t="str">
        <f t="shared" ca="1" si="41"/>
        <v>EA</v>
      </c>
      <c r="T363">
        <f t="shared" ca="1" si="41"/>
        <v>0</v>
      </c>
      <c r="U363">
        <f t="shared" ca="1" si="41"/>
        <v>0</v>
      </c>
    </row>
    <row r="364" spans="2:21" x14ac:dyDescent="0.25">
      <c r="B364" t="s">
        <v>9</v>
      </c>
      <c r="D364" t="s">
        <v>87</v>
      </c>
      <c r="E364" t="s">
        <v>240</v>
      </c>
      <c r="F364" t="s">
        <v>11</v>
      </c>
      <c r="G364">
        <v>0</v>
      </c>
      <c r="H364">
        <v>0</v>
      </c>
      <c r="K364">
        <v>1074</v>
      </c>
      <c r="L364" s="4">
        <v>1074</v>
      </c>
      <c r="M364" s="4" cm="1">
        <f t="array" ref="M364">SMALL(IF(($B$4:$B$10000="")*($B$5:$B$10001&lt;&gt;""),ROW($B$4:$B$10000),1E+99),ROW()-4)</f>
        <v>1074</v>
      </c>
      <c r="N364">
        <f t="shared" ca="1" si="40"/>
        <v>226473</v>
      </c>
      <c r="O364" t="str">
        <f t="shared" ca="1" si="40"/>
        <v>HYDR</v>
      </c>
      <c r="P364" t="str">
        <f t="shared" ca="1" si="40"/>
        <v>CA12</v>
      </c>
      <c r="Q364">
        <f t="shared" ca="1" si="40"/>
        <v>226473</v>
      </c>
      <c r="R364" s="1">
        <f t="shared" ca="1" si="38"/>
        <v>34</v>
      </c>
      <c r="S364" t="str">
        <f t="shared" ca="1" si="41"/>
        <v>KG</v>
      </c>
      <c r="T364">
        <f t="shared" ca="1" si="41"/>
        <v>0</v>
      </c>
      <c r="U364">
        <f t="shared" ca="1" si="41"/>
        <v>0</v>
      </c>
    </row>
    <row r="365" spans="2:21" x14ac:dyDescent="0.25">
      <c r="E365" t="s">
        <v>240</v>
      </c>
      <c r="K365">
        <v>1077</v>
      </c>
      <c r="L365" s="4">
        <v>1077</v>
      </c>
      <c r="M365" s="4" cm="1">
        <f t="array" ref="M365">SMALL(IF(($B$4:$B$10000="")*($B$5:$B$10001&lt;&gt;""),ROW($B$4:$B$10000),1E+99),ROW()-4)</f>
        <v>1077</v>
      </c>
      <c r="N365">
        <f t="shared" ref="N365:Q384" ca="1" si="42">OFFSET($A$1,$L365,N$2)</f>
        <v>226512</v>
      </c>
      <c r="O365" t="str">
        <f t="shared" ca="1" si="42"/>
        <v>2903</v>
      </c>
      <c r="P365" t="str">
        <f t="shared" ca="1" si="42"/>
        <v>CA12</v>
      </c>
      <c r="Q365">
        <f t="shared" ca="1" si="42"/>
        <v>226512</v>
      </c>
      <c r="R365" s="1">
        <f t="shared" ca="1" si="38"/>
        <v>132</v>
      </c>
      <c r="S365" t="str">
        <f t="shared" ref="S365:U384" ca="1" si="43">OFFSET($A$1,$L365+1,S$2)</f>
        <v>KG</v>
      </c>
      <c r="T365">
        <f t="shared" ca="1" si="43"/>
        <v>0</v>
      </c>
      <c r="U365">
        <f t="shared" ca="1" si="43"/>
        <v>0</v>
      </c>
    </row>
    <row r="366" spans="2:21" x14ac:dyDescent="0.25">
      <c r="B366">
        <v>215029</v>
      </c>
      <c r="E366" t="s">
        <v>324</v>
      </c>
      <c r="I366" t="s">
        <v>8</v>
      </c>
      <c r="K366">
        <v>1080</v>
      </c>
      <c r="L366" s="4">
        <v>1080</v>
      </c>
      <c r="M366" s="4" cm="1">
        <f t="array" ref="M366">SMALL(IF(($B$4:$B$10000="")*($B$5:$B$10001&lt;&gt;""),ROW($B$4:$B$10000),1E+99),ROW()-4)</f>
        <v>1080</v>
      </c>
      <c r="N366">
        <f t="shared" ca="1" si="42"/>
        <v>226539</v>
      </c>
      <c r="O366" t="str">
        <f t="shared" ca="1" si="42"/>
        <v>55X4</v>
      </c>
      <c r="P366" t="str">
        <f t="shared" ca="1" si="42"/>
        <v>CA12</v>
      </c>
      <c r="Q366">
        <f t="shared" ca="1" si="42"/>
        <v>226539</v>
      </c>
      <c r="R366" s="1">
        <f t="shared" ca="1" si="38"/>
        <v>65</v>
      </c>
      <c r="S366" t="str">
        <f t="shared" ca="1" si="43"/>
        <v>KG</v>
      </c>
      <c r="T366">
        <f t="shared" ca="1" si="43"/>
        <v>0</v>
      </c>
      <c r="U366">
        <f t="shared" ca="1" si="43"/>
        <v>0</v>
      </c>
    </row>
    <row r="367" spans="2:21" x14ac:dyDescent="0.25">
      <c r="B367" t="s">
        <v>25</v>
      </c>
      <c r="D367" t="s">
        <v>88</v>
      </c>
      <c r="E367" t="s">
        <v>240</v>
      </c>
      <c r="F367" t="s">
        <v>11</v>
      </c>
      <c r="G367">
        <v>0</v>
      </c>
      <c r="H367">
        <v>0</v>
      </c>
      <c r="K367">
        <v>1083</v>
      </c>
      <c r="L367" s="4">
        <v>1083</v>
      </c>
      <c r="M367" s="4" cm="1">
        <f t="array" ref="M367">SMALL(IF(($B$4:$B$10000="")*($B$5:$B$10001&lt;&gt;""),ROW($B$4:$B$10000),1E+99),ROW()-4)</f>
        <v>1083</v>
      </c>
      <c r="N367">
        <f t="shared" ca="1" si="42"/>
        <v>226558</v>
      </c>
      <c r="O367" t="str">
        <f t="shared" ca="1" si="42"/>
        <v>LM12</v>
      </c>
      <c r="P367" t="str">
        <f t="shared" ca="1" si="42"/>
        <v>CA12</v>
      </c>
      <c r="Q367">
        <f t="shared" ca="1" si="42"/>
        <v>226558</v>
      </c>
      <c r="R367" s="1">
        <f t="shared" ca="1" si="38"/>
        <v>3049</v>
      </c>
      <c r="S367" t="str">
        <f t="shared" ca="1" si="43"/>
        <v>KG</v>
      </c>
      <c r="T367">
        <f t="shared" ca="1" si="43"/>
        <v>0</v>
      </c>
      <c r="U367">
        <f t="shared" ca="1" si="43"/>
        <v>0</v>
      </c>
    </row>
    <row r="368" spans="2:21" x14ac:dyDescent="0.25">
      <c r="E368" t="s">
        <v>240</v>
      </c>
      <c r="K368">
        <v>1086</v>
      </c>
      <c r="L368" s="4">
        <v>1086</v>
      </c>
      <c r="M368" s="4" cm="1">
        <f t="array" ref="M368">SMALL(IF(($B$4:$B$10000="")*($B$5:$B$10001&lt;&gt;""),ROW($B$4:$B$10000),1E+99),ROW()-4)</f>
        <v>1086</v>
      </c>
      <c r="N368">
        <f t="shared" ca="1" si="42"/>
        <v>226580</v>
      </c>
      <c r="O368" t="str">
        <f t="shared" ca="1" si="42"/>
        <v>3151</v>
      </c>
      <c r="P368" t="str">
        <f t="shared" ca="1" si="42"/>
        <v>CA12</v>
      </c>
      <c r="Q368">
        <f t="shared" ca="1" si="42"/>
        <v>226580</v>
      </c>
      <c r="R368" s="1">
        <f t="shared" ca="1" si="38"/>
        <v>100</v>
      </c>
      <c r="S368" t="str">
        <f t="shared" ca="1" si="43"/>
        <v>KG</v>
      </c>
      <c r="T368">
        <f t="shared" ca="1" si="43"/>
        <v>0</v>
      </c>
      <c r="U368">
        <f t="shared" ca="1" si="43"/>
        <v>0</v>
      </c>
    </row>
    <row r="369" spans="2:21" x14ac:dyDescent="0.25">
      <c r="B369">
        <v>215050</v>
      </c>
      <c r="E369" t="s">
        <v>325</v>
      </c>
      <c r="I369" t="s">
        <v>8</v>
      </c>
      <c r="K369">
        <v>1089</v>
      </c>
      <c r="L369" s="4">
        <v>1089</v>
      </c>
      <c r="M369" s="4" cm="1">
        <f t="array" ref="M369">SMALL(IF(($B$4:$B$10000="")*($B$5:$B$10001&lt;&gt;""),ROW($B$4:$B$10000),1E+99),ROW()-4)</f>
        <v>1089</v>
      </c>
      <c r="N369">
        <f t="shared" ca="1" si="42"/>
        <v>226606</v>
      </c>
      <c r="O369" t="str">
        <f t="shared" ca="1" si="42"/>
        <v>34X4</v>
      </c>
      <c r="P369" t="str">
        <f t="shared" ca="1" si="42"/>
        <v>CA12</v>
      </c>
      <c r="Q369">
        <f t="shared" ca="1" si="42"/>
        <v>226606</v>
      </c>
      <c r="R369" s="1">
        <f t="shared" ca="1" si="38"/>
        <v>21.5</v>
      </c>
      <c r="S369" t="str">
        <f t="shared" ca="1" si="43"/>
        <v>KG</v>
      </c>
      <c r="T369">
        <f t="shared" ca="1" si="43"/>
        <v>0</v>
      </c>
      <c r="U369">
        <f t="shared" ca="1" si="43"/>
        <v>0</v>
      </c>
    </row>
    <row r="370" spans="2:21" x14ac:dyDescent="0.25">
      <c r="B370" t="s">
        <v>9</v>
      </c>
      <c r="D370" t="s">
        <v>89</v>
      </c>
      <c r="E370" t="s">
        <v>240</v>
      </c>
      <c r="F370" t="s">
        <v>11</v>
      </c>
      <c r="G370">
        <v>0</v>
      </c>
      <c r="H370">
        <v>0</v>
      </c>
      <c r="K370">
        <v>1092</v>
      </c>
      <c r="L370" s="4">
        <v>1092</v>
      </c>
      <c r="M370" s="4" cm="1">
        <f t="array" ref="M370">SMALL(IF(($B$4:$B$10000="")*($B$5:$B$10001&lt;&gt;""),ROW($B$4:$B$10000),1E+99),ROW()-4)</f>
        <v>1092</v>
      </c>
      <c r="N370">
        <f t="shared" ca="1" si="42"/>
        <v>226710</v>
      </c>
      <c r="O370" t="str">
        <f t="shared" ca="1" si="42"/>
        <v>A-23</v>
      </c>
      <c r="P370" t="str">
        <f t="shared" ca="1" si="42"/>
        <v>CA12</v>
      </c>
      <c r="Q370">
        <f t="shared" ca="1" si="42"/>
        <v>226710</v>
      </c>
      <c r="R370" s="1">
        <f t="shared" ca="1" si="38"/>
        <v>14714.751</v>
      </c>
      <c r="S370" t="str">
        <f t="shared" ca="1" si="43"/>
        <v>KG</v>
      </c>
      <c r="T370">
        <f t="shared" ca="1" si="43"/>
        <v>0</v>
      </c>
      <c r="U370">
        <f t="shared" ca="1" si="43"/>
        <v>0</v>
      </c>
    </row>
    <row r="371" spans="2:21" x14ac:dyDescent="0.25">
      <c r="E371" t="s">
        <v>240</v>
      </c>
      <c r="K371">
        <v>1096</v>
      </c>
      <c r="L371" s="4">
        <v>1096</v>
      </c>
      <c r="M371" s="4" cm="1">
        <f t="array" ref="M371">SMALL(IF(($B$4:$B$10000="")*($B$5:$B$10001&lt;&gt;""),ROW($B$4:$B$10000),1E+99),ROW()-4)</f>
        <v>1096</v>
      </c>
      <c r="N371">
        <f t="shared" ca="1" si="42"/>
        <v>226831</v>
      </c>
      <c r="O371" t="str">
        <f t="shared" ca="1" si="42"/>
        <v>DFR1</v>
      </c>
      <c r="P371" t="str">
        <f t="shared" ca="1" si="42"/>
        <v>CA12</v>
      </c>
      <c r="Q371">
        <f t="shared" ca="1" si="42"/>
        <v>226831</v>
      </c>
      <c r="R371" s="1">
        <f t="shared" ca="1" si="38"/>
        <v>17</v>
      </c>
      <c r="S371" t="str">
        <f t="shared" ca="1" si="43"/>
        <v>KG</v>
      </c>
      <c r="T371">
        <f t="shared" ca="1" si="43"/>
        <v>0</v>
      </c>
      <c r="U371">
        <f t="shared" ca="1" si="43"/>
        <v>0</v>
      </c>
    </row>
    <row r="372" spans="2:21" x14ac:dyDescent="0.25">
      <c r="B372">
        <v>215063</v>
      </c>
      <c r="E372" t="s">
        <v>325</v>
      </c>
      <c r="I372" t="s">
        <v>8</v>
      </c>
      <c r="K372">
        <v>1099</v>
      </c>
      <c r="L372" s="4">
        <v>1099</v>
      </c>
      <c r="M372" s="4" cm="1">
        <f t="array" ref="M372">SMALL(IF(($B$4:$B$10000="")*($B$5:$B$10001&lt;&gt;""),ROW($B$4:$B$10000),1E+99),ROW()-4)</f>
        <v>1099</v>
      </c>
      <c r="N372">
        <f t="shared" ca="1" si="42"/>
        <v>226915</v>
      </c>
      <c r="O372" t="str">
        <f t="shared" ca="1" si="42"/>
        <v>BALC</v>
      </c>
      <c r="P372" t="str">
        <f t="shared" ca="1" si="42"/>
        <v>CA12</v>
      </c>
      <c r="Q372">
        <f t="shared" ca="1" si="42"/>
        <v>226915</v>
      </c>
      <c r="R372" s="1">
        <f t="shared" ca="1" si="38"/>
        <v>6.5</v>
      </c>
      <c r="S372" t="str">
        <f t="shared" ca="1" si="43"/>
        <v>KG</v>
      </c>
      <c r="T372">
        <f t="shared" ca="1" si="43"/>
        <v>0</v>
      </c>
      <c r="U372">
        <f t="shared" ca="1" si="43"/>
        <v>0</v>
      </c>
    </row>
    <row r="373" spans="2:21" x14ac:dyDescent="0.25">
      <c r="B373" t="s">
        <v>9</v>
      </c>
      <c r="D373" t="s">
        <v>90</v>
      </c>
      <c r="E373" t="s">
        <v>240</v>
      </c>
      <c r="F373" t="s">
        <v>11</v>
      </c>
      <c r="G373">
        <v>0</v>
      </c>
      <c r="H373">
        <v>0</v>
      </c>
      <c r="K373">
        <v>1102</v>
      </c>
      <c r="L373" s="4">
        <v>1102</v>
      </c>
      <c r="M373" s="4" cm="1">
        <f t="array" ref="M373">SMALL(IF(($B$4:$B$10000="")*($B$5:$B$10001&lt;&gt;""),ROW($B$4:$B$10000),1E+99),ROW()-4)</f>
        <v>1102</v>
      </c>
      <c r="N373">
        <f t="shared" ca="1" si="42"/>
        <v>226940</v>
      </c>
      <c r="O373" t="str">
        <f t="shared" ca="1" si="42"/>
        <v>NORP</v>
      </c>
      <c r="P373" t="str">
        <f t="shared" ca="1" si="42"/>
        <v>CA12</v>
      </c>
      <c r="Q373">
        <f t="shared" ca="1" si="42"/>
        <v>226940</v>
      </c>
      <c r="R373" s="1">
        <f t="shared" ca="1" si="38"/>
        <v>178</v>
      </c>
      <c r="S373" t="str">
        <f t="shared" ca="1" si="43"/>
        <v>KG</v>
      </c>
      <c r="T373">
        <f t="shared" ca="1" si="43"/>
        <v>0</v>
      </c>
      <c r="U373">
        <f t="shared" ca="1" si="43"/>
        <v>0</v>
      </c>
    </row>
    <row r="374" spans="2:21" x14ac:dyDescent="0.25">
      <c r="E374" t="s">
        <v>240</v>
      </c>
      <c r="K374">
        <v>1105</v>
      </c>
      <c r="L374" s="4">
        <v>1105</v>
      </c>
      <c r="M374" s="4" cm="1">
        <f t="array" ref="M374">SMALL(IF(($B$4:$B$10000="")*($B$5:$B$10001&lt;&gt;""),ROW($B$4:$B$10000),1E+99),ROW()-4)</f>
        <v>1105</v>
      </c>
      <c r="N374">
        <f t="shared" ca="1" si="42"/>
        <v>226969</v>
      </c>
      <c r="O374" t="str">
        <f t="shared" ca="1" si="42"/>
        <v>10X4</v>
      </c>
      <c r="P374" t="str">
        <f t="shared" ca="1" si="42"/>
        <v>CA12</v>
      </c>
      <c r="Q374">
        <f t="shared" ca="1" si="42"/>
        <v>226969</v>
      </c>
      <c r="R374" s="1">
        <f t="shared" ca="1" si="38"/>
        <v>125.82</v>
      </c>
      <c r="S374" t="str">
        <f t="shared" ca="1" si="43"/>
        <v>KG</v>
      </c>
      <c r="T374">
        <f t="shared" ca="1" si="43"/>
        <v>0</v>
      </c>
      <c r="U374">
        <f t="shared" ca="1" si="43"/>
        <v>0</v>
      </c>
    </row>
    <row r="375" spans="2:21" x14ac:dyDescent="0.25">
      <c r="B375">
        <v>215081</v>
      </c>
      <c r="E375" t="s">
        <v>326</v>
      </c>
      <c r="I375" t="s">
        <v>8</v>
      </c>
      <c r="K375">
        <v>1108</v>
      </c>
      <c r="L375" s="4">
        <v>1108</v>
      </c>
      <c r="M375" s="4" cm="1">
        <f t="array" ref="M375">SMALL(IF(($B$4:$B$10000="")*($B$5:$B$10001&lt;&gt;""),ROW($B$4:$B$10000),1E+99),ROW()-4)</f>
        <v>1108</v>
      </c>
      <c r="N375">
        <f t="shared" ca="1" si="42"/>
        <v>226981</v>
      </c>
      <c r="O375" t="str">
        <f t="shared" ca="1" si="42"/>
        <v>10X4</v>
      </c>
      <c r="P375" t="str">
        <f t="shared" ca="1" si="42"/>
        <v>CA12</v>
      </c>
      <c r="Q375">
        <f t="shared" ca="1" si="42"/>
        <v>226981</v>
      </c>
      <c r="R375" s="1">
        <f t="shared" ca="1" si="38"/>
        <v>164</v>
      </c>
      <c r="S375" t="str">
        <f t="shared" ca="1" si="43"/>
        <v>KG</v>
      </c>
      <c r="T375">
        <f t="shared" ca="1" si="43"/>
        <v>0</v>
      </c>
      <c r="U375">
        <f t="shared" ca="1" si="43"/>
        <v>0</v>
      </c>
    </row>
    <row r="376" spans="2:21" x14ac:dyDescent="0.25">
      <c r="B376" t="s">
        <v>25</v>
      </c>
      <c r="D376" t="s">
        <v>91</v>
      </c>
      <c r="E376" t="s">
        <v>240</v>
      </c>
      <c r="F376" t="s">
        <v>11</v>
      </c>
      <c r="G376">
        <v>0</v>
      </c>
      <c r="H376">
        <v>0</v>
      </c>
      <c r="K376">
        <v>1111</v>
      </c>
      <c r="L376" s="4">
        <v>1111</v>
      </c>
      <c r="M376" s="4" cm="1">
        <f t="array" ref="M376">SMALL(IF(($B$4:$B$10000="")*($B$5:$B$10001&lt;&gt;""),ROW($B$4:$B$10000),1E+99),ROW()-4)</f>
        <v>1111</v>
      </c>
      <c r="N376">
        <f t="shared" ca="1" si="42"/>
        <v>226982</v>
      </c>
      <c r="O376" t="str">
        <f t="shared" ca="1" si="42"/>
        <v>10X5</v>
      </c>
      <c r="P376" t="str">
        <f t="shared" ca="1" si="42"/>
        <v>CA12</v>
      </c>
      <c r="Q376">
        <f t="shared" ca="1" si="42"/>
        <v>226982</v>
      </c>
      <c r="R376" s="1">
        <f t="shared" ca="1" si="38"/>
        <v>76</v>
      </c>
      <c r="S376" t="str">
        <f t="shared" ca="1" si="43"/>
        <v>KG</v>
      </c>
      <c r="T376">
        <f t="shared" ca="1" si="43"/>
        <v>0</v>
      </c>
      <c r="U376">
        <f t="shared" ca="1" si="43"/>
        <v>0</v>
      </c>
    </row>
    <row r="377" spans="2:21" x14ac:dyDescent="0.25">
      <c r="E377" t="s">
        <v>240</v>
      </c>
      <c r="K377">
        <v>1114</v>
      </c>
      <c r="L377" s="4">
        <v>1114</v>
      </c>
      <c r="M377" s="4" cm="1">
        <f t="array" ref="M377">SMALL(IF(($B$4:$B$10000="")*($B$5:$B$10001&lt;&gt;""),ROW($B$4:$B$10000),1E+99),ROW()-4)</f>
        <v>1114</v>
      </c>
      <c r="N377">
        <f t="shared" ca="1" si="42"/>
        <v>226983</v>
      </c>
      <c r="O377" t="str">
        <f t="shared" ca="1" si="42"/>
        <v>10X4</v>
      </c>
      <c r="P377" t="str">
        <f t="shared" ca="1" si="42"/>
        <v>CA12</v>
      </c>
      <c r="Q377">
        <f t="shared" ca="1" si="42"/>
        <v>226983</v>
      </c>
      <c r="R377" s="1">
        <f t="shared" ca="1" si="38"/>
        <v>23</v>
      </c>
      <c r="S377" t="str">
        <f t="shared" ca="1" si="43"/>
        <v>KG</v>
      </c>
      <c r="T377">
        <f t="shared" ca="1" si="43"/>
        <v>0</v>
      </c>
      <c r="U377">
        <f t="shared" ca="1" si="43"/>
        <v>0</v>
      </c>
    </row>
    <row r="378" spans="2:21" x14ac:dyDescent="0.25">
      <c r="B378">
        <v>215084</v>
      </c>
      <c r="E378" t="s">
        <v>327</v>
      </c>
      <c r="I378" t="s">
        <v>8</v>
      </c>
      <c r="K378">
        <v>1117</v>
      </c>
      <c r="L378" s="4">
        <v>1117</v>
      </c>
      <c r="M378" s="4" cm="1">
        <f t="array" ref="M378">SMALL(IF(($B$4:$B$10000="")*($B$5:$B$10001&lt;&gt;""),ROW($B$4:$B$10000),1E+99),ROW()-4)</f>
        <v>1117</v>
      </c>
      <c r="N378">
        <f t="shared" ca="1" si="42"/>
        <v>226984</v>
      </c>
      <c r="O378" t="str">
        <f t="shared" ca="1" si="42"/>
        <v>10X5</v>
      </c>
      <c r="P378" t="str">
        <f t="shared" ca="1" si="42"/>
        <v>CA12</v>
      </c>
      <c r="Q378">
        <f t="shared" ca="1" si="42"/>
        <v>226984</v>
      </c>
      <c r="R378" s="1">
        <f t="shared" ca="1" si="38"/>
        <v>60</v>
      </c>
      <c r="S378" t="str">
        <f t="shared" ca="1" si="43"/>
        <v>KG</v>
      </c>
      <c r="T378">
        <f t="shared" ca="1" si="43"/>
        <v>0</v>
      </c>
      <c r="U378">
        <f t="shared" ca="1" si="43"/>
        <v>0</v>
      </c>
    </row>
    <row r="379" spans="2:21" x14ac:dyDescent="0.25">
      <c r="B379" t="s">
        <v>9</v>
      </c>
      <c r="D379" t="s">
        <v>92</v>
      </c>
      <c r="E379" t="s">
        <v>240</v>
      </c>
      <c r="F379" t="s">
        <v>11</v>
      </c>
      <c r="G379">
        <v>0</v>
      </c>
      <c r="H379">
        <v>0</v>
      </c>
      <c r="K379">
        <v>1120</v>
      </c>
      <c r="L379" s="4">
        <v>1120</v>
      </c>
      <c r="M379" s="4" cm="1">
        <f t="array" ref="M379">SMALL(IF(($B$4:$B$10000="")*($B$5:$B$10001&lt;&gt;""),ROW($B$4:$B$10000),1E+99),ROW()-4)</f>
        <v>1120</v>
      </c>
      <c r="N379">
        <f t="shared" ca="1" si="42"/>
        <v>227055</v>
      </c>
      <c r="O379" t="str">
        <f t="shared" ca="1" si="42"/>
        <v>10X4</v>
      </c>
      <c r="P379" t="str">
        <f t="shared" ca="1" si="42"/>
        <v>CA12</v>
      </c>
      <c r="Q379">
        <f t="shared" ca="1" si="42"/>
        <v>227055</v>
      </c>
      <c r="R379" s="1">
        <f t="shared" ca="1" si="38"/>
        <v>69</v>
      </c>
      <c r="S379" t="str">
        <f t="shared" ca="1" si="43"/>
        <v>KG</v>
      </c>
      <c r="T379">
        <f t="shared" ca="1" si="43"/>
        <v>0</v>
      </c>
      <c r="U379">
        <f t="shared" ca="1" si="43"/>
        <v>0</v>
      </c>
    </row>
    <row r="380" spans="2:21" x14ac:dyDescent="0.25">
      <c r="E380" t="s">
        <v>240</v>
      </c>
      <c r="K380">
        <v>1123</v>
      </c>
      <c r="L380" s="4">
        <v>1123</v>
      </c>
      <c r="M380" s="4" cm="1">
        <f t="array" ref="M380">SMALL(IF(($B$4:$B$10000="")*($B$5:$B$10001&lt;&gt;""),ROW($B$4:$B$10000),1E+99),ROW()-4)</f>
        <v>1123</v>
      </c>
      <c r="N380">
        <f t="shared" ca="1" si="42"/>
        <v>227060</v>
      </c>
      <c r="O380" t="str">
        <f t="shared" ca="1" si="42"/>
        <v>10X4</v>
      </c>
      <c r="P380" t="str">
        <f t="shared" ca="1" si="42"/>
        <v>CA12</v>
      </c>
      <c r="Q380">
        <f t="shared" ca="1" si="42"/>
        <v>227060</v>
      </c>
      <c r="R380" s="1">
        <f t="shared" ca="1" si="38"/>
        <v>44.12</v>
      </c>
      <c r="S380" t="str">
        <f t="shared" ca="1" si="43"/>
        <v>KG</v>
      </c>
      <c r="T380">
        <f t="shared" ca="1" si="43"/>
        <v>0</v>
      </c>
      <c r="U380">
        <f t="shared" ca="1" si="43"/>
        <v>0</v>
      </c>
    </row>
    <row r="381" spans="2:21" x14ac:dyDescent="0.25">
      <c r="B381">
        <v>215092</v>
      </c>
      <c r="E381" t="s">
        <v>327</v>
      </c>
      <c r="I381" t="s">
        <v>8</v>
      </c>
      <c r="K381">
        <v>1126</v>
      </c>
      <c r="L381" s="4">
        <v>1126</v>
      </c>
      <c r="M381" s="4" cm="1">
        <f t="array" ref="M381">SMALL(IF(($B$4:$B$10000="")*($B$5:$B$10001&lt;&gt;""),ROW($B$4:$B$10000),1E+99),ROW()-4)</f>
        <v>1126</v>
      </c>
      <c r="N381">
        <f t="shared" ca="1" si="42"/>
        <v>227072</v>
      </c>
      <c r="O381" t="str">
        <f t="shared" ca="1" si="42"/>
        <v>10X5</v>
      </c>
      <c r="P381" t="str">
        <f t="shared" ca="1" si="42"/>
        <v>CA12</v>
      </c>
      <c r="Q381">
        <f t="shared" ca="1" si="42"/>
        <v>227072</v>
      </c>
      <c r="R381" s="1">
        <f t="shared" ca="1" si="38"/>
        <v>83</v>
      </c>
      <c r="S381" t="str">
        <f t="shared" ca="1" si="43"/>
        <v>KG</v>
      </c>
      <c r="T381">
        <f t="shared" ca="1" si="43"/>
        <v>0</v>
      </c>
      <c r="U381">
        <f t="shared" ca="1" si="43"/>
        <v>0</v>
      </c>
    </row>
    <row r="382" spans="2:21" x14ac:dyDescent="0.25">
      <c r="B382" t="s">
        <v>9</v>
      </c>
      <c r="D382" t="s">
        <v>93</v>
      </c>
      <c r="E382" t="s">
        <v>240</v>
      </c>
      <c r="F382" t="s">
        <v>11</v>
      </c>
      <c r="G382">
        <v>0</v>
      </c>
      <c r="H382">
        <v>0</v>
      </c>
      <c r="K382">
        <v>1129</v>
      </c>
      <c r="L382" s="4">
        <v>1129</v>
      </c>
      <c r="M382" s="4" cm="1">
        <f t="array" ref="M382">SMALL(IF(($B$4:$B$10000="")*($B$5:$B$10001&lt;&gt;""),ROW($B$4:$B$10000),1E+99),ROW()-4)</f>
        <v>1129</v>
      </c>
      <c r="N382">
        <f t="shared" ca="1" si="42"/>
        <v>227074</v>
      </c>
      <c r="O382" t="str">
        <f t="shared" ca="1" si="42"/>
        <v>10X8</v>
      </c>
      <c r="P382" t="str">
        <f t="shared" ca="1" si="42"/>
        <v>CA12</v>
      </c>
      <c r="Q382">
        <f t="shared" ca="1" si="42"/>
        <v>227074</v>
      </c>
      <c r="R382" s="1">
        <f t="shared" ca="1" si="38"/>
        <v>61</v>
      </c>
      <c r="S382" t="str">
        <f t="shared" ca="1" si="43"/>
        <v>KG</v>
      </c>
      <c r="T382">
        <f t="shared" ca="1" si="43"/>
        <v>0</v>
      </c>
      <c r="U382">
        <f t="shared" ca="1" si="43"/>
        <v>0</v>
      </c>
    </row>
    <row r="383" spans="2:21" x14ac:dyDescent="0.25">
      <c r="E383" t="s">
        <v>240</v>
      </c>
      <c r="K383">
        <v>1132</v>
      </c>
      <c r="L383" s="4">
        <v>1132</v>
      </c>
      <c r="M383" s="4" cm="1">
        <f t="array" ref="M383">SMALL(IF(($B$4:$B$10000="")*($B$5:$B$10001&lt;&gt;""),ROW($B$4:$B$10000),1E+99),ROW()-4)</f>
        <v>1132</v>
      </c>
      <c r="N383">
        <f t="shared" ca="1" si="42"/>
        <v>227076</v>
      </c>
      <c r="O383" t="str">
        <f t="shared" ca="1" si="42"/>
        <v>10X4</v>
      </c>
      <c r="P383" t="str">
        <f t="shared" ca="1" si="42"/>
        <v>CA12</v>
      </c>
      <c r="Q383">
        <f t="shared" ca="1" si="42"/>
        <v>227076</v>
      </c>
      <c r="R383" s="1">
        <f t="shared" ca="1" si="38"/>
        <v>201</v>
      </c>
      <c r="S383" t="str">
        <f t="shared" ca="1" si="43"/>
        <v>KG</v>
      </c>
      <c r="T383">
        <f t="shared" ca="1" si="43"/>
        <v>0</v>
      </c>
      <c r="U383">
        <f t="shared" ca="1" si="43"/>
        <v>0</v>
      </c>
    </row>
    <row r="384" spans="2:21" x14ac:dyDescent="0.25">
      <c r="B384">
        <v>215099</v>
      </c>
      <c r="E384" t="s">
        <v>327</v>
      </c>
      <c r="I384" t="s">
        <v>8</v>
      </c>
      <c r="K384">
        <v>1135</v>
      </c>
      <c r="L384" s="4">
        <v>1135</v>
      </c>
      <c r="M384" s="4" cm="1">
        <f t="array" ref="M384">SMALL(IF(($B$4:$B$10000="")*($B$5:$B$10001&lt;&gt;""),ROW($B$4:$B$10000),1E+99),ROW()-4)</f>
        <v>1135</v>
      </c>
      <c r="N384">
        <f t="shared" ca="1" si="42"/>
        <v>227078</v>
      </c>
      <c r="O384" t="str">
        <f t="shared" ca="1" si="42"/>
        <v>10X5</v>
      </c>
      <c r="P384" t="str">
        <f t="shared" ca="1" si="42"/>
        <v>CA12</v>
      </c>
      <c r="Q384">
        <f t="shared" ca="1" si="42"/>
        <v>227078</v>
      </c>
      <c r="R384" s="1">
        <f t="shared" ca="1" si="38"/>
        <v>71</v>
      </c>
      <c r="S384" t="str">
        <f t="shared" ca="1" si="43"/>
        <v>KG</v>
      </c>
      <c r="T384">
        <f t="shared" ca="1" si="43"/>
        <v>0</v>
      </c>
      <c r="U384">
        <f t="shared" ca="1" si="43"/>
        <v>0</v>
      </c>
    </row>
    <row r="385" spans="2:21" x14ac:dyDescent="0.25">
      <c r="B385" t="s">
        <v>9</v>
      </c>
      <c r="D385" t="s">
        <v>94</v>
      </c>
      <c r="E385" t="s">
        <v>240</v>
      </c>
      <c r="F385" t="s">
        <v>11</v>
      </c>
      <c r="G385">
        <v>0</v>
      </c>
      <c r="H385">
        <v>0</v>
      </c>
      <c r="K385">
        <v>1138</v>
      </c>
      <c r="L385" s="4">
        <v>1138</v>
      </c>
      <c r="M385" s="4" cm="1">
        <f t="array" ref="M385">SMALL(IF(($B$4:$B$10000="")*($B$5:$B$10001&lt;&gt;""),ROW($B$4:$B$10000),1E+99),ROW()-4)</f>
        <v>1138</v>
      </c>
      <c r="N385">
        <f t="shared" ref="N385:Q404" ca="1" si="44">OFFSET($A$1,$L385,N$2)</f>
        <v>227079</v>
      </c>
      <c r="O385" t="str">
        <f t="shared" ca="1" si="44"/>
        <v>10X8</v>
      </c>
      <c r="P385" t="str">
        <f t="shared" ca="1" si="44"/>
        <v>CA12</v>
      </c>
      <c r="Q385">
        <f t="shared" ca="1" si="44"/>
        <v>227079</v>
      </c>
      <c r="R385" s="1">
        <f t="shared" ca="1" si="38"/>
        <v>6.04</v>
      </c>
      <c r="S385" t="str">
        <f t="shared" ref="S385:U404" ca="1" si="45">OFFSET($A$1,$L385+1,S$2)</f>
        <v>KG</v>
      </c>
      <c r="T385">
        <f t="shared" ca="1" si="45"/>
        <v>0</v>
      </c>
      <c r="U385">
        <f t="shared" ca="1" si="45"/>
        <v>0</v>
      </c>
    </row>
    <row r="386" spans="2:21" x14ac:dyDescent="0.25">
      <c r="E386" t="s">
        <v>240</v>
      </c>
      <c r="K386">
        <v>1141</v>
      </c>
      <c r="L386" s="4">
        <v>1141</v>
      </c>
      <c r="M386" s="4" cm="1">
        <f t="array" ref="M386">SMALL(IF(($B$4:$B$10000="")*($B$5:$B$10001&lt;&gt;""),ROW($B$4:$B$10000),1E+99),ROW()-4)</f>
        <v>1141</v>
      </c>
      <c r="N386">
        <f t="shared" ca="1" si="44"/>
        <v>227080</v>
      </c>
      <c r="O386" t="str">
        <f t="shared" ca="1" si="44"/>
        <v>10X8</v>
      </c>
      <c r="P386" t="str">
        <f t="shared" ca="1" si="44"/>
        <v>CA12</v>
      </c>
      <c r="Q386">
        <f t="shared" ca="1" si="44"/>
        <v>227080</v>
      </c>
      <c r="R386" s="1">
        <f t="shared" ca="1" si="38"/>
        <v>18.600000000000001</v>
      </c>
      <c r="S386" t="str">
        <f t="shared" ca="1" si="45"/>
        <v>KG</v>
      </c>
      <c r="T386">
        <f t="shared" ca="1" si="45"/>
        <v>0</v>
      </c>
      <c r="U386">
        <f t="shared" ca="1" si="45"/>
        <v>0</v>
      </c>
    </row>
    <row r="387" spans="2:21" x14ac:dyDescent="0.25">
      <c r="B387">
        <v>215109</v>
      </c>
      <c r="E387" t="s">
        <v>328</v>
      </c>
      <c r="I387" t="s">
        <v>8</v>
      </c>
      <c r="K387">
        <v>1144</v>
      </c>
      <c r="L387" s="4">
        <v>1144</v>
      </c>
      <c r="M387" s="4" cm="1">
        <f t="array" ref="M387">SMALL(IF(($B$4:$B$10000="")*($B$5:$B$10001&lt;&gt;""),ROW($B$4:$B$10000),1E+99),ROW()-4)</f>
        <v>1144</v>
      </c>
      <c r="N387">
        <f t="shared" ca="1" si="44"/>
        <v>227081</v>
      </c>
      <c r="O387" t="str">
        <f t="shared" ca="1" si="44"/>
        <v>10X6</v>
      </c>
      <c r="P387" t="str">
        <f t="shared" ca="1" si="44"/>
        <v>CA12</v>
      </c>
      <c r="Q387">
        <f t="shared" ca="1" si="44"/>
        <v>227081</v>
      </c>
      <c r="R387" s="1">
        <f t="shared" ca="1" si="38"/>
        <v>8.7360000000000007</v>
      </c>
      <c r="S387" t="str">
        <f t="shared" ca="1" si="45"/>
        <v>KG</v>
      </c>
      <c r="T387">
        <f t="shared" ca="1" si="45"/>
        <v>0</v>
      </c>
      <c r="U387">
        <f t="shared" ca="1" si="45"/>
        <v>0</v>
      </c>
    </row>
    <row r="388" spans="2:21" x14ac:dyDescent="0.25">
      <c r="B388" t="s">
        <v>9</v>
      </c>
      <c r="D388" t="s">
        <v>95</v>
      </c>
      <c r="E388" t="s">
        <v>240</v>
      </c>
      <c r="F388" t="s">
        <v>11</v>
      </c>
      <c r="G388">
        <v>0</v>
      </c>
      <c r="H388">
        <v>0</v>
      </c>
      <c r="K388">
        <v>1147</v>
      </c>
      <c r="L388" s="4">
        <v>1147</v>
      </c>
      <c r="M388" s="4" cm="1">
        <f t="array" ref="M388">SMALL(IF(($B$4:$B$10000="")*($B$5:$B$10001&lt;&gt;""),ROW($B$4:$B$10000),1E+99),ROW()-4)</f>
        <v>1147</v>
      </c>
      <c r="N388">
        <f t="shared" ca="1" si="44"/>
        <v>227083</v>
      </c>
      <c r="O388" t="str">
        <f t="shared" ca="1" si="44"/>
        <v>P20;</v>
      </c>
      <c r="P388" t="str">
        <f t="shared" ca="1" si="44"/>
        <v>CA12</v>
      </c>
      <c r="Q388">
        <f t="shared" ca="1" si="44"/>
        <v>227083</v>
      </c>
      <c r="R388" s="1">
        <f t="shared" ca="1" si="38"/>
        <v>26</v>
      </c>
      <c r="S388" t="str">
        <f t="shared" ca="1" si="45"/>
        <v>KG</v>
      </c>
      <c r="T388">
        <f t="shared" ca="1" si="45"/>
        <v>0</v>
      </c>
      <c r="U388">
        <f t="shared" ca="1" si="45"/>
        <v>0</v>
      </c>
    </row>
    <row r="389" spans="2:21" x14ac:dyDescent="0.25">
      <c r="E389" t="s">
        <v>240</v>
      </c>
      <c r="K389">
        <v>1150</v>
      </c>
      <c r="L389" s="4">
        <v>1150</v>
      </c>
      <c r="M389" s="4" cm="1">
        <f t="array" ref="M389">SMALL(IF(($B$4:$B$10000="")*($B$5:$B$10001&lt;&gt;""),ROW($B$4:$B$10000),1E+99),ROW()-4)</f>
        <v>1150</v>
      </c>
      <c r="N389">
        <f t="shared" ca="1" si="44"/>
        <v>227154</v>
      </c>
      <c r="O389" t="str">
        <f t="shared" ca="1" si="44"/>
        <v>040-</v>
      </c>
      <c r="P389" t="str">
        <f t="shared" ca="1" si="44"/>
        <v>CA12</v>
      </c>
      <c r="Q389">
        <f t="shared" ca="1" si="44"/>
        <v>227154</v>
      </c>
      <c r="R389" s="1">
        <f t="shared" ref="R389:R428" ca="1" si="46">SUBSTITUTE(SUBSTITUTE(OFFSET($A$1,$L389+1,R$2),",",""),".",",")*1</f>
        <v>18143.881000000001</v>
      </c>
      <c r="S389" t="str">
        <f t="shared" ca="1" si="45"/>
        <v>KG</v>
      </c>
      <c r="T389">
        <f t="shared" ca="1" si="45"/>
        <v>0</v>
      </c>
      <c r="U389">
        <f t="shared" ca="1" si="45"/>
        <v>0</v>
      </c>
    </row>
    <row r="390" spans="2:21" x14ac:dyDescent="0.25">
      <c r="B390">
        <v>215111</v>
      </c>
      <c r="E390" t="s">
        <v>327</v>
      </c>
      <c r="I390" t="s">
        <v>8</v>
      </c>
      <c r="K390">
        <v>1153</v>
      </c>
      <c r="L390" s="4">
        <v>1153</v>
      </c>
      <c r="M390" s="4" cm="1">
        <f t="array" ref="M390">SMALL(IF(($B$4:$B$10000="")*($B$5:$B$10001&lt;&gt;""),ROW($B$4:$B$10000),1E+99),ROW()-4)</f>
        <v>1153</v>
      </c>
      <c r="N390">
        <f t="shared" ca="1" si="44"/>
        <v>227156</v>
      </c>
      <c r="O390" t="str">
        <f t="shared" ca="1" si="44"/>
        <v>700C</v>
      </c>
      <c r="P390" t="str">
        <f t="shared" ca="1" si="44"/>
        <v>CA12</v>
      </c>
      <c r="Q390">
        <f t="shared" ca="1" si="44"/>
        <v>227156</v>
      </c>
      <c r="R390" s="1">
        <f t="shared" ca="1" si="46"/>
        <v>178.93799999999999</v>
      </c>
      <c r="S390" t="str">
        <f t="shared" ca="1" si="45"/>
        <v>KG</v>
      </c>
      <c r="T390">
        <f t="shared" ca="1" si="45"/>
        <v>0</v>
      </c>
      <c r="U390">
        <f t="shared" ca="1" si="45"/>
        <v>0</v>
      </c>
    </row>
    <row r="391" spans="2:21" x14ac:dyDescent="0.25">
      <c r="B391" t="s">
        <v>9</v>
      </c>
      <c r="D391" t="s">
        <v>96</v>
      </c>
      <c r="E391" t="s">
        <v>240</v>
      </c>
      <c r="F391" t="s">
        <v>11</v>
      </c>
      <c r="G391">
        <v>0</v>
      </c>
      <c r="H391">
        <v>0</v>
      </c>
      <c r="K391">
        <v>1156</v>
      </c>
      <c r="L391" s="4">
        <v>1156</v>
      </c>
      <c r="M391" s="4" cm="1">
        <f t="array" ref="M391">SMALL(IF(($B$4:$B$10000="")*($B$5:$B$10001&lt;&gt;""),ROW($B$4:$B$10000),1E+99),ROW()-4)</f>
        <v>1156</v>
      </c>
      <c r="N391">
        <f t="shared" ca="1" si="44"/>
        <v>227157</v>
      </c>
      <c r="O391" t="str">
        <f t="shared" ca="1" si="44"/>
        <v>970C</v>
      </c>
      <c r="P391" t="str">
        <f t="shared" ca="1" si="44"/>
        <v>CA12</v>
      </c>
      <c r="Q391">
        <f t="shared" ca="1" si="44"/>
        <v>227157</v>
      </c>
      <c r="R391" s="1">
        <f t="shared" ca="1" si="46"/>
        <v>241.6</v>
      </c>
      <c r="S391" t="str">
        <f t="shared" ca="1" si="45"/>
        <v>KG</v>
      </c>
      <c r="T391">
        <f t="shared" ca="1" si="45"/>
        <v>0</v>
      </c>
      <c r="U391">
        <f t="shared" ca="1" si="45"/>
        <v>0</v>
      </c>
    </row>
    <row r="392" spans="2:21" x14ac:dyDescent="0.25">
      <c r="E392" t="s">
        <v>240</v>
      </c>
      <c r="K392">
        <v>1159</v>
      </c>
      <c r="L392" s="4">
        <v>1159</v>
      </c>
      <c r="M392" s="4" cm="1">
        <f t="array" ref="M392">SMALL(IF(($B$4:$B$10000="")*($B$5:$B$10001&lt;&gt;""),ROW($B$4:$B$10000),1E+99),ROW()-4)</f>
        <v>1159</v>
      </c>
      <c r="N392">
        <f t="shared" ca="1" si="44"/>
        <v>227159</v>
      </c>
      <c r="O392" t="str">
        <f t="shared" ca="1" si="44"/>
        <v>CPI2</v>
      </c>
      <c r="P392" t="str">
        <f t="shared" ca="1" si="44"/>
        <v>CA12</v>
      </c>
      <c r="Q392">
        <f t="shared" ca="1" si="44"/>
        <v>227159</v>
      </c>
      <c r="R392" s="1">
        <f t="shared" ca="1" si="46"/>
        <v>2.7519999999999998</v>
      </c>
      <c r="S392" t="str">
        <f t="shared" ca="1" si="45"/>
        <v>KG</v>
      </c>
      <c r="T392">
        <f t="shared" ca="1" si="45"/>
        <v>0</v>
      </c>
      <c r="U392">
        <f t="shared" ca="1" si="45"/>
        <v>0</v>
      </c>
    </row>
    <row r="393" spans="2:21" x14ac:dyDescent="0.25">
      <c r="B393">
        <v>215153</v>
      </c>
      <c r="E393" t="s">
        <v>329</v>
      </c>
      <c r="I393" t="s">
        <v>8</v>
      </c>
      <c r="K393">
        <v>1162</v>
      </c>
      <c r="L393" s="4">
        <v>1162</v>
      </c>
      <c r="M393" s="4" cm="1">
        <f t="array" ref="M393">SMALL(IF(($B$4:$B$10000="")*($B$5:$B$10001&lt;&gt;""),ROW($B$4:$B$10000),1E+99),ROW()-4)</f>
        <v>1162</v>
      </c>
      <c r="N393">
        <f t="shared" ca="1" si="44"/>
        <v>227160</v>
      </c>
      <c r="O393" t="str">
        <f t="shared" ca="1" si="44"/>
        <v>MONE</v>
      </c>
      <c r="P393" t="str">
        <f t="shared" ca="1" si="44"/>
        <v>CA12</v>
      </c>
      <c r="Q393">
        <f t="shared" ca="1" si="44"/>
        <v>227160</v>
      </c>
      <c r="R393" s="1">
        <f t="shared" ca="1" si="46"/>
        <v>18.350000000000001</v>
      </c>
      <c r="S393" t="str">
        <f t="shared" ca="1" si="45"/>
        <v>KG</v>
      </c>
      <c r="T393">
        <f t="shared" ca="1" si="45"/>
        <v>0</v>
      </c>
      <c r="U393">
        <f t="shared" ca="1" si="45"/>
        <v>0</v>
      </c>
    </row>
    <row r="394" spans="2:21" x14ac:dyDescent="0.25">
      <c r="B394" t="s">
        <v>9</v>
      </c>
      <c r="D394">
        <v>115</v>
      </c>
      <c r="E394" t="s">
        <v>240</v>
      </c>
      <c r="F394" t="s">
        <v>11</v>
      </c>
      <c r="G394">
        <v>0</v>
      </c>
      <c r="H394">
        <v>0</v>
      </c>
      <c r="K394">
        <v>1165</v>
      </c>
      <c r="L394" s="4">
        <v>1165</v>
      </c>
      <c r="M394" s="4" cm="1">
        <f t="array" ref="M394">SMALL(IF(($B$4:$B$10000="")*($B$5:$B$10001&lt;&gt;""),ROW($B$4:$B$10000),1E+99),ROW()-4)</f>
        <v>1165</v>
      </c>
      <c r="N394">
        <f t="shared" ca="1" si="44"/>
        <v>227161</v>
      </c>
      <c r="O394" t="str">
        <f t="shared" ca="1" si="44"/>
        <v>PUTT</v>
      </c>
      <c r="P394" t="str">
        <f t="shared" ca="1" si="44"/>
        <v>CA12</v>
      </c>
      <c r="Q394">
        <f t="shared" ca="1" si="44"/>
        <v>227161</v>
      </c>
      <c r="R394" s="1">
        <f t="shared" ca="1" si="46"/>
        <v>600</v>
      </c>
      <c r="S394" t="str">
        <f t="shared" ca="1" si="45"/>
        <v>KG</v>
      </c>
      <c r="T394">
        <f t="shared" ca="1" si="45"/>
        <v>0</v>
      </c>
      <c r="U394">
        <f t="shared" ca="1" si="45"/>
        <v>0</v>
      </c>
    </row>
    <row r="395" spans="2:21" x14ac:dyDescent="0.25">
      <c r="E395" t="s">
        <v>240</v>
      </c>
      <c r="K395">
        <v>1168</v>
      </c>
      <c r="L395" s="4">
        <v>1168</v>
      </c>
      <c r="M395" s="4" cm="1">
        <f t="array" ref="M395">SMALL(IF(($B$4:$B$10000="")*($B$5:$B$10001&lt;&gt;""),ROW($B$4:$B$10000),1E+99),ROW()-4)</f>
        <v>1168</v>
      </c>
      <c r="N395">
        <f t="shared" ca="1" si="44"/>
        <v>227328</v>
      </c>
      <c r="O395" t="str">
        <f t="shared" ca="1" si="44"/>
        <v>IRIO</v>
      </c>
      <c r="P395" t="str">
        <f t="shared" ca="1" si="44"/>
        <v>CA12</v>
      </c>
      <c r="Q395">
        <f t="shared" ca="1" si="44"/>
        <v>227328</v>
      </c>
      <c r="R395" s="1">
        <f t="shared" ca="1" si="46"/>
        <v>21</v>
      </c>
      <c r="S395" t="str">
        <f t="shared" ca="1" si="45"/>
        <v>KG</v>
      </c>
      <c r="T395">
        <f t="shared" ca="1" si="45"/>
        <v>0</v>
      </c>
      <c r="U395">
        <f t="shared" ca="1" si="45"/>
        <v>0</v>
      </c>
    </row>
    <row r="396" spans="2:21" x14ac:dyDescent="0.25">
      <c r="B396">
        <v>215192</v>
      </c>
      <c r="E396" t="s">
        <v>330</v>
      </c>
      <c r="I396" t="s">
        <v>8</v>
      </c>
      <c r="K396">
        <v>1171</v>
      </c>
      <c r="L396" s="4">
        <v>1171</v>
      </c>
      <c r="M396" s="4" cm="1">
        <f t="array" ref="M396">SMALL(IF(($B$4:$B$10000="")*($B$5:$B$10001&lt;&gt;""),ROW($B$4:$B$10000),1E+99),ROW()-4)</f>
        <v>1171</v>
      </c>
      <c r="N396">
        <f t="shared" ca="1" si="44"/>
        <v>227460</v>
      </c>
      <c r="O396" t="str">
        <f t="shared" ca="1" si="44"/>
        <v>2330</v>
      </c>
      <c r="P396" t="str">
        <f t="shared" ca="1" si="44"/>
        <v>CA12</v>
      </c>
      <c r="Q396">
        <f t="shared" ca="1" si="44"/>
        <v>227460</v>
      </c>
      <c r="R396" s="1">
        <f t="shared" ca="1" si="46"/>
        <v>192.79400000000001</v>
      </c>
      <c r="S396" t="str">
        <f t="shared" ca="1" si="45"/>
        <v>KG</v>
      </c>
      <c r="T396">
        <f t="shared" ca="1" si="45"/>
        <v>0</v>
      </c>
      <c r="U396">
        <f t="shared" ca="1" si="45"/>
        <v>0</v>
      </c>
    </row>
    <row r="397" spans="2:21" x14ac:dyDescent="0.25">
      <c r="B397" t="s">
        <v>9</v>
      </c>
      <c r="D397" t="s">
        <v>97</v>
      </c>
      <c r="E397" t="s">
        <v>240</v>
      </c>
      <c r="F397" t="s">
        <v>11</v>
      </c>
      <c r="G397">
        <v>0</v>
      </c>
      <c r="H397">
        <v>0</v>
      </c>
      <c r="K397">
        <v>1175</v>
      </c>
      <c r="L397" s="4">
        <v>1175</v>
      </c>
      <c r="M397" s="4" cm="1">
        <f t="array" ref="M397">SMALL(IF(($B$4:$B$10000="")*($B$5:$B$10001&lt;&gt;""),ROW($B$4:$B$10000),1E+99),ROW()-4)</f>
        <v>1175</v>
      </c>
      <c r="N397">
        <f t="shared" ca="1" si="44"/>
        <v>227558</v>
      </c>
      <c r="O397" t="str">
        <f t="shared" ca="1" si="44"/>
        <v>LH28</v>
      </c>
      <c r="P397" t="str">
        <f t="shared" ca="1" si="44"/>
        <v>CA12</v>
      </c>
      <c r="Q397">
        <f t="shared" ca="1" si="44"/>
        <v>227558</v>
      </c>
      <c r="R397" s="1">
        <f t="shared" ca="1" si="46"/>
        <v>42.4</v>
      </c>
      <c r="S397" t="str">
        <f t="shared" ca="1" si="45"/>
        <v>KG</v>
      </c>
      <c r="T397">
        <f t="shared" ca="1" si="45"/>
        <v>0</v>
      </c>
      <c r="U397">
        <f t="shared" ca="1" si="45"/>
        <v>0</v>
      </c>
    </row>
    <row r="398" spans="2:21" x14ac:dyDescent="0.25">
      <c r="E398" t="s">
        <v>240</v>
      </c>
      <c r="K398">
        <v>1178</v>
      </c>
      <c r="L398" s="4">
        <v>1178</v>
      </c>
      <c r="M398" s="4" cm="1">
        <f t="array" ref="M398">SMALL(IF(($B$4:$B$10000="")*($B$5:$B$10001&lt;&gt;""),ROW($B$4:$B$10000),1E+99),ROW()-4)</f>
        <v>1178</v>
      </c>
      <c r="N398">
        <f t="shared" ca="1" si="44"/>
        <v>227729</v>
      </c>
      <c r="O398" t="str">
        <f t="shared" ca="1" si="44"/>
        <v>FV20</v>
      </c>
      <c r="P398" t="str">
        <f t="shared" ca="1" si="44"/>
        <v>CA12</v>
      </c>
      <c r="Q398">
        <f t="shared" ca="1" si="44"/>
        <v>227729</v>
      </c>
      <c r="R398" s="1">
        <f t="shared" ca="1" si="46"/>
        <v>9</v>
      </c>
      <c r="S398" t="str">
        <f t="shared" ca="1" si="45"/>
        <v>KG</v>
      </c>
      <c r="T398">
        <f t="shared" ca="1" si="45"/>
        <v>0</v>
      </c>
      <c r="U398">
        <f t="shared" ca="1" si="45"/>
        <v>0</v>
      </c>
    </row>
    <row r="399" spans="2:21" x14ac:dyDescent="0.25">
      <c r="B399">
        <v>215238</v>
      </c>
      <c r="E399" t="s">
        <v>331</v>
      </c>
      <c r="I399" t="s">
        <v>8</v>
      </c>
      <c r="K399">
        <v>1181</v>
      </c>
      <c r="L399" s="4">
        <v>1181</v>
      </c>
      <c r="M399" s="4" cm="1">
        <f t="array" ref="M399">SMALL(IF(($B$4:$B$10000="")*($B$5:$B$10001&lt;&gt;""),ROW($B$4:$B$10000),1E+99),ROW()-4)</f>
        <v>1181</v>
      </c>
      <c r="N399">
        <f t="shared" ca="1" si="44"/>
        <v>227854</v>
      </c>
      <c r="O399" t="str">
        <f t="shared" ca="1" si="44"/>
        <v>LAB9</v>
      </c>
      <c r="P399" t="str">
        <f t="shared" ca="1" si="44"/>
        <v>CA12</v>
      </c>
      <c r="Q399">
        <f t="shared" ca="1" si="44"/>
        <v>227854</v>
      </c>
      <c r="R399" s="1">
        <f t="shared" ca="1" si="46"/>
        <v>0</v>
      </c>
      <c r="S399" t="str">
        <f t="shared" ca="1" si="45"/>
        <v>KG</v>
      </c>
      <c r="T399">
        <f t="shared" ca="1" si="45"/>
        <v>0</v>
      </c>
      <c r="U399">
        <f t="shared" ca="1" si="45"/>
        <v>150</v>
      </c>
    </row>
    <row r="400" spans="2:21" x14ac:dyDescent="0.25">
      <c r="B400" t="s">
        <v>9</v>
      </c>
      <c r="D400" t="s">
        <v>98</v>
      </c>
      <c r="E400" t="s">
        <v>240</v>
      </c>
      <c r="F400" t="s">
        <v>11</v>
      </c>
      <c r="G400">
        <v>0</v>
      </c>
      <c r="H400">
        <v>0</v>
      </c>
      <c r="K400">
        <v>1184</v>
      </c>
      <c r="L400" s="4">
        <v>1184</v>
      </c>
      <c r="M400" s="4" cm="1">
        <f t="array" ref="M400">SMALL(IF(($B$4:$B$10000="")*($B$5:$B$10001&lt;&gt;""),ROW($B$4:$B$10000),1E+99),ROW()-4)</f>
        <v>1184</v>
      </c>
      <c r="N400">
        <f t="shared" ca="1" si="44"/>
        <v>228068</v>
      </c>
      <c r="O400" t="str">
        <f t="shared" ca="1" si="44"/>
        <v>POLY</v>
      </c>
      <c r="P400" t="str">
        <f t="shared" ca="1" si="44"/>
        <v>CA12</v>
      </c>
      <c r="Q400">
        <f t="shared" ca="1" si="44"/>
        <v>228068</v>
      </c>
      <c r="R400" s="1">
        <f t="shared" ca="1" si="46"/>
        <v>2782</v>
      </c>
      <c r="S400" t="str">
        <f t="shared" ca="1" si="45"/>
        <v>KG</v>
      </c>
      <c r="T400">
        <f t="shared" ca="1" si="45"/>
        <v>0</v>
      </c>
      <c r="U400">
        <f t="shared" ca="1" si="45"/>
        <v>0</v>
      </c>
    </row>
    <row r="401" spans="2:21" x14ac:dyDescent="0.25">
      <c r="E401" t="s">
        <v>240</v>
      </c>
      <c r="K401">
        <v>1187</v>
      </c>
      <c r="L401" s="4">
        <v>1187</v>
      </c>
      <c r="M401" s="4" cm="1">
        <f t="array" ref="M401">SMALL(IF(($B$4:$B$10000="")*($B$5:$B$10001&lt;&gt;""),ROW($B$4:$B$10000),1E+99),ROW()-4)</f>
        <v>1187</v>
      </c>
      <c r="N401">
        <f t="shared" ca="1" si="44"/>
        <v>228141</v>
      </c>
      <c r="O401" t="str">
        <f t="shared" ca="1" si="44"/>
        <v>IFRL</v>
      </c>
      <c r="P401" t="str">
        <f t="shared" ca="1" si="44"/>
        <v>CA12</v>
      </c>
      <c r="Q401">
        <f t="shared" ca="1" si="44"/>
        <v>228141</v>
      </c>
      <c r="R401" s="1">
        <f t="shared" ca="1" si="46"/>
        <v>536.49599999999998</v>
      </c>
      <c r="S401" t="str">
        <f t="shared" ca="1" si="45"/>
        <v>KG</v>
      </c>
      <c r="T401">
        <f t="shared" ca="1" si="45"/>
        <v>0</v>
      </c>
      <c r="U401">
        <f t="shared" ca="1" si="45"/>
        <v>0</v>
      </c>
    </row>
    <row r="402" spans="2:21" x14ac:dyDescent="0.25">
      <c r="B402">
        <v>215258</v>
      </c>
      <c r="E402" t="s">
        <v>332</v>
      </c>
      <c r="I402" t="s">
        <v>8</v>
      </c>
      <c r="K402">
        <v>1190</v>
      </c>
      <c r="L402" s="4">
        <v>1190</v>
      </c>
      <c r="M402" s="4" cm="1">
        <f t="array" ref="M402">SMALL(IF(($B$4:$B$10000="")*($B$5:$B$10001&lt;&gt;""),ROW($B$4:$B$10000),1E+99),ROW()-4)</f>
        <v>1190</v>
      </c>
      <c r="N402">
        <f t="shared" ca="1" si="44"/>
        <v>228275</v>
      </c>
      <c r="O402" t="str">
        <f t="shared" ca="1" si="44"/>
        <v>F214</v>
      </c>
      <c r="P402" t="str">
        <f t="shared" ca="1" si="44"/>
        <v>CA12</v>
      </c>
      <c r="Q402">
        <f t="shared" ca="1" si="44"/>
        <v>228275</v>
      </c>
      <c r="R402" s="1">
        <f t="shared" ca="1" si="46"/>
        <v>39</v>
      </c>
      <c r="S402" t="str">
        <f t="shared" ca="1" si="45"/>
        <v>KG</v>
      </c>
      <c r="T402">
        <f t="shared" ca="1" si="45"/>
        <v>0</v>
      </c>
      <c r="U402">
        <f t="shared" ca="1" si="45"/>
        <v>0</v>
      </c>
    </row>
    <row r="403" spans="2:21" x14ac:dyDescent="0.25">
      <c r="B403" t="s">
        <v>9</v>
      </c>
      <c r="D403" t="s">
        <v>99</v>
      </c>
      <c r="E403" t="s">
        <v>240</v>
      </c>
      <c r="F403" t="s">
        <v>11</v>
      </c>
      <c r="G403">
        <v>0</v>
      </c>
      <c r="H403">
        <v>0</v>
      </c>
      <c r="K403">
        <v>1193</v>
      </c>
      <c r="L403" s="4">
        <v>1193</v>
      </c>
      <c r="M403" s="4" cm="1">
        <f t="array" ref="M403">SMALL(IF(($B$4:$B$10000="")*($B$5:$B$10001&lt;&gt;""),ROW($B$4:$B$10000),1E+99),ROW()-4)</f>
        <v>1193</v>
      </c>
      <c r="N403">
        <f t="shared" ca="1" si="44"/>
        <v>228437</v>
      </c>
      <c r="O403" t="str">
        <f t="shared" ca="1" si="44"/>
        <v>10X4</v>
      </c>
      <c r="P403" t="str">
        <f t="shared" ca="1" si="44"/>
        <v>CA12</v>
      </c>
      <c r="Q403">
        <f t="shared" ca="1" si="44"/>
        <v>228437</v>
      </c>
      <c r="R403" s="1">
        <f t="shared" ca="1" si="46"/>
        <v>0.13</v>
      </c>
      <c r="S403" t="str">
        <f t="shared" ca="1" si="45"/>
        <v>KG</v>
      </c>
      <c r="T403">
        <f t="shared" ca="1" si="45"/>
        <v>0</v>
      </c>
      <c r="U403">
        <f t="shared" ca="1" si="45"/>
        <v>0</v>
      </c>
    </row>
    <row r="404" spans="2:21" x14ac:dyDescent="0.25">
      <c r="E404" t="s">
        <v>240</v>
      </c>
      <c r="K404">
        <v>1196</v>
      </c>
      <c r="L404" s="4">
        <v>1196</v>
      </c>
      <c r="M404" s="4" cm="1">
        <f t="array" ref="M404">SMALL(IF(($B$4:$B$10000="")*($B$5:$B$10001&lt;&gt;""),ROW($B$4:$B$10000),1E+99),ROW()-4)</f>
        <v>1196</v>
      </c>
      <c r="N404">
        <f t="shared" ca="1" si="44"/>
        <v>228560</v>
      </c>
      <c r="O404" t="str">
        <f t="shared" ca="1" si="44"/>
        <v>944X</v>
      </c>
      <c r="P404" t="str">
        <f t="shared" ca="1" si="44"/>
        <v>CA12</v>
      </c>
      <c r="Q404">
        <f t="shared" ca="1" si="44"/>
        <v>228560</v>
      </c>
      <c r="R404" s="1">
        <f t="shared" ca="1" si="46"/>
        <v>450</v>
      </c>
      <c r="S404" t="str">
        <f t="shared" ca="1" si="45"/>
        <v>KG</v>
      </c>
      <c r="T404">
        <f t="shared" ca="1" si="45"/>
        <v>0</v>
      </c>
      <c r="U404">
        <f t="shared" ca="1" si="45"/>
        <v>0</v>
      </c>
    </row>
    <row r="405" spans="2:21" x14ac:dyDescent="0.25">
      <c r="B405">
        <v>215266</v>
      </c>
      <c r="E405" t="s">
        <v>332</v>
      </c>
      <c r="I405" t="s">
        <v>8</v>
      </c>
      <c r="K405">
        <v>1199</v>
      </c>
      <c r="L405" s="4">
        <v>1199</v>
      </c>
      <c r="M405" s="4" cm="1">
        <f t="array" ref="M405">SMALL(IF(($B$4:$B$10000="")*($B$5:$B$10001&lt;&gt;""),ROW($B$4:$B$10000),1E+99),ROW()-4)</f>
        <v>1199</v>
      </c>
      <c r="N405">
        <f t="shared" ref="N405:Q428" ca="1" si="47">OFFSET($A$1,$L405,N$2)</f>
        <v>228564</v>
      </c>
      <c r="O405" t="str">
        <f t="shared" ca="1" si="47"/>
        <v>10X4</v>
      </c>
      <c r="P405" t="str">
        <f t="shared" ca="1" si="47"/>
        <v>CA12</v>
      </c>
      <c r="Q405">
        <f t="shared" ca="1" si="47"/>
        <v>228564</v>
      </c>
      <c r="R405" s="1">
        <f t="shared" ca="1" si="46"/>
        <v>2.2000000000000002</v>
      </c>
      <c r="S405" t="str">
        <f t="shared" ref="S405:U428" ca="1" si="48">OFFSET($A$1,$L405+1,S$2)</f>
        <v>KG</v>
      </c>
      <c r="T405">
        <f t="shared" ca="1" si="48"/>
        <v>0</v>
      </c>
      <c r="U405">
        <f t="shared" ca="1" si="48"/>
        <v>0</v>
      </c>
    </row>
    <row r="406" spans="2:21" x14ac:dyDescent="0.25">
      <c r="B406" t="s">
        <v>9</v>
      </c>
      <c r="D406" t="s">
        <v>100</v>
      </c>
      <c r="E406" t="s">
        <v>240</v>
      </c>
      <c r="F406" t="s">
        <v>11</v>
      </c>
      <c r="G406">
        <v>0</v>
      </c>
      <c r="H406">
        <v>0</v>
      </c>
      <c r="K406">
        <v>1202</v>
      </c>
      <c r="L406" s="4">
        <v>1202</v>
      </c>
      <c r="M406" s="4" cm="1">
        <f t="array" ref="M406">SMALL(IF(($B$4:$B$10000="")*($B$5:$B$10001&lt;&gt;""),ROW($B$4:$B$10000),1E+99),ROW()-4)</f>
        <v>1202</v>
      </c>
      <c r="N406">
        <f t="shared" ca="1" si="47"/>
        <v>228684</v>
      </c>
      <c r="O406" t="str">
        <f t="shared" ca="1" si="47"/>
        <v>10X3</v>
      </c>
      <c r="P406" t="str">
        <f t="shared" ca="1" si="47"/>
        <v>CA12</v>
      </c>
      <c r="Q406">
        <f t="shared" ca="1" si="47"/>
        <v>228684</v>
      </c>
      <c r="R406" s="1">
        <f t="shared" ca="1" si="46"/>
        <v>10.565</v>
      </c>
      <c r="S406" t="str">
        <f t="shared" ca="1" si="48"/>
        <v>KG</v>
      </c>
      <c r="T406">
        <f t="shared" ca="1" si="48"/>
        <v>0</v>
      </c>
      <c r="U406">
        <f t="shared" ca="1" si="48"/>
        <v>0</v>
      </c>
    </row>
    <row r="407" spans="2:21" x14ac:dyDescent="0.25">
      <c r="E407" t="s">
        <v>240</v>
      </c>
      <c r="K407">
        <v>1205</v>
      </c>
      <c r="L407" s="4">
        <v>1205</v>
      </c>
      <c r="M407" s="4" cm="1">
        <f t="array" ref="M407">SMALL(IF(($B$4:$B$10000="")*($B$5:$B$10001&lt;&gt;""),ROW($B$4:$B$10000),1E+99),ROW()-4)</f>
        <v>1205</v>
      </c>
      <c r="N407">
        <f t="shared" ca="1" si="47"/>
        <v>228980</v>
      </c>
      <c r="O407" t="str">
        <f t="shared" ca="1" si="47"/>
        <v>Tran</v>
      </c>
      <c r="P407" t="str">
        <f t="shared" ca="1" si="47"/>
        <v>CA12</v>
      </c>
      <c r="Q407">
        <f t="shared" ca="1" si="47"/>
        <v>228980</v>
      </c>
      <c r="R407" s="1">
        <f t="shared" ca="1" si="46"/>
        <v>636.55100000000004</v>
      </c>
      <c r="S407" t="str">
        <f t="shared" ca="1" si="48"/>
        <v>KG</v>
      </c>
      <c r="T407">
        <f t="shared" ca="1" si="48"/>
        <v>0</v>
      </c>
      <c r="U407">
        <f t="shared" ca="1" si="48"/>
        <v>0</v>
      </c>
    </row>
    <row r="408" spans="2:21" x14ac:dyDescent="0.25">
      <c r="B408">
        <v>215286</v>
      </c>
      <c r="E408" t="s">
        <v>332</v>
      </c>
      <c r="I408" t="s">
        <v>8</v>
      </c>
      <c r="K408">
        <v>1208</v>
      </c>
      <c r="L408" s="4">
        <v>1208</v>
      </c>
      <c r="M408" s="4" cm="1">
        <f t="array" ref="M408">SMALL(IF(($B$4:$B$10000="")*($B$5:$B$10001&lt;&gt;""),ROW($B$4:$B$10000),1E+99),ROW()-4)</f>
        <v>1208</v>
      </c>
      <c r="N408">
        <f t="shared" ca="1" si="47"/>
        <v>229026</v>
      </c>
      <c r="O408" t="str">
        <f t="shared" ca="1" si="47"/>
        <v>Labe</v>
      </c>
      <c r="P408" t="str">
        <f t="shared" ca="1" si="47"/>
        <v>CA12</v>
      </c>
      <c r="Q408">
        <f t="shared" ca="1" si="47"/>
        <v>229026</v>
      </c>
      <c r="R408" s="1">
        <f t="shared" ca="1" si="46"/>
        <v>2</v>
      </c>
      <c r="S408" t="str">
        <f t="shared" ca="1" si="48"/>
        <v>EA</v>
      </c>
      <c r="T408">
        <f t="shared" ca="1" si="48"/>
        <v>0</v>
      </c>
      <c r="U408">
        <f t="shared" ca="1" si="48"/>
        <v>0</v>
      </c>
    </row>
    <row r="409" spans="2:21" x14ac:dyDescent="0.25">
      <c r="B409" t="s">
        <v>9</v>
      </c>
      <c r="D409" t="s">
        <v>101</v>
      </c>
      <c r="E409" t="s">
        <v>240</v>
      </c>
      <c r="F409" t="s">
        <v>11</v>
      </c>
      <c r="G409">
        <v>0</v>
      </c>
      <c r="H409">
        <v>0</v>
      </c>
      <c r="K409">
        <v>1211</v>
      </c>
      <c r="L409" s="4">
        <v>1211</v>
      </c>
      <c r="M409" s="4" cm="1">
        <f t="array" ref="M409">SMALL(IF(($B$4:$B$10000="")*($B$5:$B$10001&lt;&gt;""),ROW($B$4:$B$10000),1E+99),ROW()-4)</f>
        <v>1211</v>
      </c>
      <c r="N409">
        <f t="shared" ca="1" si="47"/>
        <v>229129</v>
      </c>
      <c r="O409" t="str">
        <f t="shared" ca="1" si="47"/>
        <v>943X</v>
      </c>
      <c r="P409" t="str">
        <f t="shared" ca="1" si="47"/>
        <v>CA12</v>
      </c>
      <c r="Q409">
        <f t="shared" ca="1" si="47"/>
        <v>229129</v>
      </c>
      <c r="R409" s="1">
        <f t="shared" ca="1" si="46"/>
        <v>19.5</v>
      </c>
      <c r="S409" t="str">
        <f t="shared" ca="1" si="48"/>
        <v>KG</v>
      </c>
      <c r="T409">
        <f t="shared" ca="1" si="48"/>
        <v>0</v>
      </c>
      <c r="U409">
        <f t="shared" ca="1" si="48"/>
        <v>0</v>
      </c>
    </row>
    <row r="410" spans="2:21" x14ac:dyDescent="0.25">
      <c r="E410" t="s">
        <v>240</v>
      </c>
      <c r="K410">
        <v>1214</v>
      </c>
      <c r="L410" s="4">
        <v>1214</v>
      </c>
      <c r="M410" s="4" cm="1">
        <f t="array" ref="M410">SMALL(IF(($B$4:$B$10000="")*($B$5:$B$10001&lt;&gt;""),ROW($B$4:$B$10000),1E+99),ROW()-4)</f>
        <v>1214</v>
      </c>
      <c r="N410">
        <f t="shared" ca="1" si="47"/>
        <v>229200</v>
      </c>
      <c r="O410" t="str">
        <f t="shared" ca="1" si="47"/>
        <v>POLY</v>
      </c>
      <c r="P410" t="str">
        <f t="shared" ca="1" si="47"/>
        <v>CA12</v>
      </c>
      <c r="Q410">
        <f t="shared" ca="1" si="47"/>
        <v>229200</v>
      </c>
      <c r="R410" s="1">
        <f t="shared" ca="1" si="46"/>
        <v>21.7</v>
      </c>
      <c r="S410" t="str">
        <f t="shared" ca="1" si="48"/>
        <v>KG</v>
      </c>
      <c r="T410">
        <f t="shared" ca="1" si="48"/>
        <v>0</v>
      </c>
      <c r="U410">
        <f t="shared" ca="1" si="48"/>
        <v>0</v>
      </c>
    </row>
    <row r="411" spans="2:21" x14ac:dyDescent="0.25">
      <c r="B411">
        <v>215307</v>
      </c>
      <c r="E411" t="s">
        <v>332</v>
      </c>
      <c r="I411" t="s">
        <v>8</v>
      </c>
      <c r="K411">
        <v>1217</v>
      </c>
      <c r="L411" s="4">
        <v>1217</v>
      </c>
      <c r="M411" s="4" cm="1">
        <f t="array" ref="M411">SMALL(IF(($B$4:$B$10000="")*($B$5:$B$10001&lt;&gt;""),ROW($B$4:$B$10000),1E+99),ROW()-4)</f>
        <v>1217</v>
      </c>
      <c r="N411">
        <f t="shared" ca="1" si="47"/>
        <v>229221</v>
      </c>
      <c r="O411" t="str">
        <f t="shared" ca="1" si="47"/>
        <v>Acet</v>
      </c>
      <c r="P411" t="str">
        <f t="shared" ca="1" si="47"/>
        <v>CA12</v>
      </c>
      <c r="Q411">
        <f t="shared" ca="1" si="47"/>
        <v>229221</v>
      </c>
      <c r="R411" s="1">
        <f t="shared" ca="1" si="46"/>
        <v>1089</v>
      </c>
      <c r="S411" t="str">
        <f t="shared" ca="1" si="48"/>
        <v>EA</v>
      </c>
      <c r="T411">
        <f t="shared" ca="1" si="48"/>
        <v>0</v>
      </c>
      <c r="U411">
        <f t="shared" ca="1" si="48"/>
        <v>0</v>
      </c>
    </row>
    <row r="412" spans="2:21" x14ac:dyDescent="0.25">
      <c r="B412" t="s">
        <v>9</v>
      </c>
      <c r="D412" t="s">
        <v>102</v>
      </c>
      <c r="E412" t="s">
        <v>240</v>
      </c>
      <c r="F412" t="s">
        <v>11</v>
      </c>
      <c r="G412">
        <v>0</v>
      </c>
      <c r="H412">
        <v>0</v>
      </c>
      <c r="K412">
        <v>1220</v>
      </c>
      <c r="L412" s="4">
        <v>1220</v>
      </c>
      <c r="M412" s="4" cm="1">
        <f t="array" ref="M412">SMALL(IF(($B$4:$B$10000="")*($B$5:$B$10001&lt;&gt;""),ROW($B$4:$B$10000),1E+99),ROW()-4)</f>
        <v>1220</v>
      </c>
      <c r="N412">
        <f t="shared" ca="1" si="47"/>
        <v>229694</v>
      </c>
      <c r="O412" t="str">
        <f t="shared" ca="1" si="47"/>
        <v>NORP</v>
      </c>
      <c r="P412" t="str">
        <f t="shared" ca="1" si="47"/>
        <v>CA12</v>
      </c>
      <c r="Q412">
        <f t="shared" ca="1" si="47"/>
        <v>229694</v>
      </c>
      <c r="R412" s="1">
        <f t="shared" ca="1" si="46"/>
        <v>21</v>
      </c>
      <c r="S412" t="str">
        <f t="shared" ca="1" si="48"/>
        <v>KG</v>
      </c>
      <c r="T412">
        <f t="shared" ca="1" si="48"/>
        <v>0</v>
      </c>
      <c r="U412">
        <f t="shared" ca="1" si="48"/>
        <v>0</v>
      </c>
    </row>
    <row r="413" spans="2:21" x14ac:dyDescent="0.25">
      <c r="E413" t="s">
        <v>240</v>
      </c>
      <c r="K413">
        <v>1223</v>
      </c>
      <c r="L413" s="4">
        <v>1223</v>
      </c>
      <c r="M413" s="4" cm="1">
        <f t="array" ref="M413">SMALL(IF(($B$4:$B$10000="")*($B$5:$B$10001&lt;&gt;""),ROW($B$4:$B$10000),1E+99),ROW()-4)</f>
        <v>1223</v>
      </c>
      <c r="N413">
        <f t="shared" ca="1" si="47"/>
        <v>229876</v>
      </c>
      <c r="O413" t="str">
        <f t="shared" ca="1" si="47"/>
        <v xml:space="preserve"> Tri</v>
      </c>
      <c r="P413" t="str">
        <f t="shared" ca="1" si="47"/>
        <v>CA12</v>
      </c>
      <c r="Q413">
        <f t="shared" ca="1" si="47"/>
        <v>229876</v>
      </c>
      <c r="R413" s="1">
        <f t="shared" ca="1" si="46"/>
        <v>33.450000000000003</v>
      </c>
      <c r="S413" t="str">
        <f t="shared" ca="1" si="48"/>
        <v>KG</v>
      </c>
      <c r="T413">
        <f t="shared" ca="1" si="48"/>
        <v>0</v>
      </c>
      <c r="U413">
        <f t="shared" ca="1" si="48"/>
        <v>0</v>
      </c>
    </row>
    <row r="414" spans="2:21" x14ac:dyDescent="0.25">
      <c r="B414">
        <v>215320</v>
      </c>
      <c r="E414" t="s">
        <v>332</v>
      </c>
      <c r="I414" t="s">
        <v>8</v>
      </c>
      <c r="K414">
        <v>1226</v>
      </c>
      <c r="L414" s="4">
        <v>1226</v>
      </c>
      <c r="M414" s="4" cm="1">
        <f t="array" ref="M414">SMALL(IF(($B$4:$B$10000="")*($B$5:$B$10001&lt;&gt;""),ROW($B$4:$B$10000),1E+99),ROW()-4)</f>
        <v>1226</v>
      </c>
      <c r="N414">
        <f t="shared" ca="1" si="47"/>
        <v>229891</v>
      </c>
      <c r="O414" t="str">
        <f t="shared" ca="1" si="47"/>
        <v>41XH</v>
      </c>
      <c r="P414" t="str">
        <f t="shared" ca="1" si="47"/>
        <v>CA12</v>
      </c>
      <c r="Q414">
        <f t="shared" ca="1" si="47"/>
        <v>229891</v>
      </c>
      <c r="R414" s="1">
        <f t="shared" ca="1" si="46"/>
        <v>965</v>
      </c>
      <c r="S414" t="str">
        <f t="shared" ca="1" si="48"/>
        <v>KG</v>
      </c>
      <c r="T414">
        <f t="shared" ca="1" si="48"/>
        <v>0</v>
      </c>
      <c r="U414" t="str">
        <f t="shared" ca="1" si="48"/>
        <v xml:space="preserve">           62.500</v>
      </c>
    </row>
    <row r="415" spans="2:21" x14ac:dyDescent="0.25">
      <c r="B415" t="s">
        <v>9</v>
      </c>
      <c r="D415" t="s">
        <v>103</v>
      </c>
      <c r="E415" t="s">
        <v>240</v>
      </c>
      <c r="F415" t="s">
        <v>11</v>
      </c>
      <c r="G415">
        <v>0</v>
      </c>
      <c r="H415">
        <v>0</v>
      </c>
      <c r="K415">
        <v>1229</v>
      </c>
      <c r="L415" s="4">
        <v>1229</v>
      </c>
      <c r="M415" s="4" cm="1">
        <f t="array" ref="M415">SMALL(IF(($B$4:$B$10000="")*($B$5:$B$10001&lt;&gt;""),ROW($B$4:$B$10000),1E+99),ROW()-4)</f>
        <v>1229</v>
      </c>
      <c r="N415">
        <f t="shared" ca="1" si="47"/>
        <v>230032</v>
      </c>
      <c r="O415" t="str">
        <f t="shared" ca="1" si="47"/>
        <v>10X7</v>
      </c>
      <c r="P415" t="str">
        <f t="shared" ca="1" si="47"/>
        <v>CA12</v>
      </c>
      <c r="Q415">
        <f t="shared" ca="1" si="47"/>
        <v>230032</v>
      </c>
      <c r="R415" s="1">
        <f t="shared" ca="1" si="46"/>
        <v>185</v>
      </c>
      <c r="S415" t="str">
        <f t="shared" ca="1" si="48"/>
        <v>KG</v>
      </c>
      <c r="T415">
        <f t="shared" ca="1" si="48"/>
        <v>0</v>
      </c>
      <c r="U415">
        <f t="shared" ca="1" si="48"/>
        <v>0</v>
      </c>
    </row>
    <row r="416" spans="2:21" x14ac:dyDescent="0.25">
      <c r="E416" t="s">
        <v>240</v>
      </c>
      <c r="K416">
        <v>1232</v>
      </c>
      <c r="L416" s="4">
        <v>1232</v>
      </c>
      <c r="M416" s="4" cm="1">
        <f t="array" ref="M416">SMALL(IF(($B$4:$B$10000="")*($B$5:$B$10001&lt;&gt;""),ROW($B$4:$B$10000),1E+99),ROW()-4)</f>
        <v>1232</v>
      </c>
      <c r="N416">
        <f t="shared" ca="1" si="47"/>
        <v>230153</v>
      </c>
      <c r="O416" t="str">
        <f t="shared" ca="1" si="47"/>
        <v>LM12</v>
      </c>
      <c r="P416" t="str">
        <f t="shared" ca="1" si="47"/>
        <v>CA12</v>
      </c>
      <c r="Q416">
        <f t="shared" ca="1" si="47"/>
        <v>230153</v>
      </c>
      <c r="R416" s="1">
        <f t="shared" ca="1" si="46"/>
        <v>8.5</v>
      </c>
      <c r="S416" t="str">
        <f t="shared" ca="1" si="48"/>
        <v>KG</v>
      </c>
      <c r="T416">
        <f t="shared" ca="1" si="48"/>
        <v>0</v>
      </c>
      <c r="U416">
        <f t="shared" ca="1" si="48"/>
        <v>0</v>
      </c>
    </row>
    <row r="417" spans="2:21" x14ac:dyDescent="0.25">
      <c r="B417">
        <v>215326</v>
      </c>
      <c r="E417" t="s">
        <v>332</v>
      </c>
      <c r="I417" t="s">
        <v>8</v>
      </c>
      <c r="K417">
        <v>1235</v>
      </c>
      <c r="L417" s="4">
        <v>1235</v>
      </c>
      <c r="M417" s="4" cm="1">
        <f t="array" ref="M417">SMALL(IF(($B$4:$B$10000="")*($B$5:$B$10001&lt;&gt;""),ROW($B$4:$B$10000),1E+99),ROW()-4)</f>
        <v>1235</v>
      </c>
      <c r="N417">
        <f t="shared" ca="1" si="47"/>
        <v>230160</v>
      </c>
      <c r="O417" t="str">
        <f t="shared" ca="1" si="47"/>
        <v>Tame</v>
      </c>
      <c r="P417" t="str">
        <f t="shared" ca="1" si="47"/>
        <v>CA12</v>
      </c>
      <c r="Q417">
        <f t="shared" ca="1" si="47"/>
        <v>230160</v>
      </c>
      <c r="R417" s="1">
        <f t="shared" ca="1" si="46"/>
        <v>235.42</v>
      </c>
      <c r="S417" t="str">
        <f t="shared" ca="1" si="48"/>
        <v>KG</v>
      </c>
      <c r="T417">
        <f t="shared" ca="1" si="48"/>
        <v>0</v>
      </c>
      <c r="U417">
        <f t="shared" ca="1" si="48"/>
        <v>0</v>
      </c>
    </row>
    <row r="418" spans="2:21" x14ac:dyDescent="0.25">
      <c r="B418" t="s">
        <v>25</v>
      </c>
      <c r="D418" t="s">
        <v>104</v>
      </c>
      <c r="E418" t="s">
        <v>240</v>
      </c>
      <c r="F418" t="s">
        <v>11</v>
      </c>
      <c r="G418">
        <v>0</v>
      </c>
      <c r="H418">
        <v>0</v>
      </c>
      <c r="K418">
        <v>1238</v>
      </c>
      <c r="L418" s="4">
        <v>1238</v>
      </c>
      <c r="M418" s="4" cm="1">
        <f t="array" ref="M418">SMALL(IF(($B$4:$B$10000="")*($B$5:$B$10001&lt;&gt;""),ROW($B$4:$B$10000),1E+99),ROW()-4)</f>
        <v>1238</v>
      </c>
      <c r="N418">
        <f t="shared" ca="1" si="47"/>
        <v>230226</v>
      </c>
      <c r="O418" t="str">
        <f t="shared" ca="1" si="47"/>
        <v>970B</v>
      </c>
      <c r="P418" t="str">
        <f t="shared" ca="1" si="47"/>
        <v>CA12</v>
      </c>
      <c r="Q418">
        <f t="shared" ca="1" si="47"/>
        <v>230226</v>
      </c>
      <c r="R418" s="1">
        <f t="shared" ca="1" si="46"/>
        <v>0</v>
      </c>
      <c r="S418" t="str">
        <f t="shared" ca="1" si="48"/>
        <v>KG</v>
      </c>
      <c r="T418">
        <f t="shared" ca="1" si="48"/>
        <v>901</v>
      </c>
      <c r="U418">
        <f t="shared" ca="1" si="48"/>
        <v>0</v>
      </c>
    </row>
    <row r="419" spans="2:21" x14ac:dyDescent="0.25">
      <c r="E419" t="s">
        <v>240</v>
      </c>
      <c r="K419">
        <v>1240</v>
      </c>
      <c r="L419" s="4">
        <v>1240</v>
      </c>
      <c r="M419" s="4" cm="1">
        <f t="array" ref="M419">SMALL(IF(($B$4:$B$10000="")*($B$5:$B$10001&lt;&gt;""),ROW($B$4:$B$10000),1E+99),ROW()-4)</f>
        <v>1240</v>
      </c>
      <c r="N419" t="str">
        <f t="shared" ca="1" si="47"/>
        <v>CW</v>
      </c>
      <c r="O419" t="str">
        <f t="shared" ca="1" si="47"/>
        <v/>
      </c>
      <c r="P419">
        <f t="shared" ca="1" si="47"/>
        <v>0</v>
      </c>
      <c r="Q419" t="str">
        <f t="shared" ca="1" si="47"/>
        <v>CW</v>
      </c>
      <c r="R419" s="1" t="e">
        <f t="shared" ca="1" si="46"/>
        <v>#VALUE!</v>
      </c>
      <c r="S419">
        <f t="shared" ca="1" si="48"/>
        <v>0</v>
      </c>
      <c r="T419">
        <f t="shared" ca="1" si="48"/>
        <v>0</v>
      </c>
      <c r="U419">
        <f t="shared" ca="1" si="48"/>
        <v>0</v>
      </c>
    </row>
    <row r="420" spans="2:21" x14ac:dyDescent="0.25">
      <c r="B420">
        <v>215340</v>
      </c>
      <c r="E420" t="s">
        <v>332</v>
      </c>
      <c r="I420" t="s">
        <v>8</v>
      </c>
      <c r="K420">
        <v>1242</v>
      </c>
      <c r="L420" s="4">
        <v>1242</v>
      </c>
      <c r="M420" s="4" cm="1">
        <f t="array" ref="M420">SMALL(IF(($B$4:$B$10000="")*($B$5:$B$10001&lt;&gt;""),ROW($B$4:$B$10000),1E+99),ROW()-4)</f>
        <v>1242</v>
      </c>
      <c r="N420">
        <f t="shared" ca="1" si="47"/>
        <v>230519</v>
      </c>
      <c r="O420" t="str">
        <f t="shared" ca="1" si="47"/>
        <v>Xysi</v>
      </c>
      <c r="P420" t="str">
        <f t="shared" ca="1" si="47"/>
        <v>CA12</v>
      </c>
      <c r="Q420">
        <f t="shared" ca="1" si="47"/>
        <v>230519</v>
      </c>
      <c r="R420" s="1">
        <f t="shared" ca="1" si="46"/>
        <v>6096.3450000000003</v>
      </c>
      <c r="S420" t="str">
        <f t="shared" ca="1" si="48"/>
        <v>KG</v>
      </c>
      <c r="T420">
        <f t="shared" ca="1" si="48"/>
        <v>0</v>
      </c>
      <c r="U420">
        <f t="shared" ca="1" si="48"/>
        <v>0</v>
      </c>
    </row>
    <row r="421" spans="2:21" x14ac:dyDescent="0.25">
      <c r="B421" t="s">
        <v>9</v>
      </c>
      <c r="D421" t="s">
        <v>105</v>
      </c>
      <c r="E421" t="s">
        <v>240</v>
      </c>
      <c r="F421" t="s">
        <v>11</v>
      </c>
      <c r="G421">
        <v>0</v>
      </c>
      <c r="H421">
        <v>0</v>
      </c>
      <c r="K421">
        <v>1245</v>
      </c>
      <c r="L421" s="4">
        <v>1245</v>
      </c>
      <c r="M421" s="4" cm="1">
        <f t="array" ref="M421">SMALL(IF(($B$4:$B$10000="")*($B$5:$B$10001&lt;&gt;""),ROW($B$4:$B$10000),1E+99),ROW()-4)</f>
        <v>1245</v>
      </c>
      <c r="N421">
        <f t="shared" ca="1" si="47"/>
        <v>230520</v>
      </c>
      <c r="O421" t="str">
        <f t="shared" ca="1" si="47"/>
        <v>Xysi</v>
      </c>
      <c r="P421" t="str">
        <f t="shared" ca="1" si="47"/>
        <v>CA12</v>
      </c>
      <c r="Q421">
        <f t="shared" ca="1" si="47"/>
        <v>230520</v>
      </c>
      <c r="R421" s="1">
        <f t="shared" ca="1" si="46"/>
        <v>240</v>
      </c>
      <c r="S421" t="str">
        <f t="shared" ca="1" si="48"/>
        <v>KG</v>
      </c>
      <c r="T421">
        <f t="shared" ca="1" si="48"/>
        <v>0</v>
      </c>
      <c r="U421">
        <f t="shared" ca="1" si="48"/>
        <v>0</v>
      </c>
    </row>
    <row r="422" spans="2:21" x14ac:dyDescent="0.25">
      <c r="E422" t="s">
        <v>240</v>
      </c>
      <c r="K422">
        <v>1248</v>
      </c>
      <c r="L422" s="4">
        <v>1248</v>
      </c>
      <c r="M422" s="4" cm="1">
        <f t="array" ref="M422">SMALL(IF(($B$4:$B$10000="")*($B$5:$B$10001&lt;&gt;""),ROW($B$4:$B$10000),1E+99),ROW()-4)</f>
        <v>1248</v>
      </c>
      <c r="N422">
        <f t="shared" ca="1" si="47"/>
        <v>230549</v>
      </c>
      <c r="O422" t="str">
        <f t="shared" ca="1" si="47"/>
        <v>Xysi</v>
      </c>
      <c r="P422" t="str">
        <f t="shared" ca="1" si="47"/>
        <v>CA12</v>
      </c>
      <c r="Q422">
        <f t="shared" ca="1" si="47"/>
        <v>230549</v>
      </c>
      <c r="R422" s="1">
        <f t="shared" ca="1" si="46"/>
        <v>3839.6</v>
      </c>
      <c r="S422" t="str">
        <f t="shared" ca="1" si="48"/>
        <v>KG</v>
      </c>
      <c r="T422">
        <f t="shared" ca="1" si="48"/>
        <v>0</v>
      </c>
      <c r="U422">
        <f t="shared" ca="1" si="48"/>
        <v>0</v>
      </c>
    </row>
    <row r="423" spans="2:21" x14ac:dyDescent="0.25">
      <c r="B423">
        <v>215343</v>
      </c>
      <c r="E423" t="s">
        <v>333</v>
      </c>
      <c r="I423" t="s">
        <v>8</v>
      </c>
      <c r="K423">
        <v>1251</v>
      </c>
      <c r="L423" s="4">
        <v>1251</v>
      </c>
      <c r="M423" s="4" cm="1">
        <f t="array" ref="M423">SMALL(IF(($B$4:$B$10000="")*($B$5:$B$10001&lt;&gt;""),ROW($B$4:$B$10000),1E+99),ROW()-4)</f>
        <v>1251</v>
      </c>
      <c r="N423">
        <f t="shared" ca="1" si="47"/>
        <v>230625</v>
      </c>
      <c r="O423" t="str">
        <f t="shared" ca="1" si="47"/>
        <v>LH20</v>
      </c>
      <c r="P423" t="str">
        <f t="shared" ca="1" si="47"/>
        <v>CA12</v>
      </c>
      <c r="Q423">
        <f t="shared" ca="1" si="47"/>
        <v>230625</v>
      </c>
      <c r="R423" s="1">
        <f t="shared" ca="1" si="46"/>
        <v>45</v>
      </c>
      <c r="S423" t="str">
        <f t="shared" ca="1" si="48"/>
        <v>KG</v>
      </c>
      <c r="T423">
        <f t="shared" ca="1" si="48"/>
        <v>0</v>
      </c>
      <c r="U423">
        <f t="shared" ca="1" si="48"/>
        <v>0</v>
      </c>
    </row>
    <row r="424" spans="2:21" x14ac:dyDescent="0.25">
      <c r="B424" t="s">
        <v>25</v>
      </c>
      <c r="D424">
        <v>10</v>
      </c>
      <c r="E424" t="s">
        <v>240</v>
      </c>
      <c r="F424" t="s">
        <v>11</v>
      </c>
      <c r="G424">
        <v>0</v>
      </c>
      <c r="H424">
        <v>0</v>
      </c>
      <c r="K424">
        <v>1254</v>
      </c>
      <c r="L424" s="4">
        <v>1254</v>
      </c>
      <c r="M424" s="4" cm="1">
        <f t="array" ref="M424">SMALL(IF(($B$4:$B$10000="")*($B$5:$B$10001&lt;&gt;""),ROW($B$4:$B$10000),1E+99),ROW()-4)</f>
        <v>1254</v>
      </c>
      <c r="N424">
        <f t="shared" ca="1" si="47"/>
        <v>230798</v>
      </c>
      <c r="O424" t="str">
        <f t="shared" ca="1" si="47"/>
        <v>54X5</v>
      </c>
      <c r="P424" t="str">
        <f t="shared" ca="1" si="47"/>
        <v>CA12</v>
      </c>
      <c r="Q424">
        <f t="shared" ca="1" si="47"/>
        <v>230798</v>
      </c>
      <c r="R424" s="1">
        <f t="shared" ca="1" si="46"/>
        <v>0</v>
      </c>
      <c r="S424" t="str">
        <f t="shared" ca="1" si="48"/>
        <v>KG</v>
      </c>
      <c r="T424">
        <f t="shared" ca="1" si="48"/>
        <v>0</v>
      </c>
      <c r="U424">
        <f t="shared" ca="1" si="48"/>
        <v>46</v>
      </c>
    </row>
    <row r="425" spans="2:21" x14ac:dyDescent="0.25">
      <c r="E425" t="s">
        <v>240</v>
      </c>
      <c r="K425">
        <v>1257</v>
      </c>
      <c r="L425" s="4">
        <v>1257</v>
      </c>
      <c r="M425" s="4" cm="1">
        <f t="array" ref="M425">SMALL(IF(($B$4:$B$10000="")*($B$5:$B$10001&lt;&gt;""),ROW($B$4:$B$10000),1E+99),ROW()-4)</f>
        <v>1257</v>
      </c>
      <c r="N425">
        <f t="shared" ca="1" si="47"/>
        <v>230862</v>
      </c>
      <c r="O425" t="str">
        <f t="shared" ca="1" si="47"/>
        <v>10X4</v>
      </c>
      <c r="P425" t="str">
        <f t="shared" ca="1" si="47"/>
        <v>CA12</v>
      </c>
      <c r="Q425">
        <f t="shared" ca="1" si="47"/>
        <v>230862</v>
      </c>
      <c r="R425" s="1">
        <f t="shared" ca="1" si="46"/>
        <v>3.2</v>
      </c>
      <c r="S425" t="str">
        <f t="shared" ca="1" si="48"/>
        <v>KG</v>
      </c>
      <c r="T425">
        <f t="shared" ca="1" si="48"/>
        <v>0</v>
      </c>
      <c r="U425">
        <f t="shared" ca="1" si="48"/>
        <v>0</v>
      </c>
    </row>
    <row r="426" spans="2:21" x14ac:dyDescent="0.25">
      <c r="B426">
        <v>215348</v>
      </c>
      <c r="E426" t="s">
        <v>332</v>
      </c>
      <c r="I426" t="s">
        <v>8</v>
      </c>
      <c r="K426">
        <v>1260</v>
      </c>
      <c r="L426" s="4">
        <v>1260</v>
      </c>
      <c r="M426" s="4" cm="1">
        <f t="array" ref="M426">SMALL(IF(($B$4:$B$10000="")*($B$5:$B$10001&lt;&gt;""),ROW($B$4:$B$10000),1E+99),ROW()-4)</f>
        <v>1260</v>
      </c>
      <c r="N426">
        <f t="shared" ca="1" si="47"/>
        <v>230986</v>
      </c>
      <c r="O426" t="str">
        <f t="shared" ca="1" si="47"/>
        <v>55X1</v>
      </c>
      <c r="P426" t="str">
        <f t="shared" ca="1" si="47"/>
        <v>CA12</v>
      </c>
      <c r="Q426">
        <f t="shared" ca="1" si="47"/>
        <v>230986</v>
      </c>
      <c r="R426" s="1">
        <f t="shared" ca="1" si="46"/>
        <v>375</v>
      </c>
      <c r="S426" t="str">
        <f t="shared" ca="1" si="48"/>
        <v>KG</v>
      </c>
      <c r="T426">
        <f t="shared" ca="1" si="48"/>
        <v>0</v>
      </c>
      <c r="U426">
        <f t="shared" ca="1" si="48"/>
        <v>0</v>
      </c>
    </row>
    <row r="427" spans="2:21" x14ac:dyDescent="0.25">
      <c r="B427" t="s">
        <v>9</v>
      </c>
      <c r="D427" t="s">
        <v>106</v>
      </c>
      <c r="E427" t="s">
        <v>240</v>
      </c>
      <c r="F427" t="s">
        <v>11</v>
      </c>
      <c r="G427">
        <v>0</v>
      </c>
      <c r="H427">
        <v>0</v>
      </c>
      <c r="K427">
        <v>1263</v>
      </c>
      <c r="L427" s="4">
        <v>1263</v>
      </c>
      <c r="M427" s="4" cm="1">
        <f t="array" ref="M427">SMALL(IF(($B$4:$B$10000="")*($B$5:$B$10001&lt;&gt;""),ROW($B$4:$B$10000),1E+99),ROW()-4)</f>
        <v>1263</v>
      </c>
      <c r="N427">
        <f t="shared" ca="1" si="47"/>
        <v>230988</v>
      </c>
      <c r="O427" t="str">
        <f t="shared" ca="1" si="47"/>
        <v>55X3</v>
      </c>
      <c r="P427" t="str">
        <f t="shared" ca="1" si="47"/>
        <v>CA12</v>
      </c>
      <c r="Q427">
        <f t="shared" ca="1" si="47"/>
        <v>230988</v>
      </c>
      <c r="R427" s="1">
        <f t="shared" ca="1" si="46"/>
        <v>636.78200000000004</v>
      </c>
      <c r="S427" t="str">
        <f t="shared" ca="1" si="48"/>
        <v>KG</v>
      </c>
      <c r="T427">
        <f t="shared" ca="1" si="48"/>
        <v>0</v>
      </c>
      <c r="U427">
        <f t="shared" ca="1" si="48"/>
        <v>0</v>
      </c>
    </row>
    <row r="428" spans="2:21" x14ac:dyDescent="0.25">
      <c r="E428" t="s">
        <v>240</v>
      </c>
      <c r="M428" s="4" cm="1">
        <f t="array" ref="M428">SMALL(IF(($B$4:$B$10000="")*($B$5:$B$10001&lt;&gt;""),ROW($B$4:$B$10000),1E+99),ROW()-4)</f>
        <v>9.9999999999999997E+98</v>
      </c>
      <c r="N428">
        <f t="shared" ca="1" si="47"/>
        <v>0</v>
      </c>
      <c r="O428">
        <f t="shared" ca="1" si="47"/>
        <v>0</v>
      </c>
      <c r="P428">
        <f t="shared" ca="1" si="47"/>
        <v>0</v>
      </c>
      <c r="Q428">
        <f t="shared" ca="1" si="47"/>
        <v>0</v>
      </c>
      <c r="R428" s="1" t="e">
        <f t="shared" ca="1" si="46"/>
        <v>#VALUE!</v>
      </c>
      <c r="S428">
        <f t="shared" ca="1" si="48"/>
        <v>0</v>
      </c>
      <c r="T428">
        <f t="shared" ca="1" si="48"/>
        <v>0</v>
      </c>
      <c r="U428">
        <f t="shared" ca="1" si="48"/>
        <v>0</v>
      </c>
    </row>
    <row r="429" spans="2:21" x14ac:dyDescent="0.25">
      <c r="B429">
        <v>215424</v>
      </c>
      <c r="E429" t="s">
        <v>334</v>
      </c>
      <c r="I429" t="s">
        <v>8</v>
      </c>
      <c r="M429" s="4" cm="1">
        <f t="array" ref="M429">SMALL(IF(($B$4:$B$10000="")*($B$5:$B$10001&lt;&gt;""),ROW($B$4:$B$10000),1E+99),ROW()-4)</f>
        <v>9.9999999999999997E+98</v>
      </c>
    </row>
    <row r="430" spans="2:21" x14ac:dyDescent="0.25">
      <c r="B430" t="s">
        <v>25</v>
      </c>
      <c r="D430" t="s">
        <v>107</v>
      </c>
      <c r="E430" t="s">
        <v>240</v>
      </c>
      <c r="F430" t="s">
        <v>11</v>
      </c>
      <c r="G430">
        <v>0</v>
      </c>
      <c r="H430">
        <v>0</v>
      </c>
      <c r="M430" s="4" cm="1">
        <f t="array" ref="M430">SMALL(IF(($B$4:$B$10000="")*($B$5:$B$10001&lt;&gt;""),ROW($B$4:$B$10000),1E+99),ROW()-4)</f>
        <v>9.9999999999999997E+98</v>
      </c>
    </row>
    <row r="431" spans="2:21" x14ac:dyDescent="0.25">
      <c r="E431" t="s">
        <v>240</v>
      </c>
      <c r="M431" s="4" cm="1">
        <f t="array" ref="M431">SMALL(IF(($B$4:$B$10000="")*($B$5:$B$10001&lt;&gt;""),ROW($B$4:$B$10000),1E+99),ROW()-4)</f>
        <v>9.9999999999999997E+98</v>
      </c>
    </row>
    <row r="432" spans="2:21" x14ac:dyDescent="0.25">
      <c r="B432">
        <v>215452</v>
      </c>
      <c r="E432" t="s">
        <v>335</v>
      </c>
      <c r="I432" t="s">
        <v>8</v>
      </c>
      <c r="M432" s="4" cm="1">
        <f t="array" ref="M432">SMALL(IF(($B$4:$B$10000="")*($B$5:$B$10001&lt;&gt;""),ROW($B$4:$B$10000),1E+99),ROW()-4)</f>
        <v>9.9999999999999997E+98</v>
      </c>
    </row>
    <row r="433" spans="2:13" x14ac:dyDescent="0.25">
      <c r="B433" t="s">
        <v>9</v>
      </c>
      <c r="D433">
        <v>696</v>
      </c>
      <c r="E433" t="s">
        <v>240</v>
      </c>
      <c r="F433" t="s">
        <v>11</v>
      </c>
      <c r="G433">
        <v>0</v>
      </c>
      <c r="H433">
        <v>0</v>
      </c>
      <c r="M433" s="4" cm="1">
        <f t="array" ref="M433">SMALL(IF(($B$4:$B$10000="")*($B$5:$B$10001&lt;&gt;""),ROW($B$4:$B$10000),1E+99),ROW()-4)</f>
        <v>9.9999999999999997E+98</v>
      </c>
    </row>
    <row r="434" spans="2:13" x14ac:dyDescent="0.25">
      <c r="E434" t="s">
        <v>240</v>
      </c>
      <c r="M434" s="4" cm="1">
        <f t="array" ref="M434">SMALL(IF(($B$4:$B$10000="")*($B$5:$B$10001&lt;&gt;""),ROW($B$4:$B$10000),1E+99),ROW()-4)</f>
        <v>9.9999999999999997E+98</v>
      </c>
    </row>
    <row r="435" spans="2:13" x14ac:dyDescent="0.25">
      <c r="B435">
        <v>215465</v>
      </c>
      <c r="E435" t="s">
        <v>336</v>
      </c>
      <c r="I435" t="s">
        <v>8</v>
      </c>
    </row>
    <row r="436" spans="2:13" x14ac:dyDescent="0.25">
      <c r="B436" t="s">
        <v>9</v>
      </c>
      <c r="D436">
        <v>24</v>
      </c>
      <c r="E436" t="s">
        <v>240</v>
      </c>
      <c r="F436" t="s">
        <v>11</v>
      </c>
      <c r="G436">
        <v>0</v>
      </c>
      <c r="H436">
        <v>0</v>
      </c>
    </row>
    <row r="437" spans="2:13" x14ac:dyDescent="0.25">
      <c r="E437" t="s">
        <v>240</v>
      </c>
    </row>
    <row r="438" spans="2:13" x14ac:dyDescent="0.25">
      <c r="B438">
        <v>215515</v>
      </c>
      <c r="E438" t="s">
        <v>337</v>
      </c>
      <c r="I438" t="s">
        <v>8</v>
      </c>
    </row>
    <row r="439" spans="2:13" x14ac:dyDescent="0.25">
      <c r="B439" t="s">
        <v>9</v>
      </c>
      <c r="D439">
        <v>6</v>
      </c>
      <c r="E439" t="s">
        <v>240</v>
      </c>
      <c r="F439" t="s">
        <v>11</v>
      </c>
      <c r="G439">
        <v>0</v>
      </c>
      <c r="H439">
        <v>0</v>
      </c>
    </row>
    <row r="440" spans="2:13" x14ac:dyDescent="0.25">
      <c r="E440" t="s">
        <v>240</v>
      </c>
    </row>
    <row r="441" spans="2:13" x14ac:dyDescent="0.25">
      <c r="B441">
        <v>215535</v>
      </c>
      <c r="E441" t="s">
        <v>338</v>
      </c>
      <c r="I441" t="s">
        <v>8</v>
      </c>
    </row>
    <row r="442" spans="2:13" x14ac:dyDescent="0.25">
      <c r="B442" t="s">
        <v>9</v>
      </c>
      <c r="D442">
        <v>67</v>
      </c>
      <c r="E442" t="s">
        <v>240</v>
      </c>
      <c r="F442" t="s">
        <v>11</v>
      </c>
      <c r="G442">
        <v>0</v>
      </c>
      <c r="H442">
        <v>0</v>
      </c>
    </row>
    <row r="443" spans="2:13" x14ac:dyDescent="0.25">
      <c r="E443" t="s">
        <v>240</v>
      </c>
    </row>
    <row r="444" spans="2:13" x14ac:dyDescent="0.25">
      <c r="B444">
        <v>215542</v>
      </c>
      <c r="E444" t="s">
        <v>339</v>
      </c>
      <c r="I444" t="s">
        <v>8</v>
      </c>
    </row>
    <row r="445" spans="2:13" x14ac:dyDescent="0.25">
      <c r="B445" t="s">
        <v>9</v>
      </c>
      <c r="D445">
        <v>182</v>
      </c>
      <c r="E445" t="s">
        <v>240</v>
      </c>
      <c r="F445" t="s">
        <v>11</v>
      </c>
      <c r="G445">
        <v>0</v>
      </c>
      <c r="H445">
        <v>0</v>
      </c>
    </row>
    <row r="446" spans="2:13" x14ac:dyDescent="0.25">
      <c r="E446" t="s">
        <v>240</v>
      </c>
    </row>
    <row r="447" spans="2:13" x14ac:dyDescent="0.25">
      <c r="B447">
        <v>215563</v>
      </c>
      <c r="E447" t="s">
        <v>340</v>
      </c>
      <c r="I447" t="s">
        <v>8</v>
      </c>
    </row>
    <row r="448" spans="2:13" x14ac:dyDescent="0.25">
      <c r="B448" t="s">
        <v>9</v>
      </c>
      <c r="D448" t="s">
        <v>108</v>
      </c>
      <c r="E448" t="s">
        <v>240</v>
      </c>
      <c r="F448" t="s">
        <v>11</v>
      </c>
      <c r="G448">
        <v>0</v>
      </c>
      <c r="H448">
        <v>0</v>
      </c>
    </row>
    <row r="449" spans="2:9" x14ac:dyDescent="0.25">
      <c r="E449" t="s">
        <v>240</v>
      </c>
    </row>
    <row r="450" spans="2:9" x14ac:dyDescent="0.25">
      <c r="B450">
        <v>215598</v>
      </c>
      <c r="E450" t="s">
        <v>341</v>
      </c>
      <c r="I450" t="s">
        <v>8</v>
      </c>
    </row>
    <row r="451" spans="2:9" x14ac:dyDescent="0.25">
      <c r="B451" t="s">
        <v>9</v>
      </c>
      <c r="D451">
        <v>13</v>
      </c>
      <c r="E451" t="s">
        <v>240</v>
      </c>
      <c r="F451" t="s">
        <v>11</v>
      </c>
      <c r="G451">
        <v>0</v>
      </c>
      <c r="H451">
        <v>0</v>
      </c>
    </row>
    <row r="452" spans="2:9" x14ac:dyDescent="0.25">
      <c r="E452" t="s">
        <v>240</v>
      </c>
    </row>
    <row r="453" spans="2:9" x14ac:dyDescent="0.25">
      <c r="B453">
        <v>215613</v>
      </c>
      <c r="E453" t="s">
        <v>342</v>
      </c>
      <c r="I453" t="s">
        <v>8</v>
      </c>
    </row>
    <row r="454" spans="2:9" x14ac:dyDescent="0.25">
      <c r="B454" t="s">
        <v>25</v>
      </c>
      <c r="D454">
        <v>21</v>
      </c>
      <c r="E454" t="s">
        <v>240</v>
      </c>
      <c r="F454" t="s">
        <v>11</v>
      </c>
      <c r="G454">
        <v>0</v>
      </c>
      <c r="H454">
        <v>0</v>
      </c>
    </row>
    <row r="455" spans="2:9" x14ac:dyDescent="0.25">
      <c r="E455" t="s">
        <v>240</v>
      </c>
    </row>
    <row r="456" spans="2:9" x14ac:dyDescent="0.25">
      <c r="B456">
        <v>215626</v>
      </c>
      <c r="E456" t="s">
        <v>343</v>
      </c>
      <c r="I456" t="s">
        <v>8</v>
      </c>
    </row>
    <row r="457" spans="2:9" x14ac:dyDescent="0.25">
      <c r="B457" t="s">
        <v>9</v>
      </c>
      <c r="D457">
        <v>7</v>
      </c>
      <c r="E457" t="s">
        <v>240</v>
      </c>
      <c r="F457" t="s">
        <v>11</v>
      </c>
      <c r="G457">
        <v>0</v>
      </c>
      <c r="H457">
        <v>0</v>
      </c>
    </row>
    <row r="458" spans="2:9" x14ac:dyDescent="0.25">
      <c r="E458" t="s">
        <v>240</v>
      </c>
    </row>
    <row r="459" spans="2:9" x14ac:dyDescent="0.25">
      <c r="B459">
        <v>215638</v>
      </c>
      <c r="E459" t="s">
        <v>344</v>
      </c>
      <c r="I459" t="s">
        <v>8</v>
      </c>
    </row>
    <row r="460" spans="2:9" x14ac:dyDescent="0.25">
      <c r="B460" t="s">
        <v>9</v>
      </c>
      <c r="D460">
        <v>5</v>
      </c>
      <c r="E460" t="s">
        <v>240</v>
      </c>
      <c r="F460" t="s">
        <v>11</v>
      </c>
      <c r="G460">
        <v>0</v>
      </c>
      <c r="H460">
        <v>0</v>
      </c>
    </row>
    <row r="461" spans="2:9" x14ac:dyDescent="0.25">
      <c r="E461" t="s">
        <v>240</v>
      </c>
    </row>
    <row r="462" spans="2:9" x14ac:dyDescent="0.25">
      <c r="B462">
        <v>215681</v>
      </c>
      <c r="E462" t="s">
        <v>345</v>
      </c>
      <c r="I462" t="s">
        <v>8</v>
      </c>
    </row>
    <row r="463" spans="2:9" x14ac:dyDescent="0.25">
      <c r="B463" t="s">
        <v>9</v>
      </c>
      <c r="D463">
        <v>12</v>
      </c>
      <c r="E463" t="s">
        <v>240</v>
      </c>
      <c r="F463" t="s">
        <v>11</v>
      </c>
      <c r="G463">
        <v>0</v>
      </c>
      <c r="H463">
        <v>0</v>
      </c>
    </row>
    <row r="464" spans="2:9" x14ac:dyDescent="0.25">
      <c r="E464" t="s">
        <v>240</v>
      </c>
    </row>
    <row r="465" spans="2:9" x14ac:dyDescent="0.25">
      <c r="B465">
        <v>215710</v>
      </c>
      <c r="E465" t="s">
        <v>346</v>
      </c>
      <c r="I465" t="s">
        <v>8</v>
      </c>
    </row>
    <row r="466" spans="2:9" x14ac:dyDescent="0.25">
      <c r="B466" t="s">
        <v>9</v>
      </c>
      <c r="D466">
        <v>90</v>
      </c>
      <c r="E466" t="s">
        <v>240</v>
      </c>
      <c r="F466" t="s">
        <v>11</v>
      </c>
      <c r="G466">
        <v>0</v>
      </c>
      <c r="H466">
        <v>0</v>
      </c>
    </row>
    <row r="467" spans="2:9" x14ac:dyDescent="0.25">
      <c r="E467" t="s">
        <v>240</v>
      </c>
    </row>
    <row r="468" spans="2:9" x14ac:dyDescent="0.25">
      <c r="B468">
        <v>215730</v>
      </c>
      <c r="E468" t="s">
        <v>347</v>
      </c>
      <c r="I468" t="s">
        <v>8</v>
      </c>
    </row>
    <row r="469" spans="2:9" x14ac:dyDescent="0.25">
      <c r="B469" t="s">
        <v>9</v>
      </c>
      <c r="D469">
        <v>19</v>
      </c>
      <c r="E469" t="s">
        <v>240</v>
      </c>
      <c r="F469" t="s">
        <v>11</v>
      </c>
      <c r="G469">
        <v>0</v>
      </c>
      <c r="H469">
        <v>0</v>
      </c>
    </row>
    <row r="470" spans="2:9" x14ac:dyDescent="0.25">
      <c r="E470" t="s">
        <v>240</v>
      </c>
    </row>
    <row r="471" spans="2:9" x14ac:dyDescent="0.25">
      <c r="B471">
        <v>215757</v>
      </c>
      <c r="E471" t="s">
        <v>348</v>
      </c>
      <c r="I471" t="s">
        <v>8</v>
      </c>
    </row>
    <row r="472" spans="2:9" x14ac:dyDescent="0.25">
      <c r="B472" t="s">
        <v>9</v>
      </c>
      <c r="D472" t="s">
        <v>109</v>
      </c>
      <c r="E472" t="s">
        <v>240</v>
      </c>
      <c r="F472" t="s">
        <v>11</v>
      </c>
      <c r="G472">
        <v>0</v>
      </c>
      <c r="H472">
        <v>0</v>
      </c>
    </row>
    <row r="473" spans="2:9" x14ac:dyDescent="0.25">
      <c r="E473" t="s">
        <v>240</v>
      </c>
    </row>
    <row r="474" spans="2:9" x14ac:dyDescent="0.25">
      <c r="B474">
        <v>215763</v>
      </c>
      <c r="E474" t="s">
        <v>349</v>
      </c>
      <c r="I474" t="s">
        <v>8</v>
      </c>
    </row>
    <row r="475" spans="2:9" x14ac:dyDescent="0.25">
      <c r="B475" t="s">
        <v>9</v>
      </c>
      <c r="D475" t="s">
        <v>110</v>
      </c>
      <c r="E475" t="s">
        <v>240</v>
      </c>
      <c r="F475" t="s">
        <v>11</v>
      </c>
      <c r="G475">
        <v>0</v>
      </c>
      <c r="H475">
        <v>0</v>
      </c>
    </row>
    <row r="476" spans="2:9" x14ac:dyDescent="0.25">
      <c r="E476" t="s">
        <v>240</v>
      </c>
    </row>
    <row r="477" spans="2:9" x14ac:dyDescent="0.25">
      <c r="B477">
        <v>215808</v>
      </c>
      <c r="E477" t="s">
        <v>350</v>
      </c>
      <c r="I477" t="s">
        <v>8</v>
      </c>
    </row>
    <row r="478" spans="2:9" x14ac:dyDescent="0.25">
      <c r="B478" t="s">
        <v>25</v>
      </c>
      <c r="D478" t="s">
        <v>111</v>
      </c>
      <c r="E478" t="s">
        <v>240</v>
      </c>
      <c r="F478" t="s">
        <v>11</v>
      </c>
      <c r="G478">
        <v>0</v>
      </c>
      <c r="H478">
        <v>0</v>
      </c>
    </row>
    <row r="479" spans="2:9" x14ac:dyDescent="0.25">
      <c r="E479" t="s">
        <v>240</v>
      </c>
    </row>
    <row r="480" spans="2:9" x14ac:dyDescent="0.25">
      <c r="B480">
        <v>215827</v>
      </c>
      <c r="E480" t="s">
        <v>351</v>
      </c>
      <c r="I480" t="s">
        <v>8</v>
      </c>
    </row>
    <row r="481" spans="2:9" x14ac:dyDescent="0.25">
      <c r="B481" t="s">
        <v>9</v>
      </c>
      <c r="D481">
        <v>9</v>
      </c>
      <c r="E481" t="s">
        <v>240</v>
      </c>
      <c r="F481" t="s">
        <v>11</v>
      </c>
      <c r="G481">
        <v>0</v>
      </c>
      <c r="H481">
        <v>0</v>
      </c>
    </row>
    <row r="482" spans="2:9" x14ac:dyDescent="0.25">
      <c r="E482" t="s">
        <v>240</v>
      </c>
    </row>
    <row r="483" spans="2:9" x14ac:dyDescent="0.25">
      <c r="B483">
        <v>215862</v>
      </c>
      <c r="E483" t="s">
        <v>352</v>
      </c>
      <c r="I483" t="s">
        <v>8</v>
      </c>
    </row>
    <row r="484" spans="2:9" x14ac:dyDescent="0.25">
      <c r="B484" t="s">
        <v>9</v>
      </c>
      <c r="D484">
        <v>11</v>
      </c>
      <c r="E484" t="s">
        <v>240</v>
      </c>
      <c r="F484" t="s">
        <v>11</v>
      </c>
      <c r="G484">
        <v>0</v>
      </c>
      <c r="H484">
        <v>0</v>
      </c>
    </row>
    <row r="485" spans="2:9" x14ac:dyDescent="0.25">
      <c r="E485" t="s">
        <v>240</v>
      </c>
    </row>
    <row r="486" spans="2:9" x14ac:dyDescent="0.25">
      <c r="B486">
        <v>216028</v>
      </c>
      <c r="E486" t="s">
        <v>353</v>
      </c>
      <c r="I486" t="s">
        <v>8</v>
      </c>
    </row>
    <row r="487" spans="2:9" x14ac:dyDescent="0.25">
      <c r="B487" t="s">
        <v>9</v>
      </c>
      <c r="D487" t="s">
        <v>112</v>
      </c>
      <c r="E487" t="s">
        <v>240</v>
      </c>
      <c r="F487" t="s">
        <v>11</v>
      </c>
      <c r="G487">
        <v>0</v>
      </c>
      <c r="H487">
        <v>0</v>
      </c>
    </row>
    <row r="488" spans="2:9" x14ac:dyDescent="0.25">
      <c r="E488" t="s">
        <v>240</v>
      </c>
    </row>
    <row r="489" spans="2:9" x14ac:dyDescent="0.25">
      <c r="B489">
        <v>216102</v>
      </c>
      <c r="E489" t="s">
        <v>354</v>
      </c>
      <c r="I489" t="s">
        <v>8</v>
      </c>
    </row>
    <row r="490" spans="2:9" x14ac:dyDescent="0.25">
      <c r="B490" t="s">
        <v>9</v>
      </c>
      <c r="D490">
        <v>1.04</v>
      </c>
      <c r="E490" t="s">
        <v>240</v>
      </c>
      <c r="F490" t="s">
        <v>11</v>
      </c>
      <c r="G490">
        <v>0</v>
      </c>
      <c r="H490">
        <v>0</v>
      </c>
    </row>
    <row r="491" spans="2:9" x14ac:dyDescent="0.25">
      <c r="E491" t="s">
        <v>240</v>
      </c>
    </row>
    <row r="492" spans="2:9" x14ac:dyDescent="0.25">
      <c r="B492">
        <v>216144</v>
      </c>
      <c r="E492" t="s">
        <v>354</v>
      </c>
      <c r="I492" t="s">
        <v>8</v>
      </c>
    </row>
    <row r="493" spans="2:9" x14ac:dyDescent="0.25">
      <c r="B493" t="s">
        <v>9</v>
      </c>
      <c r="D493">
        <v>8</v>
      </c>
      <c r="E493" t="s">
        <v>240</v>
      </c>
      <c r="F493" t="s">
        <v>11</v>
      </c>
      <c r="G493">
        <v>0</v>
      </c>
      <c r="H493">
        <v>0</v>
      </c>
    </row>
    <row r="494" spans="2:9" x14ac:dyDescent="0.25">
      <c r="E494" t="s">
        <v>240</v>
      </c>
    </row>
    <row r="495" spans="2:9" x14ac:dyDescent="0.25">
      <c r="B495">
        <v>216181</v>
      </c>
      <c r="E495" t="s">
        <v>355</v>
      </c>
      <c r="I495" t="s">
        <v>8</v>
      </c>
    </row>
    <row r="496" spans="2:9" x14ac:dyDescent="0.25">
      <c r="B496" t="s">
        <v>25</v>
      </c>
      <c r="D496">
        <v>2.61</v>
      </c>
      <c r="E496" t="s">
        <v>240</v>
      </c>
      <c r="F496" t="s">
        <v>11</v>
      </c>
      <c r="G496">
        <v>0</v>
      </c>
      <c r="H496">
        <v>0</v>
      </c>
    </row>
    <row r="497" spans="2:9" x14ac:dyDescent="0.25">
      <c r="E497" t="s">
        <v>240</v>
      </c>
    </row>
    <row r="498" spans="2:9" x14ac:dyDescent="0.25">
      <c r="B498">
        <v>216185</v>
      </c>
      <c r="E498" t="s">
        <v>356</v>
      </c>
      <c r="I498" t="s">
        <v>8</v>
      </c>
    </row>
    <row r="499" spans="2:9" x14ac:dyDescent="0.25">
      <c r="B499" t="s">
        <v>9</v>
      </c>
      <c r="D499" t="s">
        <v>113</v>
      </c>
      <c r="E499" t="s">
        <v>240</v>
      </c>
      <c r="F499" t="s">
        <v>11</v>
      </c>
      <c r="G499">
        <v>0</v>
      </c>
      <c r="H499">
        <v>0</v>
      </c>
    </row>
    <row r="500" spans="2:9" x14ac:dyDescent="0.25">
      <c r="E500" t="s">
        <v>240</v>
      </c>
    </row>
    <row r="501" spans="2:9" x14ac:dyDescent="0.25">
      <c r="B501">
        <v>216199</v>
      </c>
      <c r="E501" t="s">
        <v>357</v>
      </c>
      <c r="I501" t="s">
        <v>8</v>
      </c>
    </row>
    <row r="502" spans="2:9" x14ac:dyDescent="0.25">
      <c r="B502" t="s">
        <v>9</v>
      </c>
      <c r="D502">
        <v>16</v>
      </c>
      <c r="E502" t="s">
        <v>240</v>
      </c>
      <c r="F502" t="s">
        <v>11</v>
      </c>
      <c r="G502">
        <v>0</v>
      </c>
      <c r="H502">
        <v>0</v>
      </c>
    </row>
    <row r="503" spans="2:9" x14ac:dyDescent="0.25">
      <c r="E503" t="s">
        <v>240</v>
      </c>
    </row>
    <row r="504" spans="2:9" x14ac:dyDescent="0.25">
      <c r="B504">
        <v>216256</v>
      </c>
      <c r="E504" t="s">
        <v>358</v>
      </c>
      <c r="I504" t="s">
        <v>8</v>
      </c>
    </row>
    <row r="505" spans="2:9" x14ac:dyDescent="0.25">
      <c r="B505" t="s">
        <v>9</v>
      </c>
      <c r="D505">
        <v>15</v>
      </c>
      <c r="E505" t="s">
        <v>240</v>
      </c>
      <c r="F505" t="s">
        <v>11</v>
      </c>
      <c r="G505">
        <v>0</v>
      </c>
      <c r="H505">
        <v>0</v>
      </c>
    </row>
    <row r="506" spans="2:9" x14ac:dyDescent="0.25">
      <c r="E506" t="s">
        <v>240</v>
      </c>
    </row>
    <row r="507" spans="2:9" x14ac:dyDescent="0.25">
      <c r="B507">
        <v>216618</v>
      </c>
      <c r="E507" t="s">
        <v>359</v>
      </c>
      <c r="I507" t="s">
        <v>8</v>
      </c>
    </row>
    <row r="508" spans="2:9" x14ac:dyDescent="0.25">
      <c r="B508" t="s">
        <v>9</v>
      </c>
      <c r="D508" t="s">
        <v>114</v>
      </c>
      <c r="E508" t="s">
        <v>240</v>
      </c>
      <c r="F508" t="s">
        <v>11</v>
      </c>
      <c r="G508">
        <v>0</v>
      </c>
      <c r="H508">
        <v>0</v>
      </c>
    </row>
    <row r="509" spans="2:9" x14ac:dyDescent="0.25">
      <c r="E509" t="s">
        <v>240</v>
      </c>
    </row>
    <row r="510" spans="2:9" x14ac:dyDescent="0.25">
      <c r="B510">
        <v>216752</v>
      </c>
      <c r="E510" t="s">
        <v>360</v>
      </c>
      <c r="I510" t="s">
        <v>8</v>
      </c>
    </row>
    <row r="511" spans="2:9" x14ac:dyDescent="0.25">
      <c r="B511" t="s">
        <v>9</v>
      </c>
      <c r="D511" t="s">
        <v>115</v>
      </c>
      <c r="E511" t="s">
        <v>240</v>
      </c>
      <c r="F511" t="s">
        <v>11</v>
      </c>
      <c r="G511">
        <v>0</v>
      </c>
      <c r="H511">
        <v>0</v>
      </c>
    </row>
    <row r="512" spans="2:9" x14ac:dyDescent="0.25">
      <c r="E512" t="s">
        <v>240</v>
      </c>
    </row>
    <row r="513" spans="2:9" x14ac:dyDescent="0.25">
      <c r="B513">
        <v>216851</v>
      </c>
      <c r="E513" t="s">
        <v>361</v>
      </c>
      <c r="I513" t="s">
        <v>8</v>
      </c>
    </row>
    <row r="514" spans="2:9" x14ac:dyDescent="0.25">
      <c r="B514" t="s">
        <v>9</v>
      </c>
      <c r="D514" t="s">
        <v>116</v>
      </c>
      <c r="E514" t="s">
        <v>240</v>
      </c>
      <c r="F514" t="s">
        <v>11</v>
      </c>
      <c r="G514">
        <v>0</v>
      </c>
      <c r="H514">
        <v>0</v>
      </c>
    </row>
    <row r="515" spans="2:9" x14ac:dyDescent="0.25">
      <c r="E515" t="s">
        <v>240</v>
      </c>
    </row>
    <row r="516" spans="2:9" x14ac:dyDescent="0.25">
      <c r="B516">
        <v>216858</v>
      </c>
      <c r="E516" t="s">
        <v>361</v>
      </c>
      <c r="I516" t="s">
        <v>8</v>
      </c>
    </row>
    <row r="517" spans="2:9" x14ac:dyDescent="0.25">
      <c r="B517" t="s">
        <v>9</v>
      </c>
      <c r="D517">
        <v>125</v>
      </c>
      <c r="E517" t="s">
        <v>240</v>
      </c>
      <c r="F517" t="s">
        <v>11</v>
      </c>
      <c r="G517">
        <v>0</v>
      </c>
      <c r="H517">
        <v>0</v>
      </c>
    </row>
    <row r="518" spans="2:9" x14ac:dyDescent="0.25">
      <c r="E518" t="s">
        <v>240</v>
      </c>
    </row>
    <row r="519" spans="2:9" x14ac:dyDescent="0.25">
      <c r="B519">
        <v>216892</v>
      </c>
      <c r="E519" t="s">
        <v>362</v>
      </c>
      <c r="I519" t="s">
        <v>8</v>
      </c>
    </row>
    <row r="520" spans="2:9" x14ac:dyDescent="0.25">
      <c r="B520" t="s">
        <v>9</v>
      </c>
      <c r="D520">
        <v>173</v>
      </c>
      <c r="E520" t="s">
        <v>240</v>
      </c>
      <c r="F520" t="s">
        <v>11</v>
      </c>
      <c r="G520">
        <v>0</v>
      </c>
      <c r="H520">
        <v>0</v>
      </c>
    </row>
    <row r="521" spans="2:9" x14ac:dyDescent="0.25">
      <c r="E521" t="s">
        <v>240</v>
      </c>
    </row>
    <row r="522" spans="2:9" x14ac:dyDescent="0.25">
      <c r="B522">
        <v>216905</v>
      </c>
      <c r="E522" t="s">
        <v>363</v>
      </c>
      <c r="I522" t="s">
        <v>8</v>
      </c>
    </row>
    <row r="523" spans="2:9" x14ac:dyDescent="0.25">
      <c r="B523" t="s">
        <v>9</v>
      </c>
      <c r="D523">
        <v>120</v>
      </c>
      <c r="E523" t="s">
        <v>240</v>
      </c>
      <c r="F523" t="s">
        <v>11</v>
      </c>
      <c r="G523">
        <v>0</v>
      </c>
      <c r="H523">
        <v>0</v>
      </c>
    </row>
    <row r="524" spans="2:9" x14ac:dyDescent="0.25">
      <c r="E524" t="s">
        <v>240</v>
      </c>
    </row>
    <row r="525" spans="2:9" x14ac:dyDescent="0.25">
      <c r="B525">
        <v>217016</v>
      </c>
      <c r="E525" t="s">
        <v>364</v>
      </c>
      <c r="I525" t="s">
        <v>8</v>
      </c>
    </row>
    <row r="526" spans="2:9" x14ac:dyDescent="0.25">
      <c r="B526" t="s">
        <v>25</v>
      </c>
      <c r="D526" t="s">
        <v>117</v>
      </c>
      <c r="E526" t="s">
        <v>240</v>
      </c>
      <c r="F526" t="s">
        <v>11</v>
      </c>
      <c r="G526">
        <v>0</v>
      </c>
      <c r="H526">
        <v>0</v>
      </c>
    </row>
    <row r="527" spans="2:9" x14ac:dyDescent="0.25">
      <c r="E527" t="s">
        <v>240</v>
      </c>
    </row>
    <row r="528" spans="2:9" x14ac:dyDescent="0.25">
      <c r="B528">
        <v>217031</v>
      </c>
      <c r="E528" t="s">
        <v>364</v>
      </c>
      <c r="I528" t="s">
        <v>8</v>
      </c>
    </row>
    <row r="529" spans="2:9" x14ac:dyDescent="0.25">
      <c r="B529" t="s">
        <v>9</v>
      </c>
      <c r="D529">
        <v>26</v>
      </c>
      <c r="E529" t="s">
        <v>240</v>
      </c>
      <c r="F529" t="s">
        <v>11</v>
      </c>
      <c r="G529">
        <v>0</v>
      </c>
      <c r="H529">
        <v>0</v>
      </c>
    </row>
    <row r="530" spans="2:9" x14ac:dyDescent="0.25">
      <c r="E530" t="s">
        <v>240</v>
      </c>
    </row>
    <row r="531" spans="2:9" x14ac:dyDescent="0.25">
      <c r="B531">
        <v>217047</v>
      </c>
      <c r="E531" t="s">
        <v>364</v>
      </c>
      <c r="I531" t="s">
        <v>8</v>
      </c>
    </row>
    <row r="532" spans="2:9" x14ac:dyDescent="0.25">
      <c r="B532" t="s">
        <v>25</v>
      </c>
      <c r="D532" t="s">
        <v>118</v>
      </c>
      <c r="E532" t="s">
        <v>240</v>
      </c>
      <c r="F532" t="s">
        <v>11</v>
      </c>
      <c r="G532">
        <v>0</v>
      </c>
      <c r="H532">
        <v>0</v>
      </c>
    </row>
    <row r="533" spans="2:9" x14ac:dyDescent="0.25">
      <c r="E533" t="s">
        <v>240</v>
      </c>
    </row>
    <row r="534" spans="2:9" x14ac:dyDescent="0.25">
      <c r="B534">
        <v>217062</v>
      </c>
      <c r="E534" t="s">
        <v>364</v>
      </c>
      <c r="I534" t="s">
        <v>8</v>
      </c>
    </row>
    <row r="535" spans="2:9" x14ac:dyDescent="0.25">
      <c r="B535" t="s">
        <v>9</v>
      </c>
      <c r="D535" t="s">
        <v>119</v>
      </c>
      <c r="E535" t="s">
        <v>240</v>
      </c>
      <c r="F535" t="s">
        <v>11</v>
      </c>
      <c r="G535">
        <v>0</v>
      </c>
      <c r="H535">
        <v>0</v>
      </c>
    </row>
    <row r="536" spans="2:9" x14ac:dyDescent="0.25">
      <c r="E536" t="s">
        <v>240</v>
      </c>
    </row>
    <row r="537" spans="2:9" x14ac:dyDescent="0.25">
      <c r="B537">
        <v>217067</v>
      </c>
      <c r="E537" t="s">
        <v>365</v>
      </c>
      <c r="I537" t="s">
        <v>8</v>
      </c>
    </row>
    <row r="538" spans="2:9" x14ac:dyDescent="0.25">
      <c r="B538" t="s">
        <v>25</v>
      </c>
      <c r="D538">
        <v>16</v>
      </c>
      <c r="E538" t="s">
        <v>240</v>
      </c>
      <c r="F538" t="s">
        <v>11</v>
      </c>
      <c r="G538">
        <v>0</v>
      </c>
      <c r="H538">
        <v>0</v>
      </c>
    </row>
    <row r="539" spans="2:9" x14ac:dyDescent="0.25">
      <c r="E539" t="s">
        <v>240</v>
      </c>
    </row>
    <row r="540" spans="2:9" x14ac:dyDescent="0.25">
      <c r="B540">
        <v>217122</v>
      </c>
      <c r="E540" t="s">
        <v>366</v>
      </c>
      <c r="I540" t="s">
        <v>8</v>
      </c>
    </row>
    <row r="541" spans="2:9" x14ac:dyDescent="0.25">
      <c r="B541" t="s">
        <v>9</v>
      </c>
      <c r="D541">
        <v>248</v>
      </c>
      <c r="E541" t="s">
        <v>240</v>
      </c>
      <c r="F541" t="s">
        <v>11</v>
      </c>
      <c r="G541">
        <v>0</v>
      </c>
      <c r="H541">
        <v>0</v>
      </c>
    </row>
    <row r="542" spans="2:9" x14ac:dyDescent="0.25">
      <c r="E542" t="s">
        <v>240</v>
      </c>
    </row>
    <row r="543" spans="2:9" x14ac:dyDescent="0.25">
      <c r="B543">
        <v>217148</v>
      </c>
      <c r="E543" t="s">
        <v>367</v>
      </c>
      <c r="I543" t="s">
        <v>8</v>
      </c>
    </row>
    <row r="544" spans="2:9" x14ac:dyDescent="0.25">
      <c r="B544" t="s">
        <v>25</v>
      </c>
      <c r="D544" t="s">
        <v>120</v>
      </c>
      <c r="E544" t="s">
        <v>240</v>
      </c>
      <c r="F544" t="s">
        <v>11</v>
      </c>
      <c r="G544">
        <v>0</v>
      </c>
      <c r="H544">
        <v>0</v>
      </c>
    </row>
    <row r="545" spans="2:9" x14ac:dyDescent="0.25">
      <c r="E545" t="s">
        <v>240</v>
      </c>
    </row>
    <row r="546" spans="2:9" x14ac:dyDescent="0.25">
      <c r="B546">
        <v>217169</v>
      </c>
      <c r="E546" t="s">
        <v>350</v>
      </c>
      <c r="I546" t="s">
        <v>8</v>
      </c>
    </row>
    <row r="547" spans="2:9" x14ac:dyDescent="0.25">
      <c r="B547" t="s">
        <v>9</v>
      </c>
      <c r="D547">
        <v>1.099</v>
      </c>
      <c r="E547" t="s">
        <v>240</v>
      </c>
      <c r="F547" t="s">
        <v>11</v>
      </c>
      <c r="G547">
        <v>0</v>
      </c>
      <c r="H547">
        <v>0</v>
      </c>
    </row>
    <row r="548" spans="2:9" x14ac:dyDescent="0.25">
      <c r="E548" t="s">
        <v>240</v>
      </c>
    </row>
    <row r="549" spans="2:9" x14ac:dyDescent="0.25">
      <c r="B549">
        <v>217285</v>
      </c>
      <c r="E549" t="s">
        <v>364</v>
      </c>
      <c r="I549" t="s">
        <v>8</v>
      </c>
    </row>
    <row r="550" spans="2:9" x14ac:dyDescent="0.25">
      <c r="B550" t="s">
        <v>9</v>
      </c>
      <c r="D550" t="s">
        <v>121</v>
      </c>
      <c r="E550" t="s">
        <v>240</v>
      </c>
      <c r="F550" t="s">
        <v>11</v>
      </c>
      <c r="G550">
        <v>0</v>
      </c>
      <c r="H550">
        <v>0</v>
      </c>
    </row>
    <row r="551" spans="2:9" x14ac:dyDescent="0.25">
      <c r="E551" t="s">
        <v>240</v>
      </c>
    </row>
    <row r="552" spans="2:9" x14ac:dyDescent="0.25">
      <c r="B552">
        <v>217378</v>
      </c>
      <c r="E552" t="s">
        <v>368</v>
      </c>
      <c r="I552" t="s">
        <v>8</v>
      </c>
    </row>
    <row r="553" spans="2:9" x14ac:dyDescent="0.25">
      <c r="B553" t="s">
        <v>9</v>
      </c>
      <c r="D553">
        <v>948</v>
      </c>
      <c r="E553" t="s">
        <v>240</v>
      </c>
      <c r="F553" t="s">
        <v>11</v>
      </c>
      <c r="G553">
        <v>0</v>
      </c>
      <c r="H553">
        <v>0</v>
      </c>
    </row>
    <row r="554" spans="2:9" x14ac:dyDescent="0.25">
      <c r="E554" t="s">
        <v>240</v>
      </c>
    </row>
    <row r="555" spans="2:9" x14ac:dyDescent="0.25">
      <c r="B555">
        <v>217414</v>
      </c>
      <c r="E555" t="s">
        <v>368</v>
      </c>
      <c r="I555" t="s">
        <v>8</v>
      </c>
    </row>
    <row r="556" spans="2:9" x14ac:dyDescent="0.25">
      <c r="B556" t="s">
        <v>9</v>
      </c>
      <c r="D556">
        <v>631</v>
      </c>
      <c r="E556" t="s">
        <v>240</v>
      </c>
      <c r="F556" t="s">
        <v>11</v>
      </c>
      <c r="G556">
        <v>0</v>
      </c>
      <c r="H556">
        <v>0</v>
      </c>
    </row>
    <row r="557" spans="2:9" x14ac:dyDescent="0.25">
      <c r="E557" t="s">
        <v>240</v>
      </c>
    </row>
    <row r="558" spans="2:9" x14ac:dyDescent="0.25">
      <c r="B558">
        <v>217431</v>
      </c>
      <c r="E558" t="s">
        <v>369</v>
      </c>
      <c r="I558" t="s">
        <v>8</v>
      </c>
    </row>
    <row r="559" spans="2:9" x14ac:dyDescent="0.25">
      <c r="B559" t="s">
        <v>9</v>
      </c>
      <c r="D559" t="s">
        <v>122</v>
      </c>
      <c r="E559" t="s">
        <v>240</v>
      </c>
      <c r="F559" t="s">
        <v>11</v>
      </c>
      <c r="G559">
        <v>0</v>
      </c>
      <c r="H559">
        <v>0</v>
      </c>
    </row>
    <row r="560" spans="2:9" x14ac:dyDescent="0.25">
      <c r="E560" t="s">
        <v>240</v>
      </c>
    </row>
    <row r="561" spans="2:9" x14ac:dyDescent="0.25">
      <c r="B561">
        <v>217438</v>
      </c>
      <c r="E561" t="s">
        <v>369</v>
      </c>
      <c r="I561" t="s">
        <v>8</v>
      </c>
    </row>
    <row r="562" spans="2:9" x14ac:dyDescent="0.25">
      <c r="B562" t="s">
        <v>9</v>
      </c>
      <c r="D562">
        <v>184</v>
      </c>
      <c r="E562" t="s">
        <v>240</v>
      </c>
      <c r="F562" t="s">
        <v>11</v>
      </c>
      <c r="G562">
        <v>0</v>
      </c>
      <c r="H562">
        <v>0</v>
      </c>
    </row>
    <row r="563" spans="2:9" x14ac:dyDescent="0.25">
      <c r="E563" t="s">
        <v>240</v>
      </c>
    </row>
    <row r="564" spans="2:9" x14ac:dyDescent="0.25">
      <c r="B564">
        <v>217485</v>
      </c>
      <c r="E564" t="s">
        <v>370</v>
      </c>
      <c r="I564" t="s">
        <v>8</v>
      </c>
    </row>
    <row r="565" spans="2:9" x14ac:dyDescent="0.25">
      <c r="B565" t="s">
        <v>25</v>
      </c>
      <c r="D565" t="s">
        <v>123</v>
      </c>
      <c r="E565" t="s">
        <v>240</v>
      </c>
      <c r="F565" t="s">
        <v>11</v>
      </c>
      <c r="G565">
        <v>0</v>
      </c>
      <c r="H565">
        <v>0</v>
      </c>
    </row>
    <row r="566" spans="2:9" x14ac:dyDescent="0.25">
      <c r="E566" t="s">
        <v>240</v>
      </c>
    </row>
    <row r="567" spans="2:9" x14ac:dyDescent="0.25">
      <c r="B567">
        <v>217580</v>
      </c>
      <c r="E567" t="s">
        <v>371</v>
      </c>
      <c r="I567" t="s">
        <v>8</v>
      </c>
    </row>
    <row r="568" spans="2:9" x14ac:dyDescent="0.25">
      <c r="B568" t="s">
        <v>25</v>
      </c>
      <c r="D568" t="s">
        <v>124</v>
      </c>
      <c r="E568" t="s">
        <v>240</v>
      </c>
      <c r="F568" t="s">
        <v>11</v>
      </c>
      <c r="G568">
        <v>0</v>
      </c>
      <c r="H568">
        <v>0</v>
      </c>
    </row>
    <row r="569" spans="2:9" x14ac:dyDescent="0.25">
      <c r="E569" t="s">
        <v>240</v>
      </c>
    </row>
    <row r="570" spans="2:9" x14ac:dyDescent="0.25">
      <c r="B570">
        <v>217584</v>
      </c>
      <c r="E570" t="s">
        <v>372</v>
      </c>
      <c r="I570" t="s">
        <v>8</v>
      </c>
    </row>
    <row r="571" spans="2:9" x14ac:dyDescent="0.25">
      <c r="B571" t="s">
        <v>9</v>
      </c>
      <c r="D571">
        <v>53</v>
      </c>
      <c r="E571" t="s">
        <v>240</v>
      </c>
      <c r="F571" t="s">
        <v>11</v>
      </c>
      <c r="G571">
        <v>0</v>
      </c>
      <c r="H571">
        <v>0</v>
      </c>
    </row>
    <row r="572" spans="2:9" x14ac:dyDescent="0.25">
      <c r="E572" t="s">
        <v>240</v>
      </c>
    </row>
    <row r="573" spans="2:9" x14ac:dyDescent="0.25">
      <c r="B573">
        <v>217606</v>
      </c>
      <c r="E573" t="s">
        <v>372</v>
      </c>
      <c r="I573" t="s">
        <v>8</v>
      </c>
    </row>
    <row r="574" spans="2:9" x14ac:dyDescent="0.25">
      <c r="B574" t="s">
        <v>9</v>
      </c>
      <c r="D574" t="s">
        <v>125</v>
      </c>
      <c r="E574" t="s">
        <v>240</v>
      </c>
      <c r="F574" t="s">
        <v>11</v>
      </c>
      <c r="G574">
        <v>0</v>
      </c>
      <c r="H574">
        <v>0</v>
      </c>
    </row>
    <row r="575" spans="2:9" x14ac:dyDescent="0.25">
      <c r="E575" t="s">
        <v>240</v>
      </c>
    </row>
    <row r="576" spans="2:9" x14ac:dyDescent="0.25">
      <c r="B576">
        <v>217698</v>
      </c>
      <c r="E576" t="s">
        <v>373</v>
      </c>
      <c r="I576" t="s">
        <v>8</v>
      </c>
    </row>
    <row r="577" spans="2:9" x14ac:dyDescent="0.25">
      <c r="B577" t="s">
        <v>9</v>
      </c>
      <c r="D577" t="s">
        <v>126</v>
      </c>
      <c r="E577" t="s">
        <v>240</v>
      </c>
      <c r="F577" t="s">
        <v>11</v>
      </c>
      <c r="G577">
        <v>0</v>
      </c>
      <c r="H577">
        <v>0</v>
      </c>
    </row>
    <row r="578" spans="2:9" x14ac:dyDescent="0.25">
      <c r="E578" t="s">
        <v>240</v>
      </c>
    </row>
    <row r="579" spans="2:9" x14ac:dyDescent="0.25">
      <c r="B579">
        <v>217789</v>
      </c>
      <c r="E579" t="s">
        <v>374</v>
      </c>
      <c r="I579" t="s">
        <v>8</v>
      </c>
    </row>
    <row r="580" spans="2:9" x14ac:dyDescent="0.25">
      <c r="B580" t="s">
        <v>9</v>
      </c>
      <c r="D580">
        <v>0</v>
      </c>
      <c r="E580" t="s">
        <v>240</v>
      </c>
      <c r="F580" t="s">
        <v>11</v>
      </c>
      <c r="G580">
        <v>0</v>
      </c>
      <c r="H580">
        <v>0</v>
      </c>
    </row>
    <row r="581" spans="2:9" x14ac:dyDescent="0.25">
      <c r="E581" t="s">
        <v>240</v>
      </c>
    </row>
    <row r="582" spans="2:9" x14ac:dyDescent="0.25">
      <c r="B582">
        <v>217796</v>
      </c>
      <c r="E582" t="s">
        <v>372</v>
      </c>
      <c r="I582" t="s">
        <v>8</v>
      </c>
    </row>
    <row r="583" spans="2:9" x14ac:dyDescent="0.25">
      <c r="B583" t="s">
        <v>9</v>
      </c>
      <c r="D583">
        <v>0</v>
      </c>
      <c r="E583" t="s">
        <v>240</v>
      </c>
      <c r="F583" t="s">
        <v>11</v>
      </c>
      <c r="G583">
        <v>0</v>
      </c>
      <c r="H583">
        <v>0</v>
      </c>
    </row>
    <row r="584" spans="2:9" x14ac:dyDescent="0.25">
      <c r="E584" t="s">
        <v>240</v>
      </c>
    </row>
    <row r="585" spans="2:9" x14ac:dyDescent="0.25">
      <c r="B585">
        <v>217824</v>
      </c>
      <c r="E585" t="s">
        <v>373</v>
      </c>
      <c r="I585" t="s">
        <v>8</v>
      </c>
    </row>
    <row r="586" spans="2:9" x14ac:dyDescent="0.25">
      <c r="B586" t="s">
        <v>25</v>
      </c>
      <c r="D586" t="s">
        <v>127</v>
      </c>
      <c r="E586" t="s">
        <v>240</v>
      </c>
      <c r="F586" t="s">
        <v>11</v>
      </c>
      <c r="G586">
        <v>0</v>
      </c>
      <c r="H586">
        <v>0</v>
      </c>
    </row>
    <row r="587" spans="2:9" x14ac:dyDescent="0.25">
      <c r="E587" t="s">
        <v>240</v>
      </c>
    </row>
    <row r="588" spans="2:9" x14ac:dyDescent="0.25">
      <c r="B588">
        <v>217867</v>
      </c>
      <c r="E588" t="s">
        <v>375</v>
      </c>
      <c r="I588" t="s">
        <v>8</v>
      </c>
    </row>
    <row r="589" spans="2:9" x14ac:dyDescent="0.25">
      <c r="B589" t="s">
        <v>9</v>
      </c>
      <c r="D589">
        <v>3.0870000000000002</v>
      </c>
      <c r="E589" t="s">
        <v>240</v>
      </c>
      <c r="F589" t="s">
        <v>11</v>
      </c>
      <c r="G589">
        <v>0</v>
      </c>
      <c r="H589">
        <v>0</v>
      </c>
    </row>
    <row r="590" spans="2:9" x14ac:dyDescent="0.25">
      <c r="E590" t="s">
        <v>240</v>
      </c>
    </row>
    <row r="591" spans="2:9" x14ac:dyDescent="0.25">
      <c r="B591">
        <v>217868</v>
      </c>
      <c r="E591" t="s">
        <v>373</v>
      </c>
      <c r="I591" t="s">
        <v>8</v>
      </c>
    </row>
    <row r="592" spans="2:9" x14ac:dyDescent="0.25">
      <c r="B592" t="s">
        <v>9</v>
      </c>
      <c r="D592">
        <v>10</v>
      </c>
      <c r="E592" t="s">
        <v>240</v>
      </c>
      <c r="F592" t="s">
        <v>11</v>
      </c>
      <c r="G592">
        <v>0</v>
      </c>
      <c r="H592">
        <v>0</v>
      </c>
    </row>
    <row r="593" spans="2:9" x14ac:dyDescent="0.25">
      <c r="E593" t="s">
        <v>240</v>
      </c>
    </row>
    <row r="594" spans="2:9" x14ac:dyDescent="0.25">
      <c r="B594">
        <v>217911</v>
      </c>
      <c r="E594" t="s">
        <v>373</v>
      </c>
      <c r="I594" t="s">
        <v>8</v>
      </c>
    </row>
    <row r="595" spans="2:9" x14ac:dyDescent="0.25">
      <c r="B595" t="s">
        <v>9</v>
      </c>
      <c r="D595" t="s">
        <v>128</v>
      </c>
      <c r="E595" t="s">
        <v>240</v>
      </c>
      <c r="F595" t="s">
        <v>11</v>
      </c>
      <c r="G595">
        <v>0</v>
      </c>
      <c r="H595">
        <v>0</v>
      </c>
    </row>
    <row r="596" spans="2:9" x14ac:dyDescent="0.25">
      <c r="E596" t="s">
        <v>240</v>
      </c>
    </row>
    <row r="597" spans="2:9" x14ac:dyDescent="0.25">
      <c r="B597">
        <v>217987</v>
      </c>
      <c r="E597" t="s">
        <v>373</v>
      </c>
      <c r="I597" t="s">
        <v>8</v>
      </c>
    </row>
    <row r="598" spans="2:9" x14ac:dyDescent="0.25">
      <c r="B598" t="s">
        <v>9</v>
      </c>
      <c r="D598" t="s">
        <v>129</v>
      </c>
      <c r="E598" t="s">
        <v>240</v>
      </c>
      <c r="F598" t="s">
        <v>11</v>
      </c>
      <c r="G598">
        <v>0</v>
      </c>
      <c r="H598">
        <v>0</v>
      </c>
    </row>
    <row r="599" spans="2:9" x14ac:dyDescent="0.25">
      <c r="E599" t="s">
        <v>240</v>
      </c>
    </row>
    <row r="600" spans="2:9" x14ac:dyDescent="0.25">
      <c r="B600">
        <v>218084</v>
      </c>
      <c r="E600" t="s">
        <v>376</v>
      </c>
      <c r="I600" t="s">
        <v>8</v>
      </c>
    </row>
    <row r="601" spans="2:9" x14ac:dyDescent="0.25">
      <c r="B601" t="s">
        <v>9</v>
      </c>
      <c r="D601">
        <v>90</v>
      </c>
      <c r="E601" t="s">
        <v>240</v>
      </c>
      <c r="F601" t="s">
        <v>11</v>
      </c>
      <c r="G601">
        <v>0</v>
      </c>
      <c r="H601">
        <v>0</v>
      </c>
    </row>
    <row r="602" spans="2:9" x14ac:dyDescent="0.25">
      <c r="E602" t="s">
        <v>240</v>
      </c>
    </row>
    <row r="603" spans="2:9" x14ac:dyDescent="0.25">
      <c r="B603">
        <v>218186</v>
      </c>
      <c r="E603" t="s">
        <v>377</v>
      </c>
      <c r="I603" t="s">
        <v>8</v>
      </c>
    </row>
    <row r="604" spans="2:9" x14ac:dyDescent="0.25">
      <c r="B604" t="s">
        <v>9</v>
      </c>
      <c r="D604">
        <v>220</v>
      </c>
      <c r="E604" t="s">
        <v>240</v>
      </c>
      <c r="F604" t="s">
        <v>11</v>
      </c>
      <c r="G604">
        <v>0</v>
      </c>
      <c r="H604">
        <v>0</v>
      </c>
    </row>
    <row r="605" spans="2:9" x14ac:dyDescent="0.25">
      <c r="E605" t="s">
        <v>240</v>
      </c>
    </row>
    <row r="606" spans="2:9" x14ac:dyDescent="0.25">
      <c r="B606">
        <v>218205</v>
      </c>
      <c r="E606" t="s">
        <v>373</v>
      </c>
      <c r="I606" t="s">
        <v>8</v>
      </c>
    </row>
    <row r="607" spans="2:9" x14ac:dyDescent="0.25">
      <c r="B607" t="s">
        <v>9</v>
      </c>
      <c r="D607" t="s">
        <v>130</v>
      </c>
      <c r="E607" t="s">
        <v>240</v>
      </c>
      <c r="F607" t="s">
        <v>11</v>
      </c>
      <c r="G607">
        <v>0</v>
      </c>
      <c r="H607">
        <v>0</v>
      </c>
    </row>
    <row r="608" spans="2:9" x14ac:dyDescent="0.25">
      <c r="E608" t="s">
        <v>240</v>
      </c>
    </row>
    <row r="609" spans="2:9" x14ac:dyDescent="0.25">
      <c r="B609">
        <v>218380</v>
      </c>
      <c r="E609" t="s">
        <v>378</v>
      </c>
      <c r="I609" t="s">
        <v>8</v>
      </c>
    </row>
    <row r="610" spans="2:9" x14ac:dyDescent="0.25">
      <c r="B610" t="s">
        <v>9</v>
      </c>
      <c r="D610" t="s">
        <v>131</v>
      </c>
      <c r="E610" t="s">
        <v>240</v>
      </c>
      <c r="F610" t="s">
        <v>11</v>
      </c>
      <c r="G610">
        <v>0</v>
      </c>
      <c r="H610">
        <v>0</v>
      </c>
    </row>
    <row r="611" spans="2:9" x14ac:dyDescent="0.25">
      <c r="E611" t="s">
        <v>240</v>
      </c>
    </row>
    <row r="612" spans="2:9" x14ac:dyDescent="0.25">
      <c r="B612">
        <v>218393</v>
      </c>
      <c r="E612" t="s">
        <v>379</v>
      </c>
      <c r="I612" t="s">
        <v>8</v>
      </c>
    </row>
    <row r="613" spans="2:9" x14ac:dyDescent="0.25">
      <c r="B613" t="s">
        <v>9</v>
      </c>
      <c r="D613" t="s">
        <v>132</v>
      </c>
      <c r="E613" t="s">
        <v>240</v>
      </c>
      <c r="F613" t="s">
        <v>11</v>
      </c>
      <c r="G613">
        <v>0</v>
      </c>
      <c r="H613">
        <v>0</v>
      </c>
    </row>
    <row r="614" spans="2:9" x14ac:dyDescent="0.25">
      <c r="E614" t="s">
        <v>240</v>
      </c>
    </row>
    <row r="615" spans="2:9" x14ac:dyDescent="0.25">
      <c r="B615">
        <v>218416</v>
      </c>
      <c r="E615" t="s">
        <v>379</v>
      </c>
      <c r="I615" t="s">
        <v>8</v>
      </c>
    </row>
    <row r="616" spans="2:9" x14ac:dyDescent="0.25">
      <c r="B616" t="s">
        <v>9</v>
      </c>
      <c r="D616" t="s">
        <v>133</v>
      </c>
      <c r="E616" t="s">
        <v>240</v>
      </c>
      <c r="F616" t="s">
        <v>11</v>
      </c>
      <c r="G616">
        <v>0</v>
      </c>
      <c r="H616">
        <v>0</v>
      </c>
    </row>
    <row r="617" spans="2:9" x14ac:dyDescent="0.25">
      <c r="E617" t="s">
        <v>240</v>
      </c>
    </row>
    <row r="618" spans="2:9" x14ac:dyDescent="0.25">
      <c r="B618">
        <v>218491</v>
      </c>
      <c r="E618" t="s">
        <v>380</v>
      </c>
      <c r="I618" t="s">
        <v>8</v>
      </c>
    </row>
    <row r="619" spans="2:9" x14ac:dyDescent="0.25">
      <c r="B619" t="s">
        <v>9</v>
      </c>
      <c r="D619">
        <v>147</v>
      </c>
      <c r="E619" t="s">
        <v>240</v>
      </c>
      <c r="F619" t="s">
        <v>11</v>
      </c>
      <c r="G619">
        <v>0</v>
      </c>
      <c r="H619">
        <v>0</v>
      </c>
    </row>
    <row r="620" spans="2:9" x14ac:dyDescent="0.25">
      <c r="E620" t="s">
        <v>240</v>
      </c>
    </row>
    <row r="621" spans="2:9" x14ac:dyDescent="0.25">
      <c r="B621">
        <v>218512</v>
      </c>
      <c r="E621" t="s">
        <v>381</v>
      </c>
      <c r="I621" t="s">
        <v>8</v>
      </c>
    </row>
    <row r="622" spans="2:9" x14ac:dyDescent="0.25">
      <c r="B622" t="s">
        <v>9</v>
      </c>
      <c r="D622">
        <v>40</v>
      </c>
      <c r="E622" t="s">
        <v>240</v>
      </c>
      <c r="F622" t="s">
        <v>11</v>
      </c>
      <c r="G622">
        <v>0</v>
      </c>
      <c r="H622">
        <v>0</v>
      </c>
    </row>
    <row r="623" spans="2:9" x14ac:dyDescent="0.25">
      <c r="E623" t="s">
        <v>240</v>
      </c>
    </row>
    <row r="624" spans="2:9" x14ac:dyDescent="0.25">
      <c r="B624">
        <v>218517</v>
      </c>
      <c r="E624" t="s">
        <v>382</v>
      </c>
      <c r="I624" t="s">
        <v>8</v>
      </c>
    </row>
    <row r="625" spans="2:9" x14ac:dyDescent="0.25">
      <c r="B625" t="s">
        <v>9</v>
      </c>
      <c r="D625">
        <v>20</v>
      </c>
      <c r="E625" t="s">
        <v>240</v>
      </c>
      <c r="F625" t="s">
        <v>11</v>
      </c>
      <c r="G625">
        <v>0</v>
      </c>
      <c r="H625">
        <v>0</v>
      </c>
    </row>
    <row r="626" spans="2:9" x14ac:dyDescent="0.25">
      <c r="E626" t="s">
        <v>240</v>
      </c>
    </row>
    <row r="627" spans="2:9" x14ac:dyDescent="0.25">
      <c r="B627">
        <v>218545</v>
      </c>
      <c r="E627" t="s">
        <v>383</v>
      </c>
      <c r="I627" t="s">
        <v>8</v>
      </c>
    </row>
    <row r="628" spans="2:9" x14ac:dyDescent="0.25">
      <c r="B628" t="s">
        <v>9</v>
      </c>
      <c r="D628">
        <v>8</v>
      </c>
      <c r="E628" t="s">
        <v>240</v>
      </c>
      <c r="F628" t="s">
        <v>11</v>
      </c>
      <c r="G628">
        <v>0</v>
      </c>
      <c r="H628">
        <v>0</v>
      </c>
    </row>
    <row r="629" spans="2:9" x14ac:dyDescent="0.25">
      <c r="E629" t="s">
        <v>240</v>
      </c>
    </row>
    <row r="630" spans="2:9" x14ac:dyDescent="0.25">
      <c r="B630">
        <v>218579</v>
      </c>
      <c r="E630" t="s">
        <v>384</v>
      </c>
      <c r="I630" t="s">
        <v>8</v>
      </c>
    </row>
    <row r="631" spans="2:9" x14ac:dyDescent="0.25">
      <c r="B631" t="s">
        <v>9</v>
      </c>
      <c r="D631">
        <v>60</v>
      </c>
      <c r="E631" t="s">
        <v>240</v>
      </c>
      <c r="F631" t="s">
        <v>11</v>
      </c>
      <c r="G631">
        <v>0</v>
      </c>
      <c r="H631">
        <v>0</v>
      </c>
    </row>
    <row r="632" spans="2:9" x14ac:dyDescent="0.25">
      <c r="E632" t="s">
        <v>240</v>
      </c>
    </row>
    <row r="633" spans="2:9" x14ac:dyDescent="0.25">
      <c r="B633">
        <v>218585</v>
      </c>
      <c r="E633" t="s">
        <v>385</v>
      </c>
      <c r="I633" t="s">
        <v>8</v>
      </c>
    </row>
    <row r="634" spans="2:9" x14ac:dyDescent="0.25">
      <c r="B634" t="s">
        <v>9</v>
      </c>
      <c r="D634">
        <v>503</v>
      </c>
      <c r="E634" t="s">
        <v>240</v>
      </c>
      <c r="F634" t="s">
        <v>11</v>
      </c>
      <c r="G634">
        <v>0</v>
      </c>
      <c r="H634">
        <v>0</v>
      </c>
    </row>
    <row r="635" spans="2:9" x14ac:dyDescent="0.25">
      <c r="E635" t="s">
        <v>240</v>
      </c>
    </row>
    <row r="636" spans="2:9" x14ac:dyDescent="0.25">
      <c r="B636">
        <v>218590</v>
      </c>
      <c r="E636" t="s">
        <v>379</v>
      </c>
      <c r="I636" t="s">
        <v>8</v>
      </c>
    </row>
    <row r="637" spans="2:9" x14ac:dyDescent="0.25">
      <c r="B637" t="s">
        <v>9</v>
      </c>
      <c r="D637" t="s">
        <v>134</v>
      </c>
      <c r="E637" t="s">
        <v>240</v>
      </c>
      <c r="F637" t="s">
        <v>11</v>
      </c>
      <c r="G637">
        <v>0</v>
      </c>
      <c r="H637">
        <v>0</v>
      </c>
    </row>
    <row r="638" spans="2:9" x14ac:dyDescent="0.25">
      <c r="E638" t="s">
        <v>240</v>
      </c>
    </row>
    <row r="639" spans="2:9" x14ac:dyDescent="0.25">
      <c r="B639">
        <v>218600</v>
      </c>
      <c r="E639" t="s">
        <v>386</v>
      </c>
      <c r="I639" t="s">
        <v>8</v>
      </c>
    </row>
    <row r="640" spans="2:9" x14ac:dyDescent="0.25">
      <c r="B640" t="s">
        <v>9</v>
      </c>
      <c r="D640">
        <v>488</v>
      </c>
      <c r="E640" t="s">
        <v>240</v>
      </c>
      <c r="F640" t="s">
        <v>11</v>
      </c>
      <c r="G640">
        <v>0</v>
      </c>
      <c r="H640">
        <v>0</v>
      </c>
    </row>
    <row r="641" spans="2:9" x14ac:dyDescent="0.25">
      <c r="E641" t="s">
        <v>240</v>
      </c>
    </row>
    <row r="642" spans="2:9" x14ac:dyDescent="0.25">
      <c r="B642">
        <v>218642</v>
      </c>
      <c r="E642" t="s">
        <v>387</v>
      </c>
      <c r="I642" t="s">
        <v>8</v>
      </c>
    </row>
    <row r="643" spans="2:9" x14ac:dyDescent="0.25">
      <c r="B643" t="s">
        <v>9</v>
      </c>
      <c r="D643">
        <v>66</v>
      </c>
      <c r="E643" t="s">
        <v>240</v>
      </c>
      <c r="F643" t="s">
        <v>11</v>
      </c>
      <c r="G643">
        <v>0</v>
      </c>
      <c r="H643">
        <v>0</v>
      </c>
    </row>
    <row r="644" spans="2:9" x14ac:dyDescent="0.25">
      <c r="E644" t="s">
        <v>240</v>
      </c>
    </row>
    <row r="645" spans="2:9" x14ac:dyDescent="0.25">
      <c r="B645">
        <v>218717</v>
      </c>
      <c r="E645" t="s">
        <v>388</v>
      </c>
      <c r="I645" t="s">
        <v>8</v>
      </c>
    </row>
    <row r="646" spans="2:9" x14ac:dyDescent="0.25">
      <c r="B646" t="s">
        <v>9</v>
      </c>
      <c r="D646">
        <v>130</v>
      </c>
      <c r="E646" t="s">
        <v>240</v>
      </c>
      <c r="F646" t="s">
        <v>11</v>
      </c>
      <c r="G646">
        <v>0</v>
      </c>
      <c r="H646">
        <v>0</v>
      </c>
    </row>
    <row r="647" spans="2:9" x14ac:dyDescent="0.25">
      <c r="E647" t="s">
        <v>240</v>
      </c>
    </row>
    <row r="648" spans="2:9" x14ac:dyDescent="0.25">
      <c r="B648">
        <v>218731</v>
      </c>
      <c r="E648" t="s">
        <v>389</v>
      </c>
      <c r="I648" t="s">
        <v>8</v>
      </c>
    </row>
    <row r="649" spans="2:9" x14ac:dyDescent="0.25">
      <c r="B649" t="s">
        <v>9</v>
      </c>
      <c r="D649">
        <v>60</v>
      </c>
      <c r="E649" t="s">
        <v>240</v>
      </c>
      <c r="F649" t="s">
        <v>11</v>
      </c>
      <c r="G649">
        <v>0</v>
      </c>
      <c r="H649">
        <v>0</v>
      </c>
    </row>
    <row r="650" spans="2:9" x14ac:dyDescent="0.25">
      <c r="E650" t="s">
        <v>240</v>
      </c>
    </row>
    <row r="651" spans="2:9" x14ac:dyDescent="0.25">
      <c r="B651">
        <v>218826</v>
      </c>
      <c r="E651" t="s">
        <v>317</v>
      </c>
      <c r="I651" t="s">
        <v>8</v>
      </c>
    </row>
    <row r="652" spans="2:9" x14ac:dyDescent="0.25">
      <c r="B652" t="s">
        <v>25</v>
      </c>
      <c r="D652">
        <v>128</v>
      </c>
      <c r="E652" t="s">
        <v>240</v>
      </c>
      <c r="F652" t="s">
        <v>11</v>
      </c>
      <c r="G652">
        <v>0</v>
      </c>
      <c r="H652">
        <v>0</v>
      </c>
    </row>
    <row r="653" spans="2:9" x14ac:dyDescent="0.25">
      <c r="E653" t="s">
        <v>240</v>
      </c>
    </row>
    <row r="654" spans="2:9" x14ac:dyDescent="0.25">
      <c r="B654">
        <v>218842</v>
      </c>
      <c r="E654" t="s">
        <v>390</v>
      </c>
      <c r="I654" t="s">
        <v>8</v>
      </c>
    </row>
    <row r="655" spans="2:9" x14ac:dyDescent="0.25">
      <c r="B655" t="s">
        <v>9</v>
      </c>
      <c r="D655" t="s">
        <v>135</v>
      </c>
      <c r="E655" t="s">
        <v>240</v>
      </c>
      <c r="F655" t="s">
        <v>11</v>
      </c>
      <c r="G655">
        <v>0</v>
      </c>
      <c r="H655">
        <v>0</v>
      </c>
    </row>
    <row r="656" spans="2:9" x14ac:dyDescent="0.25">
      <c r="E656" t="s">
        <v>240</v>
      </c>
    </row>
    <row r="657" spans="2:9" x14ac:dyDescent="0.25">
      <c r="B657">
        <v>218871</v>
      </c>
      <c r="E657" t="s">
        <v>391</v>
      </c>
      <c r="I657" t="s">
        <v>8</v>
      </c>
    </row>
    <row r="658" spans="2:9" x14ac:dyDescent="0.25">
      <c r="B658" t="s">
        <v>9</v>
      </c>
      <c r="D658" t="s">
        <v>136</v>
      </c>
      <c r="E658" t="s">
        <v>240</v>
      </c>
      <c r="F658" t="s">
        <v>11</v>
      </c>
      <c r="G658">
        <v>0</v>
      </c>
      <c r="H658">
        <v>0</v>
      </c>
    </row>
    <row r="659" spans="2:9" x14ac:dyDescent="0.25">
      <c r="E659" t="s">
        <v>240</v>
      </c>
    </row>
    <row r="660" spans="2:9" x14ac:dyDescent="0.25">
      <c r="B660">
        <v>218880</v>
      </c>
      <c r="E660" t="s">
        <v>392</v>
      </c>
      <c r="I660" t="s">
        <v>8</v>
      </c>
    </row>
    <row r="661" spans="2:9" x14ac:dyDescent="0.25">
      <c r="B661" t="s">
        <v>9</v>
      </c>
      <c r="D661">
        <v>6</v>
      </c>
      <c r="E661" t="s">
        <v>240</v>
      </c>
      <c r="F661" t="s">
        <v>11</v>
      </c>
      <c r="G661">
        <v>0</v>
      </c>
      <c r="H661">
        <v>0</v>
      </c>
    </row>
    <row r="662" spans="2:9" x14ac:dyDescent="0.25">
      <c r="E662" t="s">
        <v>240</v>
      </c>
    </row>
    <row r="663" spans="2:9" x14ac:dyDescent="0.25">
      <c r="B663">
        <v>218912</v>
      </c>
      <c r="E663" t="s">
        <v>393</v>
      </c>
      <c r="I663" t="s">
        <v>8</v>
      </c>
    </row>
    <row r="664" spans="2:9" x14ac:dyDescent="0.25">
      <c r="B664" t="s">
        <v>9</v>
      </c>
      <c r="D664">
        <v>7</v>
      </c>
      <c r="E664" t="s">
        <v>240</v>
      </c>
      <c r="F664" t="s">
        <v>11</v>
      </c>
      <c r="G664">
        <v>0</v>
      </c>
      <c r="H664">
        <v>0</v>
      </c>
    </row>
    <row r="665" spans="2:9" x14ac:dyDescent="0.25">
      <c r="E665" t="s">
        <v>240</v>
      </c>
    </row>
    <row r="666" spans="2:9" x14ac:dyDescent="0.25">
      <c r="B666">
        <v>219072</v>
      </c>
      <c r="E666" t="s">
        <v>394</v>
      </c>
      <c r="I666" t="s">
        <v>8</v>
      </c>
    </row>
    <row r="667" spans="2:9" x14ac:dyDescent="0.25">
      <c r="B667" t="s">
        <v>9</v>
      </c>
      <c r="D667">
        <v>52</v>
      </c>
      <c r="E667" t="s">
        <v>240</v>
      </c>
      <c r="F667" t="s">
        <v>11</v>
      </c>
      <c r="G667">
        <v>0</v>
      </c>
      <c r="H667">
        <v>0</v>
      </c>
    </row>
    <row r="668" spans="2:9" x14ac:dyDescent="0.25">
      <c r="E668" t="s">
        <v>240</v>
      </c>
    </row>
    <row r="669" spans="2:9" x14ac:dyDescent="0.25">
      <c r="B669">
        <v>219160</v>
      </c>
      <c r="E669" t="s">
        <v>395</v>
      </c>
      <c r="I669" t="s">
        <v>8</v>
      </c>
    </row>
    <row r="670" spans="2:9" x14ac:dyDescent="0.25">
      <c r="B670" t="s">
        <v>9</v>
      </c>
      <c r="D670">
        <v>2</v>
      </c>
      <c r="E670" t="s">
        <v>240</v>
      </c>
      <c r="F670" t="s">
        <v>11</v>
      </c>
      <c r="G670">
        <v>0</v>
      </c>
      <c r="H670">
        <v>0</v>
      </c>
    </row>
    <row r="671" spans="2:9" x14ac:dyDescent="0.25">
      <c r="E671" t="s">
        <v>240</v>
      </c>
    </row>
    <row r="672" spans="2:9" x14ac:dyDescent="0.25">
      <c r="B672">
        <v>219178</v>
      </c>
      <c r="E672" t="s">
        <v>396</v>
      </c>
      <c r="I672" t="s">
        <v>8</v>
      </c>
    </row>
    <row r="673" spans="2:9" x14ac:dyDescent="0.25">
      <c r="B673" t="s">
        <v>9</v>
      </c>
      <c r="D673">
        <v>492</v>
      </c>
      <c r="E673" t="s">
        <v>240</v>
      </c>
      <c r="F673" t="s">
        <v>11</v>
      </c>
      <c r="G673">
        <v>0</v>
      </c>
      <c r="H673">
        <v>0</v>
      </c>
    </row>
    <row r="674" spans="2:9" x14ac:dyDescent="0.25">
      <c r="E674" t="s">
        <v>240</v>
      </c>
    </row>
    <row r="675" spans="2:9" x14ac:dyDescent="0.25">
      <c r="B675">
        <v>219186</v>
      </c>
      <c r="E675" t="s">
        <v>397</v>
      </c>
      <c r="I675" t="s">
        <v>8</v>
      </c>
    </row>
    <row r="676" spans="2:9" x14ac:dyDescent="0.25">
      <c r="B676" t="s">
        <v>9</v>
      </c>
      <c r="D676">
        <v>5</v>
      </c>
      <c r="E676" t="s">
        <v>240</v>
      </c>
      <c r="F676" t="s">
        <v>11</v>
      </c>
      <c r="G676">
        <v>0</v>
      </c>
      <c r="H676">
        <v>0</v>
      </c>
    </row>
    <row r="677" spans="2:9" x14ac:dyDescent="0.25">
      <c r="E677" t="s">
        <v>240</v>
      </c>
    </row>
    <row r="678" spans="2:9" x14ac:dyDescent="0.25">
      <c r="B678">
        <v>219212</v>
      </c>
      <c r="E678" t="s">
        <v>398</v>
      </c>
      <c r="I678" t="s">
        <v>8</v>
      </c>
    </row>
    <row r="679" spans="2:9" x14ac:dyDescent="0.25">
      <c r="B679" t="s">
        <v>9</v>
      </c>
      <c r="D679">
        <v>14</v>
      </c>
      <c r="E679" t="s">
        <v>240</v>
      </c>
      <c r="F679" t="s">
        <v>11</v>
      </c>
      <c r="G679">
        <v>0</v>
      </c>
      <c r="H679">
        <v>0</v>
      </c>
    </row>
    <row r="680" spans="2:9" x14ac:dyDescent="0.25">
      <c r="E680" t="s">
        <v>240</v>
      </c>
    </row>
    <row r="681" spans="2:9" x14ac:dyDescent="0.25">
      <c r="B681">
        <v>219219</v>
      </c>
      <c r="E681" t="s">
        <v>399</v>
      </c>
      <c r="I681" t="s">
        <v>8</v>
      </c>
    </row>
    <row r="682" spans="2:9" x14ac:dyDescent="0.25">
      <c r="B682" t="s">
        <v>9</v>
      </c>
      <c r="D682">
        <v>7</v>
      </c>
      <c r="E682" t="s">
        <v>240</v>
      </c>
      <c r="F682" t="s">
        <v>11</v>
      </c>
      <c r="G682">
        <v>0</v>
      </c>
      <c r="H682">
        <v>0</v>
      </c>
    </row>
    <row r="683" spans="2:9" x14ac:dyDescent="0.25">
      <c r="E683" t="s">
        <v>240</v>
      </c>
    </row>
    <row r="684" spans="2:9" x14ac:dyDescent="0.25">
      <c r="B684">
        <v>219233</v>
      </c>
      <c r="E684" t="s">
        <v>400</v>
      </c>
      <c r="I684" t="s">
        <v>8</v>
      </c>
    </row>
    <row r="685" spans="2:9" x14ac:dyDescent="0.25">
      <c r="B685" t="s">
        <v>9</v>
      </c>
      <c r="D685">
        <v>6</v>
      </c>
      <c r="E685" t="s">
        <v>240</v>
      </c>
      <c r="F685" t="s">
        <v>11</v>
      </c>
      <c r="G685">
        <v>0</v>
      </c>
      <c r="H685">
        <v>0</v>
      </c>
    </row>
    <row r="686" spans="2:9" x14ac:dyDescent="0.25">
      <c r="E686" t="s">
        <v>240</v>
      </c>
    </row>
    <row r="687" spans="2:9" x14ac:dyDescent="0.25">
      <c r="B687">
        <v>219287</v>
      </c>
      <c r="E687" t="s">
        <v>401</v>
      </c>
      <c r="I687" t="s">
        <v>8</v>
      </c>
    </row>
    <row r="688" spans="2:9" x14ac:dyDescent="0.25">
      <c r="B688" t="s">
        <v>25</v>
      </c>
      <c r="D688" t="s">
        <v>137</v>
      </c>
      <c r="E688" t="s">
        <v>240</v>
      </c>
      <c r="F688" t="s">
        <v>11</v>
      </c>
      <c r="G688">
        <v>0</v>
      </c>
      <c r="H688">
        <v>0</v>
      </c>
    </row>
    <row r="689" spans="2:9" x14ac:dyDescent="0.25">
      <c r="E689" t="s">
        <v>240</v>
      </c>
    </row>
    <row r="690" spans="2:9" x14ac:dyDescent="0.25">
      <c r="B690">
        <v>219302</v>
      </c>
      <c r="E690" t="s">
        <v>401</v>
      </c>
      <c r="I690" t="s">
        <v>8</v>
      </c>
    </row>
    <row r="691" spans="2:9" x14ac:dyDescent="0.25">
      <c r="B691" t="s">
        <v>25</v>
      </c>
      <c r="D691" t="s">
        <v>138</v>
      </c>
      <c r="E691" t="s">
        <v>240</v>
      </c>
      <c r="F691" t="s">
        <v>11</v>
      </c>
      <c r="G691">
        <v>0</v>
      </c>
      <c r="H691">
        <v>0</v>
      </c>
    </row>
    <row r="692" spans="2:9" x14ac:dyDescent="0.25">
      <c r="E692" t="s">
        <v>240</v>
      </c>
    </row>
    <row r="693" spans="2:9" x14ac:dyDescent="0.25">
      <c r="B693">
        <v>219374</v>
      </c>
      <c r="E693" t="s">
        <v>402</v>
      </c>
      <c r="I693" t="s">
        <v>8</v>
      </c>
    </row>
    <row r="694" spans="2:9" x14ac:dyDescent="0.25">
      <c r="B694" t="s">
        <v>9</v>
      </c>
      <c r="D694">
        <v>16</v>
      </c>
      <c r="E694" t="s">
        <v>240</v>
      </c>
      <c r="F694" t="s">
        <v>11</v>
      </c>
      <c r="G694">
        <v>0</v>
      </c>
      <c r="H694">
        <v>0</v>
      </c>
    </row>
    <row r="695" spans="2:9" x14ac:dyDescent="0.25">
      <c r="E695" t="s">
        <v>240</v>
      </c>
    </row>
    <row r="696" spans="2:9" x14ac:dyDescent="0.25">
      <c r="B696">
        <v>219406</v>
      </c>
      <c r="E696" t="s">
        <v>401</v>
      </c>
      <c r="I696" t="s">
        <v>8</v>
      </c>
    </row>
    <row r="697" spans="2:9" x14ac:dyDescent="0.25">
      <c r="B697" t="s">
        <v>9</v>
      </c>
      <c r="D697">
        <v>40</v>
      </c>
      <c r="E697" t="s">
        <v>240</v>
      </c>
      <c r="F697" t="s">
        <v>11</v>
      </c>
      <c r="G697">
        <v>0</v>
      </c>
      <c r="H697">
        <v>0</v>
      </c>
    </row>
    <row r="698" spans="2:9" x14ac:dyDescent="0.25">
      <c r="E698" t="s">
        <v>240</v>
      </c>
    </row>
    <row r="699" spans="2:9" x14ac:dyDescent="0.25">
      <c r="B699">
        <v>219521</v>
      </c>
      <c r="E699" t="s">
        <v>403</v>
      </c>
      <c r="I699" t="s">
        <v>8</v>
      </c>
    </row>
    <row r="700" spans="2:9" x14ac:dyDescent="0.25">
      <c r="B700" t="s">
        <v>9</v>
      </c>
      <c r="D700" t="s">
        <v>139</v>
      </c>
      <c r="E700" t="s">
        <v>240</v>
      </c>
      <c r="F700" t="s">
        <v>11</v>
      </c>
      <c r="G700">
        <v>0</v>
      </c>
      <c r="H700">
        <v>0</v>
      </c>
    </row>
    <row r="701" spans="2:9" x14ac:dyDescent="0.25">
      <c r="E701" t="s">
        <v>240</v>
      </c>
    </row>
    <row r="702" spans="2:9" x14ac:dyDescent="0.25">
      <c r="B702">
        <v>219664</v>
      </c>
      <c r="E702" t="s">
        <v>364</v>
      </c>
      <c r="I702" t="s">
        <v>8</v>
      </c>
    </row>
    <row r="703" spans="2:9" x14ac:dyDescent="0.25">
      <c r="B703" t="s">
        <v>25</v>
      </c>
      <c r="D703" t="s">
        <v>140</v>
      </c>
      <c r="E703" t="s">
        <v>240</v>
      </c>
      <c r="F703" t="s">
        <v>11</v>
      </c>
      <c r="G703">
        <v>0</v>
      </c>
      <c r="H703">
        <v>0</v>
      </c>
    </row>
    <row r="704" spans="2:9" x14ac:dyDescent="0.25">
      <c r="E704" t="s">
        <v>240</v>
      </c>
    </row>
    <row r="705" spans="2:9" x14ac:dyDescent="0.25">
      <c r="B705">
        <v>220023</v>
      </c>
      <c r="E705" t="s">
        <v>404</v>
      </c>
      <c r="I705" t="s">
        <v>8</v>
      </c>
    </row>
    <row r="706" spans="2:9" x14ac:dyDescent="0.25">
      <c r="B706" t="s">
        <v>9</v>
      </c>
      <c r="D706">
        <v>85</v>
      </c>
      <c r="E706" t="s">
        <v>240</v>
      </c>
      <c r="F706" t="s">
        <v>11</v>
      </c>
      <c r="G706">
        <v>0</v>
      </c>
      <c r="H706">
        <v>0</v>
      </c>
    </row>
    <row r="707" spans="2:9" x14ac:dyDescent="0.25">
      <c r="E707" t="s">
        <v>240</v>
      </c>
    </row>
    <row r="708" spans="2:9" x14ac:dyDescent="0.25">
      <c r="B708">
        <v>220105</v>
      </c>
      <c r="E708" t="s">
        <v>405</v>
      </c>
      <c r="I708" t="s">
        <v>8</v>
      </c>
    </row>
    <row r="709" spans="2:9" x14ac:dyDescent="0.25">
      <c r="B709" t="s">
        <v>9</v>
      </c>
      <c r="D709">
        <v>0</v>
      </c>
      <c r="E709" t="s">
        <v>240</v>
      </c>
      <c r="F709" t="s">
        <v>11</v>
      </c>
      <c r="G709">
        <v>0</v>
      </c>
      <c r="H709" t="s">
        <v>141</v>
      </c>
    </row>
    <row r="710" spans="2:9" x14ac:dyDescent="0.25">
      <c r="E710" t="s">
        <v>240</v>
      </c>
    </row>
    <row r="711" spans="2:9" x14ac:dyDescent="0.25">
      <c r="B711">
        <v>220193</v>
      </c>
      <c r="E711" t="s">
        <v>373</v>
      </c>
      <c r="I711" t="s">
        <v>8</v>
      </c>
    </row>
    <row r="712" spans="2:9" x14ac:dyDescent="0.25">
      <c r="B712" t="s">
        <v>25</v>
      </c>
      <c r="D712">
        <v>14</v>
      </c>
      <c r="E712" t="s">
        <v>240</v>
      </c>
      <c r="F712" t="s">
        <v>11</v>
      </c>
      <c r="G712">
        <v>0</v>
      </c>
      <c r="H712">
        <v>0</v>
      </c>
    </row>
    <row r="713" spans="2:9" x14ac:dyDescent="0.25">
      <c r="E713" t="s">
        <v>240</v>
      </c>
    </row>
    <row r="714" spans="2:9" x14ac:dyDescent="0.25">
      <c r="B714">
        <v>220589</v>
      </c>
      <c r="E714" t="s">
        <v>406</v>
      </c>
      <c r="I714" t="s">
        <v>8</v>
      </c>
    </row>
    <row r="715" spans="2:9" x14ac:dyDescent="0.25">
      <c r="B715" t="s">
        <v>9</v>
      </c>
      <c r="D715" t="s">
        <v>142</v>
      </c>
      <c r="E715" t="s">
        <v>240</v>
      </c>
      <c r="F715" t="s">
        <v>11</v>
      </c>
      <c r="G715">
        <v>0</v>
      </c>
      <c r="H715">
        <v>0</v>
      </c>
    </row>
    <row r="716" spans="2:9" x14ac:dyDescent="0.25">
      <c r="E716" t="s">
        <v>240</v>
      </c>
    </row>
    <row r="717" spans="2:9" x14ac:dyDescent="0.25">
      <c r="B717">
        <v>220597</v>
      </c>
      <c r="E717" t="s">
        <v>407</v>
      </c>
      <c r="I717" t="s">
        <v>8</v>
      </c>
    </row>
    <row r="718" spans="2:9" x14ac:dyDescent="0.25">
      <c r="B718" t="s">
        <v>25</v>
      </c>
      <c r="D718">
        <v>162</v>
      </c>
      <c r="E718" t="s">
        <v>240</v>
      </c>
      <c r="F718" t="s">
        <v>11</v>
      </c>
      <c r="G718">
        <v>0</v>
      </c>
      <c r="H718">
        <v>0</v>
      </c>
    </row>
    <row r="719" spans="2:9" x14ac:dyDescent="0.25">
      <c r="E719" t="s">
        <v>240</v>
      </c>
    </row>
    <row r="720" spans="2:9" x14ac:dyDescent="0.25">
      <c r="B720">
        <v>221124</v>
      </c>
      <c r="E720" t="s">
        <v>281</v>
      </c>
      <c r="I720" t="s">
        <v>8</v>
      </c>
    </row>
    <row r="721" spans="2:9" x14ac:dyDescent="0.25">
      <c r="B721" t="s">
        <v>9</v>
      </c>
      <c r="D721" t="s">
        <v>143</v>
      </c>
      <c r="E721" t="s">
        <v>240</v>
      </c>
      <c r="F721" t="s">
        <v>11</v>
      </c>
      <c r="G721">
        <v>0</v>
      </c>
      <c r="H721">
        <v>0</v>
      </c>
    </row>
    <row r="722" spans="2:9" x14ac:dyDescent="0.25">
      <c r="E722" t="s">
        <v>240</v>
      </c>
    </row>
    <row r="723" spans="2:9" x14ac:dyDescent="0.25">
      <c r="B723">
        <v>221582</v>
      </c>
      <c r="E723" t="s">
        <v>408</v>
      </c>
      <c r="I723" t="s">
        <v>8</v>
      </c>
    </row>
    <row r="724" spans="2:9" x14ac:dyDescent="0.25">
      <c r="B724" t="s">
        <v>9</v>
      </c>
      <c r="D724">
        <v>2.7719999999999998</v>
      </c>
      <c r="E724" t="s">
        <v>240</v>
      </c>
      <c r="F724" t="s">
        <v>11</v>
      </c>
      <c r="G724">
        <v>0</v>
      </c>
      <c r="H724">
        <v>0</v>
      </c>
    </row>
    <row r="725" spans="2:9" x14ac:dyDescent="0.25">
      <c r="E725" t="s">
        <v>240</v>
      </c>
    </row>
    <row r="726" spans="2:9" x14ac:dyDescent="0.25">
      <c r="B726">
        <v>221596</v>
      </c>
      <c r="E726" t="s">
        <v>408</v>
      </c>
      <c r="I726" t="s">
        <v>8</v>
      </c>
    </row>
    <row r="727" spans="2:9" x14ac:dyDescent="0.25">
      <c r="B727" t="s">
        <v>9</v>
      </c>
      <c r="D727">
        <v>54</v>
      </c>
      <c r="E727" t="s">
        <v>240</v>
      </c>
      <c r="F727" t="s">
        <v>11</v>
      </c>
      <c r="G727">
        <v>0</v>
      </c>
      <c r="H727">
        <v>0</v>
      </c>
    </row>
    <row r="728" spans="2:9" x14ac:dyDescent="0.25">
      <c r="E728" t="s">
        <v>240</v>
      </c>
    </row>
    <row r="729" spans="2:9" x14ac:dyDescent="0.25">
      <c r="B729">
        <v>221953</v>
      </c>
      <c r="E729" t="s">
        <v>409</v>
      </c>
      <c r="I729" t="s">
        <v>8</v>
      </c>
    </row>
    <row r="730" spans="2:9" x14ac:dyDescent="0.25">
      <c r="B730" t="s">
        <v>9</v>
      </c>
      <c r="D730">
        <v>54</v>
      </c>
      <c r="E730" t="s">
        <v>240</v>
      </c>
      <c r="F730" t="s">
        <v>11</v>
      </c>
      <c r="G730">
        <v>0</v>
      </c>
      <c r="H730">
        <v>0</v>
      </c>
    </row>
    <row r="731" spans="2:9" x14ac:dyDescent="0.25">
      <c r="E731" t="s">
        <v>240</v>
      </c>
    </row>
    <row r="732" spans="2:9" x14ac:dyDescent="0.25">
      <c r="B732">
        <v>222090</v>
      </c>
      <c r="E732" t="s">
        <v>410</v>
      </c>
      <c r="I732" t="s">
        <v>8</v>
      </c>
    </row>
    <row r="733" spans="2:9" x14ac:dyDescent="0.25">
      <c r="B733" t="s">
        <v>9</v>
      </c>
      <c r="D733">
        <v>940</v>
      </c>
      <c r="E733" t="s">
        <v>240</v>
      </c>
      <c r="F733" t="s">
        <v>11</v>
      </c>
      <c r="G733">
        <v>0</v>
      </c>
      <c r="H733">
        <v>0</v>
      </c>
    </row>
    <row r="734" spans="2:9" x14ac:dyDescent="0.25">
      <c r="E734" t="s">
        <v>240</v>
      </c>
    </row>
    <row r="735" spans="2:9" x14ac:dyDescent="0.25">
      <c r="B735">
        <v>222170</v>
      </c>
      <c r="E735" t="s">
        <v>411</v>
      </c>
      <c r="I735" t="s">
        <v>8</v>
      </c>
    </row>
    <row r="736" spans="2:9" x14ac:dyDescent="0.25">
      <c r="B736" t="s">
        <v>9</v>
      </c>
      <c r="D736" t="s">
        <v>144</v>
      </c>
      <c r="E736" t="s">
        <v>240</v>
      </c>
      <c r="F736" t="s">
        <v>11</v>
      </c>
      <c r="G736">
        <v>0</v>
      </c>
      <c r="H736">
        <v>0</v>
      </c>
    </row>
    <row r="737" spans="2:9" x14ac:dyDescent="0.25">
      <c r="E737" t="s">
        <v>240</v>
      </c>
    </row>
    <row r="738" spans="2:9" x14ac:dyDescent="0.25">
      <c r="B738">
        <v>222225</v>
      </c>
      <c r="E738" t="s">
        <v>412</v>
      </c>
      <c r="I738" t="s">
        <v>8</v>
      </c>
    </row>
    <row r="739" spans="2:9" x14ac:dyDescent="0.25">
      <c r="B739" t="s">
        <v>25</v>
      </c>
      <c r="D739" t="s">
        <v>145</v>
      </c>
      <c r="E739" t="s">
        <v>240</v>
      </c>
      <c r="F739" t="s">
        <v>11</v>
      </c>
      <c r="G739">
        <v>0</v>
      </c>
      <c r="H739">
        <v>0</v>
      </c>
    </row>
    <row r="740" spans="2:9" x14ac:dyDescent="0.25">
      <c r="E740" t="s">
        <v>240</v>
      </c>
    </row>
    <row r="741" spans="2:9" x14ac:dyDescent="0.25">
      <c r="B741">
        <v>222320</v>
      </c>
      <c r="E741" t="s">
        <v>413</v>
      </c>
      <c r="I741" t="s">
        <v>8</v>
      </c>
    </row>
    <row r="742" spans="2:9" x14ac:dyDescent="0.25">
      <c r="B742" t="s">
        <v>9</v>
      </c>
      <c r="D742">
        <v>15</v>
      </c>
      <c r="E742" t="s">
        <v>240</v>
      </c>
      <c r="F742" t="s">
        <v>11</v>
      </c>
      <c r="G742">
        <v>0</v>
      </c>
      <c r="H742">
        <v>0</v>
      </c>
    </row>
    <row r="743" spans="2:9" x14ac:dyDescent="0.25">
      <c r="E743" t="s">
        <v>240</v>
      </c>
    </row>
    <row r="744" spans="2:9" x14ac:dyDescent="0.25">
      <c r="B744">
        <v>222326</v>
      </c>
      <c r="E744" t="s">
        <v>267</v>
      </c>
      <c r="I744" t="s">
        <v>8</v>
      </c>
    </row>
    <row r="745" spans="2:9" x14ac:dyDescent="0.25">
      <c r="B745" t="s">
        <v>9</v>
      </c>
      <c r="D745" t="s">
        <v>146</v>
      </c>
      <c r="E745" t="s">
        <v>240</v>
      </c>
      <c r="F745" t="s">
        <v>11</v>
      </c>
      <c r="G745">
        <v>0</v>
      </c>
      <c r="H745">
        <v>0</v>
      </c>
    </row>
    <row r="746" spans="2:9" x14ac:dyDescent="0.25">
      <c r="E746" t="s">
        <v>240</v>
      </c>
    </row>
    <row r="747" spans="2:9" x14ac:dyDescent="0.25">
      <c r="B747">
        <v>222332</v>
      </c>
      <c r="E747" t="s">
        <v>267</v>
      </c>
      <c r="I747" t="s">
        <v>8</v>
      </c>
    </row>
    <row r="748" spans="2:9" x14ac:dyDescent="0.25">
      <c r="B748" t="s">
        <v>9</v>
      </c>
      <c r="D748">
        <v>25</v>
      </c>
      <c r="E748" t="s">
        <v>240</v>
      </c>
      <c r="F748" t="s">
        <v>11</v>
      </c>
      <c r="G748">
        <v>0</v>
      </c>
      <c r="H748">
        <v>0</v>
      </c>
    </row>
    <row r="749" spans="2:9" x14ac:dyDescent="0.25">
      <c r="E749" t="s">
        <v>240</v>
      </c>
    </row>
    <row r="750" spans="2:9" x14ac:dyDescent="0.25">
      <c r="B750">
        <v>222338</v>
      </c>
      <c r="E750" t="s">
        <v>267</v>
      </c>
      <c r="I750" t="s">
        <v>8</v>
      </c>
    </row>
    <row r="751" spans="2:9" x14ac:dyDescent="0.25">
      <c r="B751" t="s">
        <v>9</v>
      </c>
      <c r="D751" t="s">
        <v>147</v>
      </c>
      <c r="E751" t="s">
        <v>240</v>
      </c>
      <c r="F751" t="s">
        <v>11</v>
      </c>
      <c r="G751">
        <v>0</v>
      </c>
      <c r="H751">
        <v>0</v>
      </c>
    </row>
    <row r="752" spans="2:9" x14ac:dyDescent="0.25">
      <c r="E752" t="s">
        <v>240</v>
      </c>
    </row>
    <row r="753" spans="2:9" x14ac:dyDescent="0.25">
      <c r="B753">
        <v>222356</v>
      </c>
      <c r="E753" t="s">
        <v>286</v>
      </c>
      <c r="I753" t="s">
        <v>8</v>
      </c>
    </row>
    <row r="754" spans="2:9" x14ac:dyDescent="0.25">
      <c r="B754" t="s">
        <v>9</v>
      </c>
      <c r="D754">
        <v>105</v>
      </c>
      <c r="E754" t="s">
        <v>240</v>
      </c>
      <c r="F754" t="s">
        <v>11</v>
      </c>
      <c r="G754">
        <v>0</v>
      </c>
      <c r="H754">
        <v>0</v>
      </c>
    </row>
    <row r="755" spans="2:9" x14ac:dyDescent="0.25">
      <c r="E755" t="s">
        <v>240</v>
      </c>
    </row>
    <row r="756" spans="2:9" x14ac:dyDescent="0.25">
      <c r="B756">
        <v>222362</v>
      </c>
      <c r="E756" t="s">
        <v>267</v>
      </c>
      <c r="I756" t="s">
        <v>8</v>
      </c>
    </row>
    <row r="757" spans="2:9" x14ac:dyDescent="0.25">
      <c r="B757" t="s">
        <v>9</v>
      </c>
      <c r="D757" t="s">
        <v>148</v>
      </c>
      <c r="E757" t="s">
        <v>240</v>
      </c>
      <c r="F757" t="s">
        <v>11</v>
      </c>
      <c r="G757">
        <v>0</v>
      </c>
      <c r="H757">
        <v>0</v>
      </c>
    </row>
    <row r="758" spans="2:9" x14ac:dyDescent="0.25">
      <c r="E758" t="s">
        <v>240</v>
      </c>
    </row>
    <row r="759" spans="2:9" x14ac:dyDescent="0.25">
      <c r="B759">
        <v>222371</v>
      </c>
      <c r="E759" t="s">
        <v>414</v>
      </c>
      <c r="I759" t="s">
        <v>8</v>
      </c>
    </row>
    <row r="760" spans="2:9" x14ac:dyDescent="0.25">
      <c r="B760" t="s">
        <v>9</v>
      </c>
      <c r="D760" t="s">
        <v>149</v>
      </c>
      <c r="E760" t="s">
        <v>240</v>
      </c>
      <c r="F760" t="s">
        <v>11</v>
      </c>
      <c r="G760">
        <v>0</v>
      </c>
      <c r="H760">
        <v>0</v>
      </c>
    </row>
    <row r="761" spans="2:9" x14ac:dyDescent="0.25">
      <c r="E761" t="s">
        <v>240</v>
      </c>
    </row>
    <row r="762" spans="2:9" x14ac:dyDescent="0.25">
      <c r="B762">
        <v>222385</v>
      </c>
      <c r="E762" t="s">
        <v>281</v>
      </c>
      <c r="I762" t="s">
        <v>8</v>
      </c>
    </row>
    <row r="763" spans="2:9" x14ac:dyDescent="0.25">
      <c r="B763" t="s">
        <v>9</v>
      </c>
      <c r="D763">
        <v>237</v>
      </c>
      <c r="E763" t="s">
        <v>240</v>
      </c>
      <c r="F763" t="s">
        <v>11</v>
      </c>
      <c r="G763">
        <v>0</v>
      </c>
      <c r="H763">
        <v>0</v>
      </c>
    </row>
    <row r="764" spans="2:9" x14ac:dyDescent="0.25">
      <c r="E764" t="s">
        <v>240</v>
      </c>
    </row>
    <row r="765" spans="2:9" x14ac:dyDescent="0.25">
      <c r="B765">
        <v>222390</v>
      </c>
      <c r="E765" t="s">
        <v>415</v>
      </c>
      <c r="I765" t="s">
        <v>8</v>
      </c>
    </row>
    <row r="766" spans="2:9" x14ac:dyDescent="0.25">
      <c r="B766" t="s">
        <v>9</v>
      </c>
      <c r="D766" t="s">
        <v>150</v>
      </c>
      <c r="E766" t="s">
        <v>240</v>
      </c>
      <c r="F766" t="s">
        <v>11</v>
      </c>
      <c r="G766">
        <v>0</v>
      </c>
      <c r="H766">
        <v>0</v>
      </c>
    </row>
    <row r="767" spans="2:9" x14ac:dyDescent="0.25">
      <c r="E767" t="s">
        <v>240</v>
      </c>
    </row>
    <row r="768" spans="2:9" x14ac:dyDescent="0.25">
      <c r="B768">
        <v>222396</v>
      </c>
      <c r="E768" t="s">
        <v>416</v>
      </c>
      <c r="I768" t="s">
        <v>8</v>
      </c>
    </row>
    <row r="769" spans="2:9" x14ac:dyDescent="0.25">
      <c r="B769" t="s">
        <v>9</v>
      </c>
      <c r="D769" t="s">
        <v>151</v>
      </c>
      <c r="E769" t="s">
        <v>240</v>
      </c>
      <c r="F769" t="s">
        <v>11</v>
      </c>
      <c r="G769">
        <v>0</v>
      </c>
      <c r="H769">
        <v>0</v>
      </c>
    </row>
    <row r="770" spans="2:9" x14ac:dyDescent="0.25">
      <c r="E770" t="s">
        <v>240</v>
      </c>
    </row>
    <row r="771" spans="2:9" x14ac:dyDescent="0.25">
      <c r="B771">
        <v>222421</v>
      </c>
      <c r="E771" t="s">
        <v>417</v>
      </c>
      <c r="I771" t="s">
        <v>8</v>
      </c>
    </row>
    <row r="772" spans="2:9" x14ac:dyDescent="0.25">
      <c r="B772" t="s">
        <v>9</v>
      </c>
      <c r="D772" t="s">
        <v>152</v>
      </c>
      <c r="E772" t="s">
        <v>240</v>
      </c>
      <c r="F772" t="s">
        <v>11</v>
      </c>
      <c r="G772">
        <v>0</v>
      </c>
      <c r="H772">
        <v>0</v>
      </c>
    </row>
    <row r="773" spans="2:9" x14ac:dyDescent="0.25">
      <c r="E773" t="s">
        <v>240</v>
      </c>
    </row>
    <row r="774" spans="2:9" x14ac:dyDescent="0.25">
      <c r="B774">
        <v>222439</v>
      </c>
      <c r="E774" t="s">
        <v>266</v>
      </c>
      <c r="I774" t="s">
        <v>8</v>
      </c>
    </row>
    <row r="775" spans="2:9" x14ac:dyDescent="0.25">
      <c r="B775" t="s">
        <v>9</v>
      </c>
      <c r="D775" t="s">
        <v>153</v>
      </c>
      <c r="E775" t="s">
        <v>240</v>
      </c>
      <c r="F775" t="s">
        <v>11</v>
      </c>
      <c r="G775">
        <v>0</v>
      </c>
      <c r="H775">
        <v>0</v>
      </c>
    </row>
    <row r="776" spans="2:9" x14ac:dyDescent="0.25">
      <c r="E776" t="s">
        <v>240</v>
      </c>
    </row>
    <row r="777" spans="2:9" x14ac:dyDescent="0.25">
      <c r="B777">
        <v>222444</v>
      </c>
      <c r="E777" t="s">
        <v>154</v>
      </c>
      <c r="I777" t="s">
        <v>8</v>
      </c>
    </row>
    <row r="778" spans="2:9" x14ac:dyDescent="0.25">
      <c r="B778" t="s">
        <v>9</v>
      </c>
      <c r="D778">
        <v>54</v>
      </c>
      <c r="E778" t="s">
        <v>240</v>
      </c>
      <c r="F778" t="s">
        <v>11</v>
      </c>
      <c r="G778">
        <v>0</v>
      </c>
      <c r="H778">
        <v>0</v>
      </c>
    </row>
    <row r="779" spans="2:9" x14ac:dyDescent="0.25">
      <c r="E779" t="s">
        <v>240</v>
      </c>
    </row>
    <row r="780" spans="2:9" x14ac:dyDescent="0.25">
      <c r="B780">
        <v>222455</v>
      </c>
      <c r="E780" t="s">
        <v>418</v>
      </c>
      <c r="I780" t="s">
        <v>8</v>
      </c>
    </row>
    <row r="781" spans="2:9" x14ac:dyDescent="0.25">
      <c r="B781" t="s">
        <v>9</v>
      </c>
      <c r="D781">
        <v>186</v>
      </c>
      <c r="E781" t="s">
        <v>240</v>
      </c>
      <c r="F781" t="s">
        <v>11</v>
      </c>
      <c r="G781">
        <v>0</v>
      </c>
      <c r="H781">
        <v>0</v>
      </c>
    </row>
    <row r="782" spans="2:9" x14ac:dyDescent="0.25">
      <c r="E782" t="s">
        <v>240</v>
      </c>
    </row>
    <row r="783" spans="2:9" x14ac:dyDescent="0.25">
      <c r="B783">
        <v>222650</v>
      </c>
      <c r="E783" t="s">
        <v>419</v>
      </c>
      <c r="I783" t="s">
        <v>8</v>
      </c>
    </row>
    <row r="784" spans="2:9" x14ac:dyDescent="0.25">
      <c r="B784" t="s">
        <v>9</v>
      </c>
      <c r="D784" t="s">
        <v>155</v>
      </c>
      <c r="E784" t="s">
        <v>240</v>
      </c>
      <c r="F784" t="s">
        <v>11</v>
      </c>
      <c r="G784">
        <v>0</v>
      </c>
      <c r="H784">
        <v>0</v>
      </c>
    </row>
    <row r="785" spans="2:9" x14ac:dyDescent="0.25">
      <c r="E785" t="s">
        <v>240</v>
      </c>
    </row>
    <row r="786" spans="2:9" x14ac:dyDescent="0.25">
      <c r="B786">
        <v>222668</v>
      </c>
      <c r="E786" t="s">
        <v>420</v>
      </c>
      <c r="I786" t="s">
        <v>8</v>
      </c>
    </row>
    <row r="787" spans="2:9" x14ac:dyDescent="0.25">
      <c r="B787" t="s">
        <v>9</v>
      </c>
      <c r="D787" t="s">
        <v>156</v>
      </c>
      <c r="E787" t="s">
        <v>240</v>
      </c>
      <c r="F787" t="s">
        <v>11</v>
      </c>
      <c r="G787">
        <v>0</v>
      </c>
      <c r="H787">
        <v>0</v>
      </c>
    </row>
    <row r="788" spans="2:9" x14ac:dyDescent="0.25">
      <c r="E788" t="s">
        <v>240</v>
      </c>
    </row>
    <row r="789" spans="2:9" x14ac:dyDescent="0.25">
      <c r="B789">
        <v>222674</v>
      </c>
      <c r="E789" t="s">
        <v>268</v>
      </c>
      <c r="I789" t="s">
        <v>8</v>
      </c>
    </row>
    <row r="790" spans="2:9" x14ac:dyDescent="0.25">
      <c r="B790" t="s">
        <v>9</v>
      </c>
      <c r="D790" t="s">
        <v>157</v>
      </c>
      <c r="E790" t="s">
        <v>240</v>
      </c>
      <c r="F790" t="s">
        <v>11</v>
      </c>
      <c r="G790">
        <v>0</v>
      </c>
      <c r="H790">
        <v>0</v>
      </c>
    </row>
    <row r="791" spans="2:9" x14ac:dyDescent="0.25">
      <c r="E791" t="s">
        <v>240</v>
      </c>
    </row>
    <row r="792" spans="2:9" x14ac:dyDescent="0.25">
      <c r="B792">
        <v>222681</v>
      </c>
      <c r="E792" t="s">
        <v>421</v>
      </c>
      <c r="I792" t="s">
        <v>8</v>
      </c>
    </row>
    <row r="793" spans="2:9" x14ac:dyDescent="0.25">
      <c r="B793" t="s">
        <v>9</v>
      </c>
      <c r="D793" t="s">
        <v>158</v>
      </c>
      <c r="E793" t="s">
        <v>240</v>
      </c>
      <c r="F793" t="s">
        <v>11</v>
      </c>
      <c r="G793">
        <v>0</v>
      </c>
      <c r="H793">
        <v>0</v>
      </c>
    </row>
    <row r="794" spans="2:9" x14ac:dyDescent="0.25">
      <c r="E794" t="s">
        <v>240</v>
      </c>
    </row>
    <row r="795" spans="2:9" x14ac:dyDescent="0.25">
      <c r="B795">
        <v>222687</v>
      </c>
      <c r="E795" t="s">
        <v>311</v>
      </c>
      <c r="I795" t="s">
        <v>8</v>
      </c>
    </row>
    <row r="796" spans="2:9" x14ac:dyDescent="0.25">
      <c r="B796" t="s">
        <v>9</v>
      </c>
      <c r="D796" t="s">
        <v>159</v>
      </c>
      <c r="E796" t="s">
        <v>240</v>
      </c>
      <c r="F796" t="s">
        <v>11</v>
      </c>
      <c r="G796">
        <v>0</v>
      </c>
      <c r="H796">
        <v>0</v>
      </c>
    </row>
    <row r="797" spans="2:9" x14ac:dyDescent="0.25">
      <c r="E797" t="s">
        <v>240</v>
      </c>
    </row>
    <row r="798" spans="2:9" x14ac:dyDescent="0.25">
      <c r="B798">
        <v>222693</v>
      </c>
      <c r="E798" t="s">
        <v>422</v>
      </c>
      <c r="I798" t="s">
        <v>8</v>
      </c>
    </row>
    <row r="799" spans="2:9" x14ac:dyDescent="0.25">
      <c r="B799" t="s">
        <v>9</v>
      </c>
      <c r="D799" t="s">
        <v>160</v>
      </c>
      <c r="E799" t="s">
        <v>240</v>
      </c>
      <c r="F799" t="s">
        <v>11</v>
      </c>
      <c r="G799">
        <v>0</v>
      </c>
      <c r="H799">
        <v>0</v>
      </c>
    </row>
    <row r="800" spans="2:9" x14ac:dyDescent="0.25">
      <c r="E800" t="s">
        <v>240</v>
      </c>
    </row>
    <row r="801" spans="2:9" x14ac:dyDescent="0.25">
      <c r="B801">
        <v>222700</v>
      </c>
      <c r="E801" t="s">
        <v>423</v>
      </c>
      <c r="I801" t="s">
        <v>8</v>
      </c>
    </row>
    <row r="802" spans="2:9" x14ac:dyDescent="0.25">
      <c r="B802" t="s">
        <v>9</v>
      </c>
      <c r="D802" t="s">
        <v>161</v>
      </c>
      <c r="E802" t="s">
        <v>240</v>
      </c>
      <c r="F802" t="s">
        <v>11</v>
      </c>
      <c r="G802">
        <v>0</v>
      </c>
      <c r="H802">
        <v>4</v>
      </c>
    </row>
    <row r="803" spans="2:9" x14ac:dyDescent="0.25">
      <c r="E803" t="s">
        <v>240</v>
      </c>
    </row>
    <row r="804" spans="2:9" x14ac:dyDescent="0.25">
      <c r="B804">
        <v>222705</v>
      </c>
      <c r="E804" t="s">
        <v>424</v>
      </c>
      <c r="I804" t="s">
        <v>8</v>
      </c>
    </row>
    <row r="805" spans="2:9" x14ac:dyDescent="0.25">
      <c r="B805" t="s">
        <v>9</v>
      </c>
      <c r="D805" t="s">
        <v>162</v>
      </c>
      <c r="E805" t="s">
        <v>240</v>
      </c>
      <c r="F805" t="s">
        <v>11</v>
      </c>
      <c r="G805">
        <v>0</v>
      </c>
      <c r="H805">
        <v>0</v>
      </c>
    </row>
    <row r="806" spans="2:9" x14ac:dyDescent="0.25">
      <c r="E806" t="s">
        <v>240</v>
      </c>
    </row>
    <row r="807" spans="2:9" x14ac:dyDescent="0.25">
      <c r="B807">
        <v>222711</v>
      </c>
      <c r="E807" t="s">
        <v>424</v>
      </c>
      <c r="I807" t="s">
        <v>8</v>
      </c>
    </row>
    <row r="808" spans="2:9" x14ac:dyDescent="0.25">
      <c r="B808" t="s">
        <v>9</v>
      </c>
      <c r="D808">
        <v>14</v>
      </c>
      <c r="E808" t="s">
        <v>240</v>
      </c>
      <c r="F808" t="s">
        <v>11</v>
      </c>
      <c r="G808">
        <v>0</v>
      </c>
      <c r="H808">
        <v>0</v>
      </c>
    </row>
    <row r="809" spans="2:9" x14ac:dyDescent="0.25">
      <c r="E809" t="s">
        <v>240</v>
      </c>
    </row>
    <row r="810" spans="2:9" x14ac:dyDescent="0.25">
      <c r="B810">
        <v>222716</v>
      </c>
      <c r="E810" t="s">
        <v>423</v>
      </c>
      <c r="I810" t="s">
        <v>8</v>
      </c>
    </row>
    <row r="811" spans="2:9" x14ac:dyDescent="0.25">
      <c r="B811" t="s">
        <v>9</v>
      </c>
      <c r="D811" t="s">
        <v>163</v>
      </c>
      <c r="E811" t="s">
        <v>240</v>
      </c>
      <c r="F811" t="s">
        <v>11</v>
      </c>
      <c r="G811">
        <v>0</v>
      </c>
      <c r="H811">
        <v>0</v>
      </c>
    </row>
    <row r="812" spans="2:9" x14ac:dyDescent="0.25">
      <c r="E812" t="s">
        <v>240</v>
      </c>
    </row>
    <row r="813" spans="2:9" x14ac:dyDescent="0.25">
      <c r="B813">
        <v>222721</v>
      </c>
      <c r="E813" t="s">
        <v>425</v>
      </c>
      <c r="I813" t="s">
        <v>8</v>
      </c>
    </row>
    <row r="814" spans="2:9" x14ac:dyDescent="0.25">
      <c r="B814" t="s">
        <v>9</v>
      </c>
      <c r="D814" t="s">
        <v>164</v>
      </c>
      <c r="E814" t="s">
        <v>240</v>
      </c>
      <c r="F814" t="s">
        <v>11</v>
      </c>
      <c r="G814">
        <v>0</v>
      </c>
      <c r="H814">
        <v>0</v>
      </c>
    </row>
    <row r="815" spans="2:9" x14ac:dyDescent="0.25">
      <c r="E815" t="s">
        <v>240</v>
      </c>
    </row>
    <row r="816" spans="2:9" x14ac:dyDescent="0.25">
      <c r="B816">
        <v>222726</v>
      </c>
      <c r="E816" t="s">
        <v>426</v>
      </c>
      <c r="I816" t="s">
        <v>8</v>
      </c>
    </row>
    <row r="817" spans="2:9" x14ac:dyDescent="0.25">
      <c r="B817" t="s">
        <v>9</v>
      </c>
      <c r="D817">
        <v>112</v>
      </c>
      <c r="E817" t="s">
        <v>240</v>
      </c>
      <c r="F817" t="s">
        <v>11</v>
      </c>
      <c r="G817">
        <v>0</v>
      </c>
      <c r="H817">
        <v>0</v>
      </c>
    </row>
    <row r="818" spans="2:9" x14ac:dyDescent="0.25">
      <c r="E818" t="s">
        <v>240</v>
      </c>
    </row>
    <row r="819" spans="2:9" x14ac:dyDescent="0.25">
      <c r="B819">
        <v>222733</v>
      </c>
      <c r="E819" t="s">
        <v>427</v>
      </c>
      <c r="I819" t="s">
        <v>8</v>
      </c>
    </row>
    <row r="820" spans="2:9" x14ac:dyDescent="0.25">
      <c r="B820" t="s">
        <v>9</v>
      </c>
      <c r="D820" t="s">
        <v>165</v>
      </c>
      <c r="E820" t="s">
        <v>240</v>
      </c>
      <c r="F820" t="s">
        <v>11</v>
      </c>
      <c r="G820">
        <v>0</v>
      </c>
      <c r="H820">
        <v>0</v>
      </c>
    </row>
    <row r="821" spans="2:9" x14ac:dyDescent="0.25">
      <c r="E821" t="s">
        <v>240</v>
      </c>
    </row>
    <row r="822" spans="2:9" x14ac:dyDescent="0.25">
      <c r="B822">
        <v>222739</v>
      </c>
      <c r="E822" t="s">
        <v>428</v>
      </c>
      <c r="I822" t="s">
        <v>8</v>
      </c>
    </row>
    <row r="823" spans="2:9" x14ac:dyDescent="0.25">
      <c r="B823" t="s">
        <v>9</v>
      </c>
      <c r="D823" t="s">
        <v>166</v>
      </c>
      <c r="E823" t="s">
        <v>240</v>
      </c>
      <c r="F823" t="s">
        <v>11</v>
      </c>
      <c r="G823">
        <v>0</v>
      </c>
      <c r="H823">
        <v>0</v>
      </c>
    </row>
    <row r="824" spans="2:9" x14ac:dyDescent="0.25">
      <c r="E824" t="s">
        <v>240</v>
      </c>
    </row>
    <row r="825" spans="2:9" x14ac:dyDescent="0.25">
      <c r="B825">
        <v>222745</v>
      </c>
      <c r="E825" t="s">
        <v>429</v>
      </c>
      <c r="I825" t="s">
        <v>8</v>
      </c>
    </row>
    <row r="826" spans="2:9" x14ac:dyDescent="0.25">
      <c r="B826" t="s">
        <v>9</v>
      </c>
      <c r="D826" t="s">
        <v>167</v>
      </c>
      <c r="E826" t="s">
        <v>240</v>
      </c>
      <c r="F826" t="s">
        <v>11</v>
      </c>
      <c r="G826">
        <v>0</v>
      </c>
      <c r="H826">
        <v>0</v>
      </c>
    </row>
    <row r="827" spans="2:9" x14ac:dyDescent="0.25">
      <c r="E827" t="s">
        <v>240</v>
      </c>
    </row>
    <row r="828" spans="2:9" x14ac:dyDescent="0.25">
      <c r="B828">
        <v>222752</v>
      </c>
      <c r="E828" t="s">
        <v>262</v>
      </c>
      <c r="I828" t="s">
        <v>8</v>
      </c>
    </row>
    <row r="829" spans="2:9" x14ac:dyDescent="0.25">
      <c r="B829" t="s">
        <v>9</v>
      </c>
      <c r="D829" t="s">
        <v>168</v>
      </c>
      <c r="E829" t="s">
        <v>240</v>
      </c>
      <c r="F829" t="s">
        <v>11</v>
      </c>
      <c r="G829">
        <v>0</v>
      </c>
      <c r="H829">
        <v>0</v>
      </c>
    </row>
    <row r="830" spans="2:9" x14ac:dyDescent="0.25">
      <c r="E830" t="s">
        <v>240</v>
      </c>
    </row>
    <row r="831" spans="2:9" x14ac:dyDescent="0.25">
      <c r="B831">
        <v>222757</v>
      </c>
      <c r="E831" t="s">
        <v>430</v>
      </c>
      <c r="I831" t="s">
        <v>8</v>
      </c>
    </row>
    <row r="832" spans="2:9" x14ac:dyDescent="0.25">
      <c r="B832" t="s">
        <v>9</v>
      </c>
      <c r="D832">
        <v>72</v>
      </c>
      <c r="E832" t="s">
        <v>240</v>
      </c>
      <c r="F832" t="s">
        <v>11</v>
      </c>
      <c r="G832">
        <v>0</v>
      </c>
      <c r="H832">
        <v>0</v>
      </c>
    </row>
    <row r="833" spans="2:9" x14ac:dyDescent="0.25">
      <c r="E833" t="s">
        <v>240</v>
      </c>
    </row>
    <row r="834" spans="2:9" x14ac:dyDescent="0.25">
      <c r="B834">
        <v>222763</v>
      </c>
      <c r="E834" t="s">
        <v>431</v>
      </c>
      <c r="I834" t="s">
        <v>8</v>
      </c>
    </row>
    <row r="835" spans="2:9" x14ac:dyDescent="0.25">
      <c r="B835" t="s">
        <v>9</v>
      </c>
      <c r="D835" t="s">
        <v>169</v>
      </c>
      <c r="E835" t="s">
        <v>240</v>
      </c>
      <c r="F835" t="s">
        <v>11</v>
      </c>
      <c r="G835">
        <v>0</v>
      </c>
      <c r="H835">
        <v>0</v>
      </c>
    </row>
    <row r="836" spans="2:9" x14ac:dyDescent="0.25">
      <c r="E836" t="s">
        <v>240</v>
      </c>
    </row>
    <row r="837" spans="2:9" x14ac:dyDescent="0.25">
      <c r="B837">
        <v>222776</v>
      </c>
      <c r="E837" t="s">
        <v>293</v>
      </c>
      <c r="I837" t="s">
        <v>8</v>
      </c>
    </row>
    <row r="838" spans="2:9" x14ac:dyDescent="0.25">
      <c r="B838" t="s">
        <v>9</v>
      </c>
      <c r="D838">
        <v>162</v>
      </c>
      <c r="E838" t="s">
        <v>240</v>
      </c>
      <c r="F838" t="s">
        <v>11</v>
      </c>
      <c r="G838">
        <v>0</v>
      </c>
      <c r="H838">
        <v>0</v>
      </c>
    </row>
    <row r="839" spans="2:9" x14ac:dyDescent="0.25">
      <c r="E839" t="s">
        <v>240</v>
      </c>
    </row>
    <row r="840" spans="2:9" x14ac:dyDescent="0.25">
      <c r="B840">
        <v>222782</v>
      </c>
      <c r="E840" t="s">
        <v>432</v>
      </c>
      <c r="I840" t="s">
        <v>8</v>
      </c>
    </row>
    <row r="841" spans="2:9" x14ac:dyDescent="0.25">
      <c r="B841" t="s">
        <v>9</v>
      </c>
      <c r="D841" t="s">
        <v>170</v>
      </c>
      <c r="E841" t="s">
        <v>240</v>
      </c>
      <c r="F841" t="s">
        <v>11</v>
      </c>
      <c r="G841">
        <v>0</v>
      </c>
      <c r="H841">
        <v>0</v>
      </c>
    </row>
    <row r="842" spans="2:9" x14ac:dyDescent="0.25">
      <c r="E842" t="s">
        <v>240</v>
      </c>
    </row>
    <row r="843" spans="2:9" x14ac:dyDescent="0.25">
      <c r="B843">
        <v>222787</v>
      </c>
      <c r="E843" t="s">
        <v>258</v>
      </c>
      <c r="I843" t="s">
        <v>8</v>
      </c>
    </row>
    <row r="844" spans="2:9" x14ac:dyDescent="0.25">
      <c r="B844" t="s">
        <v>9</v>
      </c>
      <c r="D844">
        <v>178</v>
      </c>
      <c r="E844" t="s">
        <v>240</v>
      </c>
      <c r="F844" t="s">
        <v>11</v>
      </c>
      <c r="G844">
        <v>0</v>
      </c>
      <c r="H844">
        <v>0</v>
      </c>
    </row>
    <row r="845" spans="2:9" x14ac:dyDescent="0.25">
      <c r="E845" t="s">
        <v>240</v>
      </c>
    </row>
    <row r="846" spans="2:9" x14ac:dyDescent="0.25">
      <c r="B846">
        <v>222804</v>
      </c>
      <c r="E846" t="s">
        <v>433</v>
      </c>
      <c r="I846" t="s">
        <v>8</v>
      </c>
    </row>
    <row r="847" spans="2:9" x14ac:dyDescent="0.25">
      <c r="B847" t="s">
        <v>9</v>
      </c>
      <c r="D847">
        <v>525</v>
      </c>
      <c r="E847" t="s">
        <v>240</v>
      </c>
      <c r="F847" t="s">
        <v>11</v>
      </c>
      <c r="G847">
        <v>0</v>
      </c>
      <c r="H847">
        <v>0</v>
      </c>
    </row>
    <row r="848" spans="2:9" x14ac:dyDescent="0.25">
      <c r="E848" t="s">
        <v>240</v>
      </c>
    </row>
    <row r="849" spans="2:9" x14ac:dyDescent="0.25">
      <c r="B849">
        <v>222816</v>
      </c>
      <c r="E849" t="s">
        <v>434</v>
      </c>
      <c r="I849" t="s">
        <v>8</v>
      </c>
    </row>
    <row r="850" spans="2:9" x14ac:dyDescent="0.25">
      <c r="B850" t="s">
        <v>9</v>
      </c>
      <c r="D850" t="s">
        <v>171</v>
      </c>
      <c r="E850" t="s">
        <v>240</v>
      </c>
      <c r="F850" t="s">
        <v>11</v>
      </c>
      <c r="G850">
        <v>0</v>
      </c>
      <c r="H850">
        <v>0</v>
      </c>
    </row>
    <row r="851" spans="2:9" x14ac:dyDescent="0.25">
      <c r="E851" t="s">
        <v>240</v>
      </c>
    </row>
    <row r="852" spans="2:9" x14ac:dyDescent="0.25">
      <c r="B852">
        <v>222822</v>
      </c>
      <c r="E852" t="s">
        <v>434</v>
      </c>
      <c r="I852" t="s">
        <v>8</v>
      </c>
    </row>
    <row r="853" spans="2:9" x14ac:dyDescent="0.25">
      <c r="B853" t="s">
        <v>9</v>
      </c>
      <c r="D853" t="s">
        <v>172</v>
      </c>
      <c r="E853" t="s">
        <v>240</v>
      </c>
      <c r="F853" t="s">
        <v>11</v>
      </c>
      <c r="G853">
        <v>0</v>
      </c>
      <c r="H853">
        <v>0</v>
      </c>
    </row>
    <row r="854" spans="2:9" x14ac:dyDescent="0.25">
      <c r="E854" t="s">
        <v>240</v>
      </c>
    </row>
    <row r="855" spans="2:9" x14ac:dyDescent="0.25">
      <c r="B855">
        <v>222829</v>
      </c>
      <c r="E855" t="s">
        <v>434</v>
      </c>
      <c r="I855" t="s">
        <v>8</v>
      </c>
    </row>
    <row r="856" spans="2:9" x14ac:dyDescent="0.25">
      <c r="B856" t="s">
        <v>9</v>
      </c>
      <c r="D856" t="s">
        <v>173</v>
      </c>
      <c r="E856" t="s">
        <v>240</v>
      </c>
      <c r="F856" t="s">
        <v>11</v>
      </c>
      <c r="G856">
        <v>0</v>
      </c>
      <c r="H856">
        <v>0</v>
      </c>
    </row>
    <row r="857" spans="2:9" x14ac:dyDescent="0.25">
      <c r="E857" t="s">
        <v>240</v>
      </c>
    </row>
    <row r="858" spans="2:9" x14ac:dyDescent="0.25">
      <c r="B858">
        <v>222841</v>
      </c>
      <c r="E858" t="s">
        <v>435</v>
      </c>
      <c r="I858" t="s">
        <v>8</v>
      </c>
    </row>
    <row r="859" spans="2:9" x14ac:dyDescent="0.25">
      <c r="B859" t="s">
        <v>9</v>
      </c>
      <c r="D859" t="s">
        <v>16</v>
      </c>
      <c r="E859" t="s">
        <v>240</v>
      </c>
      <c r="F859" t="s">
        <v>11</v>
      </c>
      <c r="G859">
        <v>0</v>
      </c>
      <c r="H859">
        <v>0</v>
      </c>
    </row>
    <row r="860" spans="2:9" x14ac:dyDescent="0.25">
      <c r="E860" t="s">
        <v>240</v>
      </c>
    </row>
    <row r="861" spans="2:9" x14ac:dyDescent="0.25">
      <c r="B861">
        <v>222848</v>
      </c>
      <c r="E861" t="s">
        <v>436</v>
      </c>
      <c r="I861" t="s">
        <v>8</v>
      </c>
    </row>
    <row r="862" spans="2:9" x14ac:dyDescent="0.25">
      <c r="B862" t="s">
        <v>9</v>
      </c>
      <c r="D862">
        <v>508</v>
      </c>
      <c r="E862" t="s">
        <v>240</v>
      </c>
      <c r="F862" t="s">
        <v>11</v>
      </c>
      <c r="G862">
        <v>0</v>
      </c>
      <c r="H862">
        <v>0</v>
      </c>
    </row>
    <row r="863" spans="2:9" x14ac:dyDescent="0.25">
      <c r="E863" t="s">
        <v>240</v>
      </c>
    </row>
    <row r="864" spans="2:9" x14ac:dyDescent="0.25">
      <c r="B864">
        <v>222853</v>
      </c>
      <c r="E864" t="s">
        <v>437</v>
      </c>
      <c r="I864" t="s">
        <v>8</v>
      </c>
    </row>
    <row r="865" spans="2:9" x14ac:dyDescent="0.25">
      <c r="B865" t="s">
        <v>9</v>
      </c>
      <c r="D865" t="s">
        <v>174</v>
      </c>
      <c r="E865" t="s">
        <v>240</v>
      </c>
      <c r="F865" t="s">
        <v>11</v>
      </c>
      <c r="G865">
        <v>0</v>
      </c>
      <c r="H865">
        <v>0</v>
      </c>
    </row>
    <row r="866" spans="2:9" x14ac:dyDescent="0.25">
      <c r="E866" t="s">
        <v>240</v>
      </c>
    </row>
    <row r="867" spans="2:9" x14ac:dyDescent="0.25">
      <c r="B867">
        <v>222859</v>
      </c>
      <c r="E867" t="s">
        <v>438</v>
      </c>
      <c r="I867" t="s">
        <v>8</v>
      </c>
    </row>
    <row r="868" spans="2:9" x14ac:dyDescent="0.25">
      <c r="B868" t="s">
        <v>9</v>
      </c>
      <c r="D868">
        <v>24</v>
      </c>
      <c r="E868" t="s">
        <v>240</v>
      </c>
      <c r="F868" t="s">
        <v>11</v>
      </c>
      <c r="G868">
        <v>0</v>
      </c>
      <c r="H868">
        <v>0</v>
      </c>
    </row>
    <row r="869" spans="2:9" x14ac:dyDescent="0.25">
      <c r="E869" t="s">
        <v>240</v>
      </c>
    </row>
    <row r="870" spans="2:9" x14ac:dyDescent="0.25">
      <c r="B870">
        <v>222863</v>
      </c>
      <c r="E870" t="s">
        <v>439</v>
      </c>
      <c r="I870" t="s">
        <v>8</v>
      </c>
    </row>
    <row r="871" spans="2:9" x14ac:dyDescent="0.25">
      <c r="B871" t="s">
        <v>9</v>
      </c>
      <c r="D871">
        <v>99</v>
      </c>
      <c r="E871" t="s">
        <v>240</v>
      </c>
      <c r="F871" t="s">
        <v>11</v>
      </c>
      <c r="G871">
        <v>0</v>
      </c>
      <c r="H871">
        <v>0</v>
      </c>
    </row>
    <row r="872" spans="2:9" x14ac:dyDescent="0.25">
      <c r="E872" t="s">
        <v>240</v>
      </c>
    </row>
    <row r="873" spans="2:9" x14ac:dyDescent="0.25">
      <c r="B873">
        <v>222869</v>
      </c>
      <c r="E873" t="s">
        <v>439</v>
      </c>
      <c r="I873" t="s">
        <v>8</v>
      </c>
    </row>
    <row r="874" spans="2:9" x14ac:dyDescent="0.25">
      <c r="B874" t="s">
        <v>9</v>
      </c>
      <c r="D874">
        <v>18</v>
      </c>
      <c r="E874" t="s">
        <v>240</v>
      </c>
      <c r="F874" t="s">
        <v>11</v>
      </c>
      <c r="G874">
        <v>0</v>
      </c>
      <c r="H874">
        <v>0</v>
      </c>
    </row>
    <row r="875" spans="2:9" x14ac:dyDescent="0.25">
      <c r="E875" t="s">
        <v>240</v>
      </c>
    </row>
    <row r="876" spans="2:9" x14ac:dyDescent="0.25">
      <c r="B876">
        <v>222875</v>
      </c>
      <c r="E876" t="s">
        <v>439</v>
      </c>
      <c r="I876" t="s">
        <v>8</v>
      </c>
    </row>
    <row r="877" spans="2:9" x14ac:dyDescent="0.25">
      <c r="B877" t="s">
        <v>9</v>
      </c>
      <c r="D877">
        <v>43</v>
      </c>
      <c r="E877" t="s">
        <v>240</v>
      </c>
      <c r="F877" t="s">
        <v>11</v>
      </c>
      <c r="G877">
        <v>0</v>
      </c>
      <c r="H877">
        <v>0</v>
      </c>
    </row>
    <row r="878" spans="2:9" x14ac:dyDescent="0.25">
      <c r="E878" t="s">
        <v>240</v>
      </c>
    </row>
    <row r="879" spans="2:9" x14ac:dyDescent="0.25">
      <c r="B879">
        <v>222881</v>
      </c>
      <c r="E879" t="s">
        <v>440</v>
      </c>
      <c r="I879" t="s">
        <v>8</v>
      </c>
    </row>
    <row r="880" spans="2:9" x14ac:dyDescent="0.25">
      <c r="B880" t="s">
        <v>9</v>
      </c>
      <c r="D880" t="s">
        <v>175</v>
      </c>
      <c r="E880" t="s">
        <v>240</v>
      </c>
      <c r="F880" t="s">
        <v>11</v>
      </c>
      <c r="G880">
        <v>0</v>
      </c>
      <c r="H880">
        <v>0</v>
      </c>
    </row>
    <row r="881" spans="2:9" x14ac:dyDescent="0.25">
      <c r="E881" t="s">
        <v>240</v>
      </c>
    </row>
    <row r="882" spans="2:9" x14ac:dyDescent="0.25">
      <c r="B882">
        <v>222888</v>
      </c>
      <c r="E882" t="s">
        <v>441</v>
      </c>
      <c r="I882" t="s">
        <v>8</v>
      </c>
    </row>
    <row r="883" spans="2:9" x14ac:dyDescent="0.25">
      <c r="B883" t="s">
        <v>9</v>
      </c>
      <c r="D883" t="s">
        <v>176</v>
      </c>
      <c r="E883" t="s">
        <v>240</v>
      </c>
      <c r="F883" t="s">
        <v>11</v>
      </c>
      <c r="G883">
        <v>0</v>
      </c>
      <c r="H883">
        <v>0</v>
      </c>
    </row>
    <row r="884" spans="2:9" x14ac:dyDescent="0.25">
      <c r="E884" t="s">
        <v>240</v>
      </c>
    </row>
    <row r="885" spans="2:9" x14ac:dyDescent="0.25">
      <c r="B885">
        <v>222894</v>
      </c>
      <c r="E885" t="s">
        <v>442</v>
      </c>
      <c r="I885" t="s">
        <v>8</v>
      </c>
    </row>
    <row r="886" spans="2:9" x14ac:dyDescent="0.25">
      <c r="B886" t="s">
        <v>9</v>
      </c>
      <c r="D886" t="s">
        <v>177</v>
      </c>
      <c r="E886" t="s">
        <v>240</v>
      </c>
      <c r="F886" t="s">
        <v>11</v>
      </c>
      <c r="G886">
        <v>0</v>
      </c>
      <c r="H886">
        <v>0</v>
      </c>
    </row>
    <row r="887" spans="2:9" x14ac:dyDescent="0.25">
      <c r="E887" t="s">
        <v>240</v>
      </c>
    </row>
    <row r="888" spans="2:9" x14ac:dyDescent="0.25">
      <c r="B888">
        <v>222910</v>
      </c>
      <c r="E888" t="s">
        <v>443</v>
      </c>
      <c r="I888" t="s">
        <v>8</v>
      </c>
    </row>
    <row r="889" spans="2:9" x14ac:dyDescent="0.25">
      <c r="B889" t="s">
        <v>9</v>
      </c>
      <c r="D889" t="s">
        <v>178</v>
      </c>
      <c r="E889" t="s">
        <v>240</v>
      </c>
      <c r="F889" t="s">
        <v>11</v>
      </c>
      <c r="G889">
        <v>0</v>
      </c>
      <c r="H889">
        <v>0</v>
      </c>
    </row>
    <row r="890" spans="2:9" x14ac:dyDescent="0.25">
      <c r="E890" t="s">
        <v>240</v>
      </c>
    </row>
    <row r="891" spans="2:9" x14ac:dyDescent="0.25">
      <c r="B891">
        <v>222915</v>
      </c>
      <c r="E891" t="s">
        <v>444</v>
      </c>
      <c r="I891" t="s">
        <v>8</v>
      </c>
    </row>
    <row r="892" spans="2:9" x14ac:dyDescent="0.25">
      <c r="B892" t="s">
        <v>9</v>
      </c>
      <c r="D892" t="s">
        <v>179</v>
      </c>
      <c r="E892" t="s">
        <v>240</v>
      </c>
      <c r="F892" t="s">
        <v>11</v>
      </c>
      <c r="G892">
        <v>0</v>
      </c>
      <c r="H892">
        <v>0</v>
      </c>
    </row>
    <row r="893" spans="2:9" x14ac:dyDescent="0.25">
      <c r="E893" t="s">
        <v>240</v>
      </c>
    </row>
    <row r="894" spans="2:9" x14ac:dyDescent="0.25">
      <c r="B894">
        <v>222928</v>
      </c>
      <c r="E894" t="s">
        <v>444</v>
      </c>
      <c r="I894" t="s">
        <v>8</v>
      </c>
    </row>
    <row r="895" spans="2:9" x14ac:dyDescent="0.25">
      <c r="B895" t="s">
        <v>9</v>
      </c>
      <c r="D895" t="s">
        <v>180</v>
      </c>
      <c r="E895" t="s">
        <v>240</v>
      </c>
      <c r="F895" t="s">
        <v>11</v>
      </c>
      <c r="G895">
        <v>0</v>
      </c>
      <c r="H895">
        <v>0</v>
      </c>
    </row>
    <row r="896" spans="2:9" x14ac:dyDescent="0.25">
      <c r="E896" t="s">
        <v>240</v>
      </c>
    </row>
    <row r="897" spans="2:9" x14ac:dyDescent="0.25">
      <c r="B897">
        <v>222934</v>
      </c>
      <c r="E897" t="s">
        <v>445</v>
      </c>
      <c r="I897" t="s">
        <v>8</v>
      </c>
    </row>
    <row r="898" spans="2:9" x14ac:dyDescent="0.25">
      <c r="B898" t="s">
        <v>9</v>
      </c>
      <c r="D898" t="s">
        <v>181</v>
      </c>
      <c r="E898" t="s">
        <v>240</v>
      </c>
      <c r="F898" t="s">
        <v>11</v>
      </c>
      <c r="G898">
        <v>0</v>
      </c>
      <c r="H898">
        <v>0</v>
      </c>
    </row>
    <row r="899" spans="2:9" x14ac:dyDescent="0.25">
      <c r="E899" t="s">
        <v>240</v>
      </c>
    </row>
    <row r="900" spans="2:9" x14ac:dyDescent="0.25">
      <c r="B900">
        <v>222941</v>
      </c>
      <c r="E900" t="s">
        <v>281</v>
      </c>
      <c r="I900" t="s">
        <v>8</v>
      </c>
    </row>
    <row r="901" spans="2:9" x14ac:dyDescent="0.25">
      <c r="B901" t="s">
        <v>9</v>
      </c>
      <c r="D901">
        <v>3.9710000000000001</v>
      </c>
      <c r="E901" t="s">
        <v>240</v>
      </c>
      <c r="F901" t="s">
        <v>11</v>
      </c>
      <c r="G901">
        <v>0</v>
      </c>
      <c r="H901">
        <v>0</v>
      </c>
    </row>
    <row r="902" spans="2:9" x14ac:dyDescent="0.25">
      <c r="E902" t="s">
        <v>240</v>
      </c>
    </row>
    <row r="903" spans="2:9" x14ac:dyDescent="0.25">
      <c r="B903">
        <v>222964</v>
      </c>
      <c r="E903" t="s">
        <v>446</v>
      </c>
      <c r="I903" t="s">
        <v>8</v>
      </c>
    </row>
    <row r="904" spans="2:9" x14ac:dyDescent="0.25">
      <c r="B904" t="s">
        <v>9</v>
      </c>
      <c r="D904" t="s">
        <v>182</v>
      </c>
      <c r="E904" t="s">
        <v>240</v>
      </c>
      <c r="F904" t="s">
        <v>11</v>
      </c>
      <c r="G904">
        <v>0</v>
      </c>
      <c r="H904">
        <v>0</v>
      </c>
    </row>
    <row r="905" spans="2:9" x14ac:dyDescent="0.25">
      <c r="E905" t="s">
        <v>240</v>
      </c>
    </row>
    <row r="906" spans="2:9" x14ac:dyDescent="0.25">
      <c r="B906">
        <v>222967</v>
      </c>
      <c r="E906" t="s">
        <v>447</v>
      </c>
      <c r="I906" t="s">
        <v>8</v>
      </c>
    </row>
    <row r="907" spans="2:9" x14ac:dyDescent="0.25">
      <c r="B907" t="s">
        <v>9</v>
      </c>
      <c r="D907">
        <v>180</v>
      </c>
      <c r="E907" t="s">
        <v>240</v>
      </c>
      <c r="F907" t="s">
        <v>11</v>
      </c>
      <c r="G907">
        <v>0</v>
      </c>
      <c r="H907">
        <v>0</v>
      </c>
    </row>
    <row r="908" spans="2:9" x14ac:dyDescent="0.25">
      <c r="E908" t="s">
        <v>240</v>
      </c>
    </row>
    <row r="909" spans="2:9" x14ac:dyDescent="0.25">
      <c r="B909">
        <v>222973</v>
      </c>
      <c r="E909" t="s">
        <v>448</v>
      </c>
      <c r="I909" t="s">
        <v>8</v>
      </c>
    </row>
    <row r="910" spans="2:9" x14ac:dyDescent="0.25">
      <c r="B910" t="s">
        <v>9</v>
      </c>
      <c r="D910" t="s">
        <v>183</v>
      </c>
      <c r="E910" t="s">
        <v>240</v>
      </c>
      <c r="F910" t="s">
        <v>11</v>
      </c>
      <c r="G910">
        <v>0</v>
      </c>
      <c r="H910">
        <v>0</v>
      </c>
    </row>
    <row r="911" spans="2:9" x14ac:dyDescent="0.25">
      <c r="E911" t="s">
        <v>240</v>
      </c>
    </row>
    <row r="912" spans="2:9" x14ac:dyDescent="0.25">
      <c r="B912">
        <v>222992</v>
      </c>
      <c r="E912" t="s">
        <v>449</v>
      </c>
      <c r="I912" t="s">
        <v>8</v>
      </c>
    </row>
    <row r="913" spans="2:9" x14ac:dyDescent="0.25">
      <c r="B913" t="s">
        <v>9</v>
      </c>
      <c r="D913">
        <v>7.42</v>
      </c>
      <c r="E913" t="s">
        <v>240</v>
      </c>
      <c r="F913" t="s">
        <v>11</v>
      </c>
      <c r="G913">
        <v>0</v>
      </c>
      <c r="H913">
        <v>0</v>
      </c>
    </row>
    <row r="914" spans="2:9" x14ac:dyDescent="0.25">
      <c r="E914" t="s">
        <v>240</v>
      </c>
    </row>
    <row r="915" spans="2:9" x14ac:dyDescent="0.25">
      <c r="B915">
        <v>222998</v>
      </c>
      <c r="E915" t="s">
        <v>449</v>
      </c>
      <c r="I915" t="s">
        <v>8</v>
      </c>
    </row>
    <row r="916" spans="2:9" x14ac:dyDescent="0.25">
      <c r="B916" t="s">
        <v>9</v>
      </c>
      <c r="D916">
        <v>6.8520000000000003</v>
      </c>
      <c r="E916" t="s">
        <v>240</v>
      </c>
      <c r="F916" t="s">
        <v>11</v>
      </c>
      <c r="G916">
        <v>0</v>
      </c>
      <c r="H916">
        <v>0</v>
      </c>
    </row>
    <row r="917" spans="2:9" x14ac:dyDescent="0.25">
      <c r="E917" t="s">
        <v>240</v>
      </c>
    </row>
    <row r="918" spans="2:9" x14ac:dyDescent="0.25">
      <c r="B918">
        <v>223010</v>
      </c>
      <c r="E918" t="s">
        <v>450</v>
      </c>
      <c r="I918" t="s">
        <v>8</v>
      </c>
    </row>
    <row r="919" spans="2:9" x14ac:dyDescent="0.25">
      <c r="B919" t="s">
        <v>9</v>
      </c>
      <c r="D919" t="s">
        <v>184</v>
      </c>
      <c r="E919" t="s">
        <v>240</v>
      </c>
      <c r="F919" t="s">
        <v>11</v>
      </c>
      <c r="G919">
        <v>0</v>
      </c>
      <c r="H919">
        <v>0</v>
      </c>
    </row>
    <row r="920" spans="2:9" x14ac:dyDescent="0.25">
      <c r="E920" t="s">
        <v>240</v>
      </c>
    </row>
    <row r="921" spans="2:9" x14ac:dyDescent="0.25">
      <c r="B921">
        <v>223016</v>
      </c>
      <c r="E921" t="s">
        <v>282</v>
      </c>
      <c r="I921" t="s">
        <v>8</v>
      </c>
    </row>
    <row r="922" spans="2:9" x14ac:dyDescent="0.25">
      <c r="B922" t="s">
        <v>9</v>
      </c>
      <c r="D922" t="s">
        <v>185</v>
      </c>
      <c r="E922" t="s">
        <v>240</v>
      </c>
      <c r="F922" t="s">
        <v>11</v>
      </c>
      <c r="G922">
        <v>0</v>
      </c>
      <c r="H922">
        <v>0</v>
      </c>
    </row>
    <row r="923" spans="2:9" x14ac:dyDescent="0.25">
      <c r="E923" t="s">
        <v>240</v>
      </c>
    </row>
    <row r="924" spans="2:9" x14ac:dyDescent="0.25">
      <c r="B924">
        <v>223021</v>
      </c>
      <c r="E924" t="s">
        <v>451</v>
      </c>
      <c r="I924" t="s">
        <v>8</v>
      </c>
    </row>
    <row r="925" spans="2:9" x14ac:dyDescent="0.25">
      <c r="B925" t="s">
        <v>9</v>
      </c>
      <c r="D925" t="s">
        <v>186</v>
      </c>
      <c r="E925" t="s">
        <v>240</v>
      </c>
      <c r="F925" t="s">
        <v>11</v>
      </c>
      <c r="G925">
        <v>0</v>
      </c>
      <c r="H925">
        <v>0</v>
      </c>
    </row>
    <row r="926" spans="2:9" x14ac:dyDescent="0.25">
      <c r="E926" t="s">
        <v>240</v>
      </c>
    </row>
    <row r="927" spans="2:9" x14ac:dyDescent="0.25">
      <c r="B927">
        <v>223025</v>
      </c>
      <c r="E927" t="s">
        <v>452</v>
      </c>
      <c r="I927" t="s">
        <v>8</v>
      </c>
    </row>
    <row r="928" spans="2:9" x14ac:dyDescent="0.25">
      <c r="B928" t="s">
        <v>9</v>
      </c>
      <c r="D928" t="s">
        <v>187</v>
      </c>
      <c r="E928" t="s">
        <v>240</v>
      </c>
      <c r="F928" t="s">
        <v>11</v>
      </c>
      <c r="G928">
        <v>0</v>
      </c>
      <c r="H928">
        <v>0</v>
      </c>
    </row>
    <row r="929" spans="2:9" x14ac:dyDescent="0.25">
      <c r="E929" t="s">
        <v>240</v>
      </c>
    </row>
    <row r="930" spans="2:9" x14ac:dyDescent="0.25">
      <c r="B930">
        <v>223038</v>
      </c>
      <c r="E930" t="s">
        <v>453</v>
      </c>
      <c r="I930" t="s">
        <v>8</v>
      </c>
    </row>
    <row r="931" spans="2:9" x14ac:dyDescent="0.25">
      <c r="B931" t="s">
        <v>9</v>
      </c>
      <c r="D931" t="s">
        <v>188</v>
      </c>
      <c r="E931" t="s">
        <v>240</v>
      </c>
      <c r="F931" t="s">
        <v>11</v>
      </c>
      <c r="G931">
        <v>0</v>
      </c>
      <c r="H931">
        <v>0</v>
      </c>
    </row>
    <row r="932" spans="2:9" x14ac:dyDescent="0.25">
      <c r="E932" t="s">
        <v>240</v>
      </c>
    </row>
    <row r="933" spans="2:9" x14ac:dyDescent="0.25">
      <c r="B933">
        <v>223056</v>
      </c>
      <c r="E933" t="s">
        <v>454</v>
      </c>
      <c r="I933" t="s">
        <v>8</v>
      </c>
    </row>
    <row r="934" spans="2:9" x14ac:dyDescent="0.25">
      <c r="B934" t="s">
        <v>9</v>
      </c>
      <c r="D934">
        <v>763</v>
      </c>
      <c r="E934" t="s">
        <v>240</v>
      </c>
      <c r="F934" t="s">
        <v>11</v>
      </c>
      <c r="G934">
        <v>0</v>
      </c>
      <c r="H934">
        <v>0</v>
      </c>
    </row>
    <row r="935" spans="2:9" x14ac:dyDescent="0.25">
      <c r="E935" t="s">
        <v>240</v>
      </c>
    </row>
    <row r="936" spans="2:9" x14ac:dyDescent="0.25">
      <c r="B936">
        <v>223069</v>
      </c>
      <c r="E936" t="s">
        <v>455</v>
      </c>
      <c r="I936" t="s">
        <v>8</v>
      </c>
    </row>
    <row r="937" spans="2:9" x14ac:dyDescent="0.25">
      <c r="B937" t="s">
        <v>9</v>
      </c>
      <c r="D937" t="s">
        <v>189</v>
      </c>
      <c r="E937" t="s">
        <v>240</v>
      </c>
      <c r="F937" t="s">
        <v>11</v>
      </c>
      <c r="G937">
        <v>0</v>
      </c>
      <c r="H937">
        <v>0</v>
      </c>
    </row>
    <row r="938" spans="2:9" x14ac:dyDescent="0.25">
      <c r="E938" t="s">
        <v>240</v>
      </c>
    </row>
    <row r="939" spans="2:9" x14ac:dyDescent="0.25">
      <c r="B939">
        <v>223075</v>
      </c>
      <c r="E939" t="s">
        <v>455</v>
      </c>
      <c r="I939" t="s">
        <v>8</v>
      </c>
    </row>
    <row r="940" spans="2:9" x14ac:dyDescent="0.25">
      <c r="B940" t="s">
        <v>9</v>
      </c>
      <c r="D940">
        <v>125</v>
      </c>
      <c r="E940" t="s">
        <v>240</v>
      </c>
      <c r="F940" t="s">
        <v>11</v>
      </c>
      <c r="G940">
        <v>0</v>
      </c>
      <c r="H940">
        <v>0</v>
      </c>
    </row>
    <row r="941" spans="2:9" x14ac:dyDescent="0.25">
      <c r="E941" t="s">
        <v>240</v>
      </c>
    </row>
    <row r="942" spans="2:9" x14ac:dyDescent="0.25">
      <c r="B942">
        <v>223082</v>
      </c>
      <c r="E942" t="s">
        <v>455</v>
      </c>
      <c r="I942" t="s">
        <v>8</v>
      </c>
    </row>
    <row r="943" spans="2:9" x14ac:dyDescent="0.25">
      <c r="B943" t="s">
        <v>9</v>
      </c>
      <c r="D943" t="s">
        <v>190</v>
      </c>
      <c r="E943" t="s">
        <v>240</v>
      </c>
      <c r="F943" t="s">
        <v>11</v>
      </c>
      <c r="G943">
        <v>0</v>
      </c>
      <c r="H943">
        <v>0</v>
      </c>
    </row>
    <row r="944" spans="2:9" x14ac:dyDescent="0.25">
      <c r="E944" t="s">
        <v>240</v>
      </c>
    </row>
    <row r="945" spans="2:9" x14ac:dyDescent="0.25">
      <c r="B945">
        <v>223086</v>
      </c>
      <c r="E945" t="s">
        <v>456</v>
      </c>
      <c r="I945" t="s">
        <v>8</v>
      </c>
    </row>
    <row r="946" spans="2:9" x14ac:dyDescent="0.25">
      <c r="B946" t="s">
        <v>9</v>
      </c>
      <c r="D946" t="s">
        <v>191</v>
      </c>
      <c r="E946" t="s">
        <v>240</v>
      </c>
      <c r="F946" t="s">
        <v>11</v>
      </c>
      <c r="G946">
        <v>0</v>
      </c>
      <c r="H946">
        <v>0</v>
      </c>
    </row>
    <row r="947" spans="2:9" x14ac:dyDescent="0.25">
      <c r="E947" t="s">
        <v>240</v>
      </c>
    </row>
    <row r="948" spans="2:9" x14ac:dyDescent="0.25">
      <c r="B948">
        <v>223099</v>
      </c>
      <c r="E948" t="s">
        <v>457</v>
      </c>
      <c r="I948" t="s">
        <v>8</v>
      </c>
    </row>
    <row r="949" spans="2:9" x14ac:dyDescent="0.25">
      <c r="B949" t="s">
        <v>9</v>
      </c>
      <c r="D949" t="s">
        <v>192</v>
      </c>
      <c r="E949" t="s">
        <v>240</v>
      </c>
      <c r="F949" t="s">
        <v>11</v>
      </c>
      <c r="G949">
        <v>0</v>
      </c>
      <c r="H949">
        <v>0</v>
      </c>
    </row>
    <row r="950" spans="2:9" x14ac:dyDescent="0.25">
      <c r="E950" t="s">
        <v>240</v>
      </c>
    </row>
    <row r="951" spans="2:9" x14ac:dyDescent="0.25">
      <c r="B951">
        <v>223116</v>
      </c>
      <c r="E951" t="s">
        <v>458</v>
      </c>
      <c r="I951" t="s">
        <v>8</v>
      </c>
    </row>
    <row r="952" spans="2:9" x14ac:dyDescent="0.25">
      <c r="B952" t="s">
        <v>9</v>
      </c>
      <c r="D952">
        <v>149</v>
      </c>
      <c r="E952" t="s">
        <v>240</v>
      </c>
      <c r="F952" t="s">
        <v>59</v>
      </c>
      <c r="G952">
        <v>0</v>
      </c>
      <c r="H952">
        <v>0</v>
      </c>
    </row>
    <row r="953" spans="2:9" x14ac:dyDescent="0.25">
      <c r="E953" t="s">
        <v>240</v>
      </c>
    </row>
    <row r="954" spans="2:9" x14ac:dyDescent="0.25">
      <c r="B954">
        <v>223122</v>
      </c>
      <c r="E954" t="s">
        <v>458</v>
      </c>
      <c r="I954" t="s">
        <v>8</v>
      </c>
    </row>
    <row r="955" spans="2:9" x14ac:dyDescent="0.25">
      <c r="B955" t="s">
        <v>9</v>
      </c>
      <c r="D955">
        <v>54</v>
      </c>
      <c r="E955" t="s">
        <v>240</v>
      </c>
      <c r="F955" t="s">
        <v>59</v>
      </c>
      <c r="G955">
        <v>0</v>
      </c>
      <c r="H955">
        <v>0</v>
      </c>
    </row>
    <row r="956" spans="2:9" x14ac:dyDescent="0.25">
      <c r="E956" t="s">
        <v>240</v>
      </c>
    </row>
    <row r="957" spans="2:9" x14ac:dyDescent="0.25">
      <c r="B957">
        <v>223128</v>
      </c>
      <c r="E957" t="s">
        <v>459</v>
      </c>
      <c r="I957" t="s">
        <v>8</v>
      </c>
    </row>
    <row r="958" spans="2:9" x14ac:dyDescent="0.25">
      <c r="B958" t="s">
        <v>9</v>
      </c>
      <c r="D958">
        <v>231</v>
      </c>
      <c r="E958" t="s">
        <v>240</v>
      </c>
      <c r="F958" t="s">
        <v>59</v>
      </c>
      <c r="G958">
        <v>0</v>
      </c>
      <c r="H958">
        <v>0</v>
      </c>
    </row>
    <row r="959" spans="2:9" x14ac:dyDescent="0.25">
      <c r="E959" t="s">
        <v>240</v>
      </c>
    </row>
    <row r="960" spans="2:9" x14ac:dyDescent="0.25">
      <c r="B960">
        <v>223129</v>
      </c>
      <c r="E960" t="s">
        <v>460</v>
      </c>
      <c r="I960" t="s">
        <v>8</v>
      </c>
    </row>
    <row r="961" spans="2:9" x14ac:dyDescent="0.25">
      <c r="B961" t="s">
        <v>9</v>
      </c>
      <c r="D961">
        <v>8</v>
      </c>
      <c r="E961" t="s">
        <v>240</v>
      </c>
      <c r="F961" t="s">
        <v>59</v>
      </c>
      <c r="G961">
        <v>0</v>
      </c>
      <c r="H961">
        <v>0</v>
      </c>
    </row>
    <row r="962" spans="2:9" x14ac:dyDescent="0.25">
      <c r="E962" t="s">
        <v>240</v>
      </c>
    </row>
    <row r="963" spans="2:9" x14ac:dyDescent="0.25">
      <c r="B963">
        <v>223134</v>
      </c>
      <c r="E963" t="s">
        <v>459</v>
      </c>
      <c r="I963" t="s">
        <v>8</v>
      </c>
    </row>
    <row r="964" spans="2:9" x14ac:dyDescent="0.25">
      <c r="B964" t="s">
        <v>9</v>
      </c>
      <c r="D964">
        <v>200</v>
      </c>
      <c r="E964" t="s">
        <v>240</v>
      </c>
      <c r="F964" t="s">
        <v>59</v>
      </c>
      <c r="G964">
        <v>0</v>
      </c>
      <c r="H964">
        <v>0</v>
      </c>
    </row>
    <row r="965" spans="2:9" x14ac:dyDescent="0.25">
      <c r="E965" t="s">
        <v>240</v>
      </c>
    </row>
    <row r="966" spans="2:9" x14ac:dyDescent="0.25">
      <c r="B966">
        <v>223140</v>
      </c>
      <c r="E966" t="s">
        <v>459</v>
      </c>
      <c r="I966" t="s">
        <v>8</v>
      </c>
    </row>
    <row r="967" spans="2:9" x14ac:dyDescent="0.25">
      <c r="B967" t="s">
        <v>9</v>
      </c>
      <c r="D967">
        <v>5</v>
      </c>
      <c r="E967" t="s">
        <v>240</v>
      </c>
      <c r="F967" t="s">
        <v>59</v>
      </c>
      <c r="G967">
        <v>0</v>
      </c>
      <c r="H967">
        <v>0</v>
      </c>
    </row>
    <row r="968" spans="2:9" x14ac:dyDescent="0.25">
      <c r="E968" t="s">
        <v>240</v>
      </c>
    </row>
    <row r="969" spans="2:9" x14ac:dyDescent="0.25">
      <c r="B969">
        <v>223149</v>
      </c>
      <c r="E969" t="s">
        <v>461</v>
      </c>
      <c r="I969" t="s">
        <v>8</v>
      </c>
    </row>
    <row r="970" spans="2:9" x14ac:dyDescent="0.25">
      <c r="B970" t="s">
        <v>9</v>
      </c>
      <c r="D970">
        <v>916</v>
      </c>
      <c r="E970" t="s">
        <v>240</v>
      </c>
      <c r="F970" t="s">
        <v>59</v>
      </c>
      <c r="G970">
        <v>0</v>
      </c>
      <c r="H970">
        <v>0</v>
      </c>
    </row>
    <row r="971" spans="2:9" x14ac:dyDescent="0.25">
      <c r="E971" t="s">
        <v>240</v>
      </c>
    </row>
    <row r="972" spans="2:9" x14ac:dyDescent="0.25">
      <c r="B972">
        <v>223161</v>
      </c>
      <c r="E972" t="s">
        <v>462</v>
      </c>
      <c r="I972" t="s">
        <v>8</v>
      </c>
    </row>
    <row r="973" spans="2:9" x14ac:dyDescent="0.25">
      <c r="B973" t="s">
        <v>9</v>
      </c>
      <c r="D973">
        <v>74</v>
      </c>
      <c r="E973" t="s">
        <v>240</v>
      </c>
      <c r="F973" t="s">
        <v>59</v>
      </c>
      <c r="G973">
        <v>0</v>
      </c>
      <c r="H973">
        <v>0</v>
      </c>
    </row>
    <row r="974" spans="2:9" x14ac:dyDescent="0.25">
      <c r="E974" t="s">
        <v>240</v>
      </c>
    </row>
    <row r="975" spans="2:9" x14ac:dyDescent="0.25">
      <c r="B975">
        <v>223168</v>
      </c>
      <c r="E975" t="s">
        <v>298</v>
      </c>
      <c r="I975" t="s">
        <v>8</v>
      </c>
    </row>
    <row r="976" spans="2:9" x14ac:dyDescent="0.25">
      <c r="B976" t="s">
        <v>9</v>
      </c>
      <c r="D976">
        <v>120</v>
      </c>
      <c r="E976" t="s">
        <v>240</v>
      </c>
      <c r="F976" t="s">
        <v>59</v>
      </c>
      <c r="G976">
        <v>0</v>
      </c>
      <c r="H976">
        <v>0</v>
      </c>
    </row>
    <row r="977" spans="2:9" x14ac:dyDescent="0.25">
      <c r="E977" t="s">
        <v>240</v>
      </c>
    </row>
    <row r="978" spans="2:9" x14ac:dyDescent="0.25">
      <c r="B978">
        <v>223179</v>
      </c>
      <c r="E978" t="s">
        <v>463</v>
      </c>
      <c r="I978" t="s">
        <v>8</v>
      </c>
    </row>
    <row r="979" spans="2:9" x14ac:dyDescent="0.25">
      <c r="B979" t="s">
        <v>9</v>
      </c>
      <c r="D979">
        <v>8.9909999999999997</v>
      </c>
      <c r="E979" t="s">
        <v>240</v>
      </c>
      <c r="F979" t="s">
        <v>59</v>
      </c>
      <c r="G979">
        <v>0</v>
      </c>
      <c r="H979">
        <v>0</v>
      </c>
    </row>
    <row r="980" spans="2:9" x14ac:dyDescent="0.25">
      <c r="E980" t="s">
        <v>240</v>
      </c>
    </row>
    <row r="981" spans="2:9" x14ac:dyDescent="0.25">
      <c r="B981">
        <v>223184</v>
      </c>
      <c r="E981" t="s">
        <v>193</v>
      </c>
      <c r="I981" t="s">
        <v>8</v>
      </c>
    </row>
    <row r="982" spans="2:9" x14ac:dyDescent="0.25">
      <c r="B982" t="s">
        <v>9</v>
      </c>
      <c r="D982">
        <v>2.2989999999999999</v>
      </c>
      <c r="E982" t="s">
        <v>240</v>
      </c>
      <c r="F982" t="s">
        <v>59</v>
      </c>
      <c r="G982">
        <v>0</v>
      </c>
      <c r="H982">
        <v>0</v>
      </c>
    </row>
    <row r="983" spans="2:9" x14ac:dyDescent="0.25">
      <c r="E983" t="s">
        <v>240</v>
      </c>
    </row>
    <row r="984" spans="2:9" x14ac:dyDescent="0.25">
      <c r="B984">
        <v>223215</v>
      </c>
      <c r="E984" t="s">
        <v>411</v>
      </c>
      <c r="I984" t="s">
        <v>8</v>
      </c>
    </row>
    <row r="985" spans="2:9" x14ac:dyDescent="0.25">
      <c r="B985" t="s">
        <v>9</v>
      </c>
      <c r="D985" t="s">
        <v>194</v>
      </c>
      <c r="E985" t="s">
        <v>240</v>
      </c>
      <c r="F985" t="s">
        <v>11</v>
      </c>
      <c r="G985">
        <v>0</v>
      </c>
      <c r="H985">
        <v>0</v>
      </c>
    </row>
    <row r="986" spans="2:9" x14ac:dyDescent="0.25">
      <c r="E986" t="s">
        <v>240</v>
      </c>
    </row>
    <row r="987" spans="2:9" x14ac:dyDescent="0.25">
      <c r="B987">
        <v>223229</v>
      </c>
      <c r="E987" t="s">
        <v>464</v>
      </c>
      <c r="I987" t="s">
        <v>8</v>
      </c>
    </row>
    <row r="988" spans="2:9" x14ac:dyDescent="0.25">
      <c r="B988" t="s">
        <v>9</v>
      </c>
      <c r="D988" t="s">
        <v>195</v>
      </c>
      <c r="E988" t="s">
        <v>240</v>
      </c>
      <c r="F988" t="s">
        <v>11</v>
      </c>
      <c r="G988">
        <v>0</v>
      </c>
      <c r="H988">
        <v>0</v>
      </c>
    </row>
    <row r="989" spans="2:9" x14ac:dyDescent="0.25">
      <c r="E989" t="s">
        <v>240</v>
      </c>
    </row>
    <row r="990" spans="2:9" x14ac:dyDescent="0.25">
      <c r="B990">
        <v>223281</v>
      </c>
      <c r="E990" t="s">
        <v>465</v>
      </c>
      <c r="I990" t="s">
        <v>8</v>
      </c>
    </row>
    <row r="991" spans="2:9" x14ac:dyDescent="0.25">
      <c r="B991" t="s">
        <v>9</v>
      </c>
      <c r="D991" t="s">
        <v>196</v>
      </c>
      <c r="E991" t="s">
        <v>240</v>
      </c>
      <c r="F991" t="s">
        <v>11</v>
      </c>
      <c r="G991">
        <v>0</v>
      </c>
      <c r="H991">
        <v>0</v>
      </c>
    </row>
    <row r="992" spans="2:9" x14ac:dyDescent="0.25">
      <c r="E992" t="s">
        <v>240</v>
      </c>
    </row>
    <row r="993" spans="2:9" x14ac:dyDescent="0.25">
      <c r="B993">
        <v>223288</v>
      </c>
      <c r="E993" t="s">
        <v>466</v>
      </c>
      <c r="I993" t="s">
        <v>8</v>
      </c>
    </row>
    <row r="994" spans="2:9" x14ac:dyDescent="0.25">
      <c r="B994" t="s">
        <v>9</v>
      </c>
      <c r="D994">
        <v>1.68</v>
      </c>
      <c r="E994" t="s">
        <v>240</v>
      </c>
      <c r="F994" t="s">
        <v>59</v>
      </c>
      <c r="G994">
        <v>0</v>
      </c>
      <c r="H994">
        <v>0</v>
      </c>
    </row>
    <row r="995" spans="2:9" x14ac:dyDescent="0.25">
      <c r="E995" t="s">
        <v>240</v>
      </c>
    </row>
    <row r="996" spans="2:9" x14ac:dyDescent="0.25">
      <c r="B996">
        <v>223290</v>
      </c>
      <c r="E996" t="s">
        <v>281</v>
      </c>
      <c r="I996" t="s">
        <v>8</v>
      </c>
    </row>
    <row r="997" spans="2:9" x14ac:dyDescent="0.25">
      <c r="B997" t="s">
        <v>9</v>
      </c>
      <c r="D997" t="s">
        <v>197</v>
      </c>
      <c r="E997" t="s">
        <v>240</v>
      </c>
      <c r="F997" t="s">
        <v>11</v>
      </c>
      <c r="G997">
        <v>0</v>
      </c>
      <c r="H997">
        <v>0</v>
      </c>
    </row>
    <row r="998" spans="2:9" x14ac:dyDescent="0.25">
      <c r="E998" t="s">
        <v>240</v>
      </c>
    </row>
    <row r="999" spans="2:9" x14ac:dyDescent="0.25">
      <c r="B999">
        <v>223307</v>
      </c>
      <c r="E999" t="s">
        <v>298</v>
      </c>
      <c r="I999" t="s">
        <v>8</v>
      </c>
    </row>
    <row r="1000" spans="2:9" x14ac:dyDescent="0.25">
      <c r="B1000" t="s">
        <v>9</v>
      </c>
      <c r="D1000">
        <v>704</v>
      </c>
      <c r="E1000" t="s">
        <v>240</v>
      </c>
      <c r="F1000" t="s">
        <v>59</v>
      </c>
      <c r="G1000">
        <v>0</v>
      </c>
      <c r="H1000">
        <v>0</v>
      </c>
    </row>
    <row r="1001" spans="2:9" x14ac:dyDescent="0.25">
      <c r="E1001" t="s">
        <v>240</v>
      </c>
    </row>
    <row r="1002" spans="2:9" x14ac:dyDescent="0.25">
      <c r="B1002">
        <v>223316</v>
      </c>
      <c r="E1002" t="s">
        <v>467</v>
      </c>
      <c r="I1002" t="s">
        <v>8</v>
      </c>
    </row>
    <row r="1003" spans="2:9" x14ac:dyDescent="0.25">
      <c r="B1003" t="s">
        <v>9</v>
      </c>
      <c r="D1003">
        <v>46</v>
      </c>
      <c r="E1003" t="s">
        <v>240</v>
      </c>
      <c r="F1003" t="s">
        <v>59</v>
      </c>
      <c r="G1003">
        <v>0</v>
      </c>
      <c r="H1003">
        <v>0</v>
      </c>
    </row>
    <row r="1004" spans="2:9" x14ac:dyDescent="0.25">
      <c r="E1004" t="s">
        <v>240</v>
      </c>
    </row>
    <row r="1005" spans="2:9" x14ac:dyDescent="0.25">
      <c r="B1005">
        <v>223322</v>
      </c>
      <c r="E1005" t="s">
        <v>468</v>
      </c>
      <c r="I1005" t="s">
        <v>8</v>
      </c>
    </row>
    <row r="1006" spans="2:9" x14ac:dyDescent="0.25">
      <c r="B1006" t="s">
        <v>9</v>
      </c>
      <c r="D1006">
        <v>421</v>
      </c>
      <c r="E1006" t="s">
        <v>240</v>
      </c>
      <c r="F1006" t="s">
        <v>59</v>
      </c>
      <c r="G1006">
        <v>0</v>
      </c>
      <c r="H1006">
        <v>0</v>
      </c>
    </row>
    <row r="1007" spans="2:9" x14ac:dyDescent="0.25">
      <c r="E1007" t="s">
        <v>240</v>
      </c>
    </row>
    <row r="1008" spans="2:9" x14ac:dyDescent="0.25">
      <c r="B1008">
        <v>223327</v>
      </c>
      <c r="E1008" t="s">
        <v>469</v>
      </c>
      <c r="I1008" t="s">
        <v>8</v>
      </c>
    </row>
    <row r="1009" spans="2:9" x14ac:dyDescent="0.25">
      <c r="D1009">
        <v>0</v>
      </c>
      <c r="E1009" t="s">
        <v>240</v>
      </c>
      <c r="F1009" t="s">
        <v>59</v>
      </c>
      <c r="G1009">
        <v>162</v>
      </c>
      <c r="H1009">
        <v>0</v>
      </c>
    </row>
    <row r="1010" spans="2:9" x14ac:dyDescent="0.25">
      <c r="B1010" t="s">
        <v>9</v>
      </c>
      <c r="D1010" t="s">
        <v>198</v>
      </c>
      <c r="E1010" t="s">
        <v>240</v>
      </c>
      <c r="F1010" t="s">
        <v>59</v>
      </c>
      <c r="G1010">
        <v>0</v>
      </c>
      <c r="H1010">
        <v>0</v>
      </c>
    </row>
    <row r="1011" spans="2:9" x14ac:dyDescent="0.25">
      <c r="E1011" t="s">
        <v>240</v>
      </c>
    </row>
    <row r="1012" spans="2:9" x14ac:dyDescent="0.25">
      <c r="B1012">
        <v>223333</v>
      </c>
      <c r="E1012" t="s">
        <v>470</v>
      </c>
      <c r="I1012" t="s">
        <v>8</v>
      </c>
    </row>
    <row r="1013" spans="2:9" x14ac:dyDescent="0.25">
      <c r="B1013" t="s">
        <v>9</v>
      </c>
      <c r="D1013">
        <v>2.367</v>
      </c>
      <c r="E1013" t="s">
        <v>240</v>
      </c>
      <c r="F1013" t="s">
        <v>59</v>
      </c>
      <c r="G1013">
        <v>0</v>
      </c>
      <c r="H1013">
        <v>0</v>
      </c>
    </row>
    <row r="1014" spans="2:9" x14ac:dyDescent="0.25">
      <c r="E1014" t="s">
        <v>240</v>
      </c>
    </row>
    <row r="1015" spans="2:9" x14ac:dyDescent="0.25">
      <c r="B1015">
        <v>223345</v>
      </c>
      <c r="E1015" t="s">
        <v>471</v>
      </c>
      <c r="I1015" t="s">
        <v>8</v>
      </c>
    </row>
    <row r="1016" spans="2:9" x14ac:dyDescent="0.25">
      <c r="B1016" t="s">
        <v>9</v>
      </c>
      <c r="D1016">
        <v>146</v>
      </c>
      <c r="E1016" t="s">
        <v>240</v>
      </c>
      <c r="F1016" t="s">
        <v>11</v>
      </c>
      <c r="G1016">
        <v>0</v>
      </c>
      <c r="H1016">
        <v>0</v>
      </c>
    </row>
    <row r="1017" spans="2:9" x14ac:dyDescent="0.25">
      <c r="E1017" t="s">
        <v>240</v>
      </c>
    </row>
    <row r="1018" spans="2:9" x14ac:dyDescent="0.25">
      <c r="B1018">
        <v>223433</v>
      </c>
      <c r="E1018" t="s">
        <v>472</v>
      </c>
      <c r="I1018" t="s">
        <v>8</v>
      </c>
    </row>
    <row r="1019" spans="2:9" x14ac:dyDescent="0.25">
      <c r="B1019" t="s">
        <v>9</v>
      </c>
      <c r="D1019" t="s">
        <v>199</v>
      </c>
      <c r="E1019" t="s">
        <v>240</v>
      </c>
      <c r="F1019" t="s">
        <v>11</v>
      </c>
      <c r="G1019">
        <v>0</v>
      </c>
      <c r="H1019">
        <v>0</v>
      </c>
    </row>
    <row r="1020" spans="2:9" x14ac:dyDescent="0.25">
      <c r="E1020" t="s">
        <v>240</v>
      </c>
    </row>
    <row r="1021" spans="2:9" x14ac:dyDescent="0.25">
      <c r="B1021">
        <v>223497</v>
      </c>
      <c r="E1021" t="s">
        <v>412</v>
      </c>
      <c r="I1021" t="s">
        <v>8</v>
      </c>
    </row>
    <row r="1022" spans="2:9" x14ac:dyDescent="0.25">
      <c r="B1022" t="s">
        <v>9</v>
      </c>
      <c r="D1022" t="s">
        <v>200</v>
      </c>
      <c r="E1022" t="s">
        <v>240</v>
      </c>
      <c r="F1022" t="s">
        <v>11</v>
      </c>
      <c r="G1022">
        <v>0</v>
      </c>
      <c r="H1022">
        <v>0</v>
      </c>
    </row>
    <row r="1023" spans="2:9" x14ac:dyDescent="0.25">
      <c r="E1023" t="s">
        <v>240</v>
      </c>
    </row>
    <row r="1024" spans="2:9" x14ac:dyDescent="0.25">
      <c r="B1024">
        <v>223591</v>
      </c>
      <c r="E1024" t="s">
        <v>473</v>
      </c>
      <c r="I1024" t="s">
        <v>8</v>
      </c>
    </row>
    <row r="1025" spans="2:9" x14ac:dyDescent="0.25">
      <c r="B1025" t="s">
        <v>9</v>
      </c>
      <c r="D1025" t="s">
        <v>201</v>
      </c>
      <c r="E1025" t="s">
        <v>240</v>
      </c>
      <c r="F1025" t="s">
        <v>11</v>
      </c>
      <c r="G1025">
        <v>0</v>
      </c>
      <c r="H1025">
        <v>0</v>
      </c>
    </row>
    <row r="1026" spans="2:9" x14ac:dyDescent="0.25">
      <c r="E1026" t="s">
        <v>240</v>
      </c>
    </row>
    <row r="1027" spans="2:9" x14ac:dyDescent="0.25">
      <c r="B1027">
        <v>223685</v>
      </c>
      <c r="E1027" t="s">
        <v>371</v>
      </c>
      <c r="I1027" t="s">
        <v>8</v>
      </c>
    </row>
    <row r="1028" spans="2:9" x14ac:dyDescent="0.25">
      <c r="B1028" t="s">
        <v>9</v>
      </c>
      <c r="D1028" t="s">
        <v>202</v>
      </c>
      <c r="E1028" t="s">
        <v>240</v>
      </c>
      <c r="F1028" t="s">
        <v>11</v>
      </c>
      <c r="G1028">
        <v>0</v>
      </c>
      <c r="H1028">
        <v>0</v>
      </c>
    </row>
    <row r="1029" spans="2:9" x14ac:dyDescent="0.25">
      <c r="E1029" t="s">
        <v>240</v>
      </c>
    </row>
    <row r="1030" spans="2:9" x14ac:dyDescent="0.25">
      <c r="B1030">
        <v>225051</v>
      </c>
      <c r="E1030" t="s">
        <v>474</v>
      </c>
      <c r="I1030" t="s">
        <v>8</v>
      </c>
    </row>
    <row r="1031" spans="2:9" x14ac:dyDescent="0.25">
      <c r="B1031" t="s">
        <v>9</v>
      </c>
      <c r="D1031">
        <v>584</v>
      </c>
      <c r="E1031" t="s">
        <v>240</v>
      </c>
      <c r="F1031" t="s">
        <v>59</v>
      </c>
      <c r="G1031">
        <v>0</v>
      </c>
      <c r="H1031">
        <v>0</v>
      </c>
    </row>
    <row r="1032" spans="2:9" x14ac:dyDescent="0.25">
      <c r="E1032" t="s">
        <v>240</v>
      </c>
    </row>
    <row r="1033" spans="2:9" x14ac:dyDescent="0.25">
      <c r="B1033">
        <v>225640</v>
      </c>
      <c r="E1033" t="s">
        <v>475</v>
      </c>
      <c r="I1033" t="s">
        <v>8</v>
      </c>
    </row>
    <row r="1034" spans="2:9" x14ac:dyDescent="0.25">
      <c r="B1034" t="s">
        <v>9</v>
      </c>
      <c r="D1034">
        <v>18</v>
      </c>
      <c r="E1034" t="s">
        <v>240</v>
      </c>
      <c r="F1034" t="s">
        <v>59</v>
      </c>
      <c r="G1034">
        <v>0</v>
      </c>
      <c r="H1034">
        <v>0</v>
      </c>
    </row>
    <row r="1035" spans="2:9" x14ac:dyDescent="0.25">
      <c r="E1035" t="s">
        <v>240</v>
      </c>
    </row>
    <row r="1036" spans="2:9" x14ac:dyDescent="0.25">
      <c r="B1036">
        <v>225696</v>
      </c>
      <c r="E1036" t="s">
        <v>476</v>
      </c>
      <c r="I1036" t="s">
        <v>8</v>
      </c>
    </row>
    <row r="1037" spans="2:9" x14ac:dyDescent="0.25">
      <c r="B1037" t="s">
        <v>9</v>
      </c>
      <c r="D1037">
        <v>11</v>
      </c>
      <c r="E1037" t="s">
        <v>240</v>
      </c>
      <c r="F1037" t="s">
        <v>11</v>
      </c>
      <c r="G1037">
        <v>0</v>
      </c>
      <c r="H1037">
        <v>0</v>
      </c>
    </row>
    <row r="1038" spans="2:9" x14ac:dyDescent="0.25">
      <c r="E1038" t="s">
        <v>240</v>
      </c>
    </row>
    <row r="1039" spans="2:9" x14ac:dyDescent="0.25">
      <c r="B1039">
        <v>225915</v>
      </c>
      <c r="E1039" t="s">
        <v>477</v>
      </c>
      <c r="I1039" t="s">
        <v>8</v>
      </c>
    </row>
    <row r="1040" spans="2:9" x14ac:dyDescent="0.25">
      <c r="B1040" t="s">
        <v>9</v>
      </c>
      <c r="D1040" t="s">
        <v>203</v>
      </c>
      <c r="E1040" t="s">
        <v>240</v>
      </c>
      <c r="F1040" t="s">
        <v>11</v>
      </c>
      <c r="G1040">
        <v>0</v>
      </c>
      <c r="H1040">
        <v>0</v>
      </c>
    </row>
    <row r="1041" spans="2:9" x14ac:dyDescent="0.25">
      <c r="E1041" t="s">
        <v>240</v>
      </c>
    </row>
    <row r="1042" spans="2:9" x14ac:dyDescent="0.25">
      <c r="B1042">
        <v>226093</v>
      </c>
      <c r="E1042" t="s">
        <v>411</v>
      </c>
      <c r="I1042" t="s">
        <v>8</v>
      </c>
    </row>
    <row r="1043" spans="2:9" x14ac:dyDescent="0.25">
      <c r="B1043" t="s">
        <v>9</v>
      </c>
      <c r="D1043">
        <v>41</v>
      </c>
      <c r="E1043" t="s">
        <v>240</v>
      </c>
      <c r="F1043" t="s">
        <v>11</v>
      </c>
      <c r="G1043">
        <v>0</v>
      </c>
      <c r="H1043">
        <v>0</v>
      </c>
    </row>
    <row r="1044" spans="2:9" x14ac:dyDescent="0.25">
      <c r="E1044" t="s">
        <v>240</v>
      </c>
    </row>
    <row r="1045" spans="2:9" x14ac:dyDescent="0.25">
      <c r="B1045">
        <v>226158</v>
      </c>
      <c r="E1045" t="s">
        <v>478</v>
      </c>
      <c r="I1045" t="s">
        <v>8</v>
      </c>
    </row>
    <row r="1046" spans="2:9" x14ac:dyDescent="0.25">
      <c r="B1046" t="s">
        <v>9</v>
      </c>
      <c r="D1046">
        <v>148</v>
      </c>
      <c r="E1046" t="s">
        <v>240</v>
      </c>
      <c r="F1046" t="s">
        <v>11</v>
      </c>
      <c r="G1046">
        <v>0</v>
      </c>
      <c r="H1046">
        <v>0</v>
      </c>
    </row>
    <row r="1047" spans="2:9" x14ac:dyDescent="0.25">
      <c r="E1047" t="s">
        <v>240</v>
      </c>
    </row>
    <row r="1048" spans="2:9" x14ac:dyDescent="0.25">
      <c r="B1048">
        <v>226232</v>
      </c>
      <c r="E1048" t="s">
        <v>358</v>
      </c>
      <c r="I1048" t="s">
        <v>8</v>
      </c>
    </row>
    <row r="1049" spans="2:9" x14ac:dyDescent="0.25">
      <c r="B1049" t="s">
        <v>9</v>
      </c>
      <c r="D1049">
        <v>200</v>
      </c>
      <c r="E1049" t="s">
        <v>240</v>
      </c>
      <c r="F1049" t="s">
        <v>11</v>
      </c>
      <c r="G1049">
        <v>0</v>
      </c>
      <c r="H1049">
        <v>0</v>
      </c>
    </row>
    <row r="1050" spans="2:9" x14ac:dyDescent="0.25">
      <c r="E1050" t="s">
        <v>240</v>
      </c>
    </row>
    <row r="1051" spans="2:9" x14ac:dyDescent="0.25">
      <c r="B1051">
        <v>226319</v>
      </c>
      <c r="E1051" t="s">
        <v>479</v>
      </c>
      <c r="I1051" t="s">
        <v>8</v>
      </c>
    </row>
    <row r="1052" spans="2:9" x14ac:dyDescent="0.25">
      <c r="B1052" t="s">
        <v>9</v>
      </c>
      <c r="D1052" t="s">
        <v>204</v>
      </c>
      <c r="E1052" t="s">
        <v>240</v>
      </c>
      <c r="F1052" t="s">
        <v>11</v>
      </c>
      <c r="G1052">
        <v>0</v>
      </c>
      <c r="H1052">
        <v>0</v>
      </c>
    </row>
    <row r="1053" spans="2:9" x14ac:dyDescent="0.25">
      <c r="E1053" t="s">
        <v>240</v>
      </c>
    </row>
    <row r="1054" spans="2:9" x14ac:dyDescent="0.25">
      <c r="B1054">
        <v>226344</v>
      </c>
      <c r="E1054" t="s">
        <v>480</v>
      </c>
      <c r="I1054" t="s">
        <v>8</v>
      </c>
    </row>
    <row r="1055" spans="2:9" x14ac:dyDescent="0.25">
      <c r="B1055" t="s">
        <v>9</v>
      </c>
      <c r="D1055" t="s">
        <v>205</v>
      </c>
      <c r="E1055" t="s">
        <v>240</v>
      </c>
      <c r="F1055" t="s">
        <v>11</v>
      </c>
      <c r="G1055">
        <v>0</v>
      </c>
      <c r="H1055">
        <v>0</v>
      </c>
    </row>
    <row r="1056" spans="2:9" x14ac:dyDescent="0.25">
      <c r="E1056" t="s">
        <v>240</v>
      </c>
    </row>
    <row r="1057" spans="2:9" x14ac:dyDescent="0.25">
      <c r="B1057">
        <v>226345</v>
      </c>
      <c r="E1057" t="s">
        <v>480</v>
      </c>
      <c r="I1057" t="s">
        <v>8</v>
      </c>
    </row>
    <row r="1058" spans="2:9" x14ac:dyDescent="0.25">
      <c r="B1058" t="s">
        <v>9</v>
      </c>
      <c r="D1058" t="s">
        <v>206</v>
      </c>
      <c r="E1058" t="s">
        <v>240</v>
      </c>
      <c r="F1058" t="s">
        <v>11</v>
      </c>
      <c r="G1058">
        <v>0</v>
      </c>
      <c r="H1058">
        <v>0</v>
      </c>
    </row>
    <row r="1059" spans="2:9" x14ac:dyDescent="0.25">
      <c r="E1059" t="s">
        <v>240</v>
      </c>
    </row>
    <row r="1060" spans="2:9" x14ac:dyDescent="0.25">
      <c r="B1060">
        <v>226346</v>
      </c>
      <c r="E1060" t="s">
        <v>480</v>
      </c>
      <c r="I1060" t="s">
        <v>8</v>
      </c>
    </row>
    <row r="1061" spans="2:9" x14ac:dyDescent="0.25">
      <c r="B1061" t="s">
        <v>9</v>
      </c>
      <c r="D1061" t="s">
        <v>207</v>
      </c>
      <c r="E1061" t="s">
        <v>240</v>
      </c>
      <c r="F1061" t="s">
        <v>11</v>
      </c>
      <c r="G1061">
        <v>0</v>
      </c>
      <c r="H1061">
        <v>0</v>
      </c>
    </row>
    <row r="1062" spans="2:9" x14ac:dyDescent="0.25">
      <c r="E1062" t="s">
        <v>240</v>
      </c>
    </row>
    <row r="1063" spans="2:9" x14ac:dyDescent="0.25">
      <c r="B1063">
        <v>226347</v>
      </c>
      <c r="E1063" t="s">
        <v>481</v>
      </c>
      <c r="I1063" t="s">
        <v>8</v>
      </c>
    </row>
    <row r="1064" spans="2:9" x14ac:dyDescent="0.25">
      <c r="B1064" t="s">
        <v>9</v>
      </c>
      <c r="D1064" t="s">
        <v>208</v>
      </c>
      <c r="E1064" t="s">
        <v>240</v>
      </c>
      <c r="F1064" t="s">
        <v>11</v>
      </c>
      <c r="G1064">
        <v>0</v>
      </c>
      <c r="H1064">
        <v>0</v>
      </c>
    </row>
    <row r="1065" spans="2:9" x14ac:dyDescent="0.25">
      <c r="E1065" t="s">
        <v>240</v>
      </c>
    </row>
    <row r="1066" spans="2:9" x14ac:dyDescent="0.25">
      <c r="B1066">
        <v>226368</v>
      </c>
      <c r="E1066" t="s">
        <v>482</v>
      </c>
      <c r="I1066" t="s">
        <v>8</v>
      </c>
    </row>
    <row r="1067" spans="2:9" x14ac:dyDescent="0.25">
      <c r="B1067" t="s">
        <v>9</v>
      </c>
      <c r="D1067">
        <v>1</v>
      </c>
      <c r="E1067" t="s">
        <v>240</v>
      </c>
      <c r="F1067" t="s">
        <v>59</v>
      </c>
      <c r="G1067">
        <v>0</v>
      </c>
      <c r="H1067">
        <v>0</v>
      </c>
    </row>
    <row r="1068" spans="2:9" x14ac:dyDescent="0.25">
      <c r="E1068" t="s">
        <v>240</v>
      </c>
    </row>
    <row r="1069" spans="2:9" x14ac:dyDescent="0.25">
      <c r="B1069">
        <v>226369</v>
      </c>
      <c r="E1069" t="s">
        <v>483</v>
      </c>
      <c r="I1069" t="s">
        <v>8</v>
      </c>
    </row>
    <row r="1070" spans="2:9" x14ac:dyDescent="0.25">
      <c r="B1070" t="s">
        <v>9</v>
      </c>
      <c r="D1070">
        <v>3</v>
      </c>
      <c r="E1070" t="s">
        <v>240</v>
      </c>
      <c r="F1070" t="s">
        <v>59</v>
      </c>
      <c r="G1070">
        <v>0</v>
      </c>
      <c r="H1070">
        <v>0</v>
      </c>
    </row>
    <row r="1071" spans="2:9" x14ac:dyDescent="0.25">
      <c r="E1071" t="s">
        <v>240</v>
      </c>
    </row>
    <row r="1072" spans="2:9" x14ac:dyDescent="0.25">
      <c r="B1072">
        <v>226370</v>
      </c>
      <c r="E1072" t="s">
        <v>484</v>
      </c>
      <c r="I1072" t="s">
        <v>8</v>
      </c>
    </row>
    <row r="1073" spans="2:9" x14ac:dyDescent="0.25">
      <c r="B1073" t="s">
        <v>9</v>
      </c>
      <c r="D1073">
        <v>1</v>
      </c>
      <c r="E1073" t="s">
        <v>240</v>
      </c>
      <c r="F1073" t="s">
        <v>59</v>
      </c>
      <c r="G1073">
        <v>0</v>
      </c>
      <c r="H1073">
        <v>0</v>
      </c>
    </row>
    <row r="1074" spans="2:9" x14ac:dyDescent="0.25">
      <c r="E1074" t="s">
        <v>240</v>
      </c>
    </row>
    <row r="1075" spans="2:9" x14ac:dyDescent="0.25">
      <c r="B1075">
        <v>226473</v>
      </c>
      <c r="E1075" t="s">
        <v>276</v>
      </c>
      <c r="I1075" t="s">
        <v>8</v>
      </c>
    </row>
    <row r="1076" spans="2:9" x14ac:dyDescent="0.25">
      <c r="B1076" t="s">
        <v>9</v>
      </c>
      <c r="D1076">
        <v>34</v>
      </c>
      <c r="E1076" t="s">
        <v>240</v>
      </c>
      <c r="F1076" t="s">
        <v>11</v>
      </c>
      <c r="G1076">
        <v>0</v>
      </c>
      <c r="H1076">
        <v>0</v>
      </c>
    </row>
    <row r="1077" spans="2:9" x14ac:dyDescent="0.25">
      <c r="E1077" t="s">
        <v>240</v>
      </c>
    </row>
    <row r="1078" spans="2:9" x14ac:dyDescent="0.25">
      <c r="B1078">
        <v>226512</v>
      </c>
      <c r="E1078" t="s">
        <v>485</v>
      </c>
      <c r="I1078" t="s">
        <v>8</v>
      </c>
    </row>
    <row r="1079" spans="2:9" x14ac:dyDescent="0.25">
      <c r="B1079" t="s">
        <v>9</v>
      </c>
      <c r="D1079">
        <v>132</v>
      </c>
      <c r="E1079" t="s">
        <v>240</v>
      </c>
      <c r="F1079" t="s">
        <v>11</v>
      </c>
      <c r="G1079">
        <v>0</v>
      </c>
      <c r="H1079">
        <v>0</v>
      </c>
    </row>
    <row r="1080" spans="2:9" x14ac:dyDescent="0.25">
      <c r="E1080" t="s">
        <v>240</v>
      </c>
    </row>
    <row r="1081" spans="2:9" x14ac:dyDescent="0.25">
      <c r="B1081">
        <v>226539</v>
      </c>
      <c r="E1081" t="s">
        <v>486</v>
      </c>
      <c r="I1081" t="s">
        <v>8</v>
      </c>
    </row>
    <row r="1082" spans="2:9" x14ac:dyDescent="0.25">
      <c r="B1082" t="s">
        <v>9</v>
      </c>
      <c r="D1082">
        <v>65</v>
      </c>
      <c r="E1082" t="s">
        <v>240</v>
      </c>
      <c r="F1082" t="s">
        <v>11</v>
      </c>
      <c r="G1082">
        <v>0</v>
      </c>
      <c r="H1082">
        <v>0</v>
      </c>
    </row>
    <row r="1083" spans="2:9" x14ac:dyDescent="0.25">
      <c r="E1083" t="s">
        <v>240</v>
      </c>
    </row>
    <row r="1084" spans="2:9" x14ac:dyDescent="0.25">
      <c r="B1084">
        <v>226558</v>
      </c>
      <c r="E1084" t="s">
        <v>355</v>
      </c>
      <c r="I1084" t="s">
        <v>8</v>
      </c>
    </row>
    <row r="1085" spans="2:9" x14ac:dyDescent="0.25">
      <c r="B1085" t="s">
        <v>9</v>
      </c>
      <c r="D1085">
        <v>3.0489999999999999</v>
      </c>
      <c r="E1085" t="s">
        <v>240</v>
      </c>
      <c r="F1085" t="s">
        <v>11</v>
      </c>
      <c r="G1085">
        <v>0</v>
      </c>
      <c r="H1085">
        <v>0</v>
      </c>
    </row>
    <row r="1086" spans="2:9" x14ac:dyDescent="0.25">
      <c r="E1086" t="s">
        <v>240</v>
      </c>
    </row>
    <row r="1087" spans="2:9" x14ac:dyDescent="0.25">
      <c r="B1087">
        <v>226580</v>
      </c>
      <c r="E1087" t="s">
        <v>487</v>
      </c>
      <c r="I1087" t="s">
        <v>8</v>
      </c>
    </row>
    <row r="1088" spans="2:9" x14ac:dyDescent="0.25">
      <c r="B1088" t="s">
        <v>9</v>
      </c>
      <c r="D1088">
        <v>100</v>
      </c>
      <c r="E1088" t="s">
        <v>240</v>
      </c>
      <c r="F1088" t="s">
        <v>11</v>
      </c>
      <c r="G1088">
        <v>0</v>
      </c>
      <c r="H1088">
        <v>0</v>
      </c>
    </row>
    <row r="1089" spans="2:9" x14ac:dyDescent="0.25">
      <c r="E1089" t="s">
        <v>240</v>
      </c>
    </row>
    <row r="1090" spans="2:9" x14ac:dyDescent="0.25">
      <c r="B1090">
        <v>226606</v>
      </c>
      <c r="E1090" t="s">
        <v>488</v>
      </c>
      <c r="I1090" t="s">
        <v>8</v>
      </c>
    </row>
    <row r="1091" spans="2:9" x14ac:dyDescent="0.25">
      <c r="B1091" t="s">
        <v>9</v>
      </c>
      <c r="D1091" t="s">
        <v>209</v>
      </c>
      <c r="E1091" t="s">
        <v>240</v>
      </c>
      <c r="F1091" t="s">
        <v>11</v>
      </c>
      <c r="G1091">
        <v>0</v>
      </c>
      <c r="H1091">
        <v>0</v>
      </c>
    </row>
    <row r="1092" spans="2:9" x14ac:dyDescent="0.25">
      <c r="E1092" t="s">
        <v>240</v>
      </c>
    </row>
    <row r="1093" spans="2:9" x14ac:dyDescent="0.25">
      <c r="B1093">
        <v>226710</v>
      </c>
      <c r="E1093" t="s">
        <v>489</v>
      </c>
      <c r="I1093" t="s">
        <v>8</v>
      </c>
    </row>
    <row r="1094" spans="2:9" x14ac:dyDescent="0.25">
      <c r="B1094" t="s">
        <v>9</v>
      </c>
      <c r="D1094" t="s">
        <v>210</v>
      </c>
      <c r="E1094" t="s">
        <v>240</v>
      </c>
      <c r="F1094" t="s">
        <v>11</v>
      </c>
      <c r="G1094">
        <v>0</v>
      </c>
      <c r="H1094">
        <v>0</v>
      </c>
    </row>
    <row r="1095" spans="2:9" x14ac:dyDescent="0.25">
      <c r="B1095" t="s">
        <v>61</v>
      </c>
      <c r="D1095">
        <v>310</v>
      </c>
      <c r="E1095" t="s">
        <v>240</v>
      </c>
      <c r="F1095" t="s">
        <v>11</v>
      </c>
      <c r="G1095">
        <v>0</v>
      </c>
      <c r="H1095">
        <v>0</v>
      </c>
    </row>
    <row r="1096" spans="2:9" x14ac:dyDescent="0.25">
      <c r="E1096" t="s">
        <v>240</v>
      </c>
    </row>
    <row r="1097" spans="2:9" x14ac:dyDescent="0.25">
      <c r="B1097">
        <v>226831</v>
      </c>
      <c r="E1097" t="s">
        <v>490</v>
      </c>
      <c r="I1097" t="s">
        <v>8</v>
      </c>
    </row>
    <row r="1098" spans="2:9" x14ac:dyDescent="0.25">
      <c r="B1098" t="s">
        <v>9</v>
      </c>
      <c r="D1098">
        <v>17</v>
      </c>
      <c r="E1098" t="s">
        <v>240</v>
      </c>
      <c r="F1098" t="s">
        <v>11</v>
      </c>
      <c r="G1098">
        <v>0</v>
      </c>
      <c r="H1098">
        <v>0</v>
      </c>
    </row>
    <row r="1099" spans="2:9" x14ac:dyDescent="0.25">
      <c r="E1099" t="s">
        <v>240</v>
      </c>
    </row>
    <row r="1100" spans="2:9" x14ac:dyDescent="0.25">
      <c r="B1100">
        <v>226915</v>
      </c>
      <c r="E1100" t="s">
        <v>491</v>
      </c>
      <c r="I1100" t="s">
        <v>8</v>
      </c>
    </row>
    <row r="1101" spans="2:9" x14ac:dyDescent="0.25">
      <c r="B1101" t="s">
        <v>9</v>
      </c>
      <c r="D1101" t="s">
        <v>120</v>
      </c>
      <c r="E1101" t="s">
        <v>240</v>
      </c>
      <c r="F1101" t="s">
        <v>11</v>
      </c>
      <c r="G1101">
        <v>0</v>
      </c>
      <c r="H1101">
        <v>0</v>
      </c>
    </row>
    <row r="1102" spans="2:9" x14ac:dyDescent="0.25">
      <c r="E1102" t="s">
        <v>240</v>
      </c>
    </row>
    <row r="1103" spans="2:9" x14ac:dyDescent="0.25">
      <c r="B1103">
        <v>226940</v>
      </c>
      <c r="E1103" t="s">
        <v>492</v>
      </c>
      <c r="I1103" t="s">
        <v>8</v>
      </c>
    </row>
    <row r="1104" spans="2:9" x14ac:dyDescent="0.25">
      <c r="B1104" t="s">
        <v>9</v>
      </c>
      <c r="D1104">
        <v>178</v>
      </c>
      <c r="E1104" t="s">
        <v>240</v>
      </c>
      <c r="F1104" t="s">
        <v>11</v>
      </c>
      <c r="G1104">
        <v>0</v>
      </c>
      <c r="H1104">
        <v>0</v>
      </c>
    </row>
    <row r="1105" spans="2:9" x14ac:dyDescent="0.25">
      <c r="E1105" t="s">
        <v>240</v>
      </c>
    </row>
    <row r="1106" spans="2:9" x14ac:dyDescent="0.25">
      <c r="B1106">
        <v>226969</v>
      </c>
      <c r="E1106" t="s">
        <v>364</v>
      </c>
      <c r="I1106" t="s">
        <v>8</v>
      </c>
    </row>
    <row r="1107" spans="2:9" x14ac:dyDescent="0.25">
      <c r="B1107" t="s">
        <v>9</v>
      </c>
      <c r="D1107" t="s">
        <v>211</v>
      </c>
      <c r="E1107" t="s">
        <v>240</v>
      </c>
      <c r="F1107" t="s">
        <v>11</v>
      </c>
      <c r="G1107">
        <v>0</v>
      </c>
      <c r="H1107">
        <v>0</v>
      </c>
    </row>
    <row r="1108" spans="2:9" x14ac:dyDescent="0.25">
      <c r="E1108" t="s">
        <v>240</v>
      </c>
    </row>
    <row r="1109" spans="2:9" x14ac:dyDescent="0.25">
      <c r="B1109">
        <v>226981</v>
      </c>
      <c r="E1109" t="s">
        <v>364</v>
      </c>
      <c r="I1109" t="s">
        <v>8</v>
      </c>
    </row>
    <row r="1110" spans="2:9" x14ac:dyDescent="0.25">
      <c r="B1110" t="s">
        <v>9</v>
      </c>
      <c r="D1110">
        <v>164</v>
      </c>
      <c r="E1110" t="s">
        <v>240</v>
      </c>
      <c r="F1110" t="s">
        <v>11</v>
      </c>
      <c r="G1110">
        <v>0</v>
      </c>
      <c r="H1110">
        <v>0</v>
      </c>
    </row>
    <row r="1111" spans="2:9" x14ac:dyDescent="0.25">
      <c r="E1111" t="s">
        <v>240</v>
      </c>
    </row>
    <row r="1112" spans="2:9" x14ac:dyDescent="0.25">
      <c r="B1112">
        <v>226982</v>
      </c>
      <c r="E1112" t="s">
        <v>373</v>
      </c>
      <c r="I1112" t="s">
        <v>8</v>
      </c>
    </row>
    <row r="1113" spans="2:9" x14ac:dyDescent="0.25">
      <c r="B1113" t="s">
        <v>9</v>
      </c>
      <c r="D1113">
        <v>76</v>
      </c>
      <c r="E1113" t="s">
        <v>240</v>
      </c>
      <c r="F1113" t="s">
        <v>11</v>
      </c>
      <c r="G1113">
        <v>0</v>
      </c>
      <c r="H1113">
        <v>0</v>
      </c>
    </row>
    <row r="1114" spans="2:9" x14ac:dyDescent="0.25">
      <c r="E1114" t="s">
        <v>240</v>
      </c>
    </row>
    <row r="1115" spans="2:9" x14ac:dyDescent="0.25">
      <c r="B1115">
        <v>226983</v>
      </c>
      <c r="E1115" t="s">
        <v>364</v>
      </c>
      <c r="I1115" t="s">
        <v>8</v>
      </c>
    </row>
    <row r="1116" spans="2:9" x14ac:dyDescent="0.25">
      <c r="B1116" t="s">
        <v>9</v>
      </c>
      <c r="D1116">
        <v>23</v>
      </c>
      <c r="E1116" t="s">
        <v>240</v>
      </c>
      <c r="F1116" t="s">
        <v>11</v>
      </c>
      <c r="G1116">
        <v>0</v>
      </c>
      <c r="H1116">
        <v>0</v>
      </c>
    </row>
    <row r="1117" spans="2:9" x14ac:dyDescent="0.25">
      <c r="E1117" t="s">
        <v>240</v>
      </c>
    </row>
    <row r="1118" spans="2:9" x14ac:dyDescent="0.25">
      <c r="B1118">
        <v>226984</v>
      </c>
      <c r="E1118" t="s">
        <v>373</v>
      </c>
      <c r="I1118" t="s">
        <v>8</v>
      </c>
    </row>
    <row r="1119" spans="2:9" x14ac:dyDescent="0.25">
      <c r="B1119" t="s">
        <v>9</v>
      </c>
      <c r="D1119">
        <v>60</v>
      </c>
      <c r="E1119" t="s">
        <v>240</v>
      </c>
      <c r="F1119" t="s">
        <v>11</v>
      </c>
      <c r="G1119">
        <v>0</v>
      </c>
      <c r="H1119">
        <v>0</v>
      </c>
    </row>
    <row r="1120" spans="2:9" x14ac:dyDescent="0.25">
      <c r="E1120" t="s">
        <v>240</v>
      </c>
    </row>
    <row r="1121" spans="2:9" x14ac:dyDescent="0.25">
      <c r="B1121">
        <v>227055</v>
      </c>
      <c r="E1121" t="s">
        <v>364</v>
      </c>
      <c r="I1121" t="s">
        <v>8</v>
      </c>
    </row>
    <row r="1122" spans="2:9" x14ac:dyDescent="0.25">
      <c r="B1122" t="s">
        <v>9</v>
      </c>
      <c r="D1122">
        <v>69</v>
      </c>
      <c r="E1122" t="s">
        <v>240</v>
      </c>
      <c r="F1122" t="s">
        <v>11</v>
      </c>
      <c r="G1122">
        <v>0</v>
      </c>
      <c r="H1122">
        <v>0</v>
      </c>
    </row>
    <row r="1123" spans="2:9" x14ac:dyDescent="0.25">
      <c r="E1123" t="s">
        <v>240</v>
      </c>
    </row>
    <row r="1124" spans="2:9" x14ac:dyDescent="0.25">
      <c r="B1124">
        <v>227060</v>
      </c>
      <c r="E1124" t="s">
        <v>364</v>
      </c>
      <c r="I1124" t="s">
        <v>8</v>
      </c>
    </row>
    <row r="1125" spans="2:9" x14ac:dyDescent="0.25">
      <c r="B1125" t="s">
        <v>9</v>
      </c>
      <c r="D1125" t="s">
        <v>212</v>
      </c>
      <c r="E1125" t="s">
        <v>240</v>
      </c>
      <c r="F1125" t="s">
        <v>11</v>
      </c>
      <c r="G1125">
        <v>0</v>
      </c>
      <c r="H1125">
        <v>0</v>
      </c>
    </row>
    <row r="1126" spans="2:9" x14ac:dyDescent="0.25">
      <c r="E1126" t="s">
        <v>240</v>
      </c>
    </row>
    <row r="1127" spans="2:9" x14ac:dyDescent="0.25">
      <c r="B1127">
        <v>227072</v>
      </c>
      <c r="E1127" t="s">
        <v>373</v>
      </c>
      <c r="I1127" t="s">
        <v>8</v>
      </c>
    </row>
    <row r="1128" spans="2:9" x14ac:dyDescent="0.25">
      <c r="B1128" t="s">
        <v>9</v>
      </c>
      <c r="D1128">
        <v>83</v>
      </c>
      <c r="E1128" t="s">
        <v>240</v>
      </c>
      <c r="F1128" t="s">
        <v>11</v>
      </c>
      <c r="G1128">
        <v>0</v>
      </c>
      <c r="H1128">
        <v>0</v>
      </c>
    </row>
    <row r="1129" spans="2:9" x14ac:dyDescent="0.25">
      <c r="E1129" t="s">
        <v>240</v>
      </c>
    </row>
    <row r="1130" spans="2:9" x14ac:dyDescent="0.25">
      <c r="B1130">
        <v>227074</v>
      </c>
      <c r="E1130" t="s">
        <v>407</v>
      </c>
      <c r="I1130" t="s">
        <v>8</v>
      </c>
    </row>
    <row r="1131" spans="2:9" x14ac:dyDescent="0.25">
      <c r="B1131" t="s">
        <v>9</v>
      </c>
      <c r="D1131">
        <v>61</v>
      </c>
      <c r="E1131" t="s">
        <v>240</v>
      </c>
      <c r="F1131" t="s">
        <v>11</v>
      </c>
      <c r="G1131">
        <v>0</v>
      </c>
      <c r="H1131">
        <v>0</v>
      </c>
    </row>
    <row r="1132" spans="2:9" x14ac:dyDescent="0.25">
      <c r="E1132" t="s">
        <v>240</v>
      </c>
    </row>
    <row r="1133" spans="2:9" x14ac:dyDescent="0.25">
      <c r="B1133">
        <v>227076</v>
      </c>
      <c r="E1133" t="s">
        <v>364</v>
      </c>
      <c r="I1133" t="s">
        <v>8</v>
      </c>
    </row>
    <row r="1134" spans="2:9" x14ac:dyDescent="0.25">
      <c r="B1134" t="s">
        <v>9</v>
      </c>
      <c r="D1134">
        <v>201</v>
      </c>
      <c r="E1134" t="s">
        <v>240</v>
      </c>
      <c r="F1134" t="s">
        <v>11</v>
      </c>
      <c r="G1134">
        <v>0</v>
      </c>
      <c r="H1134">
        <v>0</v>
      </c>
    </row>
    <row r="1135" spans="2:9" x14ac:dyDescent="0.25">
      <c r="E1135" t="s">
        <v>240</v>
      </c>
    </row>
    <row r="1136" spans="2:9" x14ac:dyDescent="0.25">
      <c r="B1136">
        <v>227078</v>
      </c>
      <c r="E1136" t="s">
        <v>373</v>
      </c>
      <c r="I1136" t="s">
        <v>8</v>
      </c>
    </row>
    <row r="1137" spans="2:9" x14ac:dyDescent="0.25">
      <c r="B1137" t="s">
        <v>9</v>
      </c>
      <c r="D1137">
        <v>71</v>
      </c>
      <c r="E1137" t="s">
        <v>240</v>
      </c>
      <c r="F1137" t="s">
        <v>11</v>
      </c>
      <c r="G1137">
        <v>0</v>
      </c>
      <c r="H1137">
        <v>0</v>
      </c>
    </row>
    <row r="1138" spans="2:9" x14ac:dyDescent="0.25">
      <c r="E1138" t="s">
        <v>240</v>
      </c>
    </row>
    <row r="1139" spans="2:9" x14ac:dyDescent="0.25">
      <c r="B1139">
        <v>227079</v>
      </c>
      <c r="E1139" t="s">
        <v>407</v>
      </c>
      <c r="I1139" t="s">
        <v>8</v>
      </c>
    </row>
    <row r="1140" spans="2:9" x14ac:dyDescent="0.25">
      <c r="B1140" t="s">
        <v>9</v>
      </c>
      <c r="D1140" t="s">
        <v>213</v>
      </c>
      <c r="E1140" t="s">
        <v>240</v>
      </c>
      <c r="F1140" t="s">
        <v>11</v>
      </c>
      <c r="G1140">
        <v>0</v>
      </c>
      <c r="H1140">
        <v>0</v>
      </c>
    </row>
    <row r="1141" spans="2:9" x14ac:dyDescent="0.25">
      <c r="E1141" t="s">
        <v>240</v>
      </c>
    </row>
    <row r="1142" spans="2:9" x14ac:dyDescent="0.25">
      <c r="B1142">
        <v>227080</v>
      </c>
      <c r="E1142" t="s">
        <v>407</v>
      </c>
      <c r="I1142" t="s">
        <v>8</v>
      </c>
    </row>
    <row r="1143" spans="2:9" x14ac:dyDescent="0.25">
      <c r="B1143" t="s">
        <v>9</v>
      </c>
      <c r="D1143" t="s">
        <v>214</v>
      </c>
      <c r="E1143" t="s">
        <v>240</v>
      </c>
      <c r="F1143" t="s">
        <v>11</v>
      </c>
      <c r="G1143">
        <v>0</v>
      </c>
      <c r="H1143">
        <v>0</v>
      </c>
    </row>
    <row r="1144" spans="2:9" x14ac:dyDescent="0.25">
      <c r="E1144" t="s">
        <v>240</v>
      </c>
    </row>
    <row r="1145" spans="2:9" x14ac:dyDescent="0.25">
      <c r="B1145">
        <v>227081</v>
      </c>
      <c r="E1145" t="s">
        <v>379</v>
      </c>
      <c r="I1145" t="s">
        <v>8</v>
      </c>
    </row>
    <row r="1146" spans="2:9" x14ac:dyDescent="0.25">
      <c r="B1146" t="s">
        <v>9</v>
      </c>
      <c r="D1146" t="s">
        <v>215</v>
      </c>
      <c r="E1146" t="s">
        <v>240</v>
      </c>
      <c r="F1146" t="s">
        <v>11</v>
      </c>
      <c r="G1146">
        <v>0</v>
      </c>
      <c r="H1146">
        <v>0</v>
      </c>
    </row>
    <row r="1147" spans="2:9" x14ac:dyDescent="0.25">
      <c r="E1147" t="s">
        <v>240</v>
      </c>
    </row>
    <row r="1148" spans="2:9" x14ac:dyDescent="0.25">
      <c r="B1148">
        <v>227083</v>
      </c>
      <c r="E1148" t="s">
        <v>493</v>
      </c>
      <c r="I1148" t="s">
        <v>8</v>
      </c>
    </row>
    <row r="1149" spans="2:9" x14ac:dyDescent="0.25">
      <c r="B1149" t="s">
        <v>9</v>
      </c>
      <c r="D1149">
        <v>26</v>
      </c>
      <c r="E1149" t="s">
        <v>240</v>
      </c>
      <c r="F1149" t="s">
        <v>11</v>
      </c>
      <c r="G1149">
        <v>0</v>
      </c>
      <c r="H1149">
        <v>0</v>
      </c>
    </row>
    <row r="1150" spans="2:9" x14ac:dyDescent="0.25">
      <c r="E1150" t="s">
        <v>240</v>
      </c>
    </row>
    <row r="1151" spans="2:9" x14ac:dyDescent="0.25">
      <c r="B1151">
        <v>227154</v>
      </c>
      <c r="E1151" t="s">
        <v>297</v>
      </c>
      <c r="I1151" t="s">
        <v>8</v>
      </c>
    </row>
    <row r="1152" spans="2:9" x14ac:dyDescent="0.25">
      <c r="B1152" t="s">
        <v>9</v>
      </c>
      <c r="D1152" t="s">
        <v>216</v>
      </c>
      <c r="E1152" t="s">
        <v>240</v>
      </c>
      <c r="F1152" t="s">
        <v>11</v>
      </c>
      <c r="G1152">
        <v>0</v>
      </c>
      <c r="H1152">
        <v>0</v>
      </c>
    </row>
    <row r="1153" spans="2:9" x14ac:dyDescent="0.25">
      <c r="E1153" t="s">
        <v>240</v>
      </c>
    </row>
    <row r="1154" spans="2:9" x14ac:dyDescent="0.25">
      <c r="B1154">
        <v>227156</v>
      </c>
      <c r="E1154" t="s">
        <v>494</v>
      </c>
      <c r="I1154" t="s">
        <v>8</v>
      </c>
    </row>
    <row r="1155" spans="2:9" x14ac:dyDescent="0.25">
      <c r="B1155" t="s">
        <v>9</v>
      </c>
      <c r="D1155" t="s">
        <v>217</v>
      </c>
      <c r="E1155" t="s">
        <v>240</v>
      </c>
      <c r="F1155" t="s">
        <v>11</v>
      </c>
      <c r="G1155">
        <v>0</v>
      </c>
      <c r="H1155">
        <v>0</v>
      </c>
    </row>
    <row r="1156" spans="2:9" x14ac:dyDescent="0.25">
      <c r="E1156" t="s">
        <v>240</v>
      </c>
    </row>
    <row r="1157" spans="2:9" x14ac:dyDescent="0.25">
      <c r="B1157">
        <v>227157</v>
      </c>
      <c r="E1157" t="s">
        <v>318</v>
      </c>
      <c r="I1157" t="s">
        <v>8</v>
      </c>
    </row>
    <row r="1158" spans="2:9" x14ac:dyDescent="0.25">
      <c r="B1158" t="s">
        <v>9</v>
      </c>
      <c r="D1158" t="s">
        <v>218</v>
      </c>
      <c r="E1158" t="s">
        <v>240</v>
      </c>
      <c r="F1158" t="s">
        <v>11</v>
      </c>
      <c r="G1158">
        <v>0</v>
      </c>
      <c r="H1158">
        <v>0</v>
      </c>
    </row>
    <row r="1159" spans="2:9" x14ac:dyDescent="0.25">
      <c r="E1159" t="s">
        <v>240</v>
      </c>
    </row>
    <row r="1160" spans="2:9" x14ac:dyDescent="0.25">
      <c r="B1160">
        <v>227159</v>
      </c>
      <c r="E1160" t="s">
        <v>326</v>
      </c>
      <c r="I1160" t="s">
        <v>8</v>
      </c>
    </row>
    <row r="1161" spans="2:9" x14ac:dyDescent="0.25">
      <c r="B1161" t="s">
        <v>9</v>
      </c>
      <c r="D1161" t="s">
        <v>219</v>
      </c>
      <c r="E1161" t="s">
        <v>240</v>
      </c>
      <c r="F1161" t="s">
        <v>11</v>
      </c>
      <c r="G1161">
        <v>0</v>
      </c>
      <c r="H1161">
        <v>0</v>
      </c>
    </row>
    <row r="1162" spans="2:9" x14ac:dyDescent="0.25">
      <c r="E1162" t="s">
        <v>240</v>
      </c>
    </row>
    <row r="1163" spans="2:9" x14ac:dyDescent="0.25">
      <c r="B1163">
        <v>227160</v>
      </c>
      <c r="E1163" t="s">
        <v>495</v>
      </c>
      <c r="I1163" t="s">
        <v>8</v>
      </c>
    </row>
    <row r="1164" spans="2:9" x14ac:dyDescent="0.25">
      <c r="B1164" t="s">
        <v>9</v>
      </c>
      <c r="D1164" t="s">
        <v>220</v>
      </c>
      <c r="E1164" t="s">
        <v>240</v>
      </c>
      <c r="F1164" t="s">
        <v>11</v>
      </c>
      <c r="G1164">
        <v>0</v>
      </c>
      <c r="H1164">
        <v>0</v>
      </c>
    </row>
    <row r="1165" spans="2:9" x14ac:dyDescent="0.25">
      <c r="E1165" t="s">
        <v>240</v>
      </c>
    </row>
    <row r="1166" spans="2:9" x14ac:dyDescent="0.25">
      <c r="B1166">
        <v>227161</v>
      </c>
      <c r="E1166" t="s">
        <v>496</v>
      </c>
      <c r="I1166" t="s">
        <v>8</v>
      </c>
    </row>
    <row r="1167" spans="2:9" x14ac:dyDescent="0.25">
      <c r="B1167" t="s">
        <v>9</v>
      </c>
      <c r="D1167">
        <v>600</v>
      </c>
      <c r="E1167" t="s">
        <v>240</v>
      </c>
      <c r="F1167" t="s">
        <v>11</v>
      </c>
      <c r="G1167">
        <v>0</v>
      </c>
      <c r="H1167">
        <v>0</v>
      </c>
    </row>
    <row r="1168" spans="2:9" x14ac:dyDescent="0.25">
      <c r="E1168" t="s">
        <v>240</v>
      </c>
    </row>
    <row r="1169" spans="2:9" x14ac:dyDescent="0.25">
      <c r="B1169">
        <v>227328</v>
      </c>
      <c r="E1169" t="s">
        <v>497</v>
      </c>
      <c r="I1169" t="s">
        <v>8</v>
      </c>
    </row>
    <row r="1170" spans="2:9" x14ac:dyDescent="0.25">
      <c r="B1170" t="s">
        <v>9</v>
      </c>
      <c r="D1170">
        <v>21</v>
      </c>
      <c r="E1170" t="s">
        <v>240</v>
      </c>
      <c r="F1170" t="s">
        <v>11</v>
      </c>
      <c r="G1170">
        <v>0</v>
      </c>
      <c r="H1170">
        <v>0</v>
      </c>
    </row>
    <row r="1171" spans="2:9" x14ac:dyDescent="0.25">
      <c r="E1171" t="s">
        <v>240</v>
      </c>
    </row>
    <row r="1172" spans="2:9" x14ac:dyDescent="0.25">
      <c r="B1172">
        <v>227460</v>
      </c>
      <c r="E1172" t="s">
        <v>304</v>
      </c>
      <c r="I1172" t="s">
        <v>8</v>
      </c>
    </row>
    <row r="1173" spans="2:9" x14ac:dyDescent="0.25">
      <c r="B1173" t="s">
        <v>25</v>
      </c>
      <c r="D1173" t="s">
        <v>221</v>
      </c>
      <c r="E1173" t="s">
        <v>240</v>
      </c>
      <c r="F1173" t="s">
        <v>11</v>
      </c>
      <c r="G1173">
        <v>0</v>
      </c>
      <c r="H1173">
        <v>0</v>
      </c>
    </row>
    <row r="1174" spans="2:9" x14ac:dyDescent="0.25">
      <c r="B1174" t="s">
        <v>9</v>
      </c>
      <c r="D1174" t="s">
        <v>222</v>
      </c>
      <c r="E1174" t="s">
        <v>240</v>
      </c>
      <c r="F1174" t="s">
        <v>11</v>
      </c>
      <c r="G1174">
        <v>0</v>
      </c>
      <c r="H1174">
        <v>0</v>
      </c>
    </row>
    <row r="1175" spans="2:9" x14ac:dyDescent="0.25">
      <c r="E1175" t="s">
        <v>240</v>
      </c>
    </row>
    <row r="1176" spans="2:9" x14ac:dyDescent="0.25">
      <c r="B1176">
        <v>227558</v>
      </c>
      <c r="E1176" t="s">
        <v>350</v>
      </c>
      <c r="I1176" t="s">
        <v>8</v>
      </c>
    </row>
    <row r="1177" spans="2:9" x14ac:dyDescent="0.25">
      <c r="B1177" t="s">
        <v>9</v>
      </c>
      <c r="D1177" t="s">
        <v>223</v>
      </c>
      <c r="E1177" t="s">
        <v>240</v>
      </c>
      <c r="F1177" t="s">
        <v>11</v>
      </c>
      <c r="G1177">
        <v>0</v>
      </c>
      <c r="H1177">
        <v>0</v>
      </c>
    </row>
    <row r="1178" spans="2:9" x14ac:dyDescent="0.25">
      <c r="E1178" t="s">
        <v>240</v>
      </c>
    </row>
    <row r="1179" spans="2:9" x14ac:dyDescent="0.25">
      <c r="B1179">
        <v>227729</v>
      </c>
      <c r="E1179" t="s">
        <v>498</v>
      </c>
      <c r="I1179" t="s">
        <v>8</v>
      </c>
    </row>
    <row r="1180" spans="2:9" x14ac:dyDescent="0.25">
      <c r="B1180" t="s">
        <v>9</v>
      </c>
      <c r="D1180">
        <v>9</v>
      </c>
      <c r="E1180" t="s">
        <v>240</v>
      </c>
      <c r="F1180" t="s">
        <v>11</v>
      </c>
      <c r="G1180">
        <v>0</v>
      </c>
      <c r="H1180">
        <v>0</v>
      </c>
    </row>
    <row r="1181" spans="2:9" x14ac:dyDescent="0.25">
      <c r="E1181" t="s">
        <v>240</v>
      </c>
    </row>
    <row r="1182" spans="2:9" x14ac:dyDescent="0.25">
      <c r="B1182">
        <v>227854</v>
      </c>
      <c r="E1182" t="s">
        <v>499</v>
      </c>
      <c r="I1182" t="s">
        <v>8</v>
      </c>
    </row>
    <row r="1183" spans="2:9" x14ac:dyDescent="0.25">
      <c r="B1183" t="s">
        <v>9</v>
      </c>
      <c r="D1183">
        <v>0</v>
      </c>
      <c r="E1183" t="s">
        <v>240</v>
      </c>
      <c r="F1183" t="s">
        <v>11</v>
      </c>
      <c r="G1183">
        <v>0</v>
      </c>
      <c r="H1183">
        <v>150</v>
      </c>
    </row>
    <row r="1184" spans="2:9" x14ac:dyDescent="0.25">
      <c r="E1184" t="s">
        <v>240</v>
      </c>
    </row>
    <row r="1185" spans="2:9" x14ac:dyDescent="0.25">
      <c r="B1185">
        <v>228068</v>
      </c>
      <c r="E1185" t="s">
        <v>262</v>
      </c>
      <c r="I1185" t="s">
        <v>8</v>
      </c>
    </row>
    <row r="1186" spans="2:9" x14ac:dyDescent="0.25">
      <c r="B1186" t="s">
        <v>9</v>
      </c>
      <c r="D1186">
        <v>2.782</v>
      </c>
      <c r="E1186" t="s">
        <v>240</v>
      </c>
      <c r="F1186" t="s">
        <v>11</v>
      </c>
      <c r="G1186">
        <v>0</v>
      </c>
      <c r="H1186">
        <v>0</v>
      </c>
    </row>
    <row r="1187" spans="2:9" x14ac:dyDescent="0.25">
      <c r="E1187" t="s">
        <v>240</v>
      </c>
    </row>
    <row r="1188" spans="2:9" x14ac:dyDescent="0.25">
      <c r="B1188">
        <v>228141</v>
      </c>
      <c r="E1188" t="s">
        <v>362</v>
      </c>
      <c r="I1188" t="s">
        <v>8</v>
      </c>
    </row>
    <row r="1189" spans="2:9" x14ac:dyDescent="0.25">
      <c r="B1189" t="s">
        <v>9</v>
      </c>
      <c r="D1189" t="s">
        <v>224</v>
      </c>
      <c r="E1189" t="s">
        <v>240</v>
      </c>
      <c r="F1189" t="s">
        <v>11</v>
      </c>
      <c r="G1189">
        <v>0</v>
      </c>
      <c r="H1189">
        <v>0</v>
      </c>
    </row>
    <row r="1190" spans="2:9" x14ac:dyDescent="0.25">
      <c r="E1190" t="s">
        <v>240</v>
      </c>
    </row>
    <row r="1191" spans="2:9" x14ac:dyDescent="0.25">
      <c r="B1191">
        <v>228275</v>
      </c>
      <c r="E1191" t="s">
        <v>500</v>
      </c>
      <c r="I1191" t="s">
        <v>8</v>
      </c>
    </row>
    <row r="1192" spans="2:9" x14ac:dyDescent="0.25">
      <c r="B1192" t="s">
        <v>9</v>
      </c>
      <c r="D1192">
        <v>39</v>
      </c>
      <c r="E1192" t="s">
        <v>240</v>
      </c>
      <c r="F1192" t="s">
        <v>11</v>
      </c>
      <c r="G1192">
        <v>0</v>
      </c>
      <c r="H1192">
        <v>0</v>
      </c>
    </row>
    <row r="1193" spans="2:9" x14ac:dyDescent="0.25">
      <c r="E1193" t="s">
        <v>240</v>
      </c>
    </row>
    <row r="1194" spans="2:9" x14ac:dyDescent="0.25">
      <c r="B1194">
        <v>228437</v>
      </c>
      <c r="E1194" t="s">
        <v>364</v>
      </c>
      <c r="I1194" t="s">
        <v>8</v>
      </c>
    </row>
    <row r="1195" spans="2:9" x14ac:dyDescent="0.25">
      <c r="B1195" t="s">
        <v>25</v>
      </c>
      <c r="D1195" t="s">
        <v>225</v>
      </c>
      <c r="E1195" t="s">
        <v>240</v>
      </c>
      <c r="F1195" t="s">
        <v>11</v>
      </c>
      <c r="G1195">
        <v>0</v>
      </c>
      <c r="H1195">
        <v>0</v>
      </c>
    </row>
    <row r="1196" spans="2:9" x14ac:dyDescent="0.25">
      <c r="E1196" t="s">
        <v>240</v>
      </c>
    </row>
    <row r="1197" spans="2:9" x14ac:dyDescent="0.25">
      <c r="B1197">
        <v>228560</v>
      </c>
      <c r="E1197" t="s">
        <v>371</v>
      </c>
      <c r="I1197" t="s">
        <v>8</v>
      </c>
    </row>
    <row r="1198" spans="2:9" x14ac:dyDescent="0.25">
      <c r="B1198" t="s">
        <v>9</v>
      </c>
      <c r="D1198">
        <v>450</v>
      </c>
      <c r="E1198" t="s">
        <v>240</v>
      </c>
      <c r="F1198" t="s">
        <v>11</v>
      </c>
      <c r="G1198">
        <v>0</v>
      </c>
      <c r="H1198">
        <v>0</v>
      </c>
    </row>
    <row r="1199" spans="2:9" x14ac:dyDescent="0.25">
      <c r="E1199" t="s">
        <v>240</v>
      </c>
    </row>
    <row r="1200" spans="2:9" x14ac:dyDescent="0.25">
      <c r="B1200">
        <v>228564</v>
      </c>
      <c r="E1200" t="s">
        <v>364</v>
      </c>
      <c r="I1200" t="s">
        <v>8</v>
      </c>
    </row>
    <row r="1201" spans="2:9" x14ac:dyDescent="0.25">
      <c r="B1201" t="s">
        <v>25</v>
      </c>
      <c r="D1201" t="s">
        <v>226</v>
      </c>
      <c r="E1201" t="s">
        <v>240</v>
      </c>
      <c r="F1201" t="s">
        <v>11</v>
      </c>
      <c r="G1201">
        <v>0</v>
      </c>
      <c r="H1201">
        <v>0</v>
      </c>
    </row>
    <row r="1202" spans="2:9" x14ac:dyDescent="0.25">
      <c r="E1202" t="s">
        <v>240</v>
      </c>
    </row>
    <row r="1203" spans="2:9" x14ac:dyDescent="0.25">
      <c r="B1203">
        <v>228684</v>
      </c>
      <c r="E1203" t="s">
        <v>501</v>
      </c>
      <c r="I1203" t="s">
        <v>8</v>
      </c>
    </row>
    <row r="1204" spans="2:9" x14ac:dyDescent="0.25">
      <c r="B1204" t="s">
        <v>9</v>
      </c>
      <c r="D1204" t="s">
        <v>227</v>
      </c>
      <c r="E1204" t="s">
        <v>240</v>
      </c>
      <c r="F1204" t="s">
        <v>11</v>
      </c>
      <c r="G1204">
        <v>0</v>
      </c>
      <c r="H1204">
        <v>0</v>
      </c>
    </row>
    <row r="1205" spans="2:9" x14ac:dyDescent="0.25">
      <c r="E1205" t="s">
        <v>240</v>
      </c>
    </row>
    <row r="1206" spans="2:9" x14ac:dyDescent="0.25">
      <c r="B1206">
        <v>228980</v>
      </c>
      <c r="E1206" t="s">
        <v>502</v>
      </c>
      <c r="I1206" t="s">
        <v>8</v>
      </c>
    </row>
    <row r="1207" spans="2:9" x14ac:dyDescent="0.25">
      <c r="B1207" t="s">
        <v>9</v>
      </c>
      <c r="D1207" t="s">
        <v>228</v>
      </c>
      <c r="E1207" t="s">
        <v>240</v>
      </c>
      <c r="F1207" t="s">
        <v>11</v>
      </c>
      <c r="G1207">
        <v>0</v>
      </c>
      <c r="H1207">
        <v>0</v>
      </c>
    </row>
    <row r="1208" spans="2:9" x14ac:dyDescent="0.25">
      <c r="E1208" t="s">
        <v>240</v>
      </c>
    </row>
    <row r="1209" spans="2:9" x14ac:dyDescent="0.25">
      <c r="B1209">
        <v>229026</v>
      </c>
      <c r="E1209" t="s">
        <v>503</v>
      </c>
      <c r="I1209" t="s">
        <v>8</v>
      </c>
    </row>
    <row r="1210" spans="2:9" x14ac:dyDescent="0.25">
      <c r="B1210" t="s">
        <v>9</v>
      </c>
      <c r="D1210">
        <v>2</v>
      </c>
      <c r="E1210" t="s">
        <v>240</v>
      </c>
      <c r="F1210" t="s">
        <v>59</v>
      </c>
      <c r="G1210">
        <v>0</v>
      </c>
      <c r="H1210">
        <v>0</v>
      </c>
    </row>
    <row r="1211" spans="2:9" x14ac:dyDescent="0.25">
      <c r="E1211" t="s">
        <v>240</v>
      </c>
    </row>
    <row r="1212" spans="2:9" x14ac:dyDescent="0.25">
      <c r="B1212">
        <v>229129</v>
      </c>
      <c r="E1212" t="s">
        <v>411</v>
      </c>
      <c r="I1212" t="s">
        <v>8</v>
      </c>
    </row>
    <row r="1213" spans="2:9" x14ac:dyDescent="0.25">
      <c r="B1213" t="s">
        <v>9</v>
      </c>
      <c r="D1213" t="s">
        <v>117</v>
      </c>
      <c r="E1213" t="s">
        <v>240</v>
      </c>
      <c r="F1213" t="s">
        <v>11</v>
      </c>
      <c r="G1213">
        <v>0</v>
      </c>
      <c r="H1213">
        <v>0</v>
      </c>
    </row>
    <row r="1214" spans="2:9" x14ac:dyDescent="0.25">
      <c r="E1214" t="s">
        <v>240</v>
      </c>
    </row>
    <row r="1215" spans="2:9" x14ac:dyDescent="0.25">
      <c r="B1215">
        <v>229200</v>
      </c>
      <c r="E1215" t="s">
        <v>262</v>
      </c>
      <c r="I1215" t="s">
        <v>8</v>
      </c>
    </row>
    <row r="1216" spans="2:9" x14ac:dyDescent="0.25">
      <c r="B1216" t="s">
        <v>9</v>
      </c>
      <c r="D1216" t="s">
        <v>229</v>
      </c>
      <c r="E1216" t="s">
        <v>240</v>
      </c>
      <c r="F1216" t="s">
        <v>11</v>
      </c>
      <c r="G1216">
        <v>0</v>
      </c>
      <c r="H1216">
        <v>0</v>
      </c>
    </row>
    <row r="1217" spans="2:9" x14ac:dyDescent="0.25">
      <c r="E1217" t="s">
        <v>240</v>
      </c>
    </row>
    <row r="1218" spans="2:9" x14ac:dyDescent="0.25">
      <c r="B1218">
        <v>229221</v>
      </c>
      <c r="E1218" t="s">
        <v>504</v>
      </c>
      <c r="I1218" t="s">
        <v>8</v>
      </c>
    </row>
    <row r="1219" spans="2:9" x14ac:dyDescent="0.25">
      <c r="B1219" t="s">
        <v>9</v>
      </c>
      <c r="D1219">
        <v>1.089</v>
      </c>
      <c r="E1219" t="s">
        <v>240</v>
      </c>
      <c r="F1219" t="s">
        <v>59</v>
      </c>
      <c r="G1219">
        <v>0</v>
      </c>
      <c r="H1219">
        <v>0</v>
      </c>
    </row>
    <row r="1220" spans="2:9" x14ac:dyDescent="0.25">
      <c r="E1220" t="s">
        <v>240</v>
      </c>
    </row>
    <row r="1221" spans="2:9" x14ac:dyDescent="0.25">
      <c r="B1221">
        <v>229694</v>
      </c>
      <c r="E1221" t="s">
        <v>492</v>
      </c>
      <c r="I1221" t="s">
        <v>8</v>
      </c>
    </row>
    <row r="1222" spans="2:9" x14ac:dyDescent="0.25">
      <c r="B1222" t="s">
        <v>9</v>
      </c>
      <c r="D1222">
        <v>21</v>
      </c>
      <c r="E1222" t="s">
        <v>240</v>
      </c>
      <c r="F1222" t="s">
        <v>11</v>
      </c>
      <c r="G1222">
        <v>0</v>
      </c>
      <c r="H1222">
        <v>0</v>
      </c>
    </row>
    <row r="1223" spans="2:9" x14ac:dyDescent="0.25">
      <c r="E1223" t="s">
        <v>240</v>
      </c>
    </row>
    <row r="1224" spans="2:9" x14ac:dyDescent="0.25">
      <c r="B1224">
        <v>229876</v>
      </c>
      <c r="E1224" t="s">
        <v>505</v>
      </c>
      <c r="I1224" t="s">
        <v>8</v>
      </c>
    </row>
    <row r="1225" spans="2:9" x14ac:dyDescent="0.25">
      <c r="B1225" t="s">
        <v>9</v>
      </c>
      <c r="D1225" t="s">
        <v>230</v>
      </c>
      <c r="E1225" t="s">
        <v>240</v>
      </c>
      <c r="F1225" t="s">
        <v>11</v>
      </c>
      <c r="G1225">
        <v>0</v>
      </c>
      <c r="H1225">
        <v>0</v>
      </c>
    </row>
    <row r="1226" spans="2:9" x14ac:dyDescent="0.25">
      <c r="E1226" t="s">
        <v>240</v>
      </c>
    </row>
    <row r="1227" spans="2:9" x14ac:dyDescent="0.25">
      <c r="B1227">
        <v>229891</v>
      </c>
      <c r="E1227" t="s">
        <v>408</v>
      </c>
      <c r="I1227" t="s">
        <v>8</v>
      </c>
    </row>
    <row r="1228" spans="2:9" x14ac:dyDescent="0.25">
      <c r="B1228" t="s">
        <v>9</v>
      </c>
      <c r="D1228">
        <v>965</v>
      </c>
      <c r="E1228" t="s">
        <v>240</v>
      </c>
      <c r="F1228" t="s">
        <v>11</v>
      </c>
      <c r="G1228">
        <v>0</v>
      </c>
      <c r="H1228" t="s">
        <v>231</v>
      </c>
    </row>
    <row r="1229" spans="2:9" x14ac:dyDescent="0.25">
      <c r="E1229" t="s">
        <v>240</v>
      </c>
    </row>
    <row r="1230" spans="2:9" x14ac:dyDescent="0.25">
      <c r="B1230">
        <v>230032</v>
      </c>
      <c r="E1230" t="s">
        <v>506</v>
      </c>
      <c r="I1230" t="s">
        <v>8</v>
      </c>
    </row>
    <row r="1231" spans="2:9" x14ac:dyDescent="0.25">
      <c r="B1231" t="s">
        <v>25</v>
      </c>
      <c r="D1231">
        <v>185</v>
      </c>
      <c r="E1231" t="s">
        <v>240</v>
      </c>
      <c r="F1231" t="s">
        <v>11</v>
      </c>
      <c r="G1231">
        <v>0</v>
      </c>
      <c r="H1231">
        <v>0</v>
      </c>
    </row>
    <row r="1232" spans="2:9" x14ac:dyDescent="0.25">
      <c r="E1232" t="s">
        <v>240</v>
      </c>
    </row>
    <row r="1233" spans="2:9" x14ac:dyDescent="0.25">
      <c r="B1233">
        <v>230153</v>
      </c>
      <c r="E1233" t="s">
        <v>355</v>
      </c>
      <c r="I1233" t="s">
        <v>8</v>
      </c>
    </row>
    <row r="1234" spans="2:9" x14ac:dyDescent="0.25">
      <c r="B1234" t="s">
        <v>9</v>
      </c>
      <c r="D1234" t="s">
        <v>232</v>
      </c>
      <c r="E1234" t="s">
        <v>240</v>
      </c>
      <c r="F1234" t="s">
        <v>11</v>
      </c>
      <c r="G1234">
        <v>0</v>
      </c>
      <c r="H1234">
        <v>0</v>
      </c>
    </row>
    <row r="1235" spans="2:9" x14ac:dyDescent="0.25">
      <c r="E1235" t="s">
        <v>240</v>
      </c>
    </row>
    <row r="1236" spans="2:9" x14ac:dyDescent="0.25">
      <c r="B1236">
        <v>230160</v>
      </c>
      <c r="E1236" t="s">
        <v>507</v>
      </c>
      <c r="I1236" t="s">
        <v>8</v>
      </c>
    </row>
    <row r="1237" spans="2:9" x14ac:dyDescent="0.25">
      <c r="B1237" t="s">
        <v>9</v>
      </c>
      <c r="D1237" t="s">
        <v>233</v>
      </c>
      <c r="E1237" t="s">
        <v>240</v>
      </c>
      <c r="F1237" t="s">
        <v>11</v>
      </c>
      <c r="G1237">
        <v>0</v>
      </c>
      <c r="H1237">
        <v>0</v>
      </c>
    </row>
    <row r="1238" spans="2:9" x14ac:dyDescent="0.25">
      <c r="E1238" t="s">
        <v>240</v>
      </c>
    </row>
    <row r="1239" spans="2:9" x14ac:dyDescent="0.25">
      <c r="B1239">
        <v>230226</v>
      </c>
      <c r="E1239" t="s">
        <v>322</v>
      </c>
      <c r="I1239" t="s">
        <v>8</v>
      </c>
    </row>
    <row r="1240" spans="2:9" x14ac:dyDescent="0.25">
      <c r="D1240">
        <v>0</v>
      </c>
      <c r="E1240" t="s">
        <v>240</v>
      </c>
      <c r="F1240" t="s">
        <v>11</v>
      </c>
      <c r="G1240">
        <v>901</v>
      </c>
      <c r="H1240">
        <v>0</v>
      </c>
    </row>
    <row r="1241" spans="2:9" x14ac:dyDescent="0.25">
      <c r="B1241" t="s">
        <v>9</v>
      </c>
      <c r="D1241" t="s">
        <v>234</v>
      </c>
      <c r="E1241" t="s">
        <v>240</v>
      </c>
      <c r="F1241" t="s">
        <v>11</v>
      </c>
      <c r="G1241">
        <v>0</v>
      </c>
      <c r="H1241">
        <v>0</v>
      </c>
    </row>
    <row r="1242" spans="2:9" x14ac:dyDescent="0.25">
      <c r="E1242" t="s">
        <v>240</v>
      </c>
    </row>
    <row r="1243" spans="2:9" x14ac:dyDescent="0.25">
      <c r="B1243">
        <v>230519</v>
      </c>
      <c r="E1243" t="s">
        <v>508</v>
      </c>
      <c r="I1243" t="s">
        <v>8</v>
      </c>
    </row>
    <row r="1244" spans="2:9" x14ac:dyDescent="0.25">
      <c r="B1244" t="s">
        <v>9</v>
      </c>
      <c r="D1244" t="s">
        <v>235</v>
      </c>
      <c r="E1244" t="s">
        <v>240</v>
      </c>
      <c r="F1244" t="s">
        <v>11</v>
      </c>
      <c r="G1244">
        <v>0</v>
      </c>
      <c r="H1244">
        <v>0</v>
      </c>
    </row>
    <row r="1245" spans="2:9" x14ac:dyDescent="0.25">
      <c r="E1245" t="s">
        <v>240</v>
      </c>
    </row>
    <row r="1246" spans="2:9" x14ac:dyDescent="0.25">
      <c r="B1246">
        <v>230520</v>
      </c>
      <c r="E1246" t="s">
        <v>508</v>
      </c>
      <c r="I1246" t="s">
        <v>8</v>
      </c>
    </row>
    <row r="1247" spans="2:9" x14ac:dyDescent="0.25">
      <c r="B1247" t="s">
        <v>9</v>
      </c>
      <c r="D1247">
        <v>240</v>
      </c>
      <c r="E1247" t="s">
        <v>240</v>
      </c>
      <c r="F1247" t="s">
        <v>11</v>
      </c>
      <c r="G1247">
        <v>0</v>
      </c>
      <c r="H1247">
        <v>0</v>
      </c>
    </row>
    <row r="1248" spans="2:9" x14ac:dyDescent="0.25">
      <c r="E1248" t="s">
        <v>240</v>
      </c>
    </row>
    <row r="1249" spans="2:9" x14ac:dyDescent="0.25">
      <c r="B1249">
        <v>230549</v>
      </c>
      <c r="E1249" t="s">
        <v>508</v>
      </c>
      <c r="I1249" t="s">
        <v>8</v>
      </c>
    </row>
    <row r="1250" spans="2:9" x14ac:dyDescent="0.25">
      <c r="B1250" t="s">
        <v>9</v>
      </c>
      <c r="D1250" t="s">
        <v>236</v>
      </c>
      <c r="E1250" t="s">
        <v>240</v>
      </c>
      <c r="F1250" t="s">
        <v>11</v>
      </c>
      <c r="G1250">
        <v>0</v>
      </c>
      <c r="H1250">
        <v>0</v>
      </c>
    </row>
    <row r="1251" spans="2:9" x14ac:dyDescent="0.25">
      <c r="E1251" t="s">
        <v>240</v>
      </c>
    </row>
    <row r="1252" spans="2:9" x14ac:dyDescent="0.25">
      <c r="B1252">
        <v>230625</v>
      </c>
      <c r="E1252" t="s">
        <v>509</v>
      </c>
      <c r="I1252" t="s">
        <v>8</v>
      </c>
    </row>
    <row r="1253" spans="2:9" x14ac:dyDescent="0.25">
      <c r="B1253" t="s">
        <v>9</v>
      </c>
      <c r="D1253">
        <v>45</v>
      </c>
      <c r="E1253" t="s">
        <v>240</v>
      </c>
      <c r="F1253" t="s">
        <v>11</v>
      </c>
      <c r="G1253">
        <v>0</v>
      </c>
      <c r="H1253">
        <v>0</v>
      </c>
    </row>
    <row r="1254" spans="2:9" x14ac:dyDescent="0.25">
      <c r="E1254" t="s">
        <v>240</v>
      </c>
    </row>
    <row r="1255" spans="2:9" x14ac:dyDescent="0.25">
      <c r="B1255">
        <v>230798</v>
      </c>
      <c r="E1255" t="s">
        <v>510</v>
      </c>
      <c r="I1255" t="s">
        <v>8</v>
      </c>
    </row>
    <row r="1256" spans="2:9" x14ac:dyDescent="0.25">
      <c r="B1256" t="s">
        <v>9</v>
      </c>
      <c r="D1256">
        <v>0</v>
      </c>
      <c r="E1256" t="s">
        <v>240</v>
      </c>
      <c r="F1256" t="s">
        <v>11</v>
      </c>
      <c r="G1256">
        <v>0</v>
      </c>
      <c r="H1256">
        <v>46</v>
      </c>
    </row>
    <row r="1257" spans="2:9" x14ac:dyDescent="0.25">
      <c r="E1257" t="s">
        <v>240</v>
      </c>
    </row>
    <row r="1258" spans="2:9" x14ac:dyDescent="0.25">
      <c r="B1258">
        <v>230862</v>
      </c>
      <c r="E1258" t="s">
        <v>364</v>
      </c>
      <c r="I1258" t="s">
        <v>8</v>
      </c>
    </row>
    <row r="1259" spans="2:9" x14ac:dyDescent="0.25">
      <c r="B1259" t="s">
        <v>25</v>
      </c>
      <c r="D1259" t="s">
        <v>237</v>
      </c>
      <c r="E1259" t="s">
        <v>240</v>
      </c>
      <c r="F1259" t="s">
        <v>11</v>
      </c>
      <c r="G1259">
        <v>0</v>
      </c>
      <c r="H1259">
        <v>0</v>
      </c>
    </row>
    <row r="1260" spans="2:9" x14ac:dyDescent="0.25">
      <c r="E1260" t="s">
        <v>240</v>
      </c>
    </row>
    <row r="1261" spans="2:9" x14ac:dyDescent="0.25">
      <c r="B1261">
        <v>230986</v>
      </c>
      <c r="E1261" t="s">
        <v>404</v>
      </c>
      <c r="I1261" t="s">
        <v>8</v>
      </c>
    </row>
    <row r="1262" spans="2:9" x14ac:dyDescent="0.25">
      <c r="B1262" t="s">
        <v>9</v>
      </c>
      <c r="D1262">
        <v>375</v>
      </c>
      <c r="E1262" t="s">
        <v>240</v>
      </c>
      <c r="F1262" t="s">
        <v>11</v>
      </c>
      <c r="G1262">
        <v>0</v>
      </c>
      <c r="H1262">
        <v>0</v>
      </c>
    </row>
    <row r="1263" spans="2:9" x14ac:dyDescent="0.25">
      <c r="E1263" t="s">
        <v>240</v>
      </c>
    </row>
    <row r="1264" spans="2:9" x14ac:dyDescent="0.25">
      <c r="B1264">
        <v>230988</v>
      </c>
      <c r="E1264" t="s">
        <v>405</v>
      </c>
      <c r="I1264" t="s">
        <v>8</v>
      </c>
    </row>
    <row r="1265" spans="2:8" x14ac:dyDescent="0.25">
      <c r="B1265" t="s">
        <v>9</v>
      </c>
      <c r="D1265" t="s">
        <v>238</v>
      </c>
      <c r="E1265" t="s">
        <v>240</v>
      </c>
      <c r="F1265" t="s">
        <v>11</v>
      </c>
      <c r="G1265">
        <v>0</v>
      </c>
      <c r="H1265">
        <v>0</v>
      </c>
    </row>
    <row r="1266" spans="2:8" x14ac:dyDescent="0.25">
      <c r="E1266" t="s">
        <v>240</v>
      </c>
    </row>
    <row r="1267" spans="2:8" x14ac:dyDescent="0.25">
      <c r="E1267" t="s">
        <v>240</v>
      </c>
    </row>
    <row r="1268" spans="2:8" x14ac:dyDescent="0.25">
      <c r="E1268" t="s">
        <v>240</v>
      </c>
    </row>
    <row r="1269" spans="2:8" x14ac:dyDescent="0.25">
      <c r="E1269" t="s">
        <v>240</v>
      </c>
    </row>
    <row r="1270" spans="2:8" x14ac:dyDescent="0.25">
      <c r="E1270" t="s">
        <v>240</v>
      </c>
    </row>
    <row r="1271" spans="2:8" x14ac:dyDescent="0.25">
      <c r="E1271" t="s">
        <v>240</v>
      </c>
    </row>
    <row r="1272" spans="2:8" x14ac:dyDescent="0.25">
      <c r="E1272" t="s">
        <v>240</v>
      </c>
    </row>
    <row r="1273" spans="2:8" x14ac:dyDescent="0.25">
      <c r="E1273" t="s">
        <v>240</v>
      </c>
    </row>
    <row r="1274" spans="2:8" x14ac:dyDescent="0.25">
      <c r="E1274" t="s">
        <v>240</v>
      </c>
    </row>
    <row r="1275" spans="2:8" x14ac:dyDescent="0.25">
      <c r="E1275" t="s">
        <v>240</v>
      </c>
    </row>
    <row r="1276" spans="2:8" x14ac:dyDescent="0.25">
      <c r="E1276" t="s">
        <v>240</v>
      </c>
    </row>
    <row r="1277" spans="2:8" x14ac:dyDescent="0.25">
      <c r="E1277" t="s">
        <v>240</v>
      </c>
    </row>
    <row r="1278" spans="2:8" x14ac:dyDescent="0.25">
      <c r="E1278" t="s">
        <v>240</v>
      </c>
    </row>
    <row r="1279" spans="2:8" x14ac:dyDescent="0.25">
      <c r="E1279" t="s">
        <v>240</v>
      </c>
    </row>
    <row r="1280" spans="2:8" x14ac:dyDescent="0.25">
      <c r="E1280" t="s">
        <v>240</v>
      </c>
    </row>
    <row r="1281" spans="5:5" x14ac:dyDescent="0.25">
      <c r="E1281" t="s">
        <v>240</v>
      </c>
    </row>
    <row r="1282" spans="5:5" x14ac:dyDescent="0.25">
      <c r="E1282" t="s">
        <v>240</v>
      </c>
    </row>
    <row r="1283" spans="5:5" x14ac:dyDescent="0.25">
      <c r="E1283" t="s">
        <v>240</v>
      </c>
    </row>
    <row r="1284" spans="5:5" x14ac:dyDescent="0.25">
      <c r="E1284" t="s">
        <v>240</v>
      </c>
    </row>
    <row r="1285" spans="5:5" x14ac:dyDescent="0.25">
      <c r="E1285" t="s">
        <v>240</v>
      </c>
    </row>
    <row r="1286" spans="5:5" x14ac:dyDescent="0.25">
      <c r="E1286" t="s">
        <v>240</v>
      </c>
    </row>
    <row r="1287" spans="5:5" x14ac:dyDescent="0.25">
      <c r="E1287" t="s">
        <v>240</v>
      </c>
    </row>
    <row r="1288" spans="5:5" x14ac:dyDescent="0.25">
      <c r="E1288" t="s">
        <v>240</v>
      </c>
    </row>
    <row r="1289" spans="5:5" x14ac:dyDescent="0.25">
      <c r="E1289" t="s">
        <v>240</v>
      </c>
    </row>
    <row r="1290" spans="5:5" x14ac:dyDescent="0.25">
      <c r="E1290" t="s">
        <v>240</v>
      </c>
    </row>
    <row r="1291" spans="5:5" x14ac:dyDescent="0.25">
      <c r="E1291" t="s">
        <v>240</v>
      </c>
    </row>
    <row r="1292" spans="5:5" x14ac:dyDescent="0.25">
      <c r="E1292" t="s">
        <v>240</v>
      </c>
    </row>
    <row r="1293" spans="5:5" x14ac:dyDescent="0.25">
      <c r="E1293" t="s">
        <v>240</v>
      </c>
    </row>
    <row r="1294" spans="5:5" x14ac:dyDescent="0.25">
      <c r="E1294" t="s">
        <v>240</v>
      </c>
    </row>
    <row r="1295" spans="5:5" x14ac:dyDescent="0.25">
      <c r="E1295" t="s">
        <v>240</v>
      </c>
    </row>
    <row r="1296" spans="5:5" x14ac:dyDescent="0.25">
      <c r="E1296" t="s">
        <v>240</v>
      </c>
    </row>
    <row r="1297" spans="5:5" x14ac:dyDescent="0.25">
      <c r="E1297" t="s">
        <v>240</v>
      </c>
    </row>
    <row r="1298" spans="5:5" x14ac:dyDescent="0.25">
      <c r="E1298" t="s">
        <v>240</v>
      </c>
    </row>
    <row r="1299" spans="5:5" x14ac:dyDescent="0.25">
      <c r="E1299" t="s">
        <v>240</v>
      </c>
    </row>
    <row r="1300" spans="5:5" x14ac:dyDescent="0.25">
      <c r="E1300" t="s">
        <v>240</v>
      </c>
    </row>
    <row r="1301" spans="5:5" x14ac:dyDescent="0.25">
      <c r="E1301" t="s">
        <v>240</v>
      </c>
    </row>
    <row r="1302" spans="5:5" x14ac:dyDescent="0.25">
      <c r="E1302" t="s">
        <v>240</v>
      </c>
    </row>
    <row r="1303" spans="5:5" x14ac:dyDescent="0.25">
      <c r="E1303" t="s">
        <v>240</v>
      </c>
    </row>
    <row r="1304" spans="5:5" x14ac:dyDescent="0.25">
      <c r="E1304" t="s">
        <v>240</v>
      </c>
    </row>
    <row r="1305" spans="5:5" x14ac:dyDescent="0.25">
      <c r="E1305" t="s">
        <v>240</v>
      </c>
    </row>
    <row r="1306" spans="5:5" x14ac:dyDescent="0.25">
      <c r="E1306" t="s">
        <v>240</v>
      </c>
    </row>
    <row r="1307" spans="5:5" x14ac:dyDescent="0.25">
      <c r="E1307" t="s">
        <v>240</v>
      </c>
    </row>
    <row r="1308" spans="5:5" x14ac:dyDescent="0.25">
      <c r="E1308" t="s">
        <v>240</v>
      </c>
    </row>
    <row r="1309" spans="5:5" x14ac:dyDescent="0.25">
      <c r="E1309" t="s">
        <v>240</v>
      </c>
    </row>
    <row r="1310" spans="5:5" x14ac:dyDescent="0.25">
      <c r="E1310" t="s">
        <v>240</v>
      </c>
    </row>
    <row r="1311" spans="5:5" x14ac:dyDescent="0.25">
      <c r="E1311" t="s">
        <v>240</v>
      </c>
    </row>
    <row r="1312" spans="5:5" x14ac:dyDescent="0.25">
      <c r="E1312" t="s">
        <v>240</v>
      </c>
    </row>
    <row r="1313" spans="5:5" x14ac:dyDescent="0.25">
      <c r="E1313" t="s">
        <v>240</v>
      </c>
    </row>
    <row r="1314" spans="5:5" x14ac:dyDescent="0.25">
      <c r="E1314" t="s">
        <v>240</v>
      </c>
    </row>
    <row r="1315" spans="5:5" x14ac:dyDescent="0.25">
      <c r="E1315" t="s">
        <v>240</v>
      </c>
    </row>
    <row r="1316" spans="5:5" x14ac:dyDescent="0.25">
      <c r="E1316" t="s">
        <v>240</v>
      </c>
    </row>
    <row r="1317" spans="5:5" x14ac:dyDescent="0.25">
      <c r="E1317" t="s">
        <v>240</v>
      </c>
    </row>
    <row r="1318" spans="5:5" x14ac:dyDescent="0.25">
      <c r="E1318" t="s">
        <v>240</v>
      </c>
    </row>
    <row r="1319" spans="5:5" x14ac:dyDescent="0.25">
      <c r="E1319" t="s">
        <v>240</v>
      </c>
    </row>
    <row r="1320" spans="5:5" x14ac:dyDescent="0.25">
      <c r="E1320" t="s">
        <v>240</v>
      </c>
    </row>
    <row r="1321" spans="5:5" x14ac:dyDescent="0.25">
      <c r="E1321" t="s">
        <v>240</v>
      </c>
    </row>
    <row r="1322" spans="5:5" x14ac:dyDescent="0.25">
      <c r="E1322" t="s">
        <v>240</v>
      </c>
    </row>
    <row r="1323" spans="5:5" x14ac:dyDescent="0.25">
      <c r="E1323" t="s">
        <v>240</v>
      </c>
    </row>
    <row r="1324" spans="5:5" x14ac:dyDescent="0.25">
      <c r="E1324" t="s">
        <v>240</v>
      </c>
    </row>
    <row r="1325" spans="5:5" x14ac:dyDescent="0.25">
      <c r="E1325" t="s">
        <v>240</v>
      </c>
    </row>
    <row r="1326" spans="5:5" x14ac:dyDescent="0.25">
      <c r="E1326" t="s">
        <v>240</v>
      </c>
    </row>
    <row r="1327" spans="5:5" x14ac:dyDescent="0.25">
      <c r="E1327" t="s">
        <v>240</v>
      </c>
    </row>
    <row r="1328" spans="5:5" x14ac:dyDescent="0.25">
      <c r="E1328" t="s">
        <v>240</v>
      </c>
    </row>
    <row r="1329" spans="5:5" x14ac:dyDescent="0.25">
      <c r="E1329" t="s">
        <v>240</v>
      </c>
    </row>
    <row r="1330" spans="5:5" x14ac:dyDescent="0.25">
      <c r="E1330" t="s">
        <v>240</v>
      </c>
    </row>
    <row r="1331" spans="5:5" x14ac:dyDescent="0.25">
      <c r="E1331" t="s">
        <v>240</v>
      </c>
    </row>
    <row r="1332" spans="5:5" x14ac:dyDescent="0.25">
      <c r="E1332" t="s">
        <v>240</v>
      </c>
    </row>
    <row r="1333" spans="5:5" x14ac:dyDescent="0.25">
      <c r="E1333" t="s">
        <v>240</v>
      </c>
    </row>
    <row r="1334" spans="5:5" x14ac:dyDescent="0.25">
      <c r="E1334" t="s">
        <v>240</v>
      </c>
    </row>
    <row r="1335" spans="5:5" x14ac:dyDescent="0.25">
      <c r="E1335" t="s">
        <v>240</v>
      </c>
    </row>
    <row r="1336" spans="5:5" x14ac:dyDescent="0.25">
      <c r="E1336" t="s">
        <v>240</v>
      </c>
    </row>
    <row r="1337" spans="5:5" x14ac:dyDescent="0.25">
      <c r="E1337" t="s">
        <v>240</v>
      </c>
    </row>
    <row r="1338" spans="5:5" x14ac:dyDescent="0.25">
      <c r="E1338" t="s">
        <v>240</v>
      </c>
    </row>
    <row r="1339" spans="5:5" x14ac:dyDescent="0.25">
      <c r="E1339" t="s">
        <v>240</v>
      </c>
    </row>
    <row r="1340" spans="5:5" x14ac:dyDescent="0.25">
      <c r="E1340" t="s">
        <v>240</v>
      </c>
    </row>
    <row r="1341" spans="5:5" x14ac:dyDescent="0.25">
      <c r="E1341" t="s">
        <v>240</v>
      </c>
    </row>
    <row r="1342" spans="5:5" x14ac:dyDescent="0.25">
      <c r="E1342" t="s">
        <v>240</v>
      </c>
    </row>
    <row r="1343" spans="5:5" x14ac:dyDescent="0.25">
      <c r="E1343" t="s">
        <v>240</v>
      </c>
    </row>
    <row r="1344" spans="5:5" x14ac:dyDescent="0.25">
      <c r="E1344" t="s">
        <v>240</v>
      </c>
    </row>
    <row r="1345" spans="5:5" x14ac:dyDescent="0.25">
      <c r="E1345" t="s">
        <v>240</v>
      </c>
    </row>
    <row r="1346" spans="5:5" x14ac:dyDescent="0.25">
      <c r="E1346" t="s">
        <v>240</v>
      </c>
    </row>
    <row r="1347" spans="5:5" x14ac:dyDescent="0.25">
      <c r="E1347" t="s">
        <v>240</v>
      </c>
    </row>
    <row r="1348" spans="5:5" x14ac:dyDescent="0.25">
      <c r="E1348" t="s">
        <v>240</v>
      </c>
    </row>
    <row r="1349" spans="5:5" x14ac:dyDescent="0.25">
      <c r="E1349" t="s">
        <v>240</v>
      </c>
    </row>
    <row r="1350" spans="5:5" x14ac:dyDescent="0.25">
      <c r="E1350" t="s">
        <v>240</v>
      </c>
    </row>
    <row r="1351" spans="5:5" x14ac:dyDescent="0.25">
      <c r="E1351" t="s">
        <v>240</v>
      </c>
    </row>
    <row r="1352" spans="5:5" x14ac:dyDescent="0.25">
      <c r="E1352" t="s">
        <v>240</v>
      </c>
    </row>
    <row r="1353" spans="5:5" x14ac:dyDescent="0.25">
      <c r="E1353" t="s">
        <v>240</v>
      </c>
    </row>
    <row r="1354" spans="5:5" x14ac:dyDescent="0.25">
      <c r="E1354" t="s">
        <v>240</v>
      </c>
    </row>
    <row r="1355" spans="5:5" x14ac:dyDescent="0.25">
      <c r="E1355" t="s">
        <v>240</v>
      </c>
    </row>
    <row r="1356" spans="5:5" x14ac:dyDescent="0.25">
      <c r="E1356" t="s">
        <v>240</v>
      </c>
    </row>
    <row r="1357" spans="5:5" x14ac:dyDescent="0.25">
      <c r="E1357" t="s">
        <v>240</v>
      </c>
    </row>
    <row r="1358" spans="5:5" x14ac:dyDescent="0.25">
      <c r="E1358" t="s">
        <v>240</v>
      </c>
    </row>
    <row r="1359" spans="5:5" x14ac:dyDescent="0.25">
      <c r="E1359" t="s">
        <v>240</v>
      </c>
    </row>
    <row r="1360" spans="5:5" x14ac:dyDescent="0.25">
      <c r="E1360" t="s">
        <v>240</v>
      </c>
    </row>
    <row r="1361" spans="5:5" x14ac:dyDescent="0.25">
      <c r="E1361" t="s">
        <v>240</v>
      </c>
    </row>
    <row r="1362" spans="5:5" x14ac:dyDescent="0.25">
      <c r="E1362" t="s">
        <v>240</v>
      </c>
    </row>
    <row r="1363" spans="5:5" x14ac:dyDescent="0.25">
      <c r="E1363" t="s">
        <v>240</v>
      </c>
    </row>
    <row r="1364" spans="5:5" x14ac:dyDescent="0.25">
      <c r="E1364" t="s">
        <v>240</v>
      </c>
    </row>
    <row r="1365" spans="5:5" x14ac:dyDescent="0.25">
      <c r="E1365" t="s">
        <v>240</v>
      </c>
    </row>
    <row r="1366" spans="5:5" x14ac:dyDescent="0.25">
      <c r="E1366" t="s">
        <v>240</v>
      </c>
    </row>
    <row r="1367" spans="5:5" x14ac:dyDescent="0.25">
      <c r="E1367" t="s">
        <v>240</v>
      </c>
    </row>
    <row r="1368" spans="5:5" x14ac:dyDescent="0.25">
      <c r="E1368" t="s">
        <v>240</v>
      </c>
    </row>
    <row r="1369" spans="5:5" x14ac:dyDescent="0.25">
      <c r="E1369" t="s">
        <v>240</v>
      </c>
    </row>
    <row r="1370" spans="5:5" x14ac:dyDescent="0.25">
      <c r="E1370" t="s">
        <v>240</v>
      </c>
    </row>
    <row r="1371" spans="5:5" x14ac:dyDescent="0.25">
      <c r="E1371" t="s">
        <v>240</v>
      </c>
    </row>
    <row r="1372" spans="5:5" x14ac:dyDescent="0.25">
      <c r="E1372" t="s">
        <v>240</v>
      </c>
    </row>
    <row r="1373" spans="5:5" x14ac:dyDescent="0.25">
      <c r="E1373" t="s">
        <v>240</v>
      </c>
    </row>
    <row r="1374" spans="5:5" x14ac:dyDescent="0.25">
      <c r="E1374" t="s">
        <v>240</v>
      </c>
    </row>
    <row r="1375" spans="5:5" x14ac:dyDescent="0.25">
      <c r="E1375" t="s">
        <v>240</v>
      </c>
    </row>
    <row r="1376" spans="5:5" x14ac:dyDescent="0.25">
      <c r="E1376" t="s">
        <v>240</v>
      </c>
    </row>
    <row r="1377" spans="5:5" x14ac:dyDescent="0.25">
      <c r="E1377" t="s">
        <v>240</v>
      </c>
    </row>
    <row r="1378" spans="5:5" x14ac:dyDescent="0.25">
      <c r="E1378" t="s">
        <v>240</v>
      </c>
    </row>
    <row r="1379" spans="5:5" x14ac:dyDescent="0.25">
      <c r="E1379" t="s">
        <v>240</v>
      </c>
    </row>
    <row r="1380" spans="5:5" x14ac:dyDescent="0.25">
      <c r="E1380" t="s">
        <v>240</v>
      </c>
    </row>
    <row r="1381" spans="5:5" x14ac:dyDescent="0.25">
      <c r="E1381" t="s">
        <v>240</v>
      </c>
    </row>
    <row r="1382" spans="5:5" x14ac:dyDescent="0.25">
      <c r="E1382" t="s">
        <v>240</v>
      </c>
    </row>
    <row r="1383" spans="5:5" x14ac:dyDescent="0.25">
      <c r="E1383" t="s">
        <v>240</v>
      </c>
    </row>
    <row r="1384" spans="5:5" x14ac:dyDescent="0.25">
      <c r="E1384" t="s">
        <v>240</v>
      </c>
    </row>
    <row r="1385" spans="5:5" x14ac:dyDescent="0.25">
      <c r="E1385" t="s">
        <v>240</v>
      </c>
    </row>
    <row r="1386" spans="5:5" x14ac:dyDescent="0.25">
      <c r="E1386" t="s">
        <v>240</v>
      </c>
    </row>
    <row r="1387" spans="5:5" x14ac:dyDescent="0.25">
      <c r="E1387" t="s">
        <v>240</v>
      </c>
    </row>
    <row r="1388" spans="5:5" x14ac:dyDescent="0.25">
      <c r="E1388" t="s">
        <v>240</v>
      </c>
    </row>
    <row r="1389" spans="5:5" x14ac:dyDescent="0.25">
      <c r="E1389" t="s">
        <v>240</v>
      </c>
    </row>
    <row r="1390" spans="5:5" x14ac:dyDescent="0.25">
      <c r="E1390" t="s">
        <v>240</v>
      </c>
    </row>
    <row r="1391" spans="5:5" x14ac:dyDescent="0.25">
      <c r="E1391" t="s">
        <v>240</v>
      </c>
    </row>
    <row r="1392" spans="5:5" x14ac:dyDescent="0.25">
      <c r="E1392" t="s">
        <v>240</v>
      </c>
    </row>
    <row r="1393" spans="5:5" x14ac:dyDescent="0.25">
      <c r="E1393" t="s">
        <v>240</v>
      </c>
    </row>
    <row r="1394" spans="5:5" x14ac:dyDescent="0.25">
      <c r="E1394" t="s">
        <v>240</v>
      </c>
    </row>
    <row r="1395" spans="5:5" x14ac:dyDescent="0.25">
      <c r="E1395" t="s">
        <v>240</v>
      </c>
    </row>
    <row r="1396" spans="5:5" x14ac:dyDescent="0.25">
      <c r="E1396" t="s">
        <v>240</v>
      </c>
    </row>
    <row r="1397" spans="5:5" x14ac:dyDescent="0.25">
      <c r="E1397" t="s">
        <v>240</v>
      </c>
    </row>
    <row r="1398" spans="5:5" x14ac:dyDescent="0.25">
      <c r="E1398" t="s">
        <v>240</v>
      </c>
    </row>
    <row r="1399" spans="5:5" x14ac:dyDescent="0.25">
      <c r="E1399" t="s">
        <v>240</v>
      </c>
    </row>
    <row r="1400" spans="5:5" x14ac:dyDescent="0.25">
      <c r="E1400" t="s">
        <v>240</v>
      </c>
    </row>
    <row r="1401" spans="5:5" x14ac:dyDescent="0.25">
      <c r="E1401" t="s">
        <v>240</v>
      </c>
    </row>
    <row r="1402" spans="5:5" x14ac:dyDescent="0.25">
      <c r="E1402" t="s">
        <v>240</v>
      </c>
    </row>
    <row r="1403" spans="5:5" x14ac:dyDescent="0.25">
      <c r="E1403" t="s">
        <v>240</v>
      </c>
    </row>
    <row r="1404" spans="5:5" x14ac:dyDescent="0.25">
      <c r="E1404" t="s">
        <v>240</v>
      </c>
    </row>
    <row r="1405" spans="5:5" x14ac:dyDescent="0.25">
      <c r="E1405" t="s">
        <v>240</v>
      </c>
    </row>
    <row r="1406" spans="5:5" x14ac:dyDescent="0.25">
      <c r="E1406" t="s">
        <v>240</v>
      </c>
    </row>
    <row r="1407" spans="5:5" x14ac:dyDescent="0.25">
      <c r="E1407" t="s">
        <v>240</v>
      </c>
    </row>
    <row r="1408" spans="5:5" x14ac:dyDescent="0.25">
      <c r="E1408" t="s">
        <v>240</v>
      </c>
    </row>
    <row r="1409" spans="5:5" x14ac:dyDescent="0.25">
      <c r="E1409" t="s">
        <v>240</v>
      </c>
    </row>
    <row r="1410" spans="5:5" x14ac:dyDescent="0.25">
      <c r="E1410" t="s">
        <v>240</v>
      </c>
    </row>
    <row r="1411" spans="5:5" x14ac:dyDescent="0.25">
      <c r="E1411" t="s">
        <v>240</v>
      </c>
    </row>
    <row r="1412" spans="5:5" x14ac:dyDescent="0.25">
      <c r="E1412" t="s">
        <v>240</v>
      </c>
    </row>
    <row r="1413" spans="5:5" x14ac:dyDescent="0.25">
      <c r="E1413" t="s">
        <v>240</v>
      </c>
    </row>
    <row r="1414" spans="5:5" x14ac:dyDescent="0.25">
      <c r="E1414" t="s">
        <v>240</v>
      </c>
    </row>
    <row r="1415" spans="5:5" x14ac:dyDescent="0.25">
      <c r="E1415" t="s">
        <v>240</v>
      </c>
    </row>
    <row r="1416" spans="5:5" x14ac:dyDescent="0.25">
      <c r="E1416" t="s">
        <v>240</v>
      </c>
    </row>
    <row r="1417" spans="5:5" x14ac:dyDescent="0.25">
      <c r="E1417" t="s">
        <v>240</v>
      </c>
    </row>
    <row r="1418" spans="5:5" x14ac:dyDescent="0.25">
      <c r="E1418" t="s">
        <v>240</v>
      </c>
    </row>
    <row r="1419" spans="5:5" x14ac:dyDescent="0.25">
      <c r="E1419" t="s">
        <v>240</v>
      </c>
    </row>
    <row r="1420" spans="5:5" x14ac:dyDescent="0.25">
      <c r="E1420" t="s">
        <v>240</v>
      </c>
    </row>
    <row r="1421" spans="5:5" x14ac:dyDescent="0.25">
      <c r="E1421" t="s">
        <v>240</v>
      </c>
    </row>
    <row r="1422" spans="5:5" x14ac:dyDescent="0.25">
      <c r="E1422" t="s">
        <v>240</v>
      </c>
    </row>
    <row r="1423" spans="5:5" x14ac:dyDescent="0.25">
      <c r="E1423" t="s">
        <v>240</v>
      </c>
    </row>
    <row r="1424" spans="5:5" x14ac:dyDescent="0.25">
      <c r="E1424" t="s">
        <v>240</v>
      </c>
    </row>
    <row r="1425" spans="5:5" x14ac:dyDescent="0.25">
      <c r="E1425" t="s">
        <v>240</v>
      </c>
    </row>
    <row r="1426" spans="5:5" x14ac:dyDescent="0.25">
      <c r="E1426" t="s">
        <v>240</v>
      </c>
    </row>
    <row r="1427" spans="5:5" x14ac:dyDescent="0.25">
      <c r="E1427" t="s">
        <v>240</v>
      </c>
    </row>
    <row r="1428" spans="5:5" x14ac:dyDescent="0.25">
      <c r="E1428" t="s">
        <v>240</v>
      </c>
    </row>
    <row r="1429" spans="5:5" x14ac:dyDescent="0.25">
      <c r="E1429" t="s">
        <v>240</v>
      </c>
    </row>
    <row r="1430" spans="5:5" x14ac:dyDescent="0.25">
      <c r="E1430" t="s">
        <v>240</v>
      </c>
    </row>
    <row r="1431" spans="5:5" x14ac:dyDescent="0.25">
      <c r="E1431" t="s">
        <v>240</v>
      </c>
    </row>
    <row r="1432" spans="5:5" x14ac:dyDescent="0.25">
      <c r="E1432" t="s">
        <v>240</v>
      </c>
    </row>
    <row r="1433" spans="5:5" x14ac:dyDescent="0.25">
      <c r="E1433" t="s">
        <v>240</v>
      </c>
    </row>
    <row r="1434" spans="5:5" x14ac:dyDescent="0.25">
      <c r="E1434" t="s">
        <v>240</v>
      </c>
    </row>
    <row r="1435" spans="5:5" x14ac:dyDescent="0.25">
      <c r="E1435" t="s">
        <v>240</v>
      </c>
    </row>
    <row r="1436" spans="5:5" x14ac:dyDescent="0.25">
      <c r="E1436" t="s">
        <v>240</v>
      </c>
    </row>
    <row r="1437" spans="5:5" x14ac:dyDescent="0.25">
      <c r="E1437" t="s">
        <v>240</v>
      </c>
    </row>
    <row r="1438" spans="5:5" x14ac:dyDescent="0.25">
      <c r="E1438" t="s">
        <v>240</v>
      </c>
    </row>
    <row r="1439" spans="5:5" x14ac:dyDescent="0.25">
      <c r="E1439" t="s">
        <v>240</v>
      </c>
    </row>
    <row r="1440" spans="5:5" x14ac:dyDescent="0.25">
      <c r="E1440" t="s">
        <v>240</v>
      </c>
    </row>
    <row r="1441" spans="5:5" x14ac:dyDescent="0.25">
      <c r="E1441" t="s">
        <v>240</v>
      </c>
    </row>
    <row r="1442" spans="5:5" x14ac:dyDescent="0.25">
      <c r="E1442" t="s">
        <v>240</v>
      </c>
    </row>
    <row r="1443" spans="5:5" x14ac:dyDescent="0.25">
      <c r="E1443" t="s">
        <v>240</v>
      </c>
    </row>
    <row r="1444" spans="5:5" x14ac:dyDescent="0.25">
      <c r="E1444" t="s">
        <v>240</v>
      </c>
    </row>
    <row r="1445" spans="5:5" x14ac:dyDescent="0.25">
      <c r="E1445" t="s">
        <v>240</v>
      </c>
    </row>
    <row r="1446" spans="5:5" x14ac:dyDescent="0.25">
      <c r="E1446" t="s">
        <v>240</v>
      </c>
    </row>
    <row r="1447" spans="5:5" x14ac:dyDescent="0.25">
      <c r="E1447" t="s">
        <v>240</v>
      </c>
    </row>
    <row r="1448" spans="5:5" x14ac:dyDescent="0.25">
      <c r="E1448" t="s">
        <v>240</v>
      </c>
    </row>
    <row r="1449" spans="5:5" x14ac:dyDescent="0.25">
      <c r="E1449" t="s">
        <v>240</v>
      </c>
    </row>
    <row r="1450" spans="5:5" x14ac:dyDescent="0.25">
      <c r="E1450" t="s">
        <v>240</v>
      </c>
    </row>
    <row r="1451" spans="5:5" x14ac:dyDescent="0.25">
      <c r="E1451" t="s">
        <v>240</v>
      </c>
    </row>
    <row r="1452" spans="5:5" x14ac:dyDescent="0.25">
      <c r="E1452" t="s">
        <v>240</v>
      </c>
    </row>
    <row r="1453" spans="5:5" x14ac:dyDescent="0.25">
      <c r="E1453" t="s">
        <v>240</v>
      </c>
    </row>
    <row r="1454" spans="5:5" x14ac:dyDescent="0.25">
      <c r="E1454" t="s">
        <v>240</v>
      </c>
    </row>
    <row r="1455" spans="5:5" x14ac:dyDescent="0.25">
      <c r="E1455" t="s">
        <v>240</v>
      </c>
    </row>
    <row r="1456" spans="5:5" x14ac:dyDescent="0.25">
      <c r="E1456" t="s">
        <v>240</v>
      </c>
    </row>
    <row r="1457" spans="5:5" x14ac:dyDescent="0.25">
      <c r="E1457" t="s">
        <v>240</v>
      </c>
    </row>
    <row r="1458" spans="5:5" x14ac:dyDescent="0.25">
      <c r="E1458" t="s">
        <v>240</v>
      </c>
    </row>
    <row r="1459" spans="5:5" x14ac:dyDescent="0.25">
      <c r="E1459" t="s">
        <v>240</v>
      </c>
    </row>
    <row r="1460" spans="5:5" x14ac:dyDescent="0.25">
      <c r="E1460" t="s">
        <v>240</v>
      </c>
    </row>
    <row r="1461" spans="5:5" x14ac:dyDescent="0.25">
      <c r="E1461" t="s">
        <v>240</v>
      </c>
    </row>
    <row r="1462" spans="5:5" x14ac:dyDescent="0.25">
      <c r="E1462" t="s">
        <v>240</v>
      </c>
    </row>
    <row r="1463" spans="5:5" x14ac:dyDescent="0.25">
      <c r="E1463" t="s">
        <v>240</v>
      </c>
    </row>
    <row r="1464" spans="5:5" x14ac:dyDescent="0.25">
      <c r="E1464" t="s">
        <v>240</v>
      </c>
    </row>
    <row r="1465" spans="5:5" x14ac:dyDescent="0.25">
      <c r="E1465" t="s">
        <v>240</v>
      </c>
    </row>
    <row r="1466" spans="5:5" x14ac:dyDescent="0.25">
      <c r="E1466" t="s">
        <v>240</v>
      </c>
    </row>
    <row r="1467" spans="5:5" x14ac:dyDescent="0.25">
      <c r="E1467" t="s">
        <v>240</v>
      </c>
    </row>
    <row r="1468" spans="5:5" x14ac:dyDescent="0.25">
      <c r="E1468" t="s">
        <v>240</v>
      </c>
    </row>
    <row r="1469" spans="5:5" x14ac:dyDescent="0.25">
      <c r="E1469" t="s">
        <v>240</v>
      </c>
    </row>
    <row r="1470" spans="5:5" x14ac:dyDescent="0.25">
      <c r="E1470" t="s">
        <v>240</v>
      </c>
    </row>
    <row r="1471" spans="5:5" x14ac:dyDescent="0.25">
      <c r="E1471" t="s">
        <v>240</v>
      </c>
    </row>
    <row r="1472" spans="5:5" x14ac:dyDescent="0.25">
      <c r="E1472" t="s">
        <v>240</v>
      </c>
    </row>
    <row r="1473" spans="5:5" x14ac:dyDescent="0.25">
      <c r="E1473" t="s">
        <v>240</v>
      </c>
    </row>
    <row r="1474" spans="5:5" x14ac:dyDescent="0.25">
      <c r="E1474" t="s">
        <v>240</v>
      </c>
    </row>
    <row r="1475" spans="5:5" x14ac:dyDescent="0.25">
      <c r="E1475" t="s">
        <v>240</v>
      </c>
    </row>
    <row r="1476" spans="5:5" x14ac:dyDescent="0.25">
      <c r="E1476" t="s">
        <v>240</v>
      </c>
    </row>
    <row r="1477" spans="5:5" x14ac:dyDescent="0.25">
      <c r="E1477" t="s">
        <v>240</v>
      </c>
    </row>
    <row r="1478" spans="5:5" x14ac:dyDescent="0.25">
      <c r="E1478" t="s">
        <v>240</v>
      </c>
    </row>
    <row r="1479" spans="5:5" x14ac:dyDescent="0.25">
      <c r="E1479" t="s">
        <v>240</v>
      </c>
    </row>
    <row r="1480" spans="5:5" x14ac:dyDescent="0.25">
      <c r="E1480" t="s">
        <v>240</v>
      </c>
    </row>
    <row r="1481" spans="5:5" x14ac:dyDescent="0.25">
      <c r="E1481" t="s">
        <v>240</v>
      </c>
    </row>
    <row r="1482" spans="5:5" x14ac:dyDescent="0.25">
      <c r="E1482" t="s">
        <v>240</v>
      </c>
    </row>
    <row r="1483" spans="5:5" x14ac:dyDescent="0.25">
      <c r="E1483" t="s">
        <v>240</v>
      </c>
    </row>
    <row r="1484" spans="5:5" x14ac:dyDescent="0.25">
      <c r="E1484" t="s">
        <v>240</v>
      </c>
    </row>
    <row r="1485" spans="5:5" x14ac:dyDescent="0.25">
      <c r="E1485" t="s">
        <v>240</v>
      </c>
    </row>
    <row r="1486" spans="5:5" x14ac:dyDescent="0.25">
      <c r="E1486" t="s">
        <v>240</v>
      </c>
    </row>
    <row r="1487" spans="5:5" x14ac:dyDescent="0.25">
      <c r="E1487" t="s">
        <v>240</v>
      </c>
    </row>
    <row r="1488" spans="5:5" x14ac:dyDescent="0.25">
      <c r="E1488" t="s">
        <v>240</v>
      </c>
    </row>
    <row r="1489" spans="5:5" x14ac:dyDescent="0.25">
      <c r="E1489" t="s">
        <v>240</v>
      </c>
    </row>
    <row r="1490" spans="5:5" x14ac:dyDescent="0.25">
      <c r="E1490" t="s">
        <v>240</v>
      </c>
    </row>
    <row r="1491" spans="5:5" x14ac:dyDescent="0.25">
      <c r="E1491" t="s">
        <v>240</v>
      </c>
    </row>
    <row r="1492" spans="5:5" x14ac:dyDescent="0.25">
      <c r="E1492" t="s">
        <v>240</v>
      </c>
    </row>
    <row r="1493" spans="5:5" x14ac:dyDescent="0.25">
      <c r="E1493" t="s">
        <v>240</v>
      </c>
    </row>
    <row r="1494" spans="5:5" x14ac:dyDescent="0.25">
      <c r="E1494" t="s">
        <v>240</v>
      </c>
    </row>
    <row r="1495" spans="5:5" x14ac:dyDescent="0.25">
      <c r="E1495" t="s">
        <v>240</v>
      </c>
    </row>
    <row r="1496" spans="5:5" x14ac:dyDescent="0.25">
      <c r="E1496" t="s">
        <v>240</v>
      </c>
    </row>
    <row r="1497" spans="5:5" x14ac:dyDescent="0.25">
      <c r="E1497" t="s">
        <v>240</v>
      </c>
    </row>
    <row r="1498" spans="5:5" x14ac:dyDescent="0.25">
      <c r="E1498" t="s">
        <v>240</v>
      </c>
    </row>
    <row r="1499" spans="5:5" x14ac:dyDescent="0.25">
      <c r="E1499" t="s">
        <v>240</v>
      </c>
    </row>
    <row r="1500" spans="5:5" x14ac:dyDescent="0.25">
      <c r="E1500" t="s">
        <v>240</v>
      </c>
    </row>
    <row r="1501" spans="5:5" x14ac:dyDescent="0.25">
      <c r="E1501" t="s">
        <v>240</v>
      </c>
    </row>
    <row r="1502" spans="5:5" x14ac:dyDescent="0.25">
      <c r="E1502" t="s">
        <v>240</v>
      </c>
    </row>
    <row r="1503" spans="5:5" x14ac:dyDescent="0.25">
      <c r="E1503" t="s">
        <v>240</v>
      </c>
    </row>
    <row r="1504" spans="5:5" x14ac:dyDescent="0.25">
      <c r="E1504" t="s">
        <v>240</v>
      </c>
    </row>
    <row r="1505" spans="5:5" x14ac:dyDescent="0.25">
      <c r="E1505" t="s">
        <v>240</v>
      </c>
    </row>
    <row r="1506" spans="5:5" x14ac:dyDescent="0.25">
      <c r="E1506" t="s">
        <v>240</v>
      </c>
    </row>
    <row r="1507" spans="5:5" x14ac:dyDescent="0.25">
      <c r="E1507" t="s">
        <v>240</v>
      </c>
    </row>
    <row r="1508" spans="5:5" x14ac:dyDescent="0.25">
      <c r="E1508" t="s">
        <v>240</v>
      </c>
    </row>
    <row r="1509" spans="5:5" x14ac:dyDescent="0.25">
      <c r="E1509" t="s">
        <v>240</v>
      </c>
    </row>
    <row r="1510" spans="5:5" x14ac:dyDescent="0.25">
      <c r="E1510" t="s">
        <v>240</v>
      </c>
    </row>
    <row r="1511" spans="5:5" x14ac:dyDescent="0.25">
      <c r="E1511" t="s">
        <v>240</v>
      </c>
    </row>
    <row r="1512" spans="5:5" x14ac:dyDescent="0.25">
      <c r="E1512" t="s">
        <v>240</v>
      </c>
    </row>
    <row r="1513" spans="5:5" x14ac:dyDescent="0.25">
      <c r="E1513" t="s">
        <v>240</v>
      </c>
    </row>
    <row r="1514" spans="5:5" x14ac:dyDescent="0.25">
      <c r="E1514" t="s">
        <v>240</v>
      </c>
    </row>
    <row r="1515" spans="5:5" x14ac:dyDescent="0.25">
      <c r="E1515" t="s">
        <v>240</v>
      </c>
    </row>
    <row r="1516" spans="5:5" x14ac:dyDescent="0.25">
      <c r="E1516" t="s">
        <v>240</v>
      </c>
    </row>
    <row r="1517" spans="5:5" x14ac:dyDescent="0.25">
      <c r="E1517" t="s">
        <v>240</v>
      </c>
    </row>
    <row r="1518" spans="5:5" x14ac:dyDescent="0.25">
      <c r="E1518" t="s">
        <v>240</v>
      </c>
    </row>
    <row r="1519" spans="5:5" x14ac:dyDescent="0.25">
      <c r="E1519" t="s">
        <v>240</v>
      </c>
    </row>
    <row r="1520" spans="5:5" x14ac:dyDescent="0.25">
      <c r="E1520" t="s">
        <v>240</v>
      </c>
    </row>
    <row r="1521" spans="5:5" x14ac:dyDescent="0.25">
      <c r="E1521" t="s">
        <v>240</v>
      </c>
    </row>
    <row r="1522" spans="5:5" x14ac:dyDescent="0.25">
      <c r="E1522" t="s">
        <v>240</v>
      </c>
    </row>
    <row r="1523" spans="5:5" x14ac:dyDescent="0.25">
      <c r="E1523" t="s">
        <v>240</v>
      </c>
    </row>
    <row r="1524" spans="5:5" x14ac:dyDescent="0.25">
      <c r="E1524" t="s">
        <v>240</v>
      </c>
    </row>
    <row r="1525" spans="5:5" x14ac:dyDescent="0.25">
      <c r="E1525" t="s">
        <v>240</v>
      </c>
    </row>
    <row r="1526" spans="5:5" x14ac:dyDescent="0.25">
      <c r="E1526" t="s">
        <v>240</v>
      </c>
    </row>
    <row r="1527" spans="5:5" x14ac:dyDescent="0.25">
      <c r="E1527" t="s">
        <v>240</v>
      </c>
    </row>
    <row r="1528" spans="5:5" x14ac:dyDescent="0.25">
      <c r="E1528" t="s">
        <v>240</v>
      </c>
    </row>
    <row r="1529" spans="5:5" x14ac:dyDescent="0.25">
      <c r="E1529" t="s">
        <v>240</v>
      </c>
    </row>
    <row r="1530" spans="5:5" x14ac:dyDescent="0.25">
      <c r="E1530" t="s">
        <v>240</v>
      </c>
    </row>
    <row r="1531" spans="5:5" x14ac:dyDescent="0.25">
      <c r="E1531" t="s">
        <v>240</v>
      </c>
    </row>
    <row r="1532" spans="5:5" x14ac:dyDescent="0.25">
      <c r="E1532" t="s">
        <v>240</v>
      </c>
    </row>
    <row r="1533" spans="5:5" x14ac:dyDescent="0.25">
      <c r="E1533" t="s">
        <v>240</v>
      </c>
    </row>
    <row r="1534" spans="5:5" x14ac:dyDescent="0.25">
      <c r="E1534" t="s">
        <v>240</v>
      </c>
    </row>
    <row r="1535" spans="5:5" x14ac:dyDescent="0.25">
      <c r="E1535" t="s">
        <v>240</v>
      </c>
    </row>
    <row r="1536" spans="5:5" x14ac:dyDescent="0.25">
      <c r="E1536" t="s">
        <v>240</v>
      </c>
    </row>
    <row r="1537" spans="5:5" x14ac:dyDescent="0.25">
      <c r="E1537" t="s">
        <v>240</v>
      </c>
    </row>
    <row r="1538" spans="5:5" x14ac:dyDescent="0.25">
      <c r="E1538" t="s">
        <v>240</v>
      </c>
    </row>
    <row r="1539" spans="5:5" x14ac:dyDescent="0.25">
      <c r="E1539" t="s">
        <v>240</v>
      </c>
    </row>
    <row r="1540" spans="5:5" x14ac:dyDescent="0.25">
      <c r="E1540" t="s">
        <v>240</v>
      </c>
    </row>
    <row r="1541" spans="5:5" x14ac:dyDescent="0.25">
      <c r="E1541" t="s">
        <v>240</v>
      </c>
    </row>
    <row r="1542" spans="5:5" x14ac:dyDescent="0.25">
      <c r="E1542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inventaire 2022-07-07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Carle Mario - Polynt Group</dc:creator>
  <cp:lastModifiedBy>BSA</cp:lastModifiedBy>
  <dcterms:created xsi:type="dcterms:W3CDTF">2022-07-10T18:59:39Z</dcterms:created>
  <dcterms:modified xsi:type="dcterms:W3CDTF">2022-07-11T12:47:49Z</dcterms:modified>
</cp:coreProperties>
</file>