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70841AE-EAA2-49A9-85EF-92A23F69083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_xlpm.paires" hidden="1" xlm="1">#NAME?</definedName>
    <definedName name="_xlpm.UD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6" i="1" l="1" a="1"/>
  <c r="I16" i="1" s="1"/>
  <c r="I17" i="1" a="1"/>
  <c r="I17" i="1" s="1"/>
  <c r="I18" i="1" a="1"/>
  <c r="I18" i="1" s="1"/>
  <c r="I15" i="1" a="1"/>
  <c r="I15" i="1" s="1"/>
  <c r="H15" i="1" a="1"/>
  <c r="H15" i="1" s="1"/>
  <c r="E8" i="1" a="1"/>
  <c r="E8" i="1" s="1"/>
  <c r="H8" i="1" s="1" a="1"/>
  <c r="H8" i="1" s="1"/>
  <c r="E9" i="1" a="1"/>
  <c r="E9" i="1" s="1"/>
  <c r="G9" i="1" s="1" a="1"/>
  <c r="G9" i="1" s="1"/>
  <c r="E6" i="1" a="1"/>
  <c r="E6" i="1" s="1"/>
  <c r="F6" i="1" s="1" a="1"/>
  <c r="F6" i="1" s="1"/>
  <c r="E7" i="1" a="1"/>
  <c r="E7" i="1" s="1"/>
  <c r="I7" i="1" s="1" a="1"/>
  <c r="I7" i="1" s="1"/>
  <c r="E5" i="1" a="1"/>
  <c r="E5" i="1" s="1"/>
  <c r="G5" i="1" s="1" a="1"/>
  <c r="G5" i="1" s="1"/>
  <c r="J5" i="1" l="1" a="1"/>
  <c r="J5" i="1" s="1"/>
  <c r="J9" i="1" a="1"/>
  <c r="J9" i="1" s="1"/>
  <c r="F9" i="1" a="1"/>
  <c r="F9" i="1" s="1"/>
  <c r="G8" i="1" a="1"/>
  <c r="G8" i="1" s="1"/>
  <c r="H7" i="1" a="1"/>
  <c r="H7" i="1" s="1"/>
  <c r="I6" i="1" a="1"/>
  <c r="I6" i="1" s="1"/>
  <c r="I5" i="1" a="1"/>
  <c r="I5" i="1" s="1"/>
  <c r="I9" i="1" a="1"/>
  <c r="I9" i="1" s="1"/>
  <c r="J8" i="1" a="1"/>
  <c r="J8" i="1" s="1"/>
  <c r="F8" i="1" a="1"/>
  <c r="F8" i="1" s="1"/>
  <c r="G7" i="1" a="1"/>
  <c r="G7" i="1" s="1"/>
  <c r="H6" i="1" a="1"/>
  <c r="H6" i="1" s="1"/>
  <c r="H5" i="1" a="1"/>
  <c r="H5" i="1" s="1"/>
  <c r="H9" i="1" a="1"/>
  <c r="H9" i="1" s="1"/>
  <c r="I8" i="1" a="1"/>
  <c r="I8" i="1" s="1"/>
  <c r="J7" i="1" a="1"/>
  <c r="J7" i="1" s="1"/>
  <c r="F7" i="1" a="1"/>
  <c r="F7" i="1" s="1"/>
  <c r="G6" i="1" a="1"/>
  <c r="G6" i="1" s="1"/>
  <c r="F5" i="1" a="1"/>
  <c r="F5" i="1" s="1"/>
  <c r="J6" i="1" a="1"/>
  <c r="J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<sst xmlns="http://schemas.openxmlformats.org/spreadsheetml/2006/main" count="22" uniqueCount="19">
  <si>
    <t>Paire</t>
  </si>
  <si>
    <t>1.1</t>
  </si>
  <si>
    <t>1.2</t>
  </si>
  <si>
    <t>1.3</t>
  </si>
  <si>
    <t>2.5</t>
  </si>
  <si>
    <t>2.6</t>
  </si>
  <si>
    <t>3.8</t>
  </si>
  <si>
    <t>5.4</t>
  </si>
  <si>
    <t>5.2</t>
  </si>
  <si>
    <t>5.1</t>
  </si>
  <si>
    <t>Numéros</t>
  </si>
  <si>
    <t xml:space="preserve">doublons </t>
  </si>
  <si>
    <t>num1</t>
  </si>
  <si>
    <t>num2</t>
  </si>
  <si>
    <t>num3</t>
  </si>
  <si>
    <t>num4</t>
  </si>
  <si>
    <t>num5</t>
  </si>
  <si>
    <t xml:space="preserve">tulipe </t>
  </si>
  <si>
    <t>2021-365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</si>
</sst>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</cellXfs>
  <cellStyles count="1">
    <cellStyle name="Standaard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571500</xdr:colOff>
          <xdr:row>0</xdr:row>
          <xdr:rowOff>38100</xdr:rowOff>
        </xdr:from>
        <xdr:to>
          <xdr:col>15</xdr:col>
          <xdr:colOff>466725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12DBB64-0586-F8F0-E3AD-FEC3A2FE99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doublons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C4DC9B-0496-448A-BFB6-D45310129A88}" name="Tabel1" displayName="Tabel1" ref="B4:C16" totalsRowShown="0" dataDxfId="0">
  <autoFilter ref="B4:C16" xr:uid="{57C4DC9B-0496-448A-BFB6-D45310129A88}"/>
  <tableColumns count="2">
    <tableColumn id="1" xr3:uid="{99EA0882-963B-4C18-93AA-0911170FEB44}" name="Paire" dataDxfId="2"/>
    <tableColumn id="2" xr3:uid="{709F6BC1-D6A2-4DDF-9955-A9FF1C636319}" name="Numéro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18"/>
  <sheetViews>
    <sheetView tabSelected="1" workbookViewId="0">
      <selection activeCell="I14" sqref="I14"/>
    </sheetView>
  </sheetViews>
  <sheetFormatPr defaultColWidth="11.42578125" defaultRowHeight="15" x14ac:dyDescent="0.25"/>
  <cols>
    <col min="8" max="8" width="13.140625" bestFit="1" customWidth="1"/>
  </cols>
  <sheetData>
    <row r="3" spans="2:10" x14ac:dyDescent="0.25">
      <c r="E3" t="s">
        <v>17</v>
      </c>
    </row>
    <row r="4" spans="2:10" ht="15.75" x14ac:dyDescent="0.25">
      <c r="B4" t="s">
        <v>0</v>
      </c>
      <c r="C4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</row>
    <row r="5" spans="2:10" x14ac:dyDescent="0.25">
      <c r="B5" s="1" t="s">
        <v>1</v>
      </c>
      <c r="C5" s="1">
        <v>1234</v>
      </c>
      <c r="E5" s="2" t="str">
        <f t="array" ref="E5">IFERROR(INDEX(B$5:B$16,SMALL(IF(IF(COUNTIF(B$5:B$16,B$5:B$16)&gt;1,MATCH(B$5:B$16,B$5:B$16,0),"")=ROW(B$5:B$16)-4,ROW(B$5:B$16)-4,""),ROW(A1))),"")</f>
        <v>1.1</v>
      </c>
      <c r="F5" s="4">
        <f t="array" ref="F5">IFERROR(INDEX($C$5:$C$16,SMALL(IF($B$5:$B$16=$E5,ROW($B$5:$B$16)-4,""),COLUMN(A:A))),"")</f>
        <v>1234</v>
      </c>
      <c r="G5" s="4">
        <f t="array" ref="G5">IFERROR(INDEX($C$5:$C$16,SMALL(IF($B$5:$B$16=$E5,ROW($B$5:$B$16)-4,""),COLUMN(B:B))),"")</f>
        <v>4567</v>
      </c>
      <c r="H5" s="4" t="str">
        <f t="array" ref="H5">IFERROR(INDEX($C$5:$C$16,SMALL(IF($B$5:$B$16=$E5,ROW($B$5:$B$16)-4,""),COLUMN(C:C))),"")</f>
        <v/>
      </c>
      <c r="I5" s="4" t="str">
        <f t="array" ref="I5">IFERROR(INDEX($C$5:$C$16,SMALL(IF($B$5:$B$16=$E5,ROW($B$5:$B$16)-4,""),COLUMN(D:D))),"")</f>
        <v/>
      </c>
      <c r="J5" s="4" t="str">
        <f t="array" ref="J5">IFERROR(INDEX($C$5:$C$16,SMALL(IF($B$5:$B$16=$E5,ROW($B$5:$B$16)-4,""),COLUMN(E:E))),"")</f>
        <v/>
      </c>
    </row>
    <row r="6" spans="2:10" x14ac:dyDescent="0.25">
      <c r="B6" s="1" t="s">
        <v>2</v>
      </c>
      <c r="C6" s="1">
        <v>2345</v>
      </c>
      <c r="E6" s="2" t="str">
        <f t="array" ref="E6">IFERROR(INDEX(B$5:B$16,SMALL(IF(IF(COUNTIF(B$5:B$16,B$5:B$16)&gt;1,MATCH(B$5:B$16,B$5:B$16,0),"")=ROW(B$5:B$16)-4,ROW(B$5:B$16)-4,""),ROW(A2))),"")</f>
        <v>3.8</v>
      </c>
      <c r="F6" s="4">
        <f t="array" ref="F6">IFERROR(INDEX($C$5:$C$16,SMALL(IF($B$5:$B$16=$E6,ROW($B$5:$B$16)-4,""),COLUMN(A:A))),"")</f>
        <v>7890</v>
      </c>
      <c r="G6" s="4">
        <f t="array" ref="G6">IFERROR(INDEX($C$5:$C$16,SMALL(IF($B$5:$B$16=$E6,ROW($B$5:$B$16)-4,""),COLUMN(B:B))),"")</f>
        <v>7412</v>
      </c>
      <c r="H6" s="4">
        <f t="array" ref="H6">IFERROR(INDEX($C$5:$C$16,SMALL(IF($B$5:$B$16=$E6,ROW($B$5:$B$16)-4,""),COLUMN(C:C))),"")</f>
        <v>1236</v>
      </c>
      <c r="I6" s="4" t="str">
        <f t="array" ref="I6">IFERROR(INDEX($C$5:$C$16,SMALL(IF($B$5:$B$16=$E6,ROW($B$5:$B$16)-4,""),COLUMN(D:D))),"")</f>
        <v/>
      </c>
      <c r="J6" s="4" t="str">
        <f t="array" ref="J6">IFERROR(INDEX($C$5:$C$16,SMALL(IF($B$5:$B$16=$E6,ROW($B$5:$B$16)-4,""),COLUMN(E:E))),"")</f>
        <v/>
      </c>
    </row>
    <row r="7" spans="2:10" x14ac:dyDescent="0.25">
      <c r="B7" s="1" t="s">
        <v>3</v>
      </c>
      <c r="C7" s="1">
        <v>3456</v>
      </c>
      <c r="E7" s="2" t="str">
        <f t="array" ref="E7">IFERROR(INDEX(B$5:B$16,SMALL(IF(IF(COUNTIF(B$5:B$16,B$5:B$16)&gt;1,MATCH(B$5:B$16,B$5:B$16,0),"")=ROW(B$5:B$16)-4,ROW(B$5:B$16)-4,""),ROW(A3))),"")</f>
        <v/>
      </c>
      <c r="F7" s="4" t="str">
        <f t="array" ref="F7">IFERROR(INDEX($C$5:$C$16,SMALL(IF($B$5:$B$16=$E7,ROW($B$5:$B$16)-4,""),COLUMN(A:A))),"")</f>
        <v/>
      </c>
      <c r="G7" s="4" t="str">
        <f t="array" ref="G7">IFERROR(INDEX($C$5:$C$16,SMALL(IF($B$5:$B$16=$E7,ROW($B$5:$B$16)-4,""),COLUMN(B:B))),"")</f>
        <v/>
      </c>
      <c r="H7" s="4" t="str">
        <f t="array" ref="H7">IFERROR(INDEX($C$5:$C$16,SMALL(IF($B$5:$B$16=$E7,ROW($B$5:$B$16)-4,""),COLUMN(C:C))),"")</f>
        <v/>
      </c>
      <c r="I7" s="4" t="str">
        <f t="array" ref="I7">IFERROR(INDEX($C$5:$C$16,SMALL(IF($B$5:$B$16=$E7,ROW($B$5:$B$16)-4,""),COLUMN(D:D))),"")</f>
        <v/>
      </c>
      <c r="J7" s="4" t="str">
        <f t="array" ref="J7">IFERROR(INDEX($C$5:$C$16,SMALL(IF($B$5:$B$16=$E7,ROW($B$5:$B$16)-4,""),COLUMN(E:E))),"")</f>
        <v/>
      </c>
    </row>
    <row r="8" spans="2:10" x14ac:dyDescent="0.25">
      <c r="B8" s="1" t="s">
        <v>1</v>
      </c>
      <c r="C8" s="1">
        <v>4567</v>
      </c>
      <c r="E8" s="2" t="str">
        <f t="array" ref="E8">IFERROR(INDEX(B$5:B$16,SMALL(IF(IF(COUNTIF(B$5:B$16,B$5:B$16)&gt;1,MATCH(B$5:B$16,B$5:B$16,0),"")=ROW(B$5:B$16)-4,ROW(B$5:B$16)-4,""),ROW(A4))),"")</f>
        <v/>
      </c>
      <c r="F8" s="4" t="str">
        <f t="array" ref="F8">IFERROR(INDEX($C$5:$C$16,SMALL(IF($B$5:$B$16=$E8,ROW($B$5:$B$16)-4,""),COLUMN(A:A))),"")</f>
        <v/>
      </c>
      <c r="G8" s="4" t="str">
        <f t="array" ref="G8">IFERROR(INDEX($C$5:$C$16,SMALL(IF($B$5:$B$16=$E8,ROW($B$5:$B$16)-4,""),COLUMN(B:B))),"")</f>
        <v/>
      </c>
      <c r="H8" s="4" t="str">
        <f t="array" ref="H8">IFERROR(INDEX($C$5:$C$16,SMALL(IF($B$5:$B$16=$E8,ROW($B$5:$B$16)-4,""),COLUMN(C:C))),"")</f>
        <v/>
      </c>
      <c r="I8" s="4" t="str">
        <f t="array" ref="I8">IFERROR(INDEX($C$5:$C$16,SMALL(IF($B$5:$B$16=$E8,ROW($B$5:$B$16)-4,""),COLUMN(D:D))),"")</f>
        <v/>
      </c>
      <c r="J8" s="4" t="str">
        <f t="array" ref="J8">IFERROR(INDEX($C$5:$C$16,SMALL(IF($B$5:$B$16=$E8,ROW($B$5:$B$16)-4,""),COLUMN(E:E))),"")</f>
        <v/>
      </c>
    </row>
    <row r="9" spans="2:10" x14ac:dyDescent="0.25">
      <c r="B9" s="1" t="s">
        <v>4</v>
      </c>
      <c r="C9" s="1">
        <v>5678</v>
      </c>
      <c r="E9" s="2" t="str">
        <f t="array" ref="E9">IFERROR(INDEX(B$5:B$16,SMALL(IF(IF(COUNTIF(B$5:B$16,B$5:B$16)&gt;1,MATCH(B$5:B$16,B$5:B$16,0),"")=ROW(B$5:B$16)-4,ROW(B$5:B$16)-4,""),ROW(A5))),"")</f>
        <v/>
      </c>
      <c r="F9" s="4" t="str">
        <f t="array" ref="F9">IFERROR(INDEX($C$5:$C$16,SMALL(IF($B$5:$B$16=$E9,ROW($B$5:$B$16)-4,""),COLUMN(A:A))),"")</f>
        <v/>
      </c>
      <c r="G9" s="4" t="str">
        <f t="array" ref="G9">IFERROR(INDEX($C$5:$C$16,SMALL(IF($B$5:$B$16=$E9,ROW($B$5:$B$16)-4,""),COLUMN(B:B))),"")</f>
        <v/>
      </c>
      <c r="H9" s="4" t="str">
        <f t="array" ref="H9">IFERROR(INDEX($C$5:$C$16,SMALL(IF($B$5:$B$16=$E9,ROW($B$5:$B$16)-4,""),COLUMN(C:C))),"")</f>
        <v/>
      </c>
      <c r="I9" s="4" t="str">
        <f t="array" ref="I9">IFERROR(INDEX($C$5:$C$16,SMALL(IF($B$5:$B$16=$E9,ROW($B$5:$B$16)-4,""),COLUMN(D:D))),"")</f>
        <v/>
      </c>
      <c r="J9" s="4" t="str">
        <f t="array" ref="J9">IFERROR(INDEX($C$5:$C$16,SMALL(IF($B$5:$B$16=$E9,ROW($B$5:$B$16)-4,""),COLUMN(E:E))),"")</f>
        <v/>
      </c>
    </row>
    <row r="10" spans="2:10" x14ac:dyDescent="0.25">
      <c r="B10" s="1" t="s">
        <v>5</v>
      </c>
      <c r="C10" s="1">
        <v>6789</v>
      </c>
    </row>
    <row r="11" spans="2:10" x14ac:dyDescent="0.25">
      <c r="B11" s="1" t="s">
        <v>6</v>
      </c>
      <c r="C11" s="1">
        <v>7890</v>
      </c>
    </row>
    <row r="12" spans="2:10" x14ac:dyDescent="0.25">
      <c r="B12" s="1" t="s">
        <v>6</v>
      </c>
      <c r="C12" s="1">
        <v>7412</v>
      </c>
    </row>
    <row r="13" spans="2:10" x14ac:dyDescent="0.25">
      <c r="B13" s="1" t="s">
        <v>7</v>
      </c>
      <c r="C13" s="1">
        <v>4123</v>
      </c>
    </row>
    <row r="14" spans="2:10" x14ac:dyDescent="0.25">
      <c r="B14" s="1" t="s">
        <v>6</v>
      </c>
      <c r="C14" s="1">
        <v>1236</v>
      </c>
      <c r="H14" t="s">
        <v>18</v>
      </c>
    </row>
    <row r="15" spans="2:10" x14ac:dyDescent="0.25">
      <c r="B15" s="1" t="s">
        <v>8</v>
      </c>
      <c r="C15" s="1">
        <v>2369</v>
      </c>
      <c r="H15" s="5" t="str" cm="1">
        <f t="array" ref="H15:H16">_xlfn.UNIQUE(_xlfn._xlws.FILTER(Tabel1[Paire],COUNTIF(Tabel1[Paire],Tabel1[Paire])&gt;1))</f>
        <v>1.1</v>
      </c>
      <c r="I15" s="5" t="str" cm="1">
        <f t="array" ref="I15">IF(H15&lt;&gt;"",_xlfn.TEXTJOIN(", ",1,IF(Tabel1[Paire]=H15,Tabel1[Numéros],"")),"-")</f>
        <v>1234, 4567</v>
      </c>
    </row>
    <row r="16" spans="2:10" x14ac:dyDescent="0.25">
      <c r="B16" s="1" t="s">
        <v>9</v>
      </c>
      <c r="C16" s="1">
        <v>3698</v>
      </c>
      <c r="H16" s="5" t="str">
        <v>3.8</v>
      </c>
      <c r="I16" s="5" t="str" cm="1">
        <f t="array" ref="I16">IF(H16&lt;&gt;"",_xlfn.TEXTJOIN(", ",1,IF(Tabel1[Paire]=H16,Tabel1[Numéros],"")),"-")</f>
        <v>7890, 7412, 1236</v>
      </c>
    </row>
    <row r="17" spans="2:9" x14ac:dyDescent="0.25">
      <c r="B17" s="1"/>
      <c r="C17" s="1"/>
      <c r="H17" s="5"/>
      <c r="I17" s="5" t="str" cm="1">
        <f t="array" ref="I17">IF(H17&lt;&gt;"",_xlfn.TEXTJOIN(", ",1,IF(Tabel1[Paire]=H17,Tabel1[Numéros],"")),"-")</f>
        <v>-</v>
      </c>
    </row>
    <row r="18" spans="2:9" x14ac:dyDescent="0.25">
      <c r="H18" s="5"/>
      <c r="I18" s="5" t="str" cm="1">
        <f t="array" ref="I18">IF(H18&lt;&gt;"",_xlfn.TEXTJOIN(", ",1,IF(Tabel1[Paire]=H18,Tabel1[Numéros],"")),"-")</f>
        <v>-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14</xdr:col>
                    <xdr:colOff>571500</xdr:colOff>
                    <xdr:row>0</xdr:row>
                    <xdr:rowOff>38100</xdr:rowOff>
                  </from>
                  <to>
                    <xdr:col>15</xdr:col>
                    <xdr:colOff>466725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HOHL Loïc ADJ</dc:creator>
  <cp:lastModifiedBy>BSA</cp:lastModifiedBy>
  <dcterms:created xsi:type="dcterms:W3CDTF">2022-06-19T05:53:56Z</dcterms:created>
  <dcterms:modified xsi:type="dcterms:W3CDTF">2022-06-19T11:43:32Z</dcterms:modified>
</cp:coreProperties>
</file>