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178292-DFCC-4E84-B8A2-3A9FD9B3E71C}" xr6:coauthVersionLast="47" xr6:coauthVersionMax="47" xr10:uidLastSave="{00000000-0000-0000-0000-000000000000}"/>
  <bookViews>
    <workbookView xWindow="-120" yWindow="-120" windowWidth="29040" windowHeight="16440" xr2:uid="{87415075-FAED-4CB7-8E04-B90482DF34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6" i="1" l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Q7" i="1"/>
  <c r="Q8" i="1"/>
  <c r="Q9" i="1"/>
  <c r="Q10" i="1"/>
  <c r="Q11" i="1"/>
  <c r="Q12" i="1"/>
  <c r="Q13" i="1"/>
  <c r="Q14" i="1"/>
  <c r="Q6" i="1"/>
  <c r="S1" i="1"/>
  <c r="T1" i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R1" i="1"/>
  <c r="Q1" i="1"/>
  <c r="B6" i="1"/>
  <c r="B11" i="1" s="1"/>
  <c r="E11" i="1" s="1"/>
  <c r="B2" i="1"/>
  <c r="B8" i="1" l="1"/>
  <c r="E8" i="1" s="1"/>
  <c r="B10" i="1"/>
  <c r="E10" i="1" s="1"/>
  <c r="E6" i="1"/>
  <c r="B13" i="1"/>
  <c r="E13" i="1" s="1"/>
  <c r="B7" i="1"/>
  <c r="E7" i="1" s="1"/>
  <c r="B14" i="1"/>
  <c r="E14" i="1" s="1"/>
  <c r="B12" i="1"/>
  <c r="E12" i="1" s="1"/>
  <c r="B9" i="1"/>
  <c r="E9" i="1" s="1"/>
  <c r="G14" i="1" l="1"/>
  <c r="G13" i="1"/>
  <c r="G12" i="1"/>
  <c r="G11" i="1"/>
  <c r="G10" i="1"/>
  <c r="G9" i="1"/>
  <c r="G8" i="1"/>
  <c r="G7" i="1"/>
  <c r="G6" i="1"/>
  <c r="J8" i="1" l="1"/>
  <c r="H8" i="1"/>
  <c r="J7" i="1"/>
  <c r="H7" i="1"/>
  <c r="J12" i="1"/>
  <c r="H12" i="1"/>
  <c r="J10" i="1"/>
  <c r="H10" i="1"/>
  <c r="J11" i="1"/>
  <c r="L6" i="1" s="1"/>
  <c r="H11" i="1"/>
  <c r="J13" i="1"/>
  <c r="H13" i="1"/>
  <c r="J9" i="1"/>
  <c r="H9" i="1"/>
  <c r="J6" i="1"/>
  <c r="H6" i="1"/>
  <c r="J14" i="1"/>
  <c r="H14" i="1"/>
  <c r="O6" i="1" l="1"/>
  <c r="M6" i="1"/>
  <c r="L7" i="1"/>
  <c r="O7" i="1" l="1"/>
  <c r="M7" i="1"/>
  <c r="L8" i="1"/>
  <c r="O8" i="1" l="1"/>
  <c r="M8" i="1"/>
  <c r="L9" i="1"/>
  <c r="O9" i="1" l="1"/>
  <c r="M9" i="1"/>
  <c r="L10" i="1"/>
  <c r="O10" i="1" l="1"/>
  <c r="M10" i="1"/>
  <c r="L11" i="1"/>
  <c r="O11" i="1" l="1"/>
  <c r="M11" i="1"/>
  <c r="L12" i="1"/>
  <c r="O12" i="1" l="1"/>
  <c r="M12" i="1"/>
  <c r="L13" i="1"/>
  <c r="O13" i="1" l="1"/>
  <c r="M13" i="1"/>
  <c r="L14" i="1"/>
  <c r="O14" i="1" l="1"/>
  <c r="M14" i="1"/>
</calcChain>
</file>

<file path=xl/sharedStrings.xml><?xml version="1.0" encoding="utf-8"?>
<sst xmlns="http://schemas.openxmlformats.org/spreadsheetml/2006/main" count="26" uniqueCount="19">
  <si>
    <t>Date début Projet</t>
  </si>
  <si>
    <t>Date de FIN</t>
  </si>
  <si>
    <t>Période 1</t>
  </si>
  <si>
    <t>Période 2</t>
  </si>
  <si>
    <t>Période 3</t>
  </si>
  <si>
    <t>Start Date</t>
  </si>
  <si>
    <t xml:space="preserve">Periode </t>
  </si>
  <si>
    <t>Duration</t>
  </si>
  <si>
    <t>End Date</t>
  </si>
  <si>
    <t>periode</t>
  </si>
  <si>
    <t>Cadrge projet</t>
  </si>
  <si>
    <t>Spécification</t>
  </si>
  <si>
    <t>Définition des besoins avec les équipes commeciales</t>
  </si>
  <si>
    <t>Rédaction de cahier de charge</t>
  </si>
  <si>
    <t xml:space="preserve">réalisation de l'outil </t>
  </si>
  <si>
    <t>Recettage de l'outil</t>
  </si>
  <si>
    <t>Intégration</t>
  </si>
  <si>
    <t>Qualification</t>
  </si>
  <si>
    <t>Mise en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</si>
</sst>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1" xfId="0" applyFont="1" applyBorder="1"/>
    <xf numFmtId="0" fontId="1" fillId="0" borderId="5" xfId="0" applyFont="1" applyBorder="1"/>
    <xf numFmtId="0" fontId="1" fillId="0" borderId="3" xfId="0" applyFont="1" applyBorder="1"/>
    <xf numFmtId="14" fontId="2" fillId="2" borderId="4" xfId="0" applyNumberFormat="1" applyFont="1" applyFill="1" applyBorder="1"/>
    <xf numFmtId="1" fontId="1" fillId="0" borderId="4" xfId="0" applyNumberFormat="1" applyFont="1" applyBorder="1"/>
    <xf numFmtId="14" fontId="2" fillId="2" borderId="1" xfId="0" applyNumberFormat="1" applyFont="1" applyFill="1" applyBorder="1"/>
    <xf numFmtId="14" fontId="2" fillId="2" borderId="6" xfId="0" applyNumberFormat="1" applyFont="1" applyFill="1" applyBorder="1"/>
    <xf numFmtId="14" fontId="1" fillId="0" borderId="3" xfId="0" applyNumberFormat="1" applyFont="1" applyBorder="1"/>
    <xf numFmtId="14" fontId="1" fillId="0" borderId="1" xfId="0" applyNumberFormat="1" applyFont="1" applyBorder="1"/>
    <xf numFmtId="14" fontId="1" fillId="0" borderId="6" xfId="0" applyNumberFormat="1" applyFont="1" applyBorder="1"/>
    <xf numFmtId="14" fontId="1" fillId="0" borderId="4" xfId="0" applyNumberFormat="1" applyFont="1" applyBorder="1"/>
    <xf numFmtId="14" fontId="2" fillId="2" borderId="7" xfId="0" applyNumberFormat="1" applyFont="1" applyFill="1" applyBorder="1"/>
    <xf numFmtId="14" fontId="1" fillId="0" borderId="7" xfId="0" applyNumberFormat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1" fillId="0" borderId="0" xfId="0" applyNumberFormat="1" applyFont="1" applyAlignment="1">
      <alignment textRotation="90"/>
    </xf>
    <xf numFmtId="164" fontId="0" fillId="0" borderId="0" xfId="0" applyNumberFormat="1" applyAlignment="1">
      <alignment textRotation="90"/>
    </xf>
  </cellXfs>
  <cellStyles count="1">
    <cellStyle name="Standaard" xfId="0" builtinId="0"/>
  </cellStyles>
  <dxfs count="1">
    <dxf>
      <fill>
        <patternFill>
          <bgColor rgb="FF9F480D"/>
        </patternFill>
      </fill>
    </dxf>
  </dxfs>
  <tableStyles count="0" defaultTableStyle="TableStyleMedium2" defaultPivotStyle="PivotStyleLight16"/>
  <colors>
    <mruColors>
      <color rgb="FF9F48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5615-E3CB-4B37-81EE-D584D2CC0FC4}">
  <dimension ref="A1:BH14"/>
  <sheetViews>
    <sheetView showZeros="0" tabSelected="1" workbookViewId="0">
      <selection activeCell="A20" sqref="A20"/>
    </sheetView>
  </sheetViews>
  <sheetFormatPr defaultColWidth="11.42578125" defaultRowHeight="15" x14ac:dyDescent="0.25"/>
  <cols>
    <col min="1" max="1" width="37.5703125" bestFit="1" customWidth="1"/>
    <col min="2" max="2" width="8.7109375" bestFit="1" customWidth="1"/>
    <col min="3" max="3" width="6.5703125" bestFit="1" customWidth="1"/>
    <col min="4" max="4" width="7" bestFit="1" customWidth="1"/>
    <col min="5" max="5" width="8.7109375" bestFit="1" customWidth="1"/>
    <col min="7" max="7" width="9" bestFit="1" customWidth="1"/>
    <col min="8" max="8" width="6.28515625" bestFit="1" customWidth="1"/>
    <col min="9" max="9" width="7" bestFit="1" customWidth="1"/>
    <col min="10" max="10" width="9" bestFit="1" customWidth="1"/>
    <col min="12" max="12" width="9" bestFit="1" customWidth="1"/>
    <col min="13" max="13" width="6.28515625" bestFit="1" customWidth="1"/>
    <col min="14" max="14" width="7" bestFit="1" customWidth="1"/>
    <col min="15" max="15" width="9" bestFit="1" customWidth="1"/>
    <col min="17" max="60" width="3.7109375" bestFit="1" customWidth="1"/>
  </cols>
  <sheetData>
    <row r="1" spans="1:60" s="20" customFormat="1" ht="69" x14ac:dyDescent="0.25">
      <c r="A1" s="19" t="s">
        <v>0</v>
      </c>
      <c r="B1" s="19">
        <v>44571</v>
      </c>
      <c r="Q1" s="20">
        <f>+B1</f>
        <v>44571</v>
      </c>
      <c r="R1" s="20">
        <f>+Q1+1</f>
        <v>44572</v>
      </c>
      <c r="S1" s="20">
        <f t="shared" ref="S1:BH1" si="0">+R1+1</f>
        <v>44573</v>
      </c>
      <c r="T1" s="20">
        <f t="shared" si="0"/>
        <v>44574</v>
      </c>
      <c r="U1" s="20">
        <f t="shared" si="0"/>
        <v>44575</v>
      </c>
      <c r="V1" s="20">
        <f t="shared" si="0"/>
        <v>44576</v>
      </c>
      <c r="W1" s="20">
        <f t="shared" si="0"/>
        <v>44577</v>
      </c>
      <c r="X1" s="20">
        <f t="shared" si="0"/>
        <v>44578</v>
      </c>
      <c r="Y1" s="20">
        <f t="shared" si="0"/>
        <v>44579</v>
      </c>
      <c r="Z1" s="20">
        <f t="shared" si="0"/>
        <v>44580</v>
      </c>
      <c r="AA1" s="20">
        <f t="shared" si="0"/>
        <v>44581</v>
      </c>
      <c r="AB1" s="20">
        <f t="shared" si="0"/>
        <v>44582</v>
      </c>
      <c r="AC1" s="20">
        <f t="shared" si="0"/>
        <v>44583</v>
      </c>
      <c r="AD1" s="20">
        <f t="shared" si="0"/>
        <v>44584</v>
      </c>
      <c r="AE1" s="20">
        <f t="shared" si="0"/>
        <v>44585</v>
      </c>
      <c r="AF1" s="20">
        <f t="shared" si="0"/>
        <v>44586</v>
      </c>
      <c r="AG1" s="20">
        <f t="shared" si="0"/>
        <v>44587</v>
      </c>
      <c r="AH1" s="20">
        <f t="shared" si="0"/>
        <v>44588</v>
      </c>
      <c r="AI1" s="20">
        <f t="shared" si="0"/>
        <v>44589</v>
      </c>
      <c r="AJ1" s="20">
        <f t="shared" si="0"/>
        <v>44590</v>
      </c>
      <c r="AK1" s="20">
        <f t="shared" si="0"/>
        <v>44591</v>
      </c>
      <c r="AL1" s="20">
        <f t="shared" si="0"/>
        <v>44592</v>
      </c>
      <c r="AM1" s="20">
        <f t="shared" si="0"/>
        <v>44593</v>
      </c>
      <c r="AN1" s="20">
        <f t="shared" si="0"/>
        <v>44594</v>
      </c>
      <c r="AO1" s="20">
        <f t="shared" si="0"/>
        <v>44595</v>
      </c>
      <c r="AP1" s="20">
        <f t="shared" si="0"/>
        <v>44596</v>
      </c>
      <c r="AQ1" s="20">
        <f t="shared" si="0"/>
        <v>44597</v>
      </c>
      <c r="AR1" s="20">
        <f t="shared" si="0"/>
        <v>44598</v>
      </c>
      <c r="AS1" s="20">
        <f t="shared" si="0"/>
        <v>44599</v>
      </c>
      <c r="AT1" s="20">
        <f t="shared" si="0"/>
        <v>44600</v>
      </c>
      <c r="AU1" s="20">
        <f t="shared" si="0"/>
        <v>44601</v>
      </c>
      <c r="AV1" s="20">
        <f t="shared" si="0"/>
        <v>44602</v>
      </c>
      <c r="AW1" s="20">
        <f t="shared" si="0"/>
        <v>44603</v>
      </c>
      <c r="AX1" s="20">
        <f t="shared" si="0"/>
        <v>44604</v>
      </c>
      <c r="AY1" s="20">
        <f t="shared" si="0"/>
        <v>44605</v>
      </c>
      <c r="AZ1" s="20">
        <f t="shared" si="0"/>
        <v>44606</v>
      </c>
      <c r="BA1" s="20">
        <f t="shared" si="0"/>
        <v>44607</v>
      </c>
      <c r="BB1" s="20">
        <f t="shared" si="0"/>
        <v>44608</v>
      </c>
      <c r="BC1" s="20">
        <f t="shared" si="0"/>
        <v>44609</v>
      </c>
      <c r="BD1" s="20">
        <f t="shared" si="0"/>
        <v>44610</v>
      </c>
      <c r="BE1" s="20">
        <f t="shared" si="0"/>
        <v>44611</v>
      </c>
      <c r="BF1" s="20">
        <f t="shared" si="0"/>
        <v>44612</v>
      </c>
      <c r="BG1" s="20">
        <f t="shared" si="0"/>
        <v>44613</v>
      </c>
      <c r="BH1" s="20">
        <f t="shared" si="0"/>
        <v>44614</v>
      </c>
    </row>
    <row r="2" spans="1:60" x14ac:dyDescent="0.25">
      <c r="A2" s="1" t="s">
        <v>1</v>
      </c>
      <c r="B2" s="1">
        <f>MAX(F6:F14,K6:K14,P6:P14)</f>
        <v>0</v>
      </c>
    </row>
    <row r="3" spans="1:60" x14ac:dyDescent="0.25">
      <c r="A3" s="1"/>
      <c r="B3" s="1"/>
    </row>
    <row r="4" spans="1:60" x14ac:dyDescent="0.25">
      <c r="B4" s="16" t="s">
        <v>2</v>
      </c>
      <c r="C4" s="17"/>
      <c r="D4" s="17"/>
      <c r="E4" s="18"/>
      <c r="G4" s="16" t="s">
        <v>3</v>
      </c>
      <c r="H4" s="17"/>
      <c r="I4" s="17"/>
      <c r="J4" s="18"/>
      <c r="L4" s="16" t="s">
        <v>4</v>
      </c>
      <c r="M4" s="17"/>
      <c r="N4" s="17"/>
      <c r="O4" s="18"/>
    </row>
    <row r="5" spans="1:60" x14ac:dyDescent="0.25">
      <c r="A5" s="1"/>
      <c r="B5" s="2" t="s">
        <v>5</v>
      </c>
      <c r="C5" s="2" t="s">
        <v>6</v>
      </c>
      <c r="D5" s="2" t="s">
        <v>7</v>
      </c>
      <c r="E5" s="3" t="s">
        <v>8</v>
      </c>
      <c r="F5" s="4"/>
      <c r="G5" s="5" t="s">
        <v>5</v>
      </c>
      <c r="H5" s="2" t="s">
        <v>9</v>
      </c>
      <c r="I5" s="2" t="s">
        <v>7</v>
      </c>
      <c r="J5" s="3" t="s">
        <v>8</v>
      </c>
      <c r="K5" s="4"/>
      <c r="L5" s="5" t="s">
        <v>5</v>
      </c>
      <c r="M5" s="2" t="s">
        <v>9</v>
      </c>
      <c r="N5" s="2" t="s">
        <v>7</v>
      </c>
      <c r="O5" s="2" t="s">
        <v>8</v>
      </c>
    </row>
    <row r="6" spans="1:60" x14ac:dyDescent="0.25">
      <c r="A6" s="2" t="s">
        <v>10</v>
      </c>
      <c r="B6" s="6">
        <f>B1</f>
        <v>44571</v>
      </c>
      <c r="C6" s="7">
        <v>8</v>
      </c>
      <c r="D6" s="7">
        <v>2.4</v>
      </c>
      <c r="E6" s="8">
        <f t="shared" ref="E6:E14" si="1">WORKDAY(B6,D6)</f>
        <v>44573</v>
      </c>
      <c r="F6" s="9"/>
      <c r="G6" s="10">
        <f>E14</f>
        <v>44585</v>
      </c>
      <c r="H6" s="2">
        <f t="shared" ref="H6:H14" si="2">IF(G6="","",G6-E6)</f>
        <v>12</v>
      </c>
      <c r="I6" s="7">
        <v>2.4</v>
      </c>
      <c r="J6" s="11">
        <f t="shared" ref="J6:J14" si="3">WORKDAY(G6,I6)</f>
        <v>44587</v>
      </c>
      <c r="K6" s="12"/>
      <c r="L6" s="10">
        <f>J11</f>
        <v>44620</v>
      </c>
      <c r="M6" s="2">
        <f t="shared" ref="M6:M14" si="4">IF(L6="","",L6-J6)</f>
        <v>33</v>
      </c>
      <c r="N6" s="7">
        <v>8</v>
      </c>
      <c r="O6" s="13">
        <f t="shared" ref="O6:O14" si="5">WORKDAY(L6,N6)</f>
        <v>44630</v>
      </c>
      <c r="Q6">
        <f>(MEDIAN($B6,$E6,Q$1)=Q$1)+(MEDIAN($G6,$J6,Q$1)=Q$1)+(MEDIAN($L6,$O6,Q$1)=Q$1)</f>
        <v>1</v>
      </c>
      <c r="R6">
        <f t="shared" ref="R6:BH12" si="6">(MEDIAN($B6,$E6,R$1)=R$1)+(MEDIAN($G6,$J6,R$1)=R$1)+(MEDIAN($L6,$O6,R$1)=R$1)</f>
        <v>1</v>
      </c>
      <c r="S6">
        <f t="shared" si="6"/>
        <v>1</v>
      </c>
      <c r="T6">
        <f t="shared" si="6"/>
        <v>0</v>
      </c>
      <c r="U6">
        <f t="shared" si="6"/>
        <v>0</v>
      </c>
      <c r="V6">
        <f t="shared" si="6"/>
        <v>0</v>
      </c>
      <c r="W6">
        <f t="shared" si="6"/>
        <v>0</v>
      </c>
      <c r="X6">
        <f t="shared" si="6"/>
        <v>0</v>
      </c>
      <c r="Y6">
        <f t="shared" si="6"/>
        <v>0</v>
      </c>
      <c r="Z6">
        <f t="shared" si="6"/>
        <v>0</v>
      </c>
      <c r="AA6">
        <f t="shared" si="6"/>
        <v>0</v>
      </c>
      <c r="AB6">
        <f t="shared" si="6"/>
        <v>0</v>
      </c>
      <c r="AC6">
        <f t="shared" si="6"/>
        <v>0</v>
      </c>
      <c r="AD6">
        <f t="shared" si="6"/>
        <v>0</v>
      </c>
      <c r="AE6">
        <f t="shared" si="6"/>
        <v>1</v>
      </c>
      <c r="AF6">
        <f t="shared" si="6"/>
        <v>1</v>
      </c>
      <c r="AG6">
        <f t="shared" si="6"/>
        <v>1</v>
      </c>
      <c r="AH6">
        <f t="shared" si="6"/>
        <v>0</v>
      </c>
      <c r="AI6">
        <f t="shared" si="6"/>
        <v>0</v>
      </c>
      <c r="AJ6">
        <f t="shared" si="6"/>
        <v>0</v>
      </c>
      <c r="AK6">
        <f t="shared" si="6"/>
        <v>0</v>
      </c>
      <c r="AL6">
        <f t="shared" si="6"/>
        <v>0</v>
      </c>
      <c r="AM6">
        <f t="shared" si="6"/>
        <v>0</v>
      </c>
      <c r="AN6">
        <f t="shared" si="6"/>
        <v>0</v>
      </c>
      <c r="AO6">
        <f t="shared" si="6"/>
        <v>0</v>
      </c>
      <c r="AP6">
        <f t="shared" si="6"/>
        <v>0</v>
      </c>
      <c r="AQ6">
        <f t="shared" si="6"/>
        <v>0</v>
      </c>
      <c r="AR6">
        <f t="shared" si="6"/>
        <v>0</v>
      </c>
      <c r="AS6">
        <f t="shared" si="6"/>
        <v>0</v>
      </c>
      <c r="AT6">
        <f t="shared" si="6"/>
        <v>0</v>
      </c>
      <c r="AU6">
        <f t="shared" si="6"/>
        <v>0</v>
      </c>
      <c r="AV6">
        <f t="shared" si="6"/>
        <v>0</v>
      </c>
      <c r="AW6">
        <f t="shared" si="6"/>
        <v>0</v>
      </c>
      <c r="AX6">
        <f t="shared" si="6"/>
        <v>0</v>
      </c>
      <c r="AY6">
        <f t="shared" si="6"/>
        <v>0</v>
      </c>
      <c r="AZ6">
        <f t="shared" si="6"/>
        <v>0</v>
      </c>
      <c r="BA6">
        <f t="shared" si="6"/>
        <v>0</v>
      </c>
      <c r="BB6">
        <f t="shared" si="6"/>
        <v>0</v>
      </c>
      <c r="BC6">
        <f t="shared" si="6"/>
        <v>0</v>
      </c>
      <c r="BD6">
        <f t="shared" si="6"/>
        <v>0</v>
      </c>
      <c r="BE6">
        <f t="shared" si="6"/>
        <v>0</v>
      </c>
      <c r="BF6">
        <f t="shared" si="6"/>
        <v>0</v>
      </c>
      <c r="BG6">
        <f t="shared" si="6"/>
        <v>0</v>
      </c>
      <c r="BH6">
        <f t="shared" si="6"/>
        <v>0</v>
      </c>
    </row>
    <row r="7" spans="1:60" x14ac:dyDescent="0.25">
      <c r="A7" s="2" t="s">
        <v>11</v>
      </c>
      <c r="B7" s="6">
        <f>B6</f>
        <v>44571</v>
      </c>
      <c r="C7" s="7">
        <v>8</v>
      </c>
      <c r="D7" s="7">
        <v>2.4</v>
      </c>
      <c r="E7" s="8">
        <f t="shared" si="1"/>
        <v>44573</v>
      </c>
      <c r="F7" s="9"/>
      <c r="G7" s="10">
        <f>E14</f>
        <v>44585</v>
      </c>
      <c r="H7" s="2">
        <f t="shared" si="2"/>
        <v>12</v>
      </c>
      <c r="I7" s="7">
        <v>2.4</v>
      </c>
      <c r="J7" s="11">
        <f t="shared" si="3"/>
        <v>44587</v>
      </c>
      <c r="K7" s="12"/>
      <c r="L7" s="10">
        <f>L6</f>
        <v>44620</v>
      </c>
      <c r="M7" s="2">
        <f t="shared" si="4"/>
        <v>33</v>
      </c>
      <c r="N7" s="7">
        <v>8</v>
      </c>
      <c r="O7" s="13">
        <f t="shared" si="5"/>
        <v>44630</v>
      </c>
      <c r="Q7">
        <f t="shared" ref="Q7:AF14" si="7">(MEDIAN($B7,$E7,Q$1)=Q$1)+(MEDIAN($G7,$J7,Q$1)=Q$1)+(MEDIAN($L7,$O7,Q$1)=Q$1)</f>
        <v>1</v>
      </c>
      <c r="R7">
        <f t="shared" si="7"/>
        <v>1</v>
      </c>
      <c r="S7">
        <f t="shared" si="7"/>
        <v>1</v>
      </c>
      <c r="T7">
        <f t="shared" si="7"/>
        <v>0</v>
      </c>
      <c r="U7">
        <f t="shared" si="7"/>
        <v>0</v>
      </c>
      <c r="V7">
        <f t="shared" si="7"/>
        <v>0</v>
      </c>
      <c r="W7">
        <f t="shared" si="7"/>
        <v>0</v>
      </c>
      <c r="X7">
        <f t="shared" si="7"/>
        <v>0</v>
      </c>
      <c r="Y7">
        <f t="shared" si="7"/>
        <v>0</v>
      </c>
      <c r="Z7">
        <f t="shared" si="7"/>
        <v>0</v>
      </c>
      <c r="AA7">
        <f t="shared" si="7"/>
        <v>0</v>
      </c>
      <c r="AB7">
        <f t="shared" si="7"/>
        <v>0</v>
      </c>
      <c r="AC7">
        <f t="shared" si="7"/>
        <v>0</v>
      </c>
      <c r="AD7">
        <f t="shared" si="7"/>
        <v>0</v>
      </c>
      <c r="AE7">
        <f t="shared" si="7"/>
        <v>1</v>
      </c>
      <c r="AF7">
        <f t="shared" si="7"/>
        <v>1</v>
      </c>
      <c r="AG7">
        <f t="shared" si="6"/>
        <v>1</v>
      </c>
      <c r="AH7">
        <f t="shared" si="6"/>
        <v>0</v>
      </c>
      <c r="AI7">
        <f t="shared" si="6"/>
        <v>0</v>
      </c>
      <c r="AJ7">
        <f t="shared" si="6"/>
        <v>0</v>
      </c>
      <c r="AK7">
        <f t="shared" si="6"/>
        <v>0</v>
      </c>
      <c r="AL7">
        <f t="shared" si="6"/>
        <v>0</v>
      </c>
      <c r="AM7">
        <f t="shared" si="6"/>
        <v>0</v>
      </c>
      <c r="AN7">
        <f t="shared" si="6"/>
        <v>0</v>
      </c>
      <c r="AO7">
        <f t="shared" si="6"/>
        <v>0</v>
      </c>
      <c r="AP7">
        <f t="shared" si="6"/>
        <v>0</v>
      </c>
      <c r="AQ7">
        <f t="shared" si="6"/>
        <v>0</v>
      </c>
      <c r="AR7">
        <f t="shared" si="6"/>
        <v>0</v>
      </c>
      <c r="AS7">
        <f t="shared" si="6"/>
        <v>0</v>
      </c>
      <c r="AT7">
        <f t="shared" si="6"/>
        <v>0</v>
      </c>
      <c r="AU7">
        <f t="shared" si="6"/>
        <v>0</v>
      </c>
      <c r="AV7">
        <f t="shared" si="6"/>
        <v>0</v>
      </c>
      <c r="AW7">
        <f t="shared" si="6"/>
        <v>0</v>
      </c>
      <c r="AX7">
        <f t="shared" si="6"/>
        <v>0</v>
      </c>
      <c r="AY7">
        <f t="shared" si="6"/>
        <v>0</v>
      </c>
      <c r="AZ7">
        <f t="shared" si="6"/>
        <v>0</v>
      </c>
      <c r="BA7">
        <f t="shared" si="6"/>
        <v>0</v>
      </c>
      <c r="BB7">
        <f t="shared" si="6"/>
        <v>0</v>
      </c>
      <c r="BC7">
        <f t="shared" si="6"/>
        <v>0</v>
      </c>
      <c r="BD7">
        <f t="shared" si="6"/>
        <v>0</v>
      </c>
      <c r="BE7">
        <f t="shared" si="6"/>
        <v>0</v>
      </c>
      <c r="BF7">
        <f t="shared" si="6"/>
        <v>0</v>
      </c>
      <c r="BG7">
        <f t="shared" si="6"/>
        <v>0</v>
      </c>
      <c r="BH7">
        <f t="shared" si="6"/>
        <v>0</v>
      </c>
    </row>
    <row r="8" spans="1:60" x14ac:dyDescent="0.25">
      <c r="A8" s="2" t="s">
        <v>12</v>
      </c>
      <c r="B8" s="6">
        <f>B6</f>
        <v>44571</v>
      </c>
      <c r="C8" s="7">
        <v>8</v>
      </c>
      <c r="D8" s="7">
        <v>1.3499999999999999</v>
      </c>
      <c r="E8" s="8">
        <f t="shared" si="1"/>
        <v>44572</v>
      </c>
      <c r="F8" s="9"/>
      <c r="G8" s="10">
        <f>E14</f>
        <v>44585</v>
      </c>
      <c r="H8" s="2">
        <f t="shared" si="2"/>
        <v>13</v>
      </c>
      <c r="I8" s="7">
        <v>1.3499999999999999</v>
      </c>
      <c r="J8" s="11">
        <f t="shared" si="3"/>
        <v>44586</v>
      </c>
      <c r="K8" s="12"/>
      <c r="L8" s="10">
        <f t="shared" ref="L8:L14" si="8">L7</f>
        <v>44620</v>
      </c>
      <c r="M8" s="2">
        <f t="shared" si="4"/>
        <v>34</v>
      </c>
      <c r="N8" s="7">
        <v>4.5</v>
      </c>
      <c r="O8" s="13">
        <f t="shared" si="5"/>
        <v>44624</v>
      </c>
      <c r="Q8">
        <f t="shared" si="7"/>
        <v>1</v>
      </c>
      <c r="R8">
        <f t="shared" si="6"/>
        <v>1</v>
      </c>
      <c r="S8">
        <f t="shared" si="6"/>
        <v>0</v>
      </c>
      <c r="T8">
        <f t="shared" si="6"/>
        <v>0</v>
      </c>
      <c r="U8">
        <f t="shared" si="6"/>
        <v>0</v>
      </c>
      <c r="V8">
        <f t="shared" si="6"/>
        <v>0</v>
      </c>
      <c r="W8">
        <f t="shared" si="6"/>
        <v>0</v>
      </c>
      <c r="X8">
        <f t="shared" si="6"/>
        <v>0</v>
      </c>
      <c r="Y8">
        <f t="shared" si="6"/>
        <v>0</v>
      </c>
      <c r="Z8">
        <f t="shared" si="6"/>
        <v>0</v>
      </c>
      <c r="AA8">
        <f t="shared" si="6"/>
        <v>0</v>
      </c>
      <c r="AB8">
        <f t="shared" si="6"/>
        <v>0</v>
      </c>
      <c r="AC8">
        <f t="shared" si="6"/>
        <v>0</v>
      </c>
      <c r="AD8">
        <f t="shared" si="6"/>
        <v>0</v>
      </c>
      <c r="AE8">
        <f t="shared" si="6"/>
        <v>1</v>
      </c>
      <c r="AF8">
        <f t="shared" si="6"/>
        <v>1</v>
      </c>
      <c r="AG8">
        <f t="shared" si="6"/>
        <v>0</v>
      </c>
      <c r="AH8">
        <f t="shared" si="6"/>
        <v>0</v>
      </c>
      <c r="AI8">
        <f t="shared" si="6"/>
        <v>0</v>
      </c>
      <c r="AJ8">
        <f t="shared" si="6"/>
        <v>0</v>
      </c>
      <c r="AK8">
        <f t="shared" si="6"/>
        <v>0</v>
      </c>
      <c r="AL8">
        <f t="shared" si="6"/>
        <v>0</v>
      </c>
      <c r="AM8">
        <f t="shared" si="6"/>
        <v>0</v>
      </c>
      <c r="AN8">
        <f t="shared" si="6"/>
        <v>0</v>
      </c>
      <c r="AO8">
        <f t="shared" si="6"/>
        <v>0</v>
      </c>
      <c r="AP8">
        <f t="shared" si="6"/>
        <v>0</v>
      </c>
      <c r="AQ8">
        <f t="shared" si="6"/>
        <v>0</v>
      </c>
      <c r="AR8">
        <f t="shared" si="6"/>
        <v>0</v>
      </c>
      <c r="AS8">
        <f t="shared" si="6"/>
        <v>0</v>
      </c>
      <c r="AT8">
        <f t="shared" si="6"/>
        <v>0</v>
      </c>
      <c r="AU8">
        <f t="shared" si="6"/>
        <v>0</v>
      </c>
      <c r="AV8">
        <f t="shared" si="6"/>
        <v>0</v>
      </c>
      <c r="AW8">
        <f t="shared" si="6"/>
        <v>0</v>
      </c>
      <c r="AX8">
        <f t="shared" si="6"/>
        <v>0</v>
      </c>
      <c r="AY8">
        <f t="shared" si="6"/>
        <v>0</v>
      </c>
      <c r="AZ8">
        <f t="shared" si="6"/>
        <v>0</v>
      </c>
      <c r="BA8">
        <f t="shared" si="6"/>
        <v>0</v>
      </c>
      <c r="BB8">
        <f t="shared" si="6"/>
        <v>0</v>
      </c>
      <c r="BC8">
        <f t="shared" si="6"/>
        <v>0</v>
      </c>
      <c r="BD8">
        <f t="shared" si="6"/>
        <v>0</v>
      </c>
      <c r="BE8">
        <f t="shared" si="6"/>
        <v>0</v>
      </c>
      <c r="BF8">
        <f t="shared" si="6"/>
        <v>0</v>
      </c>
      <c r="BG8">
        <f t="shared" si="6"/>
        <v>0</v>
      </c>
      <c r="BH8">
        <f t="shared" si="6"/>
        <v>0</v>
      </c>
    </row>
    <row r="9" spans="1:60" x14ac:dyDescent="0.25">
      <c r="A9" s="2" t="s">
        <v>13</v>
      </c>
      <c r="B9" s="6">
        <f>B6</f>
        <v>44571</v>
      </c>
      <c r="C9" s="7">
        <v>8</v>
      </c>
      <c r="D9" s="7">
        <v>0</v>
      </c>
      <c r="E9" s="8">
        <f t="shared" si="1"/>
        <v>44571</v>
      </c>
      <c r="F9" s="9"/>
      <c r="G9" s="10">
        <f>E14</f>
        <v>44585</v>
      </c>
      <c r="H9" s="2">
        <f t="shared" si="2"/>
        <v>14</v>
      </c>
      <c r="I9" s="7">
        <v>0</v>
      </c>
      <c r="J9" s="11">
        <f t="shared" si="3"/>
        <v>44585</v>
      </c>
      <c r="K9" s="12"/>
      <c r="L9" s="10">
        <f t="shared" si="8"/>
        <v>44620</v>
      </c>
      <c r="M9" s="2">
        <f t="shared" si="4"/>
        <v>35</v>
      </c>
      <c r="N9" s="7">
        <v>0</v>
      </c>
      <c r="O9" s="13">
        <f t="shared" si="5"/>
        <v>44620</v>
      </c>
      <c r="Q9">
        <f t="shared" si="7"/>
        <v>1</v>
      </c>
      <c r="R9">
        <f t="shared" si="6"/>
        <v>0</v>
      </c>
      <c r="S9">
        <f t="shared" si="6"/>
        <v>0</v>
      </c>
      <c r="T9">
        <f t="shared" si="6"/>
        <v>0</v>
      </c>
      <c r="U9">
        <f t="shared" si="6"/>
        <v>0</v>
      </c>
      <c r="V9">
        <f t="shared" si="6"/>
        <v>0</v>
      </c>
      <c r="W9">
        <f t="shared" si="6"/>
        <v>0</v>
      </c>
      <c r="X9">
        <f t="shared" si="6"/>
        <v>0</v>
      </c>
      <c r="Y9">
        <f t="shared" si="6"/>
        <v>0</v>
      </c>
      <c r="Z9">
        <f t="shared" si="6"/>
        <v>0</v>
      </c>
      <c r="AA9">
        <f t="shared" si="6"/>
        <v>0</v>
      </c>
      <c r="AB9">
        <f t="shared" si="6"/>
        <v>0</v>
      </c>
      <c r="AC9">
        <f t="shared" si="6"/>
        <v>0</v>
      </c>
      <c r="AD9">
        <f t="shared" si="6"/>
        <v>0</v>
      </c>
      <c r="AE9">
        <f t="shared" si="6"/>
        <v>1</v>
      </c>
      <c r="AF9">
        <f t="shared" si="6"/>
        <v>0</v>
      </c>
      <c r="AG9">
        <f t="shared" si="6"/>
        <v>0</v>
      </c>
      <c r="AH9">
        <f t="shared" si="6"/>
        <v>0</v>
      </c>
      <c r="AI9">
        <f t="shared" si="6"/>
        <v>0</v>
      </c>
      <c r="AJ9">
        <f t="shared" si="6"/>
        <v>0</v>
      </c>
      <c r="AK9">
        <f t="shared" si="6"/>
        <v>0</v>
      </c>
      <c r="AL9">
        <f t="shared" si="6"/>
        <v>0</v>
      </c>
      <c r="AM9">
        <f t="shared" si="6"/>
        <v>0</v>
      </c>
      <c r="AN9">
        <f t="shared" si="6"/>
        <v>0</v>
      </c>
      <c r="AO9">
        <f t="shared" si="6"/>
        <v>0</v>
      </c>
      <c r="AP9">
        <f t="shared" si="6"/>
        <v>0</v>
      </c>
      <c r="AQ9">
        <f t="shared" si="6"/>
        <v>0</v>
      </c>
      <c r="AR9">
        <f t="shared" si="6"/>
        <v>0</v>
      </c>
      <c r="AS9">
        <f t="shared" si="6"/>
        <v>0</v>
      </c>
      <c r="AT9">
        <f t="shared" si="6"/>
        <v>0</v>
      </c>
      <c r="AU9">
        <f t="shared" si="6"/>
        <v>0</v>
      </c>
      <c r="AV9">
        <f t="shared" si="6"/>
        <v>0</v>
      </c>
      <c r="AW9">
        <f t="shared" si="6"/>
        <v>0</v>
      </c>
      <c r="AX9">
        <f t="shared" si="6"/>
        <v>0</v>
      </c>
      <c r="AY9">
        <f t="shared" si="6"/>
        <v>0</v>
      </c>
      <c r="AZ9">
        <f t="shared" si="6"/>
        <v>0</v>
      </c>
      <c r="BA9">
        <f t="shared" si="6"/>
        <v>0</v>
      </c>
      <c r="BB9">
        <f t="shared" si="6"/>
        <v>0</v>
      </c>
      <c r="BC9">
        <f t="shared" si="6"/>
        <v>0</v>
      </c>
      <c r="BD9">
        <f t="shared" si="6"/>
        <v>0</v>
      </c>
      <c r="BE9">
        <f t="shared" si="6"/>
        <v>0</v>
      </c>
      <c r="BF9">
        <f t="shared" si="6"/>
        <v>0</v>
      </c>
      <c r="BG9">
        <f t="shared" si="6"/>
        <v>0</v>
      </c>
      <c r="BH9">
        <f t="shared" si="6"/>
        <v>0</v>
      </c>
    </row>
    <row r="10" spans="1:60" x14ac:dyDescent="0.25">
      <c r="A10" s="2" t="s">
        <v>14</v>
      </c>
      <c r="B10" s="6">
        <f>B6</f>
        <v>44571</v>
      </c>
      <c r="C10" s="7">
        <v>8</v>
      </c>
      <c r="D10" s="7">
        <v>0.54</v>
      </c>
      <c r="E10" s="8">
        <f t="shared" si="1"/>
        <v>44571</v>
      </c>
      <c r="F10" s="9"/>
      <c r="G10" s="10">
        <f>E14</f>
        <v>44585</v>
      </c>
      <c r="H10" s="2">
        <f t="shared" si="2"/>
        <v>14</v>
      </c>
      <c r="I10" s="7">
        <v>0.54</v>
      </c>
      <c r="J10" s="11">
        <f t="shared" si="3"/>
        <v>44585</v>
      </c>
      <c r="K10" s="12"/>
      <c r="L10" s="10">
        <f t="shared" si="8"/>
        <v>44620</v>
      </c>
      <c r="M10" s="2">
        <f t="shared" si="4"/>
        <v>35</v>
      </c>
      <c r="N10" s="7">
        <v>1.8</v>
      </c>
      <c r="O10" s="13">
        <f t="shared" si="5"/>
        <v>44621</v>
      </c>
      <c r="Q10">
        <f t="shared" si="7"/>
        <v>1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1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</row>
    <row r="11" spans="1:60" x14ac:dyDescent="0.25">
      <c r="A11" s="2" t="s">
        <v>15</v>
      </c>
      <c r="B11" s="6">
        <f>B6</f>
        <v>44571</v>
      </c>
      <c r="C11" s="7">
        <v>8</v>
      </c>
      <c r="D11" s="7">
        <v>0</v>
      </c>
      <c r="E11" s="8">
        <f t="shared" si="1"/>
        <v>44571</v>
      </c>
      <c r="F11" s="9"/>
      <c r="G11" s="10">
        <f>E14</f>
        <v>44585</v>
      </c>
      <c r="H11" s="2">
        <f t="shared" si="2"/>
        <v>14</v>
      </c>
      <c r="I11" s="7">
        <v>25</v>
      </c>
      <c r="J11" s="11">
        <f t="shared" si="3"/>
        <v>44620</v>
      </c>
      <c r="K11" s="12"/>
      <c r="L11" s="10">
        <f t="shared" si="8"/>
        <v>44620</v>
      </c>
      <c r="M11" s="2">
        <f t="shared" si="4"/>
        <v>0</v>
      </c>
      <c r="N11" s="7">
        <v>30</v>
      </c>
      <c r="O11" s="13">
        <f t="shared" si="5"/>
        <v>44662</v>
      </c>
      <c r="Q11">
        <f t="shared" si="7"/>
        <v>1</v>
      </c>
      <c r="R11">
        <f t="shared" si="6"/>
        <v>0</v>
      </c>
      <c r="S11">
        <f t="shared" si="6"/>
        <v>0</v>
      </c>
      <c r="T11">
        <f t="shared" si="6"/>
        <v>0</v>
      </c>
      <c r="U11">
        <f t="shared" si="6"/>
        <v>0</v>
      </c>
      <c r="V11">
        <f t="shared" si="6"/>
        <v>0</v>
      </c>
      <c r="W11">
        <f t="shared" si="6"/>
        <v>0</v>
      </c>
      <c r="X11">
        <f t="shared" si="6"/>
        <v>0</v>
      </c>
      <c r="Y11">
        <f t="shared" si="6"/>
        <v>0</v>
      </c>
      <c r="Z11">
        <f t="shared" si="6"/>
        <v>0</v>
      </c>
      <c r="AA11">
        <f t="shared" si="6"/>
        <v>0</v>
      </c>
      <c r="AB11">
        <f t="shared" si="6"/>
        <v>0</v>
      </c>
      <c r="AC11">
        <f t="shared" si="6"/>
        <v>0</v>
      </c>
      <c r="AD11">
        <f t="shared" si="6"/>
        <v>0</v>
      </c>
      <c r="AE11">
        <f t="shared" si="6"/>
        <v>1</v>
      </c>
      <c r="AF11">
        <f t="shared" si="6"/>
        <v>1</v>
      </c>
      <c r="AG11">
        <f t="shared" si="6"/>
        <v>1</v>
      </c>
      <c r="AH11">
        <f t="shared" si="6"/>
        <v>1</v>
      </c>
      <c r="AI11">
        <f t="shared" si="6"/>
        <v>1</v>
      </c>
      <c r="AJ11">
        <f t="shared" si="6"/>
        <v>1</v>
      </c>
      <c r="AK11">
        <f t="shared" si="6"/>
        <v>1</v>
      </c>
      <c r="AL11">
        <f t="shared" si="6"/>
        <v>1</v>
      </c>
      <c r="AM11">
        <f t="shared" si="6"/>
        <v>1</v>
      </c>
      <c r="AN11">
        <f t="shared" si="6"/>
        <v>1</v>
      </c>
      <c r="AO11">
        <f t="shared" si="6"/>
        <v>1</v>
      </c>
      <c r="AP11">
        <f t="shared" si="6"/>
        <v>1</v>
      </c>
      <c r="AQ11">
        <f t="shared" si="6"/>
        <v>1</v>
      </c>
      <c r="AR11">
        <f t="shared" si="6"/>
        <v>1</v>
      </c>
      <c r="AS11">
        <f t="shared" si="6"/>
        <v>1</v>
      </c>
      <c r="AT11">
        <f t="shared" si="6"/>
        <v>1</v>
      </c>
      <c r="AU11">
        <f t="shared" si="6"/>
        <v>1</v>
      </c>
      <c r="AV11">
        <f t="shared" si="6"/>
        <v>1</v>
      </c>
      <c r="AW11">
        <f t="shared" si="6"/>
        <v>1</v>
      </c>
      <c r="AX11">
        <f t="shared" si="6"/>
        <v>1</v>
      </c>
      <c r="AY11">
        <f t="shared" si="6"/>
        <v>1</v>
      </c>
      <c r="AZ11">
        <f t="shared" si="6"/>
        <v>1</v>
      </c>
      <c r="BA11">
        <f t="shared" si="6"/>
        <v>1</v>
      </c>
      <c r="BB11">
        <f t="shared" si="6"/>
        <v>1</v>
      </c>
      <c r="BC11">
        <f t="shared" si="6"/>
        <v>1</v>
      </c>
      <c r="BD11">
        <f t="shared" si="6"/>
        <v>1</v>
      </c>
      <c r="BE11">
        <f t="shared" si="6"/>
        <v>1</v>
      </c>
      <c r="BF11">
        <f t="shared" si="6"/>
        <v>1</v>
      </c>
      <c r="BG11">
        <f t="shared" si="6"/>
        <v>1</v>
      </c>
      <c r="BH11">
        <f t="shared" si="6"/>
        <v>1</v>
      </c>
    </row>
    <row r="12" spans="1:60" x14ac:dyDescent="0.25">
      <c r="A12" s="2" t="s">
        <v>16</v>
      </c>
      <c r="B12" s="6">
        <f>B6</f>
        <v>44571</v>
      </c>
      <c r="C12" s="7">
        <v>8</v>
      </c>
      <c r="D12" s="7">
        <v>0</v>
      </c>
      <c r="E12" s="8">
        <f t="shared" si="1"/>
        <v>44571</v>
      </c>
      <c r="F12" s="9"/>
      <c r="G12" s="10">
        <f>E14</f>
        <v>44585</v>
      </c>
      <c r="H12" s="2">
        <f t="shared" si="2"/>
        <v>14</v>
      </c>
      <c r="I12" s="7">
        <v>0</v>
      </c>
      <c r="J12" s="11">
        <f t="shared" si="3"/>
        <v>44585</v>
      </c>
      <c r="K12" s="12"/>
      <c r="L12" s="10">
        <f t="shared" si="8"/>
        <v>44620</v>
      </c>
      <c r="M12" s="2">
        <f t="shared" si="4"/>
        <v>35</v>
      </c>
      <c r="N12" s="7">
        <v>10</v>
      </c>
      <c r="O12" s="13">
        <f t="shared" si="5"/>
        <v>44634</v>
      </c>
      <c r="Q12">
        <f t="shared" si="7"/>
        <v>1</v>
      </c>
      <c r="R12">
        <f t="shared" si="6"/>
        <v>0</v>
      </c>
      <c r="S12">
        <f t="shared" si="6"/>
        <v>0</v>
      </c>
      <c r="T12">
        <f t="shared" si="6"/>
        <v>0</v>
      </c>
      <c r="U12">
        <f t="shared" si="6"/>
        <v>0</v>
      </c>
      <c r="V12">
        <f t="shared" si="6"/>
        <v>0</v>
      </c>
      <c r="W12">
        <f t="shared" si="6"/>
        <v>0</v>
      </c>
      <c r="X12">
        <f t="shared" si="6"/>
        <v>0</v>
      </c>
      <c r="Y12">
        <f t="shared" si="6"/>
        <v>0</v>
      </c>
      <c r="Z12">
        <f t="shared" si="6"/>
        <v>0</v>
      </c>
      <c r="AA12">
        <f t="shared" si="6"/>
        <v>0</v>
      </c>
      <c r="AB12">
        <f t="shared" si="6"/>
        <v>0</v>
      </c>
      <c r="AC12">
        <f t="shared" si="6"/>
        <v>0</v>
      </c>
      <c r="AD12">
        <f t="shared" ref="R12:BH14" si="9">(MEDIAN($B12,$E12,AD$1)=AD$1)+(MEDIAN($G12,$J12,AD$1)=AD$1)+(MEDIAN($L12,$O12,AD$1)=AD$1)</f>
        <v>0</v>
      </c>
      <c r="AE12">
        <f t="shared" si="9"/>
        <v>1</v>
      </c>
      <c r="AF12">
        <f t="shared" si="9"/>
        <v>0</v>
      </c>
      <c r="AG12">
        <f t="shared" si="9"/>
        <v>0</v>
      </c>
      <c r="AH12">
        <f t="shared" si="9"/>
        <v>0</v>
      </c>
      <c r="AI12">
        <f t="shared" si="9"/>
        <v>0</v>
      </c>
      <c r="AJ12">
        <f t="shared" si="9"/>
        <v>0</v>
      </c>
      <c r="AK12">
        <f t="shared" si="9"/>
        <v>0</v>
      </c>
      <c r="AL12">
        <f t="shared" si="9"/>
        <v>0</v>
      </c>
      <c r="AM12">
        <f t="shared" si="9"/>
        <v>0</v>
      </c>
      <c r="AN12">
        <f t="shared" si="9"/>
        <v>0</v>
      </c>
      <c r="AO12">
        <f t="shared" si="9"/>
        <v>0</v>
      </c>
      <c r="AP12">
        <f t="shared" si="9"/>
        <v>0</v>
      </c>
      <c r="AQ12">
        <f t="shared" si="9"/>
        <v>0</v>
      </c>
      <c r="AR12">
        <f t="shared" si="9"/>
        <v>0</v>
      </c>
      <c r="AS12">
        <f t="shared" si="9"/>
        <v>0</v>
      </c>
      <c r="AT12">
        <f t="shared" si="9"/>
        <v>0</v>
      </c>
      <c r="AU12">
        <f t="shared" si="9"/>
        <v>0</v>
      </c>
      <c r="AV12">
        <f t="shared" si="9"/>
        <v>0</v>
      </c>
      <c r="AW12">
        <f t="shared" si="9"/>
        <v>0</v>
      </c>
      <c r="AX12">
        <f t="shared" si="9"/>
        <v>0</v>
      </c>
      <c r="AY12">
        <f t="shared" si="9"/>
        <v>0</v>
      </c>
      <c r="AZ12">
        <f t="shared" si="9"/>
        <v>0</v>
      </c>
      <c r="BA12">
        <f t="shared" si="9"/>
        <v>0</v>
      </c>
      <c r="BB12">
        <f t="shared" si="9"/>
        <v>0</v>
      </c>
      <c r="BC12">
        <f t="shared" si="9"/>
        <v>0</v>
      </c>
      <c r="BD12">
        <f t="shared" si="9"/>
        <v>0</v>
      </c>
      <c r="BE12">
        <f t="shared" si="9"/>
        <v>0</v>
      </c>
      <c r="BF12">
        <f t="shared" si="9"/>
        <v>0</v>
      </c>
      <c r="BG12">
        <f t="shared" si="9"/>
        <v>0</v>
      </c>
      <c r="BH12">
        <f t="shared" si="9"/>
        <v>0</v>
      </c>
    </row>
    <row r="13" spans="1:60" x14ac:dyDescent="0.25">
      <c r="A13" s="2" t="s">
        <v>17</v>
      </c>
      <c r="B13" s="6">
        <f>B6</f>
        <v>44571</v>
      </c>
      <c r="C13" s="7">
        <v>8</v>
      </c>
      <c r="D13" s="7">
        <v>2.6999999999999997</v>
      </c>
      <c r="E13" s="8">
        <f t="shared" si="1"/>
        <v>44573</v>
      </c>
      <c r="F13" s="9"/>
      <c r="G13" s="10">
        <f>E14</f>
        <v>44585</v>
      </c>
      <c r="H13" s="2">
        <f t="shared" si="2"/>
        <v>12</v>
      </c>
      <c r="I13" s="7">
        <v>2.6999999999999997</v>
      </c>
      <c r="J13" s="11">
        <f t="shared" si="3"/>
        <v>44587</v>
      </c>
      <c r="K13" s="12"/>
      <c r="L13" s="10">
        <f t="shared" si="8"/>
        <v>44620</v>
      </c>
      <c r="M13" s="2">
        <f t="shared" si="4"/>
        <v>33</v>
      </c>
      <c r="N13" s="7">
        <v>9</v>
      </c>
      <c r="O13" s="13">
        <f t="shared" si="5"/>
        <v>44631</v>
      </c>
      <c r="Q13">
        <f t="shared" si="7"/>
        <v>1</v>
      </c>
      <c r="R13">
        <f t="shared" si="9"/>
        <v>1</v>
      </c>
      <c r="S13">
        <f t="shared" si="9"/>
        <v>1</v>
      </c>
      <c r="T13">
        <f t="shared" si="9"/>
        <v>0</v>
      </c>
      <c r="U13">
        <f t="shared" si="9"/>
        <v>0</v>
      </c>
      <c r="V13">
        <f t="shared" si="9"/>
        <v>0</v>
      </c>
      <c r="W13">
        <f t="shared" si="9"/>
        <v>0</v>
      </c>
      <c r="X13">
        <f t="shared" si="9"/>
        <v>0</v>
      </c>
      <c r="Y13">
        <f t="shared" si="9"/>
        <v>0</v>
      </c>
      <c r="Z13">
        <f t="shared" si="9"/>
        <v>0</v>
      </c>
      <c r="AA13">
        <f t="shared" si="9"/>
        <v>0</v>
      </c>
      <c r="AB13">
        <f t="shared" si="9"/>
        <v>0</v>
      </c>
      <c r="AC13">
        <f t="shared" si="9"/>
        <v>0</v>
      </c>
      <c r="AD13">
        <f t="shared" si="9"/>
        <v>0</v>
      </c>
      <c r="AE13">
        <f t="shared" si="9"/>
        <v>1</v>
      </c>
      <c r="AF13">
        <f t="shared" si="9"/>
        <v>1</v>
      </c>
      <c r="AG13">
        <f t="shared" si="9"/>
        <v>1</v>
      </c>
      <c r="AH13">
        <f t="shared" si="9"/>
        <v>0</v>
      </c>
      <c r="AI13">
        <f t="shared" si="9"/>
        <v>0</v>
      </c>
      <c r="AJ13">
        <f t="shared" si="9"/>
        <v>0</v>
      </c>
      <c r="AK13">
        <f t="shared" si="9"/>
        <v>0</v>
      </c>
      <c r="AL13">
        <f t="shared" si="9"/>
        <v>0</v>
      </c>
      <c r="AM13">
        <f t="shared" si="9"/>
        <v>0</v>
      </c>
      <c r="AN13">
        <f t="shared" si="9"/>
        <v>0</v>
      </c>
      <c r="AO13">
        <f t="shared" si="9"/>
        <v>0</v>
      </c>
      <c r="AP13">
        <f t="shared" si="9"/>
        <v>0</v>
      </c>
      <c r="AQ13">
        <f t="shared" si="9"/>
        <v>0</v>
      </c>
      <c r="AR13">
        <f t="shared" si="9"/>
        <v>0</v>
      </c>
      <c r="AS13">
        <f t="shared" si="9"/>
        <v>0</v>
      </c>
      <c r="AT13">
        <f t="shared" si="9"/>
        <v>0</v>
      </c>
      <c r="AU13">
        <f t="shared" si="9"/>
        <v>0</v>
      </c>
      <c r="AV13">
        <f t="shared" si="9"/>
        <v>0</v>
      </c>
      <c r="AW13">
        <f t="shared" si="9"/>
        <v>0</v>
      </c>
      <c r="AX13">
        <f t="shared" si="9"/>
        <v>0</v>
      </c>
      <c r="AY13">
        <f t="shared" si="9"/>
        <v>0</v>
      </c>
      <c r="AZ13">
        <f t="shared" si="9"/>
        <v>0</v>
      </c>
      <c r="BA13">
        <f t="shared" si="9"/>
        <v>0</v>
      </c>
      <c r="BB13">
        <f t="shared" si="9"/>
        <v>0</v>
      </c>
      <c r="BC13">
        <f t="shared" si="9"/>
        <v>0</v>
      </c>
      <c r="BD13">
        <f t="shared" si="9"/>
        <v>0</v>
      </c>
      <c r="BE13">
        <f t="shared" si="9"/>
        <v>0</v>
      </c>
      <c r="BF13">
        <f t="shared" si="9"/>
        <v>0</v>
      </c>
      <c r="BG13">
        <f t="shared" si="9"/>
        <v>0</v>
      </c>
      <c r="BH13">
        <f t="shared" si="9"/>
        <v>0</v>
      </c>
    </row>
    <row r="14" spans="1:60" x14ac:dyDescent="0.25">
      <c r="A14" s="2" t="s">
        <v>18</v>
      </c>
      <c r="B14" s="6">
        <f>B6</f>
        <v>44571</v>
      </c>
      <c r="C14" s="7">
        <v>8</v>
      </c>
      <c r="D14" s="7">
        <v>10</v>
      </c>
      <c r="E14" s="8">
        <f t="shared" si="1"/>
        <v>44585</v>
      </c>
      <c r="F14" s="14"/>
      <c r="G14" s="10">
        <f>E14</f>
        <v>44585</v>
      </c>
      <c r="H14" s="2">
        <f t="shared" si="2"/>
        <v>0</v>
      </c>
      <c r="I14" s="7">
        <v>10</v>
      </c>
      <c r="J14" s="11">
        <f t="shared" si="3"/>
        <v>44599</v>
      </c>
      <c r="K14" s="15"/>
      <c r="L14" s="10">
        <f t="shared" si="8"/>
        <v>44620</v>
      </c>
      <c r="M14" s="2">
        <f t="shared" si="4"/>
        <v>21</v>
      </c>
      <c r="N14" s="7">
        <v>5</v>
      </c>
      <c r="O14" s="13">
        <f t="shared" si="5"/>
        <v>44627</v>
      </c>
      <c r="Q14">
        <f t="shared" si="7"/>
        <v>1</v>
      </c>
      <c r="R14">
        <f t="shared" si="9"/>
        <v>1</v>
      </c>
      <c r="S14">
        <f t="shared" si="9"/>
        <v>1</v>
      </c>
      <c r="T14">
        <f t="shared" si="9"/>
        <v>1</v>
      </c>
      <c r="U14">
        <f t="shared" si="9"/>
        <v>1</v>
      </c>
      <c r="V14">
        <f t="shared" si="9"/>
        <v>1</v>
      </c>
      <c r="W14">
        <f t="shared" si="9"/>
        <v>1</v>
      </c>
      <c r="X14">
        <f t="shared" si="9"/>
        <v>1</v>
      </c>
      <c r="Y14">
        <f t="shared" si="9"/>
        <v>1</v>
      </c>
      <c r="Z14">
        <f t="shared" si="9"/>
        <v>1</v>
      </c>
      <c r="AA14">
        <f t="shared" si="9"/>
        <v>1</v>
      </c>
      <c r="AB14">
        <f t="shared" si="9"/>
        <v>1</v>
      </c>
      <c r="AC14">
        <f t="shared" si="9"/>
        <v>1</v>
      </c>
      <c r="AD14">
        <f t="shared" si="9"/>
        <v>1</v>
      </c>
      <c r="AE14">
        <f t="shared" si="9"/>
        <v>2</v>
      </c>
      <c r="AF14">
        <f t="shared" si="9"/>
        <v>1</v>
      </c>
      <c r="AG14">
        <f t="shared" si="9"/>
        <v>1</v>
      </c>
      <c r="AH14">
        <f t="shared" si="9"/>
        <v>1</v>
      </c>
      <c r="AI14">
        <f t="shared" si="9"/>
        <v>1</v>
      </c>
      <c r="AJ14">
        <f t="shared" si="9"/>
        <v>1</v>
      </c>
      <c r="AK14">
        <f t="shared" si="9"/>
        <v>1</v>
      </c>
      <c r="AL14">
        <f t="shared" si="9"/>
        <v>1</v>
      </c>
      <c r="AM14">
        <f t="shared" si="9"/>
        <v>1</v>
      </c>
      <c r="AN14">
        <f t="shared" si="9"/>
        <v>1</v>
      </c>
      <c r="AO14">
        <f t="shared" si="9"/>
        <v>1</v>
      </c>
      <c r="AP14">
        <f t="shared" si="9"/>
        <v>1</v>
      </c>
      <c r="AQ14">
        <f t="shared" si="9"/>
        <v>1</v>
      </c>
      <c r="AR14">
        <f t="shared" si="9"/>
        <v>1</v>
      </c>
      <c r="AS14">
        <f t="shared" si="9"/>
        <v>1</v>
      </c>
      <c r="AT14">
        <f t="shared" si="9"/>
        <v>0</v>
      </c>
      <c r="AU14">
        <f t="shared" si="9"/>
        <v>0</v>
      </c>
      <c r="AV14">
        <f t="shared" si="9"/>
        <v>0</v>
      </c>
      <c r="AW14">
        <f t="shared" si="9"/>
        <v>0</v>
      </c>
      <c r="AX14">
        <f t="shared" si="9"/>
        <v>0</v>
      </c>
      <c r="AY14">
        <f t="shared" si="9"/>
        <v>0</v>
      </c>
      <c r="AZ14">
        <f t="shared" si="9"/>
        <v>0</v>
      </c>
      <c r="BA14">
        <f t="shared" si="9"/>
        <v>0</v>
      </c>
      <c r="BB14">
        <f t="shared" si="9"/>
        <v>0</v>
      </c>
      <c r="BC14">
        <f t="shared" si="9"/>
        <v>0</v>
      </c>
      <c r="BD14">
        <f t="shared" si="9"/>
        <v>0</v>
      </c>
      <c r="BE14">
        <f t="shared" si="9"/>
        <v>0</v>
      </c>
      <c r="BF14">
        <f t="shared" si="9"/>
        <v>0</v>
      </c>
      <c r="BG14">
        <f t="shared" si="9"/>
        <v>0</v>
      </c>
      <c r="BH14">
        <f t="shared" si="9"/>
        <v>0</v>
      </c>
    </row>
  </sheetData>
  <mergeCells count="3">
    <mergeCell ref="B4:E4"/>
    <mergeCell ref="G4:J4"/>
    <mergeCell ref="L4:O4"/>
  </mergeCells>
  <conditionalFormatting sqref="Q6:BH14">
    <cfRule type="expression" dxfId="0" priority="1">
      <formula>Q6&gt;0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ZAYYOUN Souhair</dc:creator>
  <cp:lastModifiedBy>BSA</cp:lastModifiedBy>
  <dcterms:created xsi:type="dcterms:W3CDTF">2022-06-06T08:26:06Z</dcterms:created>
  <dcterms:modified xsi:type="dcterms:W3CDTF">2022-06-06T08:38:31Z</dcterms:modified>
</cp:coreProperties>
</file>