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00697DAE-21B1-48E8-8D0C-A0D2185637FA}" xr6:coauthVersionLast="47" xr6:coauthVersionMax="47" xr10:uidLastSave="{00000000-0000-0000-0000-000000000000}"/>
  <bookViews>
    <workbookView xWindow="0" yWindow="0" windowWidth="28800" windowHeight="16200" xr2:uid="{36C67053-DB3E-4FE8-9433-5EB1A7617A4A}"/>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K29" i="1" l="1"/>
  <c r="J29" i="1"/>
  <c r="H29" i="1"/>
  <c r="G29" i="1"/>
  <c r="F29" i="1"/>
  <c r="I29" i="1" s="1"/>
  <c r="L29" i="1" s="1"/>
  <c r="K28" i="1"/>
  <c r="J28" i="1"/>
  <c r="H28" i="1"/>
  <c r="G28" i="1"/>
  <c r="F28" i="1"/>
  <c r="K26" i="1"/>
  <c r="J26" i="1"/>
  <c r="H26" i="1"/>
  <c r="G26" i="1"/>
  <c r="F26" i="1"/>
  <c r="K25" i="1"/>
  <c r="J25" i="1"/>
  <c r="H25" i="1"/>
  <c r="G25" i="1"/>
  <c r="F25" i="1"/>
  <c r="K23" i="1"/>
  <c r="J23" i="1"/>
  <c r="H23" i="1"/>
  <c r="G23" i="1"/>
  <c r="F23" i="1"/>
  <c r="K22" i="1"/>
  <c r="J22" i="1"/>
  <c r="H22" i="1"/>
  <c r="G22" i="1"/>
  <c r="F22" i="1"/>
  <c r="K20" i="1"/>
  <c r="J20" i="1"/>
  <c r="H20" i="1"/>
  <c r="G20" i="1"/>
  <c r="F20" i="1"/>
  <c r="K19" i="1"/>
  <c r="J19" i="1"/>
  <c r="H19" i="1"/>
  <c r="G19" i="1"/>
  <c r="F19" i="1"/>
  <c r="I19" i="1" s="1"/>
  <c r="L19" i="1" s="1"/>
  <c r="K17" i="1"/>
  <c r="J17" i="1"/>
  <c r="H17" i="1"/>
  <c r="I17" i="1" s="1"/>
  <c r="G17" i="1"/>
  <c r="F17" i="1"/>
  <c r="K16" i="1"/>
  <c r="J16" i="1"/>
  <c r="H16" i="1"/>
  <c r="G16" i="1"/>
  <c r="F16" i="1"/>
  <c r="I16" i="1" s="1"/>
  <c r="B15" i="1"/>
  <c r="B18" i="1" s="1"/>
  <c r="K14" i="1"/>
  <c r="J14" i="1"/>
  <c r="H14" i="1"/>
  <c r="G14" i="1"/>
  <c r="F14" i="1"/>
  <c r="K13" i="1"/>
  <c r="J13" i="1"/>
  <c r="H13" i="1"/>
  <c r="G13" i="1"/>
  <c r="F13" i="1"/>
  <c r="I25" i="1" l="1"/>
  <c r="L25" i="1" s="1"/>
  <c r="I26" i="1"/>
  <c r="L26" i="1" s="1"/>
  <c r="I20" i="1"/>
  <c r="L20" i="1" s="1"/>
  <c r="I13" i="1"/>
  <c r="L13" i="1" s="1"/>
  <c r="I14" i="1"/>
  <c r="I22" i="1"/>
  <c r="L22" i="1" s="1"/>
  <c r="I28" i="1"/>
  <c r="L28" i="1" s="1"/>
  <c r="I23" i="1"/>
  <c r="L23" i="1" s="1"/>
  <c r="E5" i="1"/>
  <c r="B21" i="1"/>
  <c r="B24" i="1" s="1"/>
  <c r="B27" i="1" s="1"/>
  <c r="D7" i="1"/>
  <c r="L16" i="1"/>
  <c r="C7" i="1" s="1"/>
  <c r="D6" i="1"/>
  <c r="L14" i="1"/>
  <c r="C6" i="1" s="1"/>
  <c r="L17" i="1"/>
  <c r="C8" i="1" s="1"/>
  <c r="E6" i="1" l="1"/>
  <c r="F6" i="1" s="1"/>
  <c r="E8" i="1"/>
  <c r="E7" i="1"/>
  <c r="F7" i="1" s="1"/>
  <c r="D8" i="1"/>
  <c r="D5" i="1"/>
  <c r="F5" i="1" s="1"/>
  <c r="C5" i="1"/>
  <c r="F8" i="1" l="1"/>
  <c r="I8" i="1" s="1"/>
  <c r="I5" i="1"/>
  <c r="I6" i="1" l="1"/>
  <c r="I7" i="1"/>
</calcChain>
</file>

<file path=xl/sharedStrings.xml><?xml version="1.0" encoding="utf-8"?>
<sst xmlns="http://schemas.openxmlformats.org/spreadsheetml/2006/main" count="31" uniqueCount="18">
  <si>
    <t>Classement DH Poule A</t>
    <phoneticPr fontId="0" type="noConversion"/>
  </si>
  <si>
    <t>Victoire</t>
  </si>
  <si>
    <t>Set</t>
  </si>
  <si>
    <t>Point</t>
  </si>
  <si>
    <t>Rang</t>
  </si>
  <si>
    <t>Jonathan/Michael</t>
  </si>
  <si>
    <t>Hervé/Gaetan</t>
  </si>
  <si>
    <t>Ludovic/Frédéric</t>
  </si>
  <si>
    <t>Pierre/Lucas</t>
  </si>
  <si>
    <t>Match</t>
  </si>
  <si>
    <t>SET n°1</t>
  </si>
  <si>
    <t>SET n°2</t>
  </si>
  <si>
    <t>SET n°3</t>
  </si>
  <si>
    <t>Nbre de set</t>
  </si>
  <si>
    <t>Nbre de point marqué</t>
  </si>
  <si>
    <t>Nbre de point encaissé</t>
  </si>
  <si>
    <t>Mon problème est la création du classement dans les poules, en effet le classement doit se faire en premier avec le nombre de match gagné puis par le nombre de set remporté et pour finir avec la différence de points marqués/encaissés lors des différents match afin qu'aucune égalité soit possible. Je vous met en pièce jointe un exemple de poule avec une égalité. Dans cette exemple pour gagné un match il faut gagner 2 set de 15 points.</t>
  </si>
  <si>
    <t>aux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</si>
</sst>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9" formatCode="0\.0\.00"/>
  </numFmts>
  <fonts count="4" x14ac:knownFonts="1">
    <font>
      <sz val="11"/>
      <color theme="1"/>
      <name val="Calibri"/>
      <family val="2"/>
      <scheme val="minor"/>
    </font>
    <font>
      <sz val="20"/>
      <color indexed="8"/>
      <name val="Calibri"/>
      <family val="2"/>
    </font>
    <font>
      <sz val="12"/>
      <color rgb="FF34373A"/>
      <name val="Roboto"/>
    </font>
    <font>
      <sz val="8"/>
      <color theme="1"/>
      <name val="Calibri"/>
      <family val="2"/>
      <scheme val="minor"/>
    </font>
  </fonts>
  <fills count="5">
    <fill>
      <patternFill patternType="none"/>
    </fill>
    <fill>
      <patternFill patternType="gray125"/>
    </fill>
    <fill>
      <patternFill patternType="solid">
        <fgColor indexed="40"/>
        <bgColor indexed="49"/>
      </patternFill>
    </fill>
    <fill>
      <patternFill patternType="solid">
        <fgColor rgb="FF9DC3E6"/>
        <bgColor rgb="FFA6A6A6"/>
      </patternFill>
    </fill>
    <fill>
      <patternFill patternType="solid">
        <fgColor theme="7" tint="0.59999389629810485"/>
        <bgColor indexed="64"/>
      </patternFill>
    </fill>
  </fills>
  <borders count="1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auto="1"/>
      </left>
      <right/>
      <top/>
      <bottom/>
      <diagonal/>
    </border>
    <border>
      <left/>
      <right style="medium">
        <color indexed="64"/>
      </right>
      <top/>
      <bottom/>
      <diagonal/>
    </border>
    <border>
      <left style="medium">
        <color indexed="64"/>
      </left>
      <right style="thin">
        <color auto="1"/>
      </right>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medium">
        <color indexed="64"/>
      </right>
      <top style="thin">
        <color auto="1"/>
      </top>
      <bottom style="thin">
        <color auto="1"/>
      </bottom>
      <diagonal/>
    </border>
    <border>
      <left/>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top style="thin">
        <color auto="1"/>
      </top>
      <bottom style="medium">
        <color indexed="64"/>
      </bottom>
      <diagonal/>
    </border>
    <border>
      <left style="thin">
        <color auto="1"/>
      </left>
      <right style="medium">
        <color indexed="64"/>
      </right>
      <top style="thin">
        <color auto="1"/>
      </top>
      <bottom style="medium">
        <color indexed="64"/>
      </bottom>
      <diagonal/>
    </border>
  </borders>
  <cellStyleXfs count="1">
    <xf numFmtId="0" fontId="0" fillId="0" borderId="0"/>
  </cellStyleXfs>
  <cellXfs count="30">
    <xf numFmtId="0" fontId="0" fillId="0" borderId="0" xfId="0"/>
    <xf numFmtId="0" fontId="1" fillId="0" borderId="4" xfId="0" applyFont="1" applyFill="1" applyBorder="1" applyAlignment="1">
      <alignment horizontal="center" vertical="center"/>
    </xf>
    <xf numFmtId="0" fontId="1" fillId="0" borderId="0" xfId="0" applyFont="1" applyFill="1" applyBorder="1" applyAlignment="1">
      <alignment horizontal="center" vertical="center"/>
    </xf>
    <xf numFmtId="0" fontId="1" fillId="0" borderId="5" xfId="0" applyFont="1" applyFill="1" applyBorder="1" applyAlignment="1">
      <alignment horizontal="center" vertical="center"/>
    </xf>
    <xf numFmtId="0" fontId="0" fillId="0" borderId="6" xfId="0" applyBorder="1" applyAlignment="1">
      <alignment horizontal="center" vertical="center"/>
    </xf>
    <xf numFmtId="0" fontId="0" fillId="3" borderId="7" xfId="0" applyFont="1" applyFill="1" applyBorder="1" applyAlignment="1">
      <alignment horizontal="center" vertical="center"/>
    </xf>
    <xf numFmtId="0" fontId="0" fillId="0" borderId="0" xfId="0" applyBorder="1" applyAlignment="1">
      <alignment horizontal="center" vertical="center"/>
    </xf>
    <xf numFmtId="0" fontId="0" fillId="0" borderId="0" xfId="0" applyFont="1" applyFill="1" applyBorder="1" applyAlignment="1">
      <alignment horizontal="center" vertical="center"/>
    </xf>
    <xf numFmtId="0" fontId="0" fillId="0" borderId="5" xfId="0" applyBorder="1" applyAlignment="1">
      <alignment horizontal="center" vertical="center"/>
    </xf>
    <xf numFmtId="0" fontId="0" fillId="3" borderId="8" xfId="0" applyFont="1" applyFill="1" applyBorder="1" applyAlignment="1">
      <alignment horizontal="center" vertical="center"/>
    </xf>
    <xf numFmtId="0" fontId="0" fillId="0" borderId="7" xfId="0" applyFill="1" applyBorder="1" applyAlignment="1">
      <alignment horizontal="center" vertical="center"/>
    </xf>
    <xf numFmtId="0" fontId="0" fillId="0" borderId="7" xfId="0" applyBorder="1" applyAlignment="1">
      <alignment horizontal="center" vertical="center"/>
    </xf>
    <xf numFmtId="0" fontId="0" fillId="0" borderId="0" xfId="0" applyFill="1" applyBorder="1" applyAlignment="1">
      <alignment horizontal="center" vertical="center"/>
    </xf>
    <xf numFmtId="0" fontId="0" fillId="0" borderId="4" xfId="0" applyBorder="1" applyAlignment="1">
      <alignment horizontal="center" vertical="center"/>
    </xf>
    <xf numFmtId="0" fontId="0" fillId="3" borderId="0" xfId="0" applyFont="1" applyFill="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3" borderId="12" xfId="0" applyFont="1" applyFill="1"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0" fillId="3" borderId="4" xfId="0" applyFont="1" applyFill="1" applyBorder="1" applyAlignment="1">
      <alignment horizontal="center" vertical="center"/>
    </xf>
    <xf numFmtId="0" fontId="0" fillId="3" borderId="0" xfId="0" applyFont="1" applyFill="1" applyBorder="1" applyAlignment="1">
      <alignment horizontal="center" vertical="center"/>
    </xf>
    <xf numFmtId="0" fontId="0" fillId="3" borderId="5" xfId="0" applyFont="1" applyFill="1" applyBorder="1" applyAlignment="1">
      <alignment horizontal="center" vertical="center"/>
    </xf>
    <xf numFmtId="0" fontId="2" fillId="0" borderId="0" xfId="0" applyFont="1"/>
    <xf numFmtId="169" fontId="3" fillId="4" borderId="0" xfId="0" applyNumberFormat="1" applyFont="1" applyFill="1" applyAlignment="1">
      <alignment horizontal="center"/>
    </xf>
  </cellXfs>
  <cellStyles count="1">
    <cellStyle name="Standa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14</xdr:col>
      <xdr:colOff>57150</xdr:colOff>
      <xdr:row>6</xdr:row>
      <xdr:rowOff>9526</xdr:rowOff>
    </xdr:from>
    <xdr:to>
      <xdr:col>21</xdr:col>
      <xdr:colOff>190500</xdr:colOff>
      <xdr:row>13</xdr:row>
      <xdr:rowOff>28576</xdr:rowOff>
    </xdr:to>
    <xdr:sp macro="" textlink="">
      <xdr:nvSpPr>
        <xdr:cNvPr id="2" name="Rechthoek 1">
          <a:extLst>
            <a:ext uri="{FF2B5EF4-FFF2-40B4-BE49-F238E27FC236}">
              <a16:creationId xmlns:a16="http://schemas.microsoft.com/office/drawing/2014/main" id="{33D442D6-8693-E527-9531-671C88E94455}"/>
            </a:ext>
          </a:extLst>
        </xdr:cNvPr>
        <xdr:cNvSpPr/>
      </xdr:nvSpPr>
      <xdr:spPr>
        <a:xfrm>
          <a:off x="10858500" y="1447801"/>
          <a:ext cx="5467350" cy="1352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nl-BE" sz="1100" b="0" i="0">
              <a:solidFill>
                <a:schemeClr val="lt1"/>
              </a:solidFill>
              <a:effectLst/>
              <a:latin typeface="+mn-lt"/>
              <a:ea typeface="+mn-ea"/>
              <a:cs typeface="+mn-cs"/>
            </a:rPr>
            <a:t>Mon problème est la création du classement dans les poules, en effet le classement doit se faire en premier avec le nombre de match gagné puis par le nombre de set remporté et pour finir avec la différence de points marqués/encaissés lors des différents match afin qu'aucune égalité soit possible. Je vous met en pièce jointe un exemple de poule avec une égalité. Dans cette exemple pour gagné un match il faut gagner 2 set de 15 points.</a:t>
          </a:r>
          <a:endParaRPr lang="nl-BE" sz="1100"/>
        </a:p>
      </xdr:txBody>
    </xdr:sp>
    <xdr:clientData/>
  </xdr:twoCellAnchor>
  <xdr:twoCellAnchor>
    <xdr:from>
      <xdr:col>15</xdr:col>
      <xdr:colOff>0</xdr:colOff>
      <xdr:row>2</xdr:row>
      <xdr:rowOff>0</xdr:rowOff>
    </xdr:from>
    <xdr:to>
      <xdr:col>15</xdr:col>
      <xdr:colOff>666750</xdr:colOff>
      <xdr:row>4</xdr:row>
      <xdr:rowOff>47625</xdr:rowOff>
    </xdr:to>
    <xdr:sp macro="" textlink="">
      <xdr:nvSpPr>
        <xdr:cNvPr id="1026" name="Text Box 2">
          <a:extLst>
            <a:ext uri="{FF2B5EF4-FFF2-40B4-BE49-F238E27FC236}">
              <a16:creationId xmlns:a16="http://schemas.microsoft.com/office/drawing/2014/main" id="{4FD71BCF-D529-8D86-A3DA-9F2766B0A9B1}"/>
            </a:ext>
          </a:extLst>
        </xdr:cNvPr>
        <xdr:cNvSpPr txBox="1">
          <a:spLocks noChangeArrowheads="1"/>
        </xdr:cNvSpPr>
      </xdr:nvSpPr>
      <xdr:spPr bwMode="auto">
        <a:xfrm>
          <a:off x="11563350" y="53340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nl-BE" sz="1100" b="0" i="0" u="none" strike="noStrike" baseline="0">
              <a:solidFill>
                <a:srgbClr val="000000"/>
              </a:solidFill>
              <a:latin typeface="Calibri"/>
              <a:cs typeface="Calibri"/>
            </a:rPr>
            <a:t>Mon problème est la création du classement dans les poules, en effet le classement doit se faire en premier avec le nombre de match gagné puis par le nombre de set remporté et pour finir avec la différence de points marqués/encaissés lors des différents match afin qu'aucune égalité soit possible. Je vous met en pièce jointe un exemple de poule avec une égalité. Dans cette exemple pour gagné un match il faut gagner 2 set de 15 points.</a:t>
          </a:r>
        </a:p>
      </xdr:txBody>
    </xdr:sp>
    <xdr:clientData/>
  </xdr:twoCellAnchor>
</xdr:wsDr>
</file>

<file path=xl/theme/theme1.xml><?xml version="1.0" encoding="utf-8"?>
<a:theme xmlns:a="http://schemas.openxmlformats.org/drawingml/2006/main" name="Kantoorthema">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270A92-8BA0-4B04-BBB2-4C6A9804A075}">
  <dimension ref="B1:P29"/>
  <sheetViews>
    <sheetView tabSelected="1" workbookViewId="0">
      <selection activeCell="G5" sqref="G5"/>
    </sheetView>
  </sheetViews>
  <sheetFormatPr defaultColWidth="11.42578125" defaultRowHeight="15" x14ac:dyDescent="0.25"/>
  <cols>
    <col min="1" max="1" width="2.28515625" customWidth="1"/>
    <col min="2" max="2" width="22.5703125" customWidth="1"/>
  </cols>
  <sheetData>
    <row r="1" spans="2:16" ht="15.75" thickBot="1" x14ac:dyDescent="0.3"/>
    <row r="2" spans="2:16" ht="26.25" x14ac:dyDescent="0.25">
      <c r="B2" s="22" t="s">
        <v>0</v>
      </c>
      <c r="C2" s="23"/>
      <c r="D2" s="23"/>
      <c r="E2" s="23"/>
      <c r="F2" s="23"/>
      <c r="G2" s="23"/>
      <c r="H2" s="23"/>
      <c r="I2" s="23"/>
      <c r="J2" s="23"/>
      <c r="K2" s="23"/>
      <c r="L2" s="24"/>
    </row>
    <row r="3" spans="2:16" ht="26.25" x14ac:dyDescent="0.25">
      <c r="B3" s="1"/>
      <c r="C3" s="2"/>
      <c r="D3" s="2"/>
      <c r="E3" s="2"/>
      <c r="F3" s="2"/>
      <c r="G3" s="2"/>
      <c r="H3" s="2"/>
      <c r="I3" s="2"/>
      <c r="J3" s="2"/>
      <c r="K3" s="2"/>
      <c r="L3" s="3"/>
      <c r="P3" s="28" t="s">
        <v>16</v>
      </c>
    </row>
    <row r="4" spans="2:16" x14ac:dyDescent="0.25">
      <c r="B4" s="4"/>
      <c r="C4" s="5" t="s">
        <v>1</v>
      </c>
      <c r="D4" s="5" t="s">
        <v>2</v>
      </c>
      <c r="E4" s="5" t="s">
        <v>3</v>
      </c>
      <c r="F4" s="14" t="s">
        <v>17</v>
      </c>
      <c r="G4" s="6"/>
      <c r="H4" s="6"/>
      <c r="I4" s="5" t="s">
        <v>4</v>
      </c>
      <c r="J4" s="7"/>
      <c r="K4" s="7"/>
      <c r="L4" s="8"/>
    </row>
    <row r="5" spans="2:16" x14ac:dyDescent="0.25">
      <c r="B5" s="9" t="s">
        <v>5</v>
      </c>
      <c r="C5" s="10">
        <f ca="1">SUMIF($B$13:$L$29,B5,$L$13:$L$29)</f>
        <v>1</v>
      </c>
      <c r="D5" s="10">
        <f ca="1">SUMIF($B$13:$L$29,B5,$I$13:$I$29)</f>
        <v>3</v>
      </c>
      <c r="E5" s="10">
        <f ca="1">SUMIF($B$13:$L$29,B5,$J$13:$J$29)-SUMIF($B$13:$L$29,B5,$K$13:$K$29)</f>
        <v>-6</v>
      </c>
      <c r="F5" s="29">
        <f ca="1">50+E5+D5*100+C5*1000</f>
        <v>1344</v>
      </c>
      <c r="G5" s="6"/>
      <c r="H5" s="6"/>
      <c r="I5" s="11">
        <f ca="1">RANK(F5,F5:F8)</f>
        <v>3</v>
      </c>
      <c r="J5" s="6"/>
      <c r="K5" s="12">
        <v>3</v>
      </c>
      <c r="L5" s="8"/>
    </row>
    <row r="6" spans="2:16" x14ac:dyDescent="0.25">
      <c r="B6" s="9" t="s">
        <v>6</v>
      </c>
      <c r="C6" s="10">
        <f ca="1">SUMIF($B$13:$L$29,B6,$L$13:$L$29)</f>
        <v>1</v>
      </c>
      <c r="D6" s="10">
        <f ca="1">SUMIF($B$13:$L$29,B6,$I$13:$I$29)</f>
        <v>4</v>
      </c>
      <c r="E6" s="10">
        <f ca="1">SUMIF($B$13:$L$29,B6,$J$13:$J$29)-SUMIF($B$13:$L$29,B6,$K$13:$K$29)</f>
        <v>-6</v>
      </c>
      <c r="F6" s="29">
        <f t="shared" ref="F6:F8" ca="1" si="0">50+E6+D6*100+C6*1000</f>
        <v>1444</v>
      </c>
      <c r="G6" s="6"/>
      <c r="H6" s="6"/>
      <c r="I6" s="11">
        <f t="shared" ref="I6:I8" ca="1" si="1">RANK(F6,F6:F9)</f>
        <v>2</v>
      </c>
      <c r="J6" s="6"/>
      <c r="K6" s="6">
        <v>2</v>
      </c>
      <c r="L6" s="8"/>
    </row>
    <row r="7" spans="2:16" x14ac:dyDescent="0.25">
      <c r="B7" s="9" t="s">
        <v>7</v>
      </c>
      <c r="C7" s="10">
        <f ca="1">SUMIF($B$13:$L$29,B7,$L$13:$L$29)</f>
        <v>3</v>
      </c>
      <c r="D7" s="10">
        <f ca="1">SUMIF($B$13:$L$29,B7,$I$13:$I$29)</f>
        <v>6</v>
      </c>
      <c r="E7" s="10">
        <f ca="1">SUMIF($B$13:$L$29,B7,$J$13:$J$29)-SUMIF($B$13:$L$29,B7,$K$13:$K$29)</f>
        <v>36</v>
      </c>
      <c r="F7" s="29">
        <f t="shared" ca="1" si="0"/>
        <v>3686</v>
      </c>
      <c r="G7" s="6"/>
      <c r="H7" s="6"/>
      <c r="I7" s="11">
        <f t="shared" ca="1" si="1"/>
        <v>1</v>
      </c>
      <c r="J7" s="6"/>
      <c r="K7" s="6">
        <v>1</v>
      </c>
      <c r="L7" s="8"/>
    </row>
    <row r="8" spans="2:16" x14ac:dyDescent="0.25">
      <c r="B8" s="9" t="s">
        <v>8</v>
      </c>
      <c r="C8" s="10">
        <f ca="1">SUMIF($B$13:$L$29,B8,$L$13:$L$29)</f>
        <v>1</v>
      </c>
      <c r="D8" s="10">
        <f ca="1">SUMIF($B$13:$L$29,B8,$I$13:$I$29)</f>
        <v>3</v>
      </c>
      <c r="E8" s="10">
        <f ca="1">SUMIF($B$13:$L$29,B8,$J$13:$J$29)-SUMIF($B$13:$L$29,B8,$K$13:$K$29)</f>
        <v>-24</v>
      </c>
      <c r="F8" s="29">
        <f t="shared" ca="1" si="0"/>
        <v>1326</v>
      </c>
      <c r="G8" s="6"/>
      <c r="H8" s="6"/>
      <c r="I8" s="11">
        <f t="shared" ca="1" si="1"/>
        <v>1</v>
      </c>
      <c r="J8" s="6"/>
      <c r="K8" s="6">
        <v>4</v>
      </c>
      <c r="L8" s="8"/>
    </row>
    <row r="9" spans="2:16" x14ac:dyDescent="0.25">
      <c r="B9" s="13"/>
      <c r="C9" s="6"/>
      <c r="D9" s="6"/>
      <c r="E9" s="6"/>
      <c r="F9" s="6"/>
      <c r="G9" s="6"/>
      <c r="H9" s="6"/>
      <c r="I9" s="6"/>
      <c r="J9" s="6"/>
      <c r="K9" s="6"/>
      <c r="L9" s="8"/>
    </row>
    <row r="10" spans="2:16" x14ac:dyDescent="0.25">
      <c r="B10" s="13"/>
      <c r="C10" s="6"/>
      <c r="D10" s="6"/>
      <c r="E10" s="6"/>
      <c r="F10" s="6"/>
      <c r="G10" s="6"/>
      <c r="H10" s="6"/>
      <c r="I10" s="6"/>
      <c r="J10" s="6"/>
      <c r="K10" s="6"/>
      <c r="L10" s="8"/>
    </row>
    <row r="11" spans="2:16" x14ac:dyDescent="0.25">
      <c r="B11" s="25" t="s">
        <v>9</v>
      </c>
      <c r="C11" s="26"/>
      <c r="D11" s="26"/>
      <c r="E11" s="26"/>
      <c r="F11" s="26"/>
      <c r="G11" s="26"/>
      <c r="H11" s="26"/>
      <c r="I11" s="26"/>
      <c r="J11" s="26"/>
      <c r="K11" s="26"/>
      <c r="L11" s="27"/>
    </row>
    <row r="12" spans="2:16" x14ac:dyDescent="0.25">
      <c r="B12" s="13">
        <v>1</v>
      </c>
      <c r="C12" s="6" t="s">
        <v>10</v>
      </c>
      <c r="D12" s="6" t="s">
        <v>11</v>
      </c>
      <c r="E12" s="6" t="s">
        <v>12</v>
      </c>
      <c r="F12" s="6"/>
      <c r="G12" s="6"/>
      <c r="H12" s="6"/>
      <c r="I12" s="6" t="s">
        <v>13</v>
      </c>
      <c r="J12" s="6" t="s">
        <v>14</v>
      </c>
      <c r="K12" s="6" t="s">
        <v>15</v>
      </c>
      <c r="L12" s="8" t="s">
        <v>1</v>
      </c>
    </row>
    <row r="13" spans="2:16" x14ac:dyDescent="0.25">
      <c r="B13" s="9" t="s">
        <v>5</v>
      </c>
      <c r="C13" s="11">
        <v>15</v>
      </c>
      <c r="D13" s="11">
        <v>11</v>
      </c>
      <c r="E13" s="11">
        <v>15</v>
      </c>
      <c r="F13" s="11">
        <f>IF(C13-2&gt;=C14,1,0)</f>
        <v>1</v>
      </c>
      <c r="G13" s="11">
        <f>IF(D13-2&gt;=D14,1,0)</f>
        <v>0</v>
      </c>
      <c r="H13" s="11">
        <f>IF(E13-2&gt;=E14,1,0)</f>
        <v>1</v>
      </c>
      <c r="I13" s="11">
        <f>SUM(F13:H13)</f>
        <v>2</v>
      </c>
      <c r="J13" s="11">
        <f>SUM(C13:E13)</f>
        <v>41</v>
      </c>
      <c r="K13" s="15">
        <f>SUM(C14:E14)</f>
        <v>34</v>
      </c>
      <c r="L13" s="16">
        <f>IF(I13=2,1,0)</f>
        <v>1</v>
      </c>
    </row>
    <row r="14" spans="2:16" x14ac:dyDescent="0.25">
      <c r="B14" s="9" t="s">
        <v>6</v>
      </c>
      <c r="C14" s="11">
        <v>11</v>
      </c>
      <c r="D14" s="11">
        <v>15</v>
      </c>
      <c r="E14" s="11">
        <v>8</v>
      </c>
      <c r="F14" s="11">
        <f>IF(C14-2&gt;=C13,1,0)</f>
        <v>0</v>
      </c>
      <c r="G14" s="11">
        <f>IF(D14-2&gt;=D13,1,0)</f>
        <v>1</v>
      </c>
      <c r="H14" s="11">
        <f>IF(E14-2&gt;=E13,1,0)</f>
        <v>0</v>
      </c>
      <c r="I14" s="11">
        <f>SUM(F14:H14)</f>
        <v>1</v>
      </c>
      <c r="J14" s="11">
        <f>SUM(C14:E14)</f>
        <v>34</v>
      </c>
      <c r="K14" s="11">
        <f>SUM(C13:E13)</f>
        <v>41</v>
      </c>
      <c r="L14" s="16">
        <f>IF(I14=2,1,0)</f>
        <v>0</v>
      </c>
    </row>
    <row r="15" spans="2:16" x14ac:dyDescent="0.25">
      <c r="B15" s="13">
        <f>B12+8</f>
        <v>9</v>
      </c>
      <c r="C15" s="6"/>
      <c r="D15" s="6"/>
      <c r="E15" s="6"/>
      <c r="F15" s="6"/>
      <c r="G15" s="6"/>
      <c r="H15" s="6"/>
      <c r="I15" s="6"/>
      <c r="J15" s="17"/>
      <c r="K15" s="6"/>
      <c r="L15" s="8"/>
    </row>
    <row r="16" spans="2:16" x14ac:dyDescent="0.25">
      <c r="B16" s="9" t="s">
        <v>7</v>
      </c>
      <c r="C16" s="11">
        <v>15</v>
      </c>
      <c r="D16" s="11">
        <v>4</v>
      </c>
      <c r="E16" s="11">
        <v>15</v>
      </c>
      <c r="F16" s="11">
        <f>IF(C16-2&gt;=C17,1,0)</f>
        <v>1</v>
      </c>
      <c r="G16" s="11">
        <f>IF(D16-2&gt;=D17,1,0)</f>
        <v>0</v>
      </c>
      <c r="H16" s="11">
        <f>IF(E16-2&gt;=E17,1,0)</f>
        <v>1</v>
      </c>
      <c r="I16" s="11">
        <f>SUM(F16:H16)</f>
        <v>2</v>
      </c>
      <c r="J16" s="11">
        <f>SUM(C16:E16)</f>
        <v>34</v>
      </c>
      <c r="K16" s="15">
        <f>SUM(C17:E17)</f>
        <v>24</v>
      </c>
      <c r="L16" s="16">
        <f>IF(I16=2,1,0)</f>
        <v>1</v>
      </c>
    </row>
    <row r="17" spans="2:12" x14ac:dyDescent="0.25">
      <c r="B17" s="9" t="s">
        <v>8</v>
      </c>
      <c r="C17" s="11">
        <v>7</v>
      </c>
      <c r="D17" s="11">
        <v>15</v>
      </c>
      <c r="E17" s="11">
        <v>2</v>
      </c>
      <c r="F17" s="11">
        <f>IF(C17-2&gt;=C16,1,0)</f>
        <v>0</v>
      </c>
      <c r="G17" s="11">
        <f>IF(D17-2&gt;=D16,1,0)</f>
        <v>1</v>
      </c>
      <c r="H17" s="11">
        <f>IF(E17-2&gt;=E16,1,0)</f>
        <v>0</v>
      </c>
      <c r="I17" s="11">
        <f>SUM(F17:H17)</f>
        <v>1</v>
      </c>
      <c r="J17" s="11">
        <f>SUM(C17:E17)</f>
        <v>24</v>
      </c>
      <c r="K17" s="15">
        <f>SUM(C16:E16)</f>
        <v>34</v>
      </c>
      <c r="L17" s="16">
        <f>IF(I17=2,1,0)</f>
        <v>0</v>
      </c>
    </row>
    <row r="18" spans="2:12" x14ac:dyDescent="0.25">
      <c r="B18" s="13">
        <f>B15+8</f>
        <v>17</v>
      </c>
      <c r="C18" s="6"/>
      <c r="D18" s="6"/>
      <c r="E18" s="6"/>
      <c r="F18" s="6"/>
      <c r="G18" s="6"/>
      <c r="H18" s="6"/>
      <c r="I18" s="6"/>
      <c r="J18" s="17"/>
      <c r="K18" s="6"/>
      <c r="L18" s="8"/>
    </row>
    <row r="19" spans="2:12" x14ac:dyDescent="0.25">
      <c r="B19" s="9" t="s">
        <v>5</v>
      </c>
      <c r="C19" s="11">
        <v>9</v>
      </c>
      <c r="D19" s="11">
        <v>10</v>
      </c>
      <c r="E19" s="11"/>
      <c r="F19" s="11">
        <f>IF(C19-2&gt;=C20,1,0)</f>
        <v>0</v>
      </c>
      <c r="G19" s="11">
        <f>IF(D19-2&gt;=D20,1,0)</f>
        <v>0</v>
      </c>
      <c r="H19" s="11">
        <f>IF(E19-2&gt;=E20,1,0)</f>
        <v>0</v>
      </c>
      <c r="I19" s="11">
        <f>SUM(F19:H19)</f>
        <v>0</v>
      </c>
      <c r="J19" s="11">
        <f>SUM(C19:E19)</f>
        <v>19</v>
      </c>
      <c r="K19" s="15">
        <f>SUM(C20:E20)</f>
        <v>30</v>
      </c>
      <c r="L19" s="16">
        <f>IF(I19=2,1,0)</f>
        <v>0</v>
      </c>
    </row>
    <row r="20" spans="2:12" x14ac:dyDescent="0.25">
      <c r="B20" s="9" t="s">
        <v>7</v>
      </c>
      <c r="C20" s="11">
        <v>15</v>
      </c>
      <c r="D20" s="11">
        <v>15</v>
      </c>
      <c r="E20" s="11"/>
      <c r="F20" s="11">
        <f>IF(C20-2&gt;=C19,1,0)</f>
        <v>1</v>
      </c>
      <c r="G20" s="11">
        <f>IF(D20-2&gt;=D19,1,0)</f>
        <v>1</v>
      </c>
      <c r="H20" s="11">
        <f>IF(E20-2&gt;=E19,1,0)</f>
        <v>0</v>
      </c>
      <c r="I20" s="11">
        <f>SUM(F20:H20)</f>
        <v>2</v>
      </c>
      <c r="J20" s="11">
        <f>SUM(C20:E20)</f>
        <v>30</v>
      </c>
      <c r="K20" s="15">
        <f>SUM(C19:E19)</f>
        <v>19</v>
      </c>
      <c r="L20" s="16">
        <f>IF(I20=2,1,0)</f>
        <v>1</v>
      </c>
    </row>
    <row r="21" spans="2:12" x14ac:dyDescent="0.25">
      <c r="B21" s="13">
        <f>B18+8</f>
        <v>25</v>
      </c>
      <c r="C21" s="6"/>
      <c r="D21" s="6"/>
      <c r="E21" s="6"/>
      <c r="F21" s="6"/>
      <c r="G21" s="6"/>
      <c r="H21" s="6"/>
      <c r="I21" s="6"/>
      <c r="J21" s="17"/>
      <c r="K21" s="6"/>
      <c r="L21" s="8"/>
    </row>
    <row r="22" spans="2:12" x14ac:dyDescent="0.25">
      <c r="B22" s="9" t="s">
        <v>6</v>
      </c>
      <c r="C22" s="11">
        <v>15</v>
      </c>
      <c r="D22" s="11">
        <v>15</v>
      </c>
      <c r="E22" s="11"/>
      <c r="F22" s="11">
        <f>IF(C22-2&gt;=C23,1,0)</f>
        <v>1</v>
      </c>
      <c r="G22" s="11">
        <f>IF(D22-2&gt;=D23,1,0)</f>
        <v>1</v>
      </c>
      <c r="H22" s="11">
        <f>IF(E22-2&gt;=E23,1,0)</f>
        <v>0</v>
      </c>
      <c r="I22" s="11">
        <f>SUM(F22:H22)</f>
        <v>2</v>
      </c>
      <c r="J22" s="11">
        <f>SUM(C22:E22)</f>
        <v>30</v>
      </c>
      <c r="K22" s="15">
        <f>SUM(C23:E23)</f>
        <v>14</v>
      </c>
      <c r="L22" s="16">
        <f>IF(I22=2,1,0)</f>
        <v>1</v>
      </c>
    </row>
    <row r="23" spans="2:12" x14ac:dyDescent="0.25">
      <c r="B23" s="9" t="s">
        <v>8</v>
      </c>
      <c r="C23" s="11">
        <v>2</v>
      </c>
      <c r="D23" s="11">
        <v>12</v>
      </c>
      <c r="E23" s="11"/>
      <c r="F23" s="11">
        <f>IF(C23-2&gt;=C22,1,0)</f>
        <v>0</v>
      </c>
      <c r="G23" s="11">
        <f>IF(D23-2&gt;=D22,1,0)</f>
        <v>0</v>
      </c>
      <c r="H23" s="11">
        <f>IF(E23-2&gt;=E22,1,0)</f>
        <v>0</v>
      </c>
      <c r="I23" s="11">
        <f>SUM(F23:H23)</f>
        <v>0</v>
      </c>
      <c r="J23" s="11">
        <f>SUM(C23:E23)</f>
        <v>14</v>
      </c>
      <c r="K23" s="15">
        <f>SUM(C22:E22)</f>
        <v>30</v>
      </c>
      <c r="L23" s="16">
        <f>IF(I23=2,1,0)</f>
        <v>0</v>
      </c>
    </row>
    <row r="24" spans="2:12" x14ac:dyDescent="0.25">
      <c r="B24" s="13">
        <f>B21+8</f>
        <v>33</v>
      </c>
      <c r="C24" s="6"/>
      <c r="D24" s="6"/>
      <c r="E24" s="6"/>
      <c r="F24" s="6"/>
      <c r="G24" s="6"/>
      <c r="H24" s="6"/>
      <c r="I24" s="6"/>
      <c r="J24" s="17"/>
      <c r="K24" s="6"/>
      <c r="L24" s="8"/>
    </row>
    <row r="25" spans="2:12" x14ac:dyDescent="0.25">
      <c r="B25" s="9" t="s">
        <v>5</v>
      </c>
      <c r="C25" s="11">
        <v>15</v>
      </c>
      <c r="D25" s="11">
        <v>8</v>
      </c>
      <c r="E25" s="11">
        <v>9</v>
      </c>
      <c r="F25" s="11">
        <f>IF(C25-2&gt;=C26,1,0)</f>
        <v>1</v>
      </c>
      <c r="G25" s="11">
        <f>IF(D25-2&gt;=D26,1,0)</f>
        <v>0</v>
      </c>
      <c r="H25" s="11">
        <f>IF(E25-2&gt;=E26,1,0)</f>
        <v>0</v>
      </c>
      <c r="I25" s="11">
        <f>SUM(F25:H25)</f>
        <v>1</v>
      </c>
      <c r="J25" s="11">
        <f>SUM(C25:E25)</f>
        <v>32</v>
      </c>
      <c r="K25" s="15">
        <f>SUM(C26:E26)</f>
        <v>34</v>
      </c>
      <c r="L25" s="16">
        <f>IF(I25=2,1,0)</f>
        <v>0</v>
      </c>
    </row>
    <row r="26" spans="2:12" x14ac:dyDescent="0.25">
      <c r="B26" s="9" t="s">
        <v>8</v>
      </c>
      <c r="C26" s="11">
        <v>4</v>
      </c>
      <c r="D26" s="11">
        <v>15</v>
      </c>
      <c r="E26" s="11">
        <v>15</v>
      </c>
      <c r="F26" s="11">
        <f>IF(C26-2&gt;=C25,1,0)</f>
        <v>0</v>
      </c>
      <c r="G26" s="11">
        <f>IF(D26-2&gt;=D25,1,0)</f>
        <v>1</v>
      </c>
      <c r="H26" s="11">
        <f>IF(E26-2&gt;=E25,1,0)</f>
        <v>1</v>
      </c>
      <c r="I26" s="11">
        <f>SUM(F26:H26)</f>
        <v>2</v>
      </c>
      <c r="J26" s="11">
        <f>SUM(C26:E26)</f>
        <v>34</v>
      </c>
      <c r="K26" s="15">
        <f>SUM(C25:E25)</f>
        <v>32</v>
      </c>
      <c r="L26" s="16">
        <f>IF(I26=2,1,0)</f>
        <v>1</v>
      </c>
    </row>
    <row r="27" spans="2:12" x14ac:dyDescent="0.25">
      <c r="B27" s="13">
        <f>B24+8</f>
        <v>41</v>
      </c>
      <c r="C27" s="6"/>
      <c r="D27" s="6"/>
      <c r="E27" s="6"/>
      <c r="F27" s="6"/>
      <c r="G27" s="6"/>
      <c r="H27" s="6"/>
      <c r="I27" s="6"/>
      <c r="J27" s="17"/>
      <c r="K27" s="6"/>
      <c r="L27" s="8"/>
    </row>
    <row r="28" spans="2:12" x14ac:dyDescent="0.25">
      <c r="B28" s="9" t="s">
        <v>6</v>
      </c>
      <c r="C28" s="11">
        <v>15</v>
      </c>
      <c r="D28" s="11">
        <v>8</v>
      </c>
      <c r="E28" s="11">
        <v>2</v>
      </c>
      <c r="F28" s="11">
        <f>IF(C28-2&gt;=C29,1,0)</f>
        <v>1</v>
      </c>
      <c r="G28" s="11">
        <f>IF(D28-2&gt;=D29,1,0)</f>
        <v>0</v>
      </c>
      <c r="H28" s="11">
        <f>IF(E28-2&gt;=E29,1,0)</f>
        <v>0</v>
      </c>
      <c r="I28" s="11">
        <f>SUM(F28:H28)</f>
        <v>1</v>
      </c>
      <c r="J28" s="11">
        <f>SUM(C28:E28)</f>
        <v>25</v>
      </c>
      <c r="K28" s="15">
        <f>SUM(C29:E29)</f>
        <v>40</v>
      </c>
      <c r="L28" s="16">
        <f>IF(I28=2,1,0)</f>
        <v>0</v>
      </c>
    </row>
    <row r="29" spans="2:12" ht="15.75" thickBot="1" x14ac:dyDescent="0.3">
      <c r="B29" s="18" t="s">
        <v>7</v>
      </c>
      <c r="C29" s="19">
        <v>10</v>
      </c>
      <c r="D29" s="19">
        <v>15</v>
      </c>
      <c r="E29" s="19">
        <v>15</v>
      </c>
      <c r="F29" s="19">
        <f>IF(C29-2&gt;=C28,1,0)</f>
        <v>0</v>
      </c>
      <c r="G29" s="19">
        <f>IF(D29-2&gt;=D28,1,0)</f>
        <v>1</v>
      </c>
      <c r="H29" s="19">
        <f>IF(E29-2&gt;=E28,1,0)</f>
        <v>1</v>
      </c>
      <c r="I29" s="19">
        <f>SUM(F29:H29)</f>
        <v>2</v>
      </c>
      <c r="J29" s="19">
        <f>SUM(C29:E29)</f>
        <v>40</v>
      </c>
      <c r="K29" s="20">
        <f>SUM(C28:E28)</f>
        <v>25</v>
      </c>
      <c r="L29" s="21">
        <f>IF(I29=2,1,0)</f>
        <v>1</v>
      </c>
    </row>
  </sheetData>
  <mergeCells count="2">
    <mergeCell ref="B2:L2"/>
    <mergeCell ref="B11:L1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DEMEY Valentin</dc:creator>
  <cp:lastModifiedBy>BSA</cp:lastModifiedBy>
  <dcterms:created xsi:type="dcterms:W3CDTF">2022-05-20T12:57:03Z</dcterms:created>
  <dcterms:modified xsi:type="dcterms:W3CDTF">2022-05-20T13:26:22Z</dcterms:modified>
</cp:coreProperties>
</file>