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0AF559E-5FC7-4DC8-8731-632A3E48C32B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Feuilleaccueil" sheetId="3" r:id="rId1"/>
    <sheet name="Envoi des mails" sheetId="7" r:id="rId2"/>
    <sheet name="stockagedonnees" sheetId="1" r:id="rId3"/>
    <sheet name="nouveauxdossiers" sheetId="4" r:id="rId4"/>
    <sheet name="listes" sheetId="2" r:id="rId5"/>
    <sheet name="Formulesdecalculs" sheetId="6" r:id="rId6"/>
  </sheets>
  <definedNames>
    <definedName name="coefficient">Tableau7[[#All],[Coefficient]]</definedName>
    <definedName name="etatdossier">#REF!</definedName>
    <definedName name="posteremplace">#REF!</definedName>
    <definedName name="secteur">Tableau2[[#All],[Secteur]]</definedName>
    <definedName name="sexe">Tableau3[[#All],[Sexe]]</definedName>
    <definedName name="Tableaustockage">Tableau5[]</definedName>
    <definedName name="tauxderemplacement">Tableau4[[#All],[Taux de remplacement]]</definedName>
    <definedName name="TCoeff">Tableau7[Coefficient]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83" i="1" l="1"/>
  <c r="AD83" i="1"/>
  <c r="AG83" i="1" s="1"/>
  <c r="L82" i="1"/>
  <c r="AD82" i="1"/>
  <c r="AG82" i="1" s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AD81" i="1"/>
  <c r="AG81" i="1" s="1"/>
  <c r="AG7" i="1"/>
  <c r="AG15" i="1"/>
  <c r="AG16" i="1"/>
  <c r="AG23" i="1"/>
  <c r="AG39" i="1"/>
  <c r="AG48" i="1"/>
  <c r="AG55" i="1"/>
  <c r="AG56" i="1"/>
  <c r="AG57" i="1"/>
  <c r="AG64" i="1"/>
  <c r="AG71" i="1"/>
  <c r="AG79" i="1"/>
  <c r="AD2" i="1"/>
  <c r="AG2" i="1" s="1"/>
  <c r="AD3" i="1"/>
  <c r="AG3" i="1" s="1"/>
  <c r="AD4" i="1"/>
  <c r="AG4" i="1" s="1"/>
  <c r="AD5" i="1"/>
  <c r="AG5" i="1" s="1"/>
  <c r="AD6" i="1"/>
  <c r="AG6" i="1" s="1"/>
  <c r="AD7" i="1"/>
  <c r="AD8" i="1"/>
  <c r="AG8" i="1" s="1"/>
  <c r="AD9" i="1"/>
  <c r="AG9" i="1" s="1"/>
  <c r="AD10" i="1"/>
  <c r="AG10" i="1" s="1"/>
  <c r="AD11" i="1"/>
  <c r="AG11" i="1" s="1"/>
  <c r="AD12" i="1"/>
  <c r="AG12" i="1" s="1"/>
  <c r="AD13" i="1"/>
  <c r="AG13" i="1" s="1"/>
  <c r="AD14" i="1"/>
  <c r="AG14" i="1" s="1"/>
  <c r="AD15" i="1"/>
  <c r="AD16" i="1"/>
  <c r="AD17" i="1"/>
  <c r="AG17" i="1" s="1"/>
  <c r="AD18" i="1"/>
  <c r="AG18" i="1" s="1"/>
  <c r="AD19" i="1"/>
  <c r="AG19" i="1" s="1"/>
  <c r="AD20" i="1"/>
  <c r="AG20" i="1" s="1"/>
  <c r="AD21" i="1"/>
  <c r="AG21" i="1" s="1"/>
  <c r="AD22" i="1"/>
  <c r="AG22" i="1" s="1"/>
  <c r="AD23" i="1"/>
  <c r="AD24" i="1"/>
  <c r="AG24" i="1" s="1"/>
  <c r="AD25" i="1"/>
  <c r="AG25" i="1" s="1"/>
  <c r="AD26" i="1"/>
  <c r="AG26" i="1" s="1"/>
  <c r="AD27" i="1"/>
  <c r="AG27" i="1" s="1"/>
  <c r="AD28" i="1"/>
  <c r="AG28" i="1" s="1"/>
  <c r="AD29" i="1"/>
  <c r="AG29" i="1" s="1"/>
  <c r="AD30" i="1"/>
  <c r="AG30" i="1" s="1"/>
  <c r="AD31" i="1"/>
  <c r="AG31" i="1" s="1"/>
  <c r="AD32" i="1"/>
  <c r="AG32" i="1" s="1"/>
  <c r="AD33" i="1"/>
  <c r="AG33" i="1" s="1"/>
  <c r="AD34" i="1"/>
  <c r="AG34" i="1" s="1"/>
  <c r="AD35" i="1"/>
  <c r="AG35" i="1" s="1"/>
  <c r="AD36" i="1"/>
  <c r="AG36" i="1" s="1"/>
  <c r="AD37" i="1"/>
  <c r="AG37" i="1" s="1"/>
  <c r="AD38" i="1"/>
  <c r="AG38" i="1" s="1"/>
  <c r="AD39" i="1"/>
  <c r="AD40" i="1"/>
  <c r="AG40" i="1" s="1"/>
  <c r="AD41" i="1"/>
  <c r="AG41" i="1" s="1"/>
  <c r="AD42" i="1"/>
  <c r="AG42" i="1" s="1"/>
  <c r="AD43" i="1"/>
  <c r="AG43" i="1" s="1"/>
  <c r="AD44" i="1"/>
  <c r="AG44" i="1" s="1"/>
  <c r="AD45" i="1"/>
  <c r="AG45" i="1" s="1"/>
  <c r="AD46" i="1"/>
  <c r="AG46" i="1" s="1"/>
  <c r="AD47" i="1"/>
  <c r="AG47" i="1" s="1"/>
  <c r="AD48" i="1"/>
  <c r="AD49" i="1"/>
  <c r="AG49" i="1" s="1"/>
  <c r="AD50" i="1"/>
  <c r="AG50" i="1" s="1"/>
  <c r="AD51" i="1"/>
  <c r="AG51" i="1" s="1"/>
  <c r="AD52" i="1"/>
  <c r="AG52" i="1" s="1"/>
  <c r="AD53" i="1"/>
  <c r="AG53" i="1" s="1"/>
  <c r="AD54" i="1"/>
  <c r="AG54" i="1" s="1"/>
  <c r="AD55" i="1"/>
  <c r="AD56" i="1"/>
  <c r="AD57" i="1"/>
  <c r="AD58" i="1"/>
  <c r="AG58" i="1" s="1"/>
  <c r="AD59" i="1"/>
  <c r="AG59" i="1" s="1"/>
  <c r="AD60" i="1"/>
  <c r="AG60" i="1" s="1"/>
  <c r="AD61" i="1"/>
  <c r="AG61" i="1" s="1"/>
  <c r="AD62" i="1"/>
  <c r="AG62" i="1" s="1"/>
  <c r="AD63" i="1"/>
  <c r="AG63" i="1" s="1"/>
  <c r="AD64" i="1"/>
  <c r="AD65" i="1"/>
  <c r="AG65" i="1" s="1"/>
  <c r="AD66" i="1"/>
  <c r="AG66" i="1" s="1"/>
  <c r="AD67" i="1"/>
  <c r="AG67" i="1" s="1"/>
  <c r="AD68" i="1"/>
  <c r="AG68" i="1" s="1"/>
  <c r="AD69" i="1"/>
  <c r="AG69" i="1" s="1"/>
  <c r="AD70" i="1"/>
  <c r="AG70" i="1" s="1"/>
  <c r="AD71" i="1"/>
  <c r="AD72" i="1"/>
  <c r="AG72" i="1" s="1"/>
  <c r="AD73" i="1"/>
  <c r="AG73" i="1" s="1"/>
  <c r="AD74" i="1"/>
  <c r="AG74" i="1" s="1"/>
  <c r="AD75" i="1"/>
  <c r="AG75" i="1" s="1"/>
  <c r="AD76" i="1"/>
  <c r="AG76" i="1" s="1"/>
  <c r="AD77" i="1"/>
  <c r="AG77" i="1" s="1"/>
  <c r="AD78" i="1"/>
  <c r="AG78" i="1" s="1"/>
  <c r="AD79" i="1"/>
  <c r="AD80" i="1"/>
  <c r="AG80" i="1" s="1"/>
  <c r="C7" i="7"/>
  <c r="C6" i="7"/>
  <c r="C5" i="7"/>
  <c r="U11" i="3"/>
  <c r="B2" i="6" a="1"/>
  <c r="B2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<sst xmlns="http://schemas.openxmlformats.org/spreadsheetml/2006/main" count="226" uniqueCount="84">
  <si>
    <t>Nom du remplaçant</t>
  </si>
  <si>
    <t>secteur</t>
  </si>
  <si>
    <t>sexe</t>
  </si>
  <si>
    <t>Date de début</t>
  </si>
  <si>
    <t>Date de fin</t>
  </si>
  <si>
    <t>Taux de remplacement</t>
  </si>
  <si>
    <t>USINAGE</t>
  </si>
  <si>
    <t>TEAM EXPERT</t>
  </si>
  <si>
    <t>PTS</t>
  </si>
  <si>
    <t>Secteur</t>
  </si>
  <si>
    <t>HOMME</t>
  </si>
  <si>
    <t>FEMME</t>
  </si>
  <si>
    <t>Sexe</t>
  </si>
  <si>
    <t>Coefficient</t>
  </si>
  <si>
    <t>31/03/2022</t>
  </si>
  <si>
    <t>395</t>
  </si>
  <si>
    <t>255</t>
  </si>
  <si>
    <t>1</t>
  </si>
  <si>
    <t>aaaaaa</t>
  </si>
  <si>
    <t>aaaaa</t>
  </si>
  <si>
    <t>31/03/2000</t>
  </si>
  <si>
    <t>feuille pour calcul</t>
  </si>
  <si>
    <t>Statut</t>
  </si>
  <si>
    <t>EMPLOYE</t>
  </si>
  <si>
    <t>TECHNICIEN</t>
  </si>
  <si>
    <t>POSTE</t>
  </si>
  <si>
    <t>Formules pour le calcul</t>
  </si>
  <si>
    <t>calcul date en mois:</t>
  </si>
  <si>
    <t>Prenom du remplaçant</t>
  </si>
  <si>
    <t>Matricule du remplaçant</t>
  </si>
  <si>
    <t>RMH remplaçant</t>
  </si>
  <si>
    <t>Coeff remplaçant</t>
  </si>
  <si>
    <t>Statut du remplaçant</t>
  </si>
  <si>
    <t>Durée en mois</t>
  </si>
  <si>
    <t>Auteur de la demande2</t>
  </si>
  <si>
    <t>Poste du remplaçant</t>
  </si>
  <si>
    <t>Date de la demande</t>
  </si>
  <si>
    <t>Années de remplacement</t>
  </si>
  <si>
    <t>Commentaire</t>
  </si>
  <si>
    <t>Coeff du remplacé</t>
  </si>
  <si>
    <t>RMH du remplacé</t>
  </si>
  <si>
    <t>Matricule du remplacé</t>
  </si>
  <si>
    <t>Prénom du remplacé</t>
  </si>
  <si>
    <t>RMH du remplacé (SANS TITULAIRE)</t>
  </si>
  <si>
    <t>Coeff du remplacé (SANS TITULAIRE)</t>
  </si>
  <si>
    <t>Nom du remplacé</t>
  </si>
  <si>
    <t>Montant de la prime finale</t>
  </si>
  <si>
    <t>Poste remplacé (SANS TITULAIRE) et TEAM EXPERT par défaut</t>
  </si>
  <si>
    <t>Code couleurs:</t>
  </si>
  <si>
    <t/>
  </si>
  <si>
    <t>205</t>
  </si>
  <si>
    <t>1037.40</t>
  </si>
  <si>
    <t>100</t>
  </si>
  <si>
    <t>225</t>
  </si>
  <si>
    <t>1228.50</t>
  </si>
  <si>
    <t>Montant des primes MINIMALES</t>
  </si>
  <si>
    <t>Objet</t>
  </si>
  <si>
    <t>cc</t>
  </si>
  <si>
    <t>Corps du mail</t>
  </si>
  <si>
    <t>Remplacement Temporaire</t>
  </si>
  <si>
    <t>mail@mail.fr</t>
  </si>
  <si>
    <t>abcdefghijklmnopqrstuvwxyzabcdefghijklmnopqrstuvwxyzabcdefghijklmnopqrstuvwxyzabcdefghijklmnopqrstuvwxyzabcdefghijklmnopqrstuvwxyzabcdefghijklmnopqrstuvwxyz</t>
  </si>
  <si>
    <t xml:space="preserve">&lt;--limite de caractères </t>
  </si>
  <si>
    <t>OBJET</t>
  </si>
  <si>
    <t>Email</t>
  </si>
  <si>
    <t>Cc</t>
  </si>
  <si>
    <t>Cliquez pour envoyer le mail</t>
  </si>
  <si>
    <t>mail@icloud.com</t>
  </si>
  <si>
    <t>mail@hotmail.fr</t>
  </si>
  <si>
    <t>mail@gmail.fr</t>
  </si>
  <si>
    <t>mailto:mail@icloud.com?subject=Remplacement Temporaire</t>
  </si>
  <si>
    <t xml:space="preserve">Formulaire </t>
  </si>
  <si>
    <t>12/04/2022</t>
  </si>
  <si>
    <t>18/06/2022</t>
  </si>
  <si>
    <t>425,93</t>
  </si>
  <si>
    <t>453377676</t>
  </si>
  <si>
    <t>exemple</t>
  </si>
  <si>
    <t>44444444444</t>
  </si>
  <si>
    <t>12/01/2022</t>
  </si>
  <si>
    <t>28/04/2022</t>
  </si>
  <si>
    <t>75</t>
  </si>
  <si>
    <t>777777777</t>
  </si>
  <si>
    <t>exemple2</t>
  </si>
  <si>
    <t>511,40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</si>
</sst>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[$-F800]dddd\,\ mmmm\ dd\,\ yyyy"/>
    <numFmt numFmtId="166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0" tint="-0.1499984740745262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theme="0" tint="-0.14999847407452621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10" fillId="0" borderId="0" applyNumberFormat="0" applyFill="0" applyBorder="0" applyAlignment="0" applyProtection="0"/>
  </cellStyleXfs>
  <cellXfs count="103">
    <xf numFmtId="0" fontId="0" fillId="0" borderId="0" xfId="0"/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 wrapText="1"/>
    </xf>
    <xf numFmtId="2" fontId="2" fillId="0" borderId="5" xfId="0" applyNumberFormat="1" applyFont="1" applyBorder="1" applyAlignment="1">
      <alignment horizontal="center" wrapText="1"/>
    </xf>
    <xf numFmtId="2" fontId="0" fillId="0" borderId="0" xfId="0" applyNumberFormat="1"/>
    <xf numFmtId="1" fontId="2" fillId="0" borderId="5" xfId="0" applyNumberFormat="1" applyFont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9" fontId="2" fillId="0" borderId="5" xfId="0" applyNumberFormat="1" applyFont="1" applyBorder="1" applyAlignment="1">
      <alignment horizontal="center" wrapText="1"/>
    </xf>
    <xf numFmtId="9" fontId="0" fillId="0" borderId="0" xfId="0" applyNumberFormat="1"/>
    <xf numFmtId="164" fontId="0" fillId="0" borderId="0" xfId="0" applyNumberFormat="1"/>
    <xf numFmtId="0" fontId="7" fillId="0" borderId="0" xfId="0" applyFont="1"/>
    <xf numFmtId="0" fontId="0" fillId="0" borderId="0" xfId="0" applyNumberFormat="1"/>
    <xf numFmtId="0" fontId="2" fillId="0" borderId="4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165" fontId="2" fillId="0" borderId="5" xfId="0" applyNumberFormat="1" applyFont="1" applyBorder="1" applyAlignment="1">
      <alignment horizontal="center" wrapText="1"/>
    </xf>
    <xf numFmtId="165" fontId="0" fillId="0" borderId="0" xfId="0" applyNumberFormat="1"/>
    <xf numFmtId="0" fontId="0" fillId="2" borderId="8" xfId="3" applyNumberFormat="1" applyFont="1" applyFill="1" applyBorder="1"/>
    <xf numFmtId="164" fontId="2" fillId="0" borderId="6" xfId="0" applyNumberFormat="1" applyFont="1" applyBorder="1" applyAlignment="1">
      <alignment horizontal="center" wrapText="1"/>
    </xf>
    <xf numFmtId="2" fontId="0" fillId="2" borderId="8" xfId="2" applyNumberFormat="1" applyFont="1" applyFill="1" applyBorder="1"/>
    <xf numFmtId="0" fontId="0" fillId="2" borderId="1" xfId="3" applyNumberFormat="1" applyFont="1" applyFill="1" applyBorder="1"/>
    <xf numFmtId="2" fontId="0" fillId="2" borderId="1" xfId="2" applyNumberFormat="1" applyFont="1" applyFill="1" applyBorder="1"/>
    <xf numFmtId="2" fontId="0" fillId="3" borderId="1" xfId="2" applyNumberFormat="1" applyFont="1" applyFill="1" applyBorder="1"/>
    <xf numFmtId="2" fontId="3" fillId="3" borderId="1" xfId="2" applyNumberFormat="1" applyFont="1" applyFill="1" applyBorder="1"/>
    <xf numFmtId="2" fontId="3" fillId="2" borderId="1" xfId="2" applyNumberFormat="1" applyFont="1" applyFill="1" applyBorder="1"/>
    <xf numFmtId="0" fontId="0" fillId="4" borderId="8" xfId="0" applyFill="1" applyBorder="1"/>
    <xf numFmtId="0" fontId="0" fillId="4" borderId="8" xfId="0" applyNumberFormat="1" applyFill="1" applyBorder="1"/>
    <xf numFmtId="2" fontId="0" fillId="4" borderId="8" xfId="0" applyNumberFormat="1" applyFill="1" applyBorder="1"/>
    <xf numFmtId="0" fontId="2" fillId="4" borderId="1" xfId="2" applyNumberFormat="1" applyFont="1" applyFill="1" applyBorder="1"/>
    <xf numFmtId="0" fontId="0" fillId="4" borderId="1" xfId="0" applyFill="1" applyBorder="1"/>
    <xf numFmtId="0" fontId="0" fillId="4" borderId="1" xfId="0" applyNumberFormat="1" applyFill="1" applyBorder="1"/>
    <xf numFmtId="2" fontId="0" fillId="4" borderId="1" xfId="0" applyNumberFormat="1" applyFill="1" applyBorder="1"/>
    <xf numFmtId="0" fontId="3" fillId="4" borderId="1" xfId="0" applyFont="1" applyFill="1" applyBorder="1"/>
    <xf numFmtId="0" fontId="3" fillId="4" borderId="1" xfId="0" applyNumberFormat="1" applyFont="1" applyFill="1" applyBorder="1"/>
    <xf numFmtId="2" fontId="3" fillId="4" borderId="1" xfId="0" applyNumberFormat="1" applyFont="1" applyFill="1" applyBorder="1"/>
    <xf numFmtId="0" fontId="0" fillId="4" borderId="9" xfId="0" applyNumberFormat="1" applyFill="1" applyBorder="1"/>
    <xf numFmtId="0" fontId="0" fillId="5" borderId="11" xfId="0" applyFill="1" applyBorder="1"/>
    <xf numFmtId="0" fontId="0" fillId="5" borderId="7" xfId="0" applyNumberFormat="1" applyFill="1" applyBorder="1"/>
    <xf numFmtId="0" fontId="0" fillId="5" borderId="8" xfId="0" applyFill="1" applyBorder="1"/>
    <xf numFmtId="0" fontId="0" fillId="5" borderId="8" xfId="0" applyNumberFormat="1" applyFill="1" applyBorder="1"/>
    <xf numFmtId="1" fontId="0" fillId="5" borderId="8" xfId="0" applyNumberFormat="1" applyFill="1" applyBorder="1"/>
    <xf numFmtId="14" fontId="0" fillId="5" borderId="8" xfId="0" applyNumberFormat="1" applyFill="1" applyBorder="1"/>
    <xf numFmtId="165" fontId="0" fillId="5" borderId="8" xfId="0" applyNumberFormat="1" applyFill="1" applyBorder="1"/>
    <xf numFmtId="0" fontId="0" fillId="6" borderId="8" xfId="0" applyFill="1" applyBorder="1"/>
    <xf numFmtId="9" fontId="0" fillId="5" borderId="8" xfId="3" applyNumberFormat="1" applyFont="1" applyFill="1" applyBorder="1"/>
    <xf numFmtId="0" fontId="0" fillId="5" borderId="8" xfId="3" applyNumberFormat="1" applyFont="1" applyFill="1" applyBorder="1"/>
    <xf numFmtId="0" fontId="0" fillId="5" borderId="2" xfId="0" applyFill="1" applyBorder="1"/>
    <xf numFmtId="0" fontId="0" fillId="5" borderId="2" xfId="0" applyNumberFormat="1" applyFill="1" applyBorder="1"/>
    <xf numFmtId="0" fontId="0" fillId="5" borderId="1" xfId="0" applyFill="1" applyBorder="1"/>
    <xf numFmtId="0" fontId="0" fillId="5" borderId="1" xfId="0" applyNumberFormat="1" applyFill="1" applyBorder="1"/>
    <xf numFmtId="1" fontId="0" fillId="5" borderId="1" xfId="0" applyNumberFormat="1" applyFill="1" applyBorder="1"/>
    <xf numFmtId="14" fontId="0" fillId="6" borderId="1" xfId="0" applyNumberFormat="1" applyFill="1" applyBorder="1"/>
    <xf numFmtId="165" fontId="0" fillId="5" borderId="1" xfId="0" applyNumberFormat="1" applyFill="1" applyBorder="1"/>
    <xf numFmtId="9" fontId="0" fillId="5" borderId="1" xfId="3" applyNumberFormat="1" applyFont="1" applyFill="1" applyBorder="1"/>
    <xf numFmtId="0" fontId="0" fillId="5" borderId="1" xfId="2" applyNumberFormat="1" applyFont="1" applyFill="1" applyBorder="1"/>
    <xf numFmtId="0" fontId="0" fillId="6" borderId="1" xfId="0" applyFill="1" applyBorder="1"/>
    <xf numFmtId="14" fontId="0" fillId="5" borderId="1" xfId="0" applyNumberFormat="1" applyFill="1" applyBorder="1"/>
    <xf numFmtId="9" fontId="0" fillId="6" borderId="1" xfId="3" applyNumberFormat="1" applyFont="1" applyFill="1" applyBorder="1"/>
    <xf numFmtId="0" fontId="3" fillId="5" borderId="2" xfId="0" applyFont="1" applyFill="1" applyBorder="1"/>
    <xf numFmtId="0" fontId="3" fillId="5" borderId="2" xfId="0" applyNumberFormat="1" applyFont="1" applyFill="1" applyBorder="1"/>
    <xf numFmtId="0" fontId="3" fillId="5" borderId="1" xfId="0" applyFont="1" applyFill="1" applyBorder="1"/>
    <xf numFmtId="0" fontId="3" fillId="5" borderId="1" xfId="0" applyNumberFormat="1" applyFont="1" applyFill="1" applyBorder="1"/>
    <xf numFmtId="1" fontId="3" fillId="5" borderId="1" xfId="0" applyNumberFormat="1" applyFont="1" applyFill="1" applyBorder="1"/>
    <xf numFmtId="14" fontId="3" fillId="5" borderId="1" xfId="0" applyNumberFormat="1" applyFont="1" applyFill="1" applyBorder="1"/>
    <xf numFmtId="165" fontId="3" fillId="5" borderId="1" xfId="0" applyNumberFormat="1" applyFont="1" applyFill="1" applyBorder="1"/>
    <xf numFmtId="0" fontId="3" fillId="6" borderId="1" xfId="0" applyFont="1" applyFill="1" applyBorder="1"/>
    <xf numFmtId="9" fontId="3" fillId="6" borderId="1" xfId="0" applyNumberFormat="1" applyFont="1" applyFill="1" applyBorder="1"/>
    <xf numFmtId="0" fontId="0" fillId="6" borderId="2" xfId="0" applyFill="1" applyBorder="1"/>
    <xf numFmtId="0" fontId="0" fillId="6" borderId="2" xfId="0" applyNumberFormat="1" applyFill="1" applyBorder="1"/>
    <xf numFmtId="0" fontId="0" fillId="6" borderId="1" xfId="0" applyNumberFormat="1" applyFill="1" applyBorder="1"/>
    <xf numFmtId="165" fontId="0" fillId="6" borderId="1" xfId="0" applyNumberFormat="1" applyFill="1" applyBorder="1"/>
    <xf numFmtId="9" fontId="0" fillId="6" borderId="1" xfId="0" applyNumberFormat="1" applyFill="1" applyBorder="1"/>
    <xf numFmtId="0" fontId="0" fillId="5" borderId="1" xfId="3" applyNumberFormat="1" applyFont="1" applyFill="1" applyBorder="1"/>
    <xf numFmtId="0" fontId="0" fillId="5" borderId="7" xfId="0" applyFill="1" applyBorder="1"/>
    <xf numFmtId="0" fontId="0" fillId="5" borderId="10" xfId="0" applyFill="1" applyBorder="1"/>
    <xf numFmtId="0" fontId="0" fillId="5" borderId="10" xfId="0" applyNumberFormat="1" applyFill="1" applyBorder="1"/>
    <xf numFmtId="164" fontId="0" fillId="7" borderId="9" xfId="0" applyNumberFormat="1" applyFill="1" applyBorder="1"/>
    <xf numFmtId="164" fontId="0" fillId="7" borderId="3" xfId="0" applyNumberFormat="1" applyFill="1" applyBorder="1"/>
    <xf numFmtId="164" fontId="3" fillId="7" borderId="3" xfId="0" applyNumberFormat="1" applyFont="1" applyFill="1" applyBorder="1"/>
    <xf numFmtId="164" fontId="0" fillId="7" borderId="3" xfId="0" applyNumberFormat="1" applyFill="1" applyBorder="1" applyAlignment="1">
      <alignment wrapText="1"/>
    </xf>
    <xf numFmtId="164" fontId="0" fillId="7" borderId="10" xfId="0" applyNumberFormat="1" applyFill="1" applyBorder="1"/>
    <xf numFmtId="0" fontId="0" fillId="7" borderId="3" xfId="0" applyNumberFormat="1" applyFill="1" applyBorder="1"/>
    <xf numFmtId="2" fontId="2" fillId="0" borderId="5" xfId="2" applyNumberFormat="1" applyFont="1" applyBorder="1" applyAlignment="1">
      <alignment horizontal="center" wrapText="1"/>
    </xf>
    <xf numFmtId="2" fontId="2" fillId="4" borderId="8" xfId="2" applyNumberFormat="1" applyFont="1" applyFill="1" applyBorder="1"/>
    <xf numFmtId="2" fontId="2" fillId="4" borderId="1" xfId="2" applyNumberFormat="1" applyFont="1" applyFill="1" applyBorder="1"/>
    <xf numFmtId="2" fontId="4" fillId="4" borderId="1" xfId="2" applyNumberFormat="1" applyFont="1" applyFill="1" applyBorder="1"/>
    <xf numFmtId="166" fontId="0" fillId="5" borderId="8" xfId="0" applyNumberFormat="1" applyFill="1" applyBorder="1"/>
    <xf numFmtId="14" fontId="0" fillId="5" borderId="1" xfId="1" applyNumberFormat="1" applyFont="1" applyFill="1" applyBorder="1"/>
    <xf numFmtId="166" fontId="0" fillId="0" borderId="0" xfId="0" applyNumberFormat="1"/>
    <xf numFmtId="0" fontId="8" fillId="0" borderId="0" xfId="0" applyFont="1"/>
    <xf numFmtId="0" fontId="9" fillId="0" borderId="0" xfId="0" applyFont="1"/>
    <xf numFmtId="1" fontId="0" fillId="0" borderId="0" xfId="0" applyNumberFormat="1" applyAlignment="1">
      <alignment horizontal="center"/>
    </xf>
    <xf numFmtId="164" fontId="0" fillId="7" borderId="12" xfId="0" applyNumberFormat="1" applyFill="1" applyBorder="1"/>
    <xf numFmtId="164" fontId="2" fillId="0" borderId="5" xfId="0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0" fontId="10" fillId="0" borderId="0" xfId="5"/>
    <xf numFmtId="0" fontId="0" fillId="7" borderId="9" xfId="0" applyNumberFormat="1" applyFill="1" applyBorder="1"/>
    <xf numFmtId="164" fontId="10" fillId="0" borderId="0" xfId="5" applyNumberFormat="1"/>
    <xf numFmtId="0" fontId="11" fillId="8" borderId="0" xfId="5" applyFont="1" applyFill="1"/>
    <xf numFmtId="164" fontId="0" fillId="0" borderId="0" xfId="0" applyNumberFormat="1" applyBorder="1"/>
    <xf numFmtId="0" fontId="10" fillId="0" borderId="0" xfId="5" applyNumberFormat="1" applyBorder="1"/>
  </cellXfs>
  <cellStyles count="6">
    <cellStyle name="Hyperlink" xfId="5" builtinId="8"/>
    <cellStyle name="Komma" xfId="1" builtinId="3"/>
    <cellStyle name="Normale 2" xfId="4" xr:uid="{00000000-0005-0000-0000-000003000000}"/>
    <cellStyle name="Procent" xfId="3" builtinId="5"/>
    <cellStyle name="Standaard" xfId="0" builtinId="0"/>
    <cellStyle name="Valuta" xfId="2" builtinId="4"/>
  </cellStyles>
  <dxfs count="52">
    <dxf>
      <numFmt numFmtId="1" formatCode="0"/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  <fill>
        <patternFill patternType="solid">
          <fgColor indexed="64"/>
          <bgColor rgb="FF92D050"/>
        </patternFill>
      </fill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numFmt numFmtId="164" formatCode="#,##0.00\ &quot;€&quot;"/>
      <fill>
        <patternFill patternType="solid">
          <fgColor indexed="64"/>
          <bgColor rgb="FF92D050"/>
        </patternFill>
      </fill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2" formatCode="0.00"/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2" formatCode="0.00"/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theme="0" tint="-0.14999847407452621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65" formatCode="[$-F800]dddd\,\ mmmm\ dd\,\ yyyy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2" formatCode="0.00"/>
      <fill>
        <patternFill patternType="solid">
          <fgColor indexed="64"/>
          <bgColor theme="8" tint="0.399975585192419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67" formatCode="dd/mm/yyyy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67" formatCode="dd/mm/yyyy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" formatCode="0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solid">
          <fgColor indexed="64"/>
          <bgColor theme="8" tint="0.39997558519241921"/>
        </patternFill>
      </fill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</font>
      <fill>
        <patternFill>
          <bgColor rgb="FFD1D1D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D1D1D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D1D1D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rgb="FF000000"/>
      </font>
      <fill>
        <patternFill patternType="none">
          <bgColor indexed="65"/>
        </patternFill>
      </fill>
    </dxf>
    <dxf>
      <font>
        <b/>
        <i val="0"/>
        <color rgb="FFD9D9D9"/>
      </font>
      <fill>
        <patternFill>
          <bgColor rgb="FFC3231E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D9D9D9"/>
      </font>
      <fill>
        <patternFill>
          <bgColor rgb="FFC3231E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1" defaultTableStyle="TableStyleMedium2" defaultPivotStyle="PivotStyleLight16">
    <tableStyle name="Ind comp Style" table="0" count="6" xr9:uid="{00000000-0011-0000-FFFF-FFFF00000000}">
      <tableStyleElement type="headerRow" dxfId="51"/>
      <tableStyleElement type="totalRow" dxfId="50"/>
      <tableStyleElement type="firstHeaderCell" dxfId="49"/>
      <tableStyleElement type="firstSubtotalRow" dxfId="48"/>
      <tableStyleElement type="secondSubtotalRow" dxfId="47"/>
      <tableStyleElement type="thirdSubtotalRow" dxfId="4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2257425</xdr:colOff>
          <xdr:row>12</xdr:row>
          <xdr:rowOff>133350</xdr:rowOff>
        </xdr:from>
        <xdr:to>
          <xdr:col>1</xdr:col>
          <xdr:colOff>4629150</xdr:colOff>
          <xdr:row>16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formulaire de calcul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16</xdr:row>
          <xdr:rowOff>161925</xdr:rowOff>
        </xdr:from>
        <xdr:to>
          <xdr:col>6</xdr:col>
          <xdr:colOff>742950</xdr:colOff>
          <xdr:row>19</xdr:row>
          <xdr:rowOff>152400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1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3000374</xdr:colOff>
      <xdr:row>1</xdr:row>
      <xdr:rowOff>200025</xdr:rowOff>
    </xdr:from>
    <xdr:to>
      <xdr:col>15</xdr:col>
      <xdr:colOff>85724</xdr:colOff>
      <xdr:row>21</xdr:row>
      <xdr:rowOff>0</xdr:rowOff>
    </xdr:to>
    <xdr:sp macro="" textlink="">
      <xdr:nvSpPr>
        <xdr:cNvPr id="2" name="Mailbody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810499" y="390525"/>
          <a:ext cx="8562975" cy="49244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>
              <a:solidFill>
                <a:schemeClr val="tx1"/>
              </a:solidFill>
            </a:rPr>
            <a:t>premier ligne du "body"</a:t>
          </a: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r>
            <a:rPr lang="nl-BE" sz="1100">
              <a:solidFill>
                <a:schemeClr val="tx1"/>
              </a:solidFill>
            </a:rPr>
            <a:t>bonjour</a:t>
          </a: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r>
            <a:rPr lang="nl-BE" sz="1100">
              <a:solidFill>
                <a:schemeClr val="tx1"/>
              </a:solidFill>
            </a:rPr>
            <a:t>bla bla bla </a:t>
          </a: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r>
            <a:rPr lang="nl-BE" sz="1100">
              <a:solidFill>
                <a:schemeClr val="tx1"/>
              </a:solidFill>
            </a:rPr>
            <a:t>dddddddddddddddddddddddddddddddd ddddddddddddddddddddddddddddddddddddddddddddddddddddddddddddd</a:t>
          </a:r>
        </a:p>
        <a:p>
          <a:pPr algn="l"/>
          <a:r>
            <a:rPr lang="nl-BE" sz="1100">
              <a:solidFill>
                <a:schemeClr val="tx1"/>
              </a:solidFill>
            </a:rPr>
            <a:t>11111111111111111111111111111111111111111111111111111111111111111111111111111111111111111111111111111111111111111</a:t>
          </a: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r>
            <a:rPr lang="nl-BE" sz="1100">
              <a:solidFill>
                <a:schemeClr val="tx1"/>
              </a:solidFill>
            </a:rPr>
            <a:t>salutation,</a:t>
          </a:r>
        </a:p>
        <a:p>
          <a:pPr algn="l"/>
          <a:endParaRPr lang="nl-BE" sz="1100">
            <a:solidFill>
              <a:schemeClr val="tx1"/>
            </a:solidFill>
          </a:endParaRPr>
        </a:p>
        <a:p>
          <a:pPr algn="l"/>
          <a:r>
            <a:rPr lang="nl-BE" sz="1100">
              <a:solidFill>
                <a:schemeClr val="tx1"/>
              </a:solidFill>
            </a:rPr>
            <a:t>sssfdfsdf</a:t>
          </a:r>
        </a:p>
        <a:p>
          <a:pPr algn="l"/>
          <a:r>
            <a:rPr lang="nl-BE" sz="1100">
              <a:solidFill>
                <a:schemeClr val="tx1"/>
              </a:solidFill>
            </a:rPr>
            <a:t>sdfsdfsdf</a:t>
          </a:r>
        </a:p>
        <a:p>
          <a:pPr algn="l"/>
          <a:r>
            <a:rPr lang="nl-BE" sz="1100">
              <a:solidFill>
                <a:schemeClr val="tx1"/>
              </a:solidFill>
            </a:rPr>
            <a:t>sdfsdfsdfsdfs</a:t>
          </a:r>
        </a:p>
        <a:p>
          <a:pPr algn="l"/>
          <a:endParaRPr lang="nl-BE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1:AG83" totalsRowShown="0" headerRowDxfId="45" headerRowBorderDxfId="44" tableBorderDxfId="43" totalsRowBorderDxfId="42">
  <autoFilter ref="A1:AG83" xr:uid="{00000000-0009-0000-0100-000005000000}"/>
  <tableColumns count="33">
    <tableColumn id="1" xr3:uid="{00000000-0010-0000-0000-000001000000}" name="Nom du remplaçant" dataDxfId="41"/>
    <tableColumn id="27" xr3:uid="{00000000-0010-0000-0000-00001B000000}" name="Matricule du remplaçant" dataDxfId="40"/>
    <tableColumn id="2" xr3:uid="{00000000-0010-0000-0000-000002000000}" name="Prenom du remplaçant" dataDxfId="39"/>
    <tableColumn id="3" xr3:uid="{00000000-0010-0000-0000-000003000000}" name="secteur" dataDxfId="38"/>
    <tableColumn id="4" xr3:uid="{00000000-0010-0000-0000-000004000000}" name="sexe" dataDxfId="37"/>
    <tableColumn id="5" xr3:uid="{00000000-0010-0000-0000-000005000000}" name="Poste du remplaçant" dataDxfId="36"/>
    <tableColumn id="6" xr3:uid="{00000000-0010-0000-0000-000006000000}" name="Coeff remplaçant" dataDxfId="35"/>
    <tableColumn id="7" xr3:uid="{00000000-0010-0000-0000-000007000000}" name="RMH remplaçant" dataDxfId="34"/>
    <tableColumn id="8" xr3:uid="{00000000-0010-0000-0000-000008000000}" name="Statut du remplaçant" dataDxfId="33"/>
    <tableColumn id="9" xr3:uid="{00000000-0010-0000-0000-000009000000}" name="Date de début" dataDxfId="32"/>
    <tableColumn id="10" xr3:uid="{00000000-0010-0000-0000-00000A000000}" name="Date de fin" dataDxfId="31"/>
    <tableColumn id="11" xr3:uid="{00000000-0010-0000-0000-00000B000000}" name="Durée en mois" dataDxfId="30">
      <calculatedColumnFormula>DAYS360(J2-1,K2,TRUE)/30</calculatedColumnFormula>
    </tableColumn>
    <tableColumn id="12" xr3:uid="{00000000-0010-0000-0000-00000C000000}" name="Auteur de la demande2" dataDxfId="29"/>
    <tableColumn id="13" xr3:uid="{00000000-0010-0000-0000-00000D000000}" name="Date de la demande" dataDxfId="28"/>
    <tableColumn id="14" xr3:uid="{00000000-0010-0000-0000-00000E000000}" name="Années de remplacement" dataDxfId="27"/>
    <tableColumn id="15" xr3:uid="{00000000-0010-0000-0000-00000F000000}" name="Taux de remplacement" dataDxfId="26"/>
    <tableColumn id="16" xr3:uid="{00000000-0010-0000-0000-000010000000}" name="Commentaire" dataDxfId="25"/>
    <tableColumn id="17" xr3:uid="{00000000-0010-0000-0000-000011000000}" name="Poste remplacé (SANS TITULAIRE) et TEAM EXPERT par défaut" dataDxfId="24"/>
    <tableColumn id="18" xr3:uid="{00000000-0010-0000-0000-000012000000}" name="Coeff du remplacé (SANS TITULAIRE)" dataDxfId="23"/>
    <tableColumn id="19" xr3:uid="{00000000-0010-0000-0000-000013000000}" name="RMH du remplacé (SANS TITULAIRE)" dataDxfId="22"/>
    <tableColumn id="20" xr3:uid="{00000000-0010-0000-0000-000014000000}" name="Matricule du remplacé" dataDxfId="21"/>
    <tableColumn id="21" xr3:uid="{00000000-0010-0000-0000-000015000000}" name="Nom du remplacé" dataDxfId="20"/>
    <tableColumn id="22" xr3:uid="{00000000-0010-0000-0000-000016000000}" name="Prénom du remplacé" dataDxfId="19"/>
    <tableColumn id="23" xr3:uid="{00000000-0010-0000-0000-000017000000}" name="Coeff du remplacé" dataDxfId="18"/>
    <tableColumn id="24" xr3:uid="{00000000-0010-0000-0000-000018000000}" name="RMH du remplacé" dataDxfId="17"/>
    <tableColumn id="25" xr3:uid="{00000000-0010-0000-0000-000019000000}" name="Statut" dataDxfId="16"/>
    <tableColumn id="26" xr3:uid="{00000000-0010-0000-0000-00001A000000}" name="Montant de la prime finale" dataDxfId="15"/>
    <tableColumn id="28" xr3:uid="{4085727D-C09D-4C9A-9D9C-034F6B6CDC9B}" name="Montant des primes MINIMALES" dataDxfId="14"/>
    <tableColumn id="29" xr3:uid="{5F149C01-EBBB-4D92-AA41-A684BD4F24D4}" name="OBJET" dataDxfId="13"/>
    <tableColumn id="30" xr3:uid="{911BCA66-4128-4046-AD33-379CA3993D2A}" name="Corps du mail" dataDxfId="12">
      <calculatedColumnFormula>IF(AA2=0,"","M/Mme "&amp;A2&amp;".  Le remplacement de M/Mme "&amp;V2&amp;" "&amp;W2&amp;" à hauteur de "&amp;P2&amp;"%. ayant eu lieu du "&amp;J2&amp;" au "&amp;K2&amp;" votre prime est de "&amp;AA2&amp;"€ brut")</calculatedColumnFormula>
    </tableColumn>
    <tableColumn id="31" xr3:uid="{9629D4CA-0872-48F8-A6F9-AF913B1EDC88}" name="Email" dataDxfId="11"/>
    <tableColumn id="32" xr3:uid="{A6AB5854-7871-44DF-A142-8460BB621BD0}" name="Cc" dataDxfId="10"/>
    <tableColumn id="33" xr3:uid="{3AE38F93-7765-45BB-92ED-689F54187822}" name="Cliquez pour envoyer le mail" dataDxfId="9">
      <calculatedColumnFormula>HYPERLINK("mailto:"&amp;AE2&amp;"?subject="&amp;AC2&amp;"&amp;cc="&amp;$AF$2&amp;"&amp;body="&amp;AD2,"Envoi des mails")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C1:C16" totalsRowShown="0" headerRowDxfId="8" dataDxfId="7">
  <autoFilter ref="C1:C16" xr:uid="{00000000-0009-0000-0100-000002000000}"/>
  <tableColumns count="1">
    <tableColumn id="1" xr3:uid="{00000000-0010-0000-0100-000001000000}" name="Secteur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E1:E3" totalsRowShown="0" headerRowDxfId="5" dataDxfId="4">
  <autoFilter ref="E1:E3" xr:uid="{00000000-0009-0000-0100-000003000000}"/>
  <tableColumns count="1">
    <tableColumn id="1" xr3:uid="{00000000-0010-0000-0200-000001000000}" name="Sex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G1:G5" totalsRowShown="0" headerRowDxfId="2" dataDxfId="1">
  <autoFilter ref="G1:G5" xr:uid="{00000000-0009-0000-0100-000004000000}"/>
  <tableColumns count="1">
    <tableColumn id="1" xr3:uid="{00000000-0010-0000-0300-000001000000}" name="Taux de remplacement" dataDxfId="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7" displayName="Tableau7" ref="I1:I13" totalsRowShown="0">
  <autoFilter ref="I1:I13" xr:uid="{00000000-0009-0000-0100-000007000000}"/>
  <tableColumns count="1">
    <tableColumn id="1" xr3:uid="{00000000-0010-0000-0400-000001000000}" name="Coefficient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5000000}" name="Tableau1" displayName="Tableau1" ref="A1:A4" totalsRowShown="0">
  <autoFilter ref="A1:A4" xr:uid="{00000000-0009-0000-0100-000001000000}"/>
  <tableColumns count="1">
    <tableColumn id="1" xr3:uid="{00000000-0010-0000-0500-000001000000}" name="Statu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eau6" displayName="Tableau6" ref="K1:K5" totalsRowShown="0">
  <autoFilter ref="K1:K5" xr:uid="{00000000-0009-0000-0100-000006000000}"/>
  <tableColumns count="1">
    <tableColumn id="1" xr3:uid="{00000000-0010-0000-0600-000001000000}" name="PO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mailto:mail@mail.fr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mailto:mail@icloud.com" TargetMode="External"/><Relationship Id="rId1" Type="http://schemas.openxmlformats.org/officeDocument/2006/relationships/hyperlink" Target="mailto:mail@icloud.com?subject=Remplacement%20Temporaire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mailto:mail@gmail.fr" TargetMode="External"/><Relationship Id="rId4" Type="http://schemas.openxmlformats.org/officeDocument/2006/relationships/hyperlink" Target="mailto:mail@hotmail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2:U11"/>
  <sheetViews>
    <sheetView workbookViewId="0">
      <selection activeCell="B16" sqref="B16"/>
    </sheetView>
  </sheetViews>
  <sheetFormatPr defaultColWidth="11.42578125" defaultRowHeight="15" x14ac:dyDescent="0.25"/>
  <cols>
    <col min="2" max="2" width="89.85546875" customWidth="1"/>
    <col min="3" max="3" width="45.28515625" customWidth="1"/>
    <col min="9" max="9" width="11.140625" customWidth="1"/>
  </cols>
  <sheetData>
    <row r="2" spans="1:21" ht="21" x14ac:dyDescent="0.35">
      <c r="A2" s="91" t="s">
        <v>71</v>
      </c>
      <c r="C2" s="92" t="s">
        <v>48</v>
      </c>
    </row>
    <row r="4" spans="1:21" x14ac:dyDescent="0.25">
      <c r="D4" s="72"/>
    </row>
    <row r="6" spans="1:21" x14ac:dyDescent="0.25">
      <c r="D6" s="22"/>
    </row>
    <row r="8" spans="1:21" x14ac:dyDescent="0.25">
      <c r="D8" s="31"/>
    </row>
    <row r="10" spans="1:21" x14ac:dyDescent="0.25">
      <c r="D10" s="79"/>
    </row>
    <row r="11" spans="1:21" x14ac:dyDescent="0.25">
      <c r="U11" s="90" t="e">
        <f>DAYS360(S11-1,T11,TRUE)/30</f>
        <v>#NUM!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uvertureformulaire">
                <anchor moveWithCells="1" sizeWithCells="1">
                  <from>
                    <xdr:col>1</xdr:col>
                    <xdr:colOff>2257425</xdr:colOff>
                    <xdr:row>12</xdr:row>
                    <xdr:rowOff>133350</xdr:rowOff>
                  </from>
                  <to>
                    <xdr:col>1</xdr:col>
                    <xdr:colOff>4629150</xdr:colOff>
                    <xdr:row>16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A1C1B-1AC9-4C87-8868-E8582D7BC726}">
  <sheetPr codeName="Feuil7"/>
  <dimension ref="A1:E13"/>
  <sheetViews>
    <sheetView tabSelected="1" workbookViewId="0">
      <selection activeCell="C14" sqref="C14"/>
    </sheetView>
  </sheetViews>
  <sheetFormatPr defaultColWidth="11.42578125" defaultRowHeight="15" x14ac:dyDescent="0.25"/>
  <cols>
    <col min="1" max="1" width="14.7109375" customWidth="1"/>
    <col min="2" max="2" width="26.140625" customWidth="1"/>
    <col min="3" max="3" width="19.85546875" customWidth="1"/>
    <col min="5" max="5" width="57.85546875" customWidth="1"/>
  </cols>
  <sheetData>
    <row r="1" spans="1:5" x14ac:dyDescent="0.25">
      <c r="A1" t="s">
        <v>56</v>
      </c>
      <c r="B1" t="s">
        <v>59</v>
      </c>
    </row>
    <row r="2" spans="1:5" ht="28.9" customHeight="1" x14ac:dyDescent="0.25">
      <c r="A2" t="s">
        <v>57</v>
      </c>
      <c r="B2" s="97" t="s">
        <v>60</v>
      </c>
    </row>
    <row r="3" spans="1:5" ht="105" x14ac:dyDescent="0.25">
      <c r="A3" t="s">
        <v>58</v>
      </c>
      <c r="B3" s="96" t="s">
        <v>61</v>
      </c>
      <c r="C3" t="s">
        <v>62</v>
      </c>
    </row>
    <row r="5" spans="1:5" x14ac:dyDescent="0.25">
      <c r="B5" s="97" t="s">
        <v>67</v>
      </c>
      <c r="C5" t="str">
        <f>HYPERLINK("mailto:"&amp;B5&amp;"?subject="&amp;B1&amp;"&amp;cc="&amp;B2&amp;"&amp;body="&amp;B3,"envoyer")</f>
        <v>envoyer</v>
      </c>
      <c r="E5" s="97" t="s">
        <v>70</v>
      </c>
    </row>
    <row r="6" spans="1:5" x14ac:dyDescent="0.25">
      <c r="B6" s="97" t="s">
        <v>68</v>
      </c>
      <c r="C6" s="97" t="str">
        <f>HYPERLINK("mailto:"&amp;B6&amp;"?subject="&amp;B1&amp;"&amp;cc="&amp;B2&amp;"&amp;body="&amp;B3,"envoyer")</f>
        <v>envoyer</v>
      </c>
    </row>
    <row r="7" spans="1:5" x14ac:dyDescent="0.25">
      <c r="B7" s="97" t="s">
        <v>69</v>
      </c>
      <c r="C7" s="97" t="str">
        <f>HYPERLINK("mailto:"&amp;B7&amp;"?subject="&amp;B1&amp;"&amp;cc="&amp;B2&amp;"&amp;body="&amp;B3,"envoyer")</f>
        <v>envoyer</v>
      </c>
    </row>
    <row r="9" spans="1:5" x14ac:dyDescent="0.25">
      <c r="E9" s="97"/>
    </row>
    <row r="10" spans="1:5" x14ac:dyDescent="0.25">
      <c r="E10" s="97"/>
    </row>
    <row r="13" spans="1:5" x14ac:dyDescent="0.25">
      <c r="B13" s="96"/>
    </row>
  </sheetData>
  <hyperlinks>
    <hyperlink ref="E5" r:id="rId1" xr:uid="{0ADBE9EF-D9E3-4AE9-ABC1-2FC7EA2C1E28}"/>
    <hyperlink ref="B5" r:id="rId2" xr:uid="{138DC80B-F0FB-4478-8855-D2A75D4DD53F}"/>
    <hyperlink ref="B2" r:id="rId3" xr:uid="{E13D2087-2AAF-4B59-9264-2585C5F03CDB}"/>
    <hyperlink ref="B6" r:id="rId4" xr:uid="{20AFFD7C-26B3-467D-94A5-9126EE8E0EE1}"/>
    <hyperlink ref="B7" r:id="rId5" xr:uid="{8B5DB144-5613-4847-B23C-28A19849AB93}"/>
  </hyperlinks>
  <pageMargins left="0.7" right="0.7" top="0.75" bottom="0.75" header="0.3" footer="0.3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8" name="Button 1">
              <controlPr defaultSize="0" print="0" autoFill="0" autoPict="0">
                <anchor moveWithCells="1" sizeWithCells="1">
                  <from>
                    <xdr:col>3</xdr:col>
                    <xdr:colOff>742950</xdr:colOff>
                    <xdr:row>16</xdr:row>
                    <xdr:rowOff>161925</xdr:rowOff>
                  </from>
                  <to>
                    <xdr:col>6</xdr:col>
                    <xdr:colOff>742950</xdr:colOff>
                    <xdr:row>19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G1047192"/>
  <sheetViews>
    <sheetView zoomScale="70" zoomScaleNormal="70" workbookViewId="0">
      <selection activeCell="J78" sqref="J78"/>
    </sheetView>
  </sheetViews>
  <sheetFormatPr defaultColWidth="11.42578125" defaultRowHeight="15" x14ac:dyDescent="0.25"/>
  <cols>
    <col min="1" max="1" width="23.5703125" customWidth="1"/>
    <col min="2" max="2" width="25.42578125" style="14" customWidth="1"/>
    <col min="3" max="3" width="23.28515625" customWidth="1"/>
    <col min="4" max="4" width="13.140625" customWidth="1"/>
    <col min="5" max="5" width="22.28515625" style="14" customWidth="1"/>
    <col min="6" max="6" width="30.140625" customWidth="1"/>
    <col min="7" max="7" width="21.28515625" customWidth="1"/>
    <col min="8" max="8" width="27.42578125" style="8" customWidth="1"/>
    <col min="9" max="9" width="17.28515625" style="14" customWidth="1"/>
    <col min="10" max="10" width="19.140625" style="9" customWidth="1"/>
    <col min="11" max="11" width="17.28515625" style="9" customWidth="1"/>
    <col min="12" max="12" width="24.140625" style="6" customWidth="1"/>
    <col min="13" max="13" width="25.28515625" style="14" customWidth="1"/>
    <col min="14" max="14" width="44.42578125" style="18" customWidth="1"/>
    <col min="15" max="15" width="18.85546875" customWidth="1"/>
    <col min="16" max="16" width="28.28515625" style="11" customWidth="1"/>
    <col min="17" max="17" width="21.7109375" style="14" customWidth="1"/>
    <col min="18" max="18" width="19.85546875" style="14" customWidth="1"/>
    <col min="19" max="19" width="24.42578125" style="6" customWidth="1"/>
    <col min="20" max="20" width="23.7109375" style="6" customWidth="1"/>
    <col min="21" max="21" width="24.42578125" style="6" customWidth="1"/>
    <col min="22" max="22" width="28.42578125" customWidth="1"/>
    <col min="23" max="23" width="24.28515625" style="14" customWidth="1"/>
    <col min="24" max="24" width="22.85546875" style="6" customWidth="1"/>
    <col min="25" max="25" width="22" style="6" customWidth="1"/>
    <col min="26" max="26" width="16.28515625" style="14" customWidth="1"/>
    <col min="27" max="27" width="29.140625" style="12" customWidth="1"/>
    <col min="28" max="28" width="25.28515625" style="12" customWidth="1"/>
    <col min="29" max="29" width="24.7109375" customWidth="1"/>
    <col min="30" max="30" width="166.42578125" customWidth="1"/>
    <col min="31" max="31" width="40.140625" customWidth="1"/>
    <col min="32" max="32" width="22.7109375" customWidth="1"/>
    <col min="33" max="33" width="21.7109375" customWidth="1"/>
  </cols>
  <sheetData>
    <row r="1" spans="1:33" ht="59.45" customHeight="1" thickBot="1" x14ac:dyDescent="0.3">
      <c r="A1" s="2" t="s">
        <v>0</v>
      </c>
      <c r="B1" s="15" t="s">
        <v>29</v>
      </c>
      <c r="C1" s="3" t="s">
        <v>28</v>
      </c>
      <c r="D1" s="3" t="s">
        <v>1</v>
      </c>
      <c r="E1" s="16" t="s">
        <v>2</v>
      </c>
      <c r="F1" s="3" t="s">
        <v>35</v>
      </c>
      <c r="G1" s="3" t="s">
        <v>31</v>
      </c>
      <c r="H1" s="7" t="s">
        <v>30</v>
      </c>
      <c r="I1" s="16" t="s">
        <v>32</v>
      </c>
      <c r="J1" s="4" t="s">
        <v>3</v>
      </c>
      <c r="K1" s="4" t="s">
        <v>4</v>
      </c>
      <c r="L1" s="5" t="s">
        <v>33</v>
      </c>
      <c r="M1" s="16" t="s">
        <v>34</v>
      </c>
      <c r="N1" s="17" t="s">
        <v>36</v>
      </c>
      <c r="O1" s="3" t="s">
        <v>37</v>
      </c>
      <c r="P1" s="10" t="s">
        <v>5</v>
      </c>
      <c r="Q1" s="16" t="s">
        <v>38</v>
      </c>
      <c r="R1" s="16" t="s">
        <v>47</v>
      </c>
      <c r="S1" s="5" t="s">
        <v>44</v>
      </c>
      <c r="T1" s="5" t="s">
        <v>43</v>
      </c>
      <c r="U1" s="84" t="s">
        <v>41</v>
      </c>
      <c r="V1" s="3" t="s">
        <v>45</v>
      </c>
      <c r="W1" s="16" t="s">
        <v>42</v>
      </c>
      <c r="X1" s="5" t="s">
        <v>39</v>
      </c>
      <c r="Y1" s="5" t="s">
        <v>40</v>
      </c>
      <c r="Z1" s="16" t="s">
        <v>22</v>
      </c>
      <c r="AA1" s="20" t="s">
        <v>46</v>
      </c>
      <c r="AB1" s="95" t="s">
        <v>55</v>
      </c>
      <c r="AC1" s="3" t="s">
        <v>63</v>
      </c>
      <c r="AD1" s="3" t="s">
        <v>58</v>
      </c>
      <c r="AE1" s="3" t="s">
        <v>64</v>
      </c>
      <c r="AF1" s="3" t="s">
        <v>65</v>
      </c>
      <c r="AG1" s="3" t="s">
        <v>66</v>
      </c>
    </row>
    <row r="2" spans="1:33" x14ac:dyDescent="0.25">
      <c r="A2" s="38"/>
      <c r="B2" s="39"/>
      <c r="C2" s="40"/>
      <c r="D2" s="40"/>
      <c r="E2" s="41"/>
      <c r="F2" s="40"/>
      <c r="G2" s="40"/>
      <c r="H2" s="42"/>
      <c r="I2" s="41"/>
      <c r="J2" s="43"/>
      <c r="K2" s="43"/>
      <c r="L2" s="88" t="e">
        <f t="shared" ref="L2:L33" si="0">DAYS360(J2-1,K2,TRUE)/30</f>
        <v>#NUM!</v>
      </c>
      <c r="M2" s="41"/>
      <c r="N2" s="44"/>
      <c r="O2" s="45"/>
      <c r="P2" s="46"/>
      <c r="Q2" s="47"/>
      <c r="R2" s="19"/>
      <c r="S2" s="21"/>
      <c r="T2" s="21"/>
      <c r="U2" s="85"/>
      <c r="V2" s="27"/>
      <c r="W2" s="28"/>
      <c r="X2" s="29"/>
      <c r="Y2" s="29"/>
      <c r="Z2" s="28"/>
      <c r="AA2" s="78"/>
      <c r="AB2" s="94"/>
      <c r="AC2" t="s">
        <v>59</v>
      </c>
      <c r="AD2" s="12" t="str">
        <f t="shared" ref="AD2:AD33" si="1">IF(AA2=0,"","M/Mme "&amp;A2&amp;".  Le remplacement de M/Mme "&amp;V2&amp;" "&amp;W2&amp;" à hauteur de "&amp;P2&amp;"%. ayant eu lieu du "&amp;J2&amp;" au "&amp;K2&amp;" votre prime est de "&amp;AA2&amp;"€ brut")</f>
        <v/>
      </c>
      <c r="AE2" s="99"/>
      <c r="AF2" s="99"/>
      <c r="AG2" s="100" t="str">
        <f t="shared" ref="AG2:AG65" si="2">HYPERLINK("mailto:"&amp;AE2&amp;"?subject="&amp;AC2&amp;"&amp;cc="&amp;$AF$2&amp;"&amp;body="&amp;AD2,"Envoi des mails")</f>
        <v>Envoi des mails</v>
      </c>
    </row>
    <row r="3" spans="1:33" x14ac:dyDescent="0.25">
      <c r="A3" s="48"/>
      <c r="B3" s="49"/>
      <c r="C3" s="50"/>
      <c r="D3" s="50"/>
      <c r="E3" s="51"/>
      <c r="F3" s="50"/>
      <c r="G3" s="50"/>
      <c r="H3" s="52"/>
      <c r="I3" s="51"/>
      <c r="J3" s="53"/>
      <c r="K3" s="58"/>
      <c r="L3" s="88" t="e">
        <f t="shared" si="0"/>
        <v>#NUM!</v>
      </c>
      <c r="M3" s="51"/>
      <c r="N3" s="54"/>
      <c r="O3" s="50"/>
      <c r="P3" s="55"/>
      <c r="Q3" s="56"/>
      <c r="R3" s="22"/>
      <c r="S3" s="23"/>
      <c r="T3" s="23"/>
      <c r="U3" s="30"/>
      <c r="V3" s="31"/>
      <c r="W3" s="32"/>
      <c r="X3" s="33"/>
      <c r="Y3" s="33"/>
      <c r="Z3" s="32"/>
      <c r="AA3" s="83"/>
      <c r="AB3" s="79"/>
      <c r="AC3" t="s">
        <v>59</v>
      </c>
      <c r="AD3" s="12" t="str">
        <f t="shared" si="1"/>
        <v/>
      </c>
      <c r="AE3" s="99"/>
      <c r="AF3" s="99"/>
      <c r="AG3" s="99" t="str">
        <f t="shared" si="2"/>
        <v>Envoi des mails</v>
      </c>
    </row>
    <row r="4" spans="1:33" x14ac:dyDescent="0.25">
      <c r="A4" s="48"/>
      <c r="B4" s="49"/>
      <c r="C4" s="50"/>
      <c r="D4" s="50"/>
      <c r="E4" s="51"/>
      <c r="F4" s="50"/>
      <c r="G4" s="50"/>
      <c r="H4" s="52"/>
      <c r="I4" s="51"/>
      <c r="J4" s="53"/>
      <c r="K4" s="58"/>
      <c r="L4" s="88" t="e">
        <f t="shared" si="0"/>
        <v>#NUM!</v>
      </c>
      <c r="M4" s="51"/>
      <c r="N4" s="54"/>
      <c r="O4" s="57"/>
      <c r="P4" s="55"/>
      <c r="Q4" s="56"/>
      <c r="R4" s="22"/>
      <c r="S4" s="23"/>
      <c r="T4" s="23"/>
      <c r="U4" s="86"/>
      <c r="V4" s="31"/>
      <c r="W4" s="32"/>
      <c r="X4" s="33"/>
      <c r="Y4" s="33"/>
      <c r="Z4" s="32"/>
      <c r="AA4" s="79"/>
      <c r="AB4" s="79"/>
      <c r="AC4" t="s">
        <v>59</v>
      </c>
      <c r="AD4" s="12" t="str">
        <f t="shared" si="1"/>
        <v/>
      </c>
      <c r="AE4" s="99"/>
      <c r="AF4" s="99"/>
      <c r="AG4" s="99" t="str">
        <f t="shared" si="2"/>
        <v>Envoi des mails</v>
      </c>
    </row>
    <row r="5" spans="1:33" x14ac:dyDescent="0.25">
      <c r="A5" s="48"/>
      <c r="B5" s="49"/>
      <c r="C5" s="50"/>
      <c r="D5" s="50"/>
      <c r="E5" s="51"/>
      <c r="F5" s="50"/>
      <c r="G5" s="50"/>
      <c r="H5" s="52"/>
      <c r="I5" s="51"/>
      <c r="J5" s="58"/>
      <c r="K5" s="58"/>
      <c r="L5" s="88" t="e">
        <f t="shared" si="0"/>
        <v>#NUM!</v>
      </c>
      <c r="M5" s="51"/>
      <c r="N5" s="54"/>
      <c r="O5" s="57"/>
      <c r="P5" s="59"/>
      <c r="Q5" s="56"/>
      <c r="R5" s="22"/>
      <c r="S5" s="24"/>
      <c r="T5" s="23"/>
      <c r="U5" s="86"/>
      <c r="V5" s="31"/>
      <c r="W5" s="32"/>
      <c r="X5" s="33"/>
      <c r="Y5" s="33"/>
      <c r="Z5" s="32"/>
      <c r="AA5" s="79"/>
      <c r="AB5" s="79"/>
      <c r="AC5" t="s">
        <v>59</v>
      </c>
      <c r="AD5" s="12" t="str">
        <f t="shared" si="1"/>
        <v/>
      </c>
      <c r="AE5" s="99"/>
      <c r="AF5" s="99"/>
      <c r="AG5" s="99" t="str">
        <f t="shared" si="2"/>
        <v>Envoi des mails</v>
      </c>
    </row>
    <row r="6" spans="1:33" x14ac:dyDescent="0.25">
      <c r="A6" s="60"/>
      <c r="B6" s="61"/>
      <c r="C6" s="62"/>
      <c r="D6" s="62"/>
      <c r="E6" s="63"/>
      <c r="F6" s="62"/>
      <c r="G6" s="62"/>
      <c r="H6" s="64"/>
      <c r="I6" s="63"/>
      <c r="J6" s="65"/>
      <c r="K6" s="65"/>
      <c r="L6" s="88" t="e">
        <f t="shared" si="0"/>
        <v>#NUM!</v>
      </c>
      <c r="M6" s="51"/>
      <c r="N6" s="66"/>
      <c r="O6" s="67"/>
      <c r="P6" s="68"/>
      <c r="Q6" s="56"/>
      <c r="R6" s="22"/>
      <c r="S6" s="25"/>
      <c r="T6" s="26"/>
      <c r="U6" s="87"/>
      <c r="V6" s="34"/>
      <c r="W6" s="35"/>
      <c r="X6" s="36"/>
      <c r="Y6" s="36"/>
      <c r="Z6" s="35"/>
      <c r="AA6" s="80"/>
      <c r="AB6" s="80"/>
      <c r="AC6" t="s">
        <v>59</v>
      </c>
      <c r="AD6" s="12" t="str">
        <f t="shared" si="1"/>
        <v/>
      </c>
      <c r="AE6" s="99"/>
      <c r="AF6" s="99"/>
      <c r="AG6" s="99" t="str">
        <f t="shared" si="2"/>
        <v>Envoi des mails</v>
      </c>
    </row>
    <row r="7" spans="1:33" x14ac:dyDescent="0.25">
      <c r="A7" s="48"/>
      <c r="B7" s="49"/>
      <c r="C7" s="50"/>
      <c r="D7" s="50"/>
      <c r="E7" s="51"/>
      <c r="F7" s="50"/>
      <c r="G7" s="50"/>
      <c r="H7" s="52"/>
      <c r="I7" s="51"/>
      <c r="J7" s="58"/>
      <c r="K7" s="58"/>
      <c r="L7" s="88" t="e">
        <f t="shared" si="0"/>
        <v>#NUM!</v>
      </c>
      <c r="M7" s="51"/>
      <c r="N7" s="54"/>
      <c r="O7" s="50"/>
      <c r="P7" s="55"/>
      <c r="Q7" s="56"/>
      <c r="R7" s="22"/>
      <c r="S7" s="23"/>
      <c r="T7" s="23"/>
      <c r="U7" s="86"/>
      <c r="V7" s="31"/>
      <c r="W7" s="32"/>
      <c r="X7" s="33"/>
      <c r="Y7" s="33"/>
      <c r="Z7" s="32"/>
      <c r="AA7" s="79"/>
      <c r="AB7" s="79"/>
      <c r="AC7" t="s">
        <v>59</v>
      </c>
      <c r="AD7" s="12" t="str">
        <f t="shared" si="1"/>
        <v/>
      </c>
      <c r="AE7" s="99"/>
      <c r="AF7" s="99"/>
      <c r="AG7" s="99" t="str">
        <f t="shared" si="2"/>
        <v>Envoi des mails</v>
      </c>
    </row>
    <row r="8" spans="1:33" x14ac:dyDescent="0.25">
      <c r="A8" s="69"/>
      <c r="B8" s="70"/>
      <c r="C8" s="57"/>
      <c r="D8" s="50"/>
      <c r="E8" s="71"/>
      <c r="F8" s="57"/>
      <c r="G8" s="57"/>
      <c r="H8" s="52"/>
      <c r="I8" s="71"/>
      <c r="J8" s="53"/>
      <c r="K8" s="53"/>
      <c r="L8" s="88" t="e">
        <f t="shared" si="0"/>
        <v>#NUM!</v>
      </c>
      <c r="M8" s="51"/>
      <c r="N8" s="72"/>
      <c r="O8" s="57"/>
      <c r="P8" s="73"/>
      <c r="Q8" s="56"/>
      <c r="R8" s="22"/>
      <c r="S8" s="24"/>
      <c r="T8" s="23"/>
      <c r="U8" s="86"/>
      <c r="V8" s="31"/>
      <c r="W8" s="32"/>
      <c r="X8" s="33"/>
      <c r="Y8" s="33"/>
      <c r="Z8" s="32"/>
      <c r="AA8" s="79"/>
      <c r="AB8" s="79"/>
      <c r="AC8" t="s">
        <v>59</v>
      </c>
      <c r="AD8" s="12" t="str">
        <f t="shared" si="1"/>
        <v/>
      </c>
      <c r="AE8" s="99"/>
      <c r="AF8" s="99"/>
      <c r="AG8" s="99" t="str">
        <f t="shared" si="2"/>
        <v>Envoi des mails</v>
      </c>
    </row>
    <row r="9" spans="1:33" x14ac:dyDescent="0.25">
      <c r="A9" s="48"/>
      <c r="B9" s="49"/>
      <c r="C9" s="50"/>
      <c r="D9" s="50"/>
      <c r="E9" s="51"/>
      <c r="F9" s="50"/>
      <c r="G9" s="50"/>
      <c r="H9" s="52"/>
      <c r="I9" s="51"/>
      <c r="J9" s="58"/>
      <c r="K9" s="58"/>
      <c r="L9" s="88" t="e">
        <f t="shared" si="0"/>
        <v>#NUM!</v>
      </c>
      <c r="M9" s="51"/>
      <c r="N9" s="54"/>
      <c r="O9" s="57"/>
      <c r="P9" s="73"/>
      <c r="Q9" s="56"/>
      <c r="R9" s="22"/>
      <c r="S9" s="24"/>
      <c r="T9" s="23"/>
      <c r="U9" s="86"/>
      <c r="V9" s="31"/>
      <c r="W9" s="32"/>
      <c r="X9" s="33"/>
      <c r="Y9" s="33"/>
      <c r="Z9" s="32"/>
      <c r="AA9" s="79"/>
      <c r="AB9" s="79"/>
      <c r="AC9" t="s">
        <v>59</v>
      </c>
      <c r="AD9" s="12" t="str">
        <f t="shared" si="1"/>
        <v/>
      </c>
      <c r="AE9" s="99"/>
      <c r="AF9" s="99"/>
      <c r="AG9" s="99" t="str">
        <f t="shared" si="2"/>
        <v>Envoi des mails</v>
      </c>
    </row>
    <row r="10" spans="1:33" x14ac:dyDescent="0.25">
      <c r="A10" s="69"/>
      <c r="B10" s="70"/>
      <c r="C10" s="57"/>
      <c r="D10" s="50"/>
      <c r="E10" s="71"/>
      <c r="F10" s="57"/>
      <c r="G10" s="57"/>
      <c r="H10" s="52"/>
      <c r="I10" s="71"/>
      <c r="J10" s="53"/>
      <c r="K10" s="53"/>
      <c r="L10" s="88" t="e">
        <f t="shared" si="0"/>
        <v>#NUM!</v>
      </c>
      <c r="M10" s="51"/>
      <c r="N10" s="72"/>
      <c r="O10" s="57"/>
      <c r="P10" s="73"/>
      <c r="Q10" s="56"/>
      <c r="R10" s="22"/>
      <c r="S10" s="24"/>
      <c r="T10" s="23"/>
      <c r="U10" s="86"/>
      <c r="V10" s="31"/>
      <c r="W10" s="32"/>
      <c r="X10" s="33"/>
      <c r="Y10" s="33"/>
      <c r="Z10" s="32"/>
      <c r="AA10" s="79"/>
      <c r="AB10" s="79"/>
      <c r="AC10" t="s">
        <v>59</v>
      </c>
      <c r="AD10" s="12" t="str">
        <f t="shared" si="1"/>
        <v/>
      </c>
      <c r="AE10" s="99"/>
      <c r="AF10" s="99"/>
      <c r="AG10" s="99" t="str">
        <f t="shared" si="2"/>
        <v>Envoi des mails</v>
      </c>
    </row>
    <row r="11" spans="1:33" x14ac:dyDescent="0.25">
      <c r="A11" s="48"/>
      <c r="B11" s="49"/>
      <c r="C11" s="50"/>
      <c r="D11" s="50"/>
      <c r="E11" s="51"/>
      <c r="F11" s="50"/>
      <c r="G11" s="50"/>
      <c r="H11" s="52"/>
      <c r="I11" s="51"/>
      <c r="J11" s="58"/>
      <c r="K11" s="58"/>
      <c r="L11" s="88" t="e">
        <f t="shared" si="0"/>
        <v>#NUM!</v>
      </c>
      <c r="M11" s="51"/>
      <c r="N11" s="54"/>
      <c r="O11" s="57"/>
      <c r="P11" s="55"/>
      <c r="Q11" s="56"/>
      <c r="R11" s="22"/>
      <c r="S11" s="23"/>
      <c r="T11" s="23"/>
      <c r="U11" s="86"/>
      <c r="V11" s="31"/>
      <c r="W11" s="32"/>
      <c r="X11" s="33"/>
      <c r="Y11" s="33"/>
      <c r="Z11" s="32"/>
      <c r="AA11" s="79"/>
      <c r="AB11" s="79"/>
      <c r="AC11" t="s">
        <v>59</v>
      </c>
      <c r="AD11" s="12" t="str">
        <f t="shared" si="1"/>
        <v/>
      </c>
      <c r="AE11" s="99"/>
      <c r="AF11" s="99"/>
      <c r="AG11" s="99" t="str">
        <f t="shared" si="2"/>
        <v>Envoi des mails</v>
      </c>
    </row>
    <row r="12" spans="1:33" x14ac:dyDescent="0.25">
      <c r="A12" s="48"/>
      <c r="B12" s="49"/>
      <c r="C12" s="50"/>
      <c r="D12" s="58"/>
      <c r="E12" s="51"/>
      <c r="F12" s="50"/>
      <c r="G12" s="50"/>
      <c r="H12" s="52"/>
      <c r="I12" s="51"/>
      <c r="J12" s="58"/>
      <c r="K12" s="89"/>
      <c r="L12" s="88" t="e">
        <f t="shared" si="0"/>
        <v>#NUM!</v>
      </c>
      <c r="M12" s="51"/>
      <c r="N12" s="54"/>
      <c r="O12" s="50"/>
      <c r="P12" s="55"/>
      <c r="Q12" s="74"/>
      <c r="R12" s="22"/>
      <c r="S12" s="23"/>
      <c r="T12" s="23"/>
      <c r="U12" s="86"/>
      <c r="V12" s="31"/>
      <c r="W12" s="32"/>
      <c r="X12" s="33"/>
      <c r="Y12" s="33"/>
      <c r="Z12" s="32"/>
      <c r="AA12" s="79"/>
      <c r="AB12" s="79"/>
      <c r="AC12" t="s">
        <v>59</v>
      </c>
      <c r="AD12" s="12" t="str">
        <f t="shared" si="1"/>
        <v/>
      </c>
      <c r="AE12" s="99"/>
      <c r="AF12" s="99"/>
      <c r="AG12" s="99" t="str">
        <f t="shared" si="2"/>
        <v>Envoi des mails</v>
      </c>
    </row>
    <row r="13" spans="1:33" x14ac:dyDescent="0.25">
      <c r="A13" s="48"/>
      <c r="B13" s="49"/>
      <c r="C13" s="50"/>
      <c r="D13" s="50"/>
      <c r="E13" s="51"/>
      <c r="F13" s="50"/>
      <c r="G13" s="50"/>
      <c r="H13" s="52"/>
      <c r="I13" s="51"/>
      <c r="J13" s="58"/>
      <c r="K13" s="89"/>
      <c r="L13" s="88" t="e">
        <f t="shared" si="0"/>
        <v>#NUM!</v>
      </c>
      <c r="M13" s="51"/>
      <c r="N13" s="54"/>
      <c r="O13" s="50"/>
      <c r="P13" s="55"/>
      <c r="Q13" s="74"/>
      <c r="R13" s="22"/>
      <c r="S13" s="23"/>
      <c r="T13" s="23"/>
      <c r="U13" s="87"/>
      <c r="V13" s="31"/>
      <c r="W13" s="32"/>
      <c r="X13" s="33"/>
      <c r="Y13" s="33"/>
      <c r="Z13" s="32"/>
      <c r="AA13" s="79"/>
      <c r="AB13" s="79"/>
      <c r="AC13" t="s">
        <v>59</v>
      </c>
      <c r="AD13" s="12" t="str">
        <f t="shared" si="1"/>
        <v/>
      </c>
      <c r="AE13" s="99"/>
      <c r="AF13" s="99"/>
      <c r="AG13" s="99" t="str">
        <f t="shared" si="2"/>
        <v>Envoi des mails</v>
      </c>
    </row>
    <row r="14" spans="1:33" x14ac:dyDescent="0.25">
      <c r="A14" s="48"/>
      <c r="B14" s="49"/>
      <c r="C14" s="50"/>
      <c r="D14" s="58"/>
      <c r="E14" s="51"/>
      <c r="F14" s="50"/>
      <c r="G14" s="50"/>
      <c r="H14" s="52"/>
      <c r="I14" s="51"/>
      <c r="J14" s="58"/>
      <c r="K14" s="89"/>
      <c r="L14" s="88" t="e">
        <f t="shared" si="0"/>
        <v>#NUM!</v>
      </c>
      <c r="M14" s="51"/>
      <c r="N14" s="54"/>
      <c r="O14" s="50"/>
      <c r="P14" s="55"/>
      <c r="Q14" s="74"/>
      <c r="R14" s="22"/>
      <c r="S14" s="23"/>
      <c r="T14" s="23"/>
      <c r="U14" s="87"/>
      <c r="V14" s="31"/>
      <c r="W14" s="32"/>
      <c r="X14" s="33"/>
      <c r="Y14" s="33"/>
      <c r="Z14" s="32"/>
      <c r="AA14" s="79"/>
      <c r="AB14" s="79"/>
      <c r="AC14" t="s">
        <v>59</v>
      </c>
      <c r="AD14" s="12" t="str">
        <f t="shared" si="1"/>
        <v/>
      </c>
      <c r="AE14" s="99"/>
      <c r="AF14" s="99"/>
      <c r="AG14" s="99" t="str">
        <f t="shared" si="2"/>
        <v>Envoi des mails</v>
      </c>
    </row>
    <row r="15" spans="1:33" x14ac:dyDescent="0.25">
      <c r="A15" s="48"/>
      <c r="B15" s="49"/>
      <c r="C15" s="50"/>
      <c r="D15" s="58"/>
      <c r="E15" s="51"/>
      <c r="F15" s="50"/>
      <c r="G15" s="50"/>
      <c r="H15" s="52"/>
      <c r="I15" s="51"/>
      <c r="J15" s="58"/>
      <c r="K15" s="89"/>
      <c r="L15" s="88" t="e">
        <f t="shared" si="0"/>
        <v>#NUM!</v>
      </c>
      <c r="M15" s="51"/>
      <c r="N15" s="54"/>
      <c r="O15" s="50"/>
      <c r="P15" s="55"/>
      <c r="Q15" s="74"/>
      <c r="R15" s="22"/>
      <c r="S15" s="23"/>
      <c r="T15" s="23"/>
      <c r="U15" s="86"/>
      <c r="V15" s="31"/>
      <c r="W15" s="32"/>
      <c r="X15" s="33"/>
      <c r="Y15" s="33"/>
      <c r="Z15" s="32"/>
      <c r="AA15" s="79"/>
      <c r="AB15" s="79"/>
      <c r="AC15" t="s">
        <v>59</v>
      </c>
      <c r="AD15" s="12" t="str">
        <f t="shared" si="1"/>
        <v/>
      </c>
      <c r="AE15" s="99"/>
      <c r="AF15" s="99"/>
      <c r="AG15" s="99" t="str">
        <f t="shared" si="2"/>
        <v>Envoi des mails</v>
      </c>
    </row>
    <row r="16" spans="1:33" x14ac:dyDescent="0.25">
      <c r="A16" s="48"/>
      <c r="B16" s="49"/>
      <c r="C16" s="50"/>
      <c r="D16" s="58"/>
      <c r="E16" s="51"/>
      <c r="F16" s="50"/>
      <c r="G16" s="50"/>
      <c r="H16" s="52"/>
      <c r="I16" s="51"/>
      <c r="J16" s="58"/>
      <c r="K16" s="89"/>
      <c r="L16" s="88" t="e">
        <f t="shared" si="0"/>
        <v>#NUM!</v>
      </c>
      <c r="M16" s="51"/>
      <c r="N16" s="54"/>
      <c r="O16" s="50"/>
      <c r="P16" s="55"/>
      <c r="Q16" s="74"/>
      <c r="R16" s="22"/>
      <c r="S16" s="23"/>
      <c r="T16" s="23"/>
      <c r="U16" s="86"/>
      <c r="V16" s="31"/>
      <c r="W16" s="32"/>
      <c r="X16" s="33"/>
      <c r="Y16" s="33"/>
      <c r="Z16" s="32"/>
      <c r="AA16" s="79"/>
      <c r="AB16" s="79"/>
      <c r="AC16" t="s">
        <v>59</v>
      </c>
      <c r="AD16" s="12" t="str">
        <f t="shared" si="1"/>
        <v/>
      </c>
      <c r="AE16" s="99"/>
      <c r="AF16" s="99"/>
      <c r="AG16" s="99" t="str">
        <f t="shared" si="2"/>
        <v>Envoi des mails</v>
      </c>
    </row>
    <row r="17" spans="1:33" x14ac:dyDescent="0.25">
      <c r="A17" s="48"/>
      <c r="B17" s="49"/>
      <c r="C17" s="50"/>
      <c r="D17" s="58"/>
      <c r="E17" s="51"/>
      <c r="F17" s="50"/>
      <c r="G17" s="50"/>
      <c r="H17" s="52"/>
      <c r="I17" s="51"/>
      <c r="J17" s="58"/>
      <c r="K17" s="89"/>
      <c r="L17" s="88" t="e">
        <f t="shared" si="0"/>
        <v>#NUM!</v>
      </c>
      <c r="M17" s="51"/>
      <c r="N17" s="54"/>
      <c r="O17" s="50"/>
      <c r="P17" s="55"/>
      <c r="Q17" s="74"/>
      <c r="R17" s="22"/>
      <c r="S17" s="23"/>
      <c r="T17" s="23"/>
      <c r="U17" s="86"/>
      <c r="V17" s="31"/>
      <c r="W17" s="32"/>
      <c r="X17" s="33"/>
      <c r="Y17" s="33"/>
      <c r="Z17" s="32"/>
      <c r="AA17" s="79"/>
      <c r="AB17" s="79"/>
      <c r="AC17" t="s">
        <v>59</v>
      </c>
      <c r="AD17" s="12" t="str">
        <f t="shared" si="1"/>
        <v/>
      </c>
      <c r="AE17" s="99"/>
      <c r="AF17" s="99"/>
      <c r="AG17" s="99" t="str">
        <f t="shared" si="2"/>
        <v>Envoi des mails</v>
      </c>
    </row>
    <row r="18" spans="1:33" x14ac:dyDescent="0.25">
      <c r="A18" s="48"/>
      <c r="B18" s="49"/>
      <c r="C18" s="50"/>
      <c r="D18" s="58"/>
      <c r="E18" s="51"/>
      <c r="F18" s="50"/>
      <c r="G18" s="50"/>
      <c r="H18" s="52"/>
      <c r="I18" s="51"/>
      <c r="J18" s="58"/>
      <c r="K18" s="89"/>
      <c r="L18" s="88" t="e">
        <f t="shared" si="0"/>
        <v>#NUM!</v>
      </c>
      <c r="M18" s="51"/>
      <c r="N18" s="54"/>
      <c r="O18" s="50"/>
      <c r="P18" s="55"/>
      <c r="Q18" s="74"/>
      <c r="R18" s="22"/>
      <c r="S18" s="23"/>
      <c r="T18" s="23"/>
      <c r="U18" s="86"/>
      <c r="V18" s="31"/>
      <c r="W18" s="32"/>
      <c r="X18" s="33"/>
      <c r="Y18" s="33"/>
      <c r="Z18" s="32"/>
      <c r="AA18" s="79"/>
      <c r="AB18" s="79"/>
      <c r="AC18" t="s">
        <v>59</v>
      </c>
      <c r="AD18" s="12" t="str">
        <f t="shared" si="1"/>
        <v/>
      </c>
      <c r="AE18" s="99"/>
      <c r="AF18" s="99"/>
      <c r="AG18" s="99" t="str">
        <f t="shared" si="2"/>
        <v>Envoi des mails</v>
      </c>
    </row>
    <row r="19" spans="1:33" x14ac:dyDescent="0.25">
      <c r="A19" s="48"/>
      <c r="B19" s="49"/>
      <c r="C19" s="50"/>
      <c r="D19" s="50"/>
      <c r="E19" s="51"/>
      <c r="F19" s="50"/>
      <c r="G19" s="50"/>
      <c r="H19" s="52"/>
      <c r="I19" s="51"/>
      <c r="J19" s="58"/>
      <c r="K19" s="58"/>
      <c r="L19" s="88" t="e">
        <f t="shared" si="0"/>
        <v>#NUM!</v>
      </c>
      <c r="M19" s="51"/>
      <c r="N19" s="54"/>
      <c r="O19" s="57"/>
      <c r="P19" s="55"/>
      <c r="Q19" s="74"/>
      <c r="R19" s="22"/>
      <c r="S19" s="23"/>
      <c r="T19" s="23"/>
      <c r="U19" s="87"/>
      <c r="V19" s="31"/>
      <c r="W19" s="32"/>
      <c r="X19" s="33"/>
      <c r="Y19" s="33"/>
      <c r="Z19" s="32"/>
      <c r="AA19" s="79"/>
      <c r="AB19" s="79"/>
      <c r="AC19" t="s">
        <v>59</v>
      </c>
      <c r="AD19" s="12" t="str">
        <f t="shared" si="1"/>
        <v/>
      </c>
      <c r="AE19" s="99"/>
      <c r="AF19" s="99"/>
      <c r="AG19" s="99" t="str">
        <f t="shared" si="2"/>
        <v>Envoi des mails</v>
      </c>
    </row>
    <row r="20" spans="1:33" x14ac:dyDescent="0.25">
      <c r="A20" s="69"/>
      <c r="B20" s="70"/>
      <c r="C20" s="57"/>
      <c r="D20" s="50"/>
      <c r="E20" s="71"/>
      <c r="F20" s="57"/>
      <c r="G20" s="57"/>
      <c r="H20" s="52"/>
      <c r="I20" s="71"/>
      <c r="J20" s="53"/>
      <c r="K20" s="53"/>
      <c r="L20" s="88" t="e">
        <f t="shared" si="0"/>
        <v>#NUM!</v>
      </c>
      <c r="M20" s="71"/>
      <c r="N20" s="72"/>
      <c r="O20" s="57"/>
      <c r="P20" s="73"/>
      <c r="Q20" s="74"/>
      <c r="R20" s="22"/>
      <c r="S20" s="24"/>
      <c r="T20" s="23"/>
      <c r="U20" s="86"/>
      <c r="V20" s="31"/>
      <c r="W20" s="32"/>
      <c r="X20" s="33"/>
      <c r="Y20" s="33"/>
      <c r="Z20" s="32"/>
      <c r="AA20" s="79"/>
      <c r="AB20" s="79"/>
      <c r="AC20" t="s">
        <v>59</v>
      </c>
      <c r="AD20" s="12" t="str">
        <f t="shared" si="1"/>
        <v/>
      </c>
      <c r="AE20" s="99"/>
      <c r="AF20" s="99"/>
      <c r="AG20" s="99" t="str">
        <f t="shared" si="2"/>
        <v>Envoi des mails</v>
      </c>
    </row>
    <row r="21" spans="1:33" x14ac:dyDescent="0.25">
      <c r="A21" s="69"/>
      <c r="B21" s="70"/>
      <c r="C21" s="57"/>
      <c r="D21" s="50"/>
      <c r="E21" s="71"/>
      <c r="F21" s="57"/>
      <c r="G21" s="57"/>
      <c r="H21" s="52"/>
      <c r="I21" s="71"/>
      <c r="J21" s="53"/>
      <c r="K21" s="53"/>
      <c r="L21" s="88" t="e">
        <f t="shared" si="0"/>
        <v>#NUM!</v>
      </c>
      <c r="M21" s="71"/>
      <c r="N21" s="72"/>
      <c r="O21" s="57"/>
      <c r="P21" s="59"/>
      <c r="Q21" s="74"/>
      <c r="R21" s="22"/>
      <c r="S21" s="24"/>
      <c r="T21" s="23"/>
      <c r="U21" s="86"/>
      <c r="V21" s="31"/>
      <c r="W21" s="32"/>
      <c r="X21" s="33"/>
      <c r="Y21" s="33"/>
      <c r="Z21" s="32"/>
      <c r="AA21" s="79"/>
      <c r="AB21" s="79"/>
      <c r="AC21" t="s">
        <v>59</v>
      </c>
      <c r="AD21" s="12" t="str">
        <f t="shared" si="1"/>
        <v/>
      </c>
      <c r="AE21" s="99"/>
      <c r="AF21" s="99"/>
      <c r="AG21" s="99" t="str">
        <f t="shared" si="2"/>
        <v>Envoi des mails</v>
      </c>
    </row>
    <row r="22" spans="1:33" x14ac:dyDescent="0.25">
      <c r="A22" s="69"/>
      <c r="B22" s="70"/>
      <c r="C22" s="57"/>
      <c r="D22" s="50"/>
      <c r="E22" s="71"/>
      <c r="F22" s="57"/>
      <c r="G22" s="57"/>
      <c r="H22" s="52"/>
      <c r="I22" s="71"/>
      <c r="J22" s="53"/>
      <c r="K22" s="53"/>
      <c r="L22" s="88" t="e">
        <f t="shared" si="0"/>
        <v>#NUM!</v>
      </c>
      <c r="M22" s="71"/>
      <c r="N22" s="72"/>
      <c r="O22" s="57"/>
      <c r="P22" s="59"/>
      <c r="Q22" s="74"/>
      <c r="R22" s="22"/>
      <c r="S22" s="24"/>
      <c r="T22" s="23"/>
      <c r="U22" s="86"/>
      <c r="V22" s="31"/>
      <c r="W22" s="32"/>
      <c r="X22" s="33"/>
      <c r="Y22" s="33"/>
      <c r="Z22" s="32"/>
      <c r="AA22" s="79"/>
      <c r="AB22" s="79"/>
      <c r="AC22" t="s">
        <v>59</v>
      </c>
      <c r="AD22" s="12" t="str">
        <f t="shared" si="1"/>
        <v/>
      </c>
      <c r="AE22" s="99"/>
      <c r="AF22" s="99"/>
      <c r="AG22" s="99" t="str">
        <f t="shared" si="2"/>
        <v>Envoi des mails</v>
      </c>
    </row>
    <row r="23" spans="1:33" x14ac:dyDescent="0.25">
      <c r="A23" s="69"/>
      <c r="B23" s="70"/>
      <c r="C23" s="57"/>
      <c r="D23" s="50"/>
      <c r="E23" s="71"/>
      <c r="F23" s="57"/>
      <c r="G23" s="57"/>
      <c r="H23" s="52"/>
      <c r="I23" s="71"/>
      <c r="J23" s="53"/>
      <c r="K23" s="53"/>
      <c r="L23" s="88" t="e">
        <f t="shared" si="0"/>
        <v>#NUM!</v>
      </c>
      <c r="M23" s="71"/>
      <c r="N23" s="72"/>
      <c r="O23" s="57"/>
      <c r="P23" s="59"/>
      <c r="Q23" s="74"/>
      <c r="R23" s="22"/>
      <c r="S23" s="24"/>
      <c r="T23" s="23"/>
      <c r="U23" s="86"/>
      <c r="V23" s="31"/>
      <c r="W23" s="32"/>
      <c r="X23" s="33"/>
      <c r="Y23" s="33"/>
      <c r="Z23" s="32"/>
      <c r="AA23" s="79"/>
      <c r="AB23" s="79"/>
      <c r="AC23" t="s">
        <v>59</v>
      </c>
      <c r="AD23" s="12" t="str">
        <f t="shared" si="1"/>
        <v/>
      </c>
      <c r="AE23" s="99"/>
      <c r="AF23" s="99"/>
      <c r="AG23" s="99" t="str">
        <f t="shared" si="2"/>
        <v>Envoi des mails</v>
      </c>
    </row>
    <row r="24" spans="1:33" ht="16.149999999999999" customHeight="1" x14ac:dyDescent="0.25">
      <c r="A24" s="48"/>
      <c r="B24" s="49"/>
      <c r="C24" s="50"/>
      <c r="D24" s="58"/>
      <c r="E24" s="51"/>
      <c r="F24" s="50"/>
      <c r="G24" s="50"/>
      <c r="H24" s="52"/>
      <c r="I24" s="51"/>
      <c r="J24" s="58"/>
      <c r="K24" s="58"/>
      <c r="L24" s="88" t="e">
        <f t="shared" si="0"/>
        <v>#NUM!</v>
      </c>
      <c r="M24" s="51"/>
      <c r="N24" s="54"/>
      <c r="O24" s="50"/>
      <c r="P24" s="55"/>
      <c r="Q24" s="74"/>
      <c r="R24" s="22"/>
      <c r="S24" s="23"/>
      <c r="T24" s="23"/>
      <c r="U24" s="86"/>
      <c r="V24" s="31"/>
      <c r="W24" s="32"/>
      <c r="X24" s="33"/>
      <c r="Y24" s="33"/>
      <c r="Z24" s="32"/>
      <c r="AA24" s="81"/>
      <c r="AB24" s="81"/>
      <c r="AC24" t="s">
        <v>59</v>
      </c>
      <c r="AD24" s="12" t="str">
        <f t="shared" si="1"/>
        <v/>
      </c>
      <c r="AE24" s="99"/>
      <c r="AF24" s="99"/>
      <c r="AG24" s="99" t="str">
        <f t="shared" si="2"/>
        <v>Envoi des mails</v>
      </c>
    </row>
    <row r="25" spans="1:33" x14ac:dyDescent="0.25">
      <c r="A25" s="48"/>
      <c r="B25" s="49"/>
      <c r="C25" s="50"/>
      <c r="D25" s="50"/>
      <c r="E25" s="51"/>
      <c r="F25" s="50"/>
      <c r="G25" s="50"/>
      <c r="H25" s="52"/>
      <c r="I25" s="51"/>
      <c r="J25" s="58"/>
      <c r="K25" s="58"/>
      <c r="L25" s="88" t="e">
        <f t="shared" si="0"/>
        <v>#NUM!</v>
      </c>
      <c r="M25" s="51"/>
      <c r="N25" s="54"/>
      <c r="O25" s="57"/>
      <c r="P25" s="73"/>
      <c r="Q25" s="74"/>
      <c r="R25" s="22"/>
      <c r="S25" s="24"/>
      <c r="T25" s="23"/>
      <c r="U25" s="86"/>
      <c r="V25" s="31"/>
      <c r="W25" s="32"/>
      <c r="X25" s="33"/>
      <c r="Y25" s="33"/>
      <c r="Z25" s="32"/>
      <c r="AA25" s="79"/>
      <c r="AB25" s="79"/>
      <c r="AC25" t="s">
        <v>59</v>
      </c>
      <c r="AD25" s="12" t="str">
        <f t="shared" si="1"/>
        <v/>
      </c>
      <c r="AE25" s="99"/>
      <c r="AF25" s="99"/>
      <c r="AG25" s="99" t="str">
        <f t="shared" si="2"/>
        <v>Envoi des mails</v>
      </c>
    </row>
    <row r="26" spans="1:33" x14ac:dyDescent="0.25">
      <c r="A26" s="48"/>
      <c r="B26" s="49"/>
      <c r="C26" s="50"/>
      <c r="D26" s="50"/>
      <c r="E26" s="51"/>
      <c r="F26" s="50"/>
      <c r="G26" s="50"/>
      <c r="H26" s="52"/>
      <c r="I26" s="51"/>
      <c r="J26" s="58"/>
      <c r="K26" s="58"/>
      <c r="L26" s="88" t="e">
        <f t="shared" si="0"/>
        <v>#NUM!</v>
      </c>
      <c r="M26" s="51"/>
      <c r="N26" s="54"/>
      <c r="O26" s="57"/>
      <c r="P26" s="59"/>
      <c r="Q26" s="74"/>
      <c r="R26" s="22"/>
      <c r="S26" s="24"/>
      <c r="T26" s="23"/>
      <c r="U26" s="86"/>
      <c r="V26" s="31"/>
      <c r="W26" s="32"/>
      <c r="X26" s="33"/>
      <c r="Y26" s="33"/>
      <c r="Z26" s="32"/>
      <c r="AA26" s="79"/>
      <c r="AB26" s="79"/>
      <c r="AC26" t="s">
        <v>59</v>
      </c>
      <c r="AD26" s="12" t="str">
        <f t="shared" si="1"/>
        <v/>
      </c>
      <c r="AE26" s="99"/>
      <c r="AF26" s="99"/>
      <c r="AG26" s="99" t="str">
        <f t="shared" si="2"/>
        <v>Envoi des mails</v>
      </c>
    </row>
    <row r="27" spans="1:33" x14ac:dyDescent="0.25">
      <c r="A27" s="48"/>
      <c r="B27" s="49"/>
      <c r="C27" s="50"/>
      <c r="D27" s="58"/>
      <c r="E27" s="51"/>
      <c r="F27" s="50"/>
      <c r="G27" s="50"/>
      <c r="H27" s="52"/>
      <c r="I27" s="51"/>
      <c r="J27" s="58"/>
      <c r="K27" s="89"/>
      <c r="L27" s="88" t="e">
        <f t="shared" si="0"/>
        <v>#NUM!</v>
      </c>
      <c r="M27" s="51"/>
      <c r="N27" s="54"/>
      <c r="O27" s="50"/>
      <c r="P27" s="55"/>
      <c r="Q27" s="74"/>
      <c r="R27" s="22"/>
      <c r="S27" s="23"/>
      <c r="T27" s="23"/>
      <c r="U27" s="86"/>
      <c r="V27" s="31"/>
      <c r="W27" s="32"/>
      <c r="X27" s="33"/>
      <c r="Y27" s="33"/>
      <c r="Z27" s="32"/>
      <c r="AA27" s="79"/>
      <c r="AB27" s="79"/>
      <c r="AC27" t="s">
        <v>59</v>
      </c>
      <c r="AD27" s="12" t="str">
        <f t="shared" si="1"/>
        <v/>
      </c>
      <c r="AE27" s="99"/>
      <c r="AF27" s="99"/>
      <c r="AG27" s="99" t="str">
        <f t="shared" si="2"/>
        <v>Envoi des mails</v>
      </c>
    </row>
    <row r="28" spans="1:33" x14ac:dyDescent="0.25">
      <c r="A28" s="48"/>
      <c r="B28" s="49"/>
      <c r="C28" s="50"/>
      <c r="D28" s="58"/>
      <c r="E28" s="51"/>
      <c r="F28" s="50"/>
      <c r="G28" s="50"/>
      <c r="H28" s="52"/>
      <c r="I28" s="51"/>
      <c r="J28" s="65"/>
      <c r="K28" s="89"/>
      <c r="L28" s="88" t="e">
        <f t="shared" si="0"/>
        <v>#NUM!</v>
      </c>
      <c r="M28" s="51"/>
      <c r="N28" s="54"/>
      <c r="O28" s="50"/>
      <c r="P28" s="55"/>
      <c r="Q28" s="74"/>
      <c r="R28" s="22"/>
      <c r="S28" s="23"/>
      <c r="T28" s="23"/>
      <c r="U28" s="86"/>
      <c r="V28" s="31"/>
      <c r="W28" s="32"/>
      <c r="X28" s="33"/>
      <c r="Y28" s="33"/>
      <c r="Z28" s="32"/>
      <c r="AA28" s="79"/>
      <c r="AB28" s="79"/>
      <c r="AC28" t="s">
        <v>59</v>
      </c>
      <c r="AD28" s="12" t="str">
        <f t="shared" si="1"/>
        <v/>
      </c>
      <c r="AE28" s="99"/>
      <c r="AF28" s="99"/>
      <c r="AG28" s="99" t="str">
        <f t="shared" si="2"/>
        <v>Envoi des mails</v>
      </c>
    </row>
    <row r="29" spans="1:33" x14ac:dyDescent="0.25">
      <c r="A29" s="48"/>
      <c r="B29" s="49"/>
      <c r="C29" s="50"/>
      <c r="D29" s="50"/>
      <c r="E29" s="51"/>
      <c r="F29" s="50"/>
      <c r="G29" s="50"/>
      <c r="H29" s="52"/>
      <c r="I29" s="63"/>
      <c r="J29" s="58"/>
      <c r="K29" s="58"/>
      <c r="L29" s="88" t="e">
        <f t="shared" si="0"/>
        <v>#NUM!</v>
      </c>
      <c r="M29" s="51"/>
      <c r="N29" s="54"/>
      <c r="O29" s="57"/>
      <c r="P29" s="55"/>
      <c r="Q29" s="74"/>
      <c r="R29" s="22"/>
      <c r="S29" s="23"/>
      <c r="T29" s="23"/>
      <c r="U29" s="86"/>
      <c r="V29" s="31"/>
      <c r="W29" s="32"/>
      <c r="X29" s="33"/>
      <c r="Y29" s="33"/>
      <c r="Z29" s="32"/>
      <c r="AA29" s="79"/>
      <c r="AB29" s="79"/>
      <c r="AC29" t="s">
        <v>59</v>
      </c>
      <c r="AD29" s="12" t="str">
        <f t="shared" si="1"/>
        <v/>
      </c>
      <c r="AE29" s="99"/>
      <c r="AF29" s="99"/>
      <c r="AG29" s="99" t="str">
        <f t="shared" si="2"/>
        <v>Envoi des mails</v>
      </c>
    </row>
    <row r="30" spans="1:33" x14ac:dyDescent="0.25">
      <c r="A30" s="48"/>
      <c r="B30" s="49"/>
      <c r="C30" s="50"/>
      <c r="D30" s="50"/>
      <c r="E30" s="51"/>
      <c r="F30" s="50"/>
      <c r="G30" s="50"/>
      <c r="H30" s="52"/>
      <c r="I30" s="63"/>
      <c r="J30" s="58"/>
      <c r="K30" s="58"/>
      <c r="L30" s="88" t="e">
        <f t="shared" si="0"/>
        <v>#NUM!</v>
      </c>
      <c r="M30" s="51"/>
      <c r="N30" s="54"/>
      <c r="O30" s="57"/>
      <c r="P30" s="55"/>
      <c r="Q30" s="74"/>
      <c r="R30" s="22"/>
      <c r="S30" s="23"/>
      <c r="T30" s="23"/>
      <c r="U30" s="86"/>
      <c r="V30" s="31"/>
      <c r="W30" s="32"/>
      <c r="X30" s="33"/>
      <c r="Y30" s="33"/>
      <c r="Z30" s="32"/>
      <c r="AA30" s="79"/>
      <c r="AB30" s="79"/>
      <c r="AC30" t="s">
        <v>59</v>
      </c>
      <c r="AD30" s="12" t="str">
        <f t="shared" si="1"/>
        <v/>
      </c>
      <c r="AE30" s="99"/>
      <c r="AF30" s="99"/>
      <c r="AG30" s="99" t="str">
        <f t="shared" si="2"/>
        <v>Envoi des mails</v>
      </c>
    </row>
    <row r="31" spans="1:33" x14ac:dyDescent="0.25">
      <c r="A31" s="69"/>
      <c r="B31" s="70"/>
      <c r="C31" s="57"/>
      <c r="D31" s="50"/>
      <c r="E31" s="71"/>
      <c r="F31" s="57"/>
      <c r="G31" s="57"/>
      <c r="H31" s="52"/>
      <c r="I31" s="71"/>
      <c r="J31" s="53"/>
      <c r="K31" s="53"/>
      <c r="L31" s="88" t="e">
        <f t="shared" si="0"/>
        <v>#NUM!</v>
      </c>
      <c r="M31" s="71"/>
      <c r="N31" s="72"/>
      <c r="O31" s="57"/>
      <c r="P31" s="73"/>
      <c r="Q31" s="74"/>
      <c r="R31" s="22"/>
      <c r="S31" s="24"/>
      <c r="T31" s="23"/>
      <c r="U31" s="86"/>
      <c r="V31" s="31"/>
      <c r="W31" s="32"/>
      <c r="X31" s="33"/>
      <c r="Y31" s="33"/>
      <c r="Z31" s="32"/>
      <c r="AA31" s="79"/>
      <c r="AB31" s="79"/>
      <c r="AC31" t="s">
        <v>59</v>
      </c>
      <c r="AD31" s="12" t="str">
        <f t="shared" si="1"/>
        <v/>
      </c>
      <c r="AE31" s="99"/>
      <c r="AF31" s="99"/>
      <c r="AG31" s="99" t="str">
        <f t="shared" si="2"/>
        <v>Envoi des mails</v>
      </c>
    </row>
    <row r="32" spans="1:33" x14ac:dyDescent="0.25">
      <c r="A32" s="69"/>
      <c r="B32" s="70"/>
      <c r="C32" s="57"/>
      <c r="D32" s="50"/>
      <c r="E32" s="71"/>
      <c r="F32" s="57"/>
      <c r="G32" s="57"/>
      <c r="H32" s="52"/>
      <c r="I32" s="71"/>
      <c r="J32" s="53"/>
      <c r="K32" s="53"/>
      <c r="L32" s="88" t="e">
        <f t="shared" si="0"/>
        <v>#NUM!</v>
      </c>
      <c r="M32" s="71"/>
      <c r="N32" s="72"/>
      <c r="O32" s="57"/>
      <c r="P32" s="59"/>
      <c r="Q32" s="74"/>
      <c r="R32" s="22"/>
      <c r="S32" s="24"/>
      <c r="T32" s="23"/>
      <c r="U32" s="86"/>
      <c r="V32" s="31"/>
      <c r="W32" s="32"/>
      <c r="X32" s="33"/>
      <c r="Y32" s="33"/>
      <c r="Z32" s="32"/>
      <c r="AA32" s="79"/>
      <c r="AB32" s="79"/>
      <c r="AC32" t="s">
        <v>59</v>
      </c>
      <c r="AD32" s="12" t="str">
        <f t="shared" si="1"/>
        <v/>
      </c>
      <c r="AE32" s="99"/>
      <c r="AF32" s="99"/>
      <c r="AG32" s="99" t="str">
        <f t="shared" si="2"/>
        <v>Envoi des mails</v>
      </c>
    </row>
    <row r="33" spans="1:33" x14ac:dyDescent="0.25">
      <c r="A33" s="69"/>
      <c r="B33" s="70"/>
      <c r="C33" s="57"/>
      <c r="D33" s="50"/>
      <c r="E33" s="71"/>
      <c r="F33" s="57"/>
      <c r="G33" s="57"/>
      <c r="H33" s="52"/>
      <c r="I33" s="71"/>
      <c r="J33" s="53"/>
      <c r="K33" s="53"/>
      <c r="L33" s="88" t="e">
        <f t="shared" si="0"/>
        <v>#NUM!</v>
      </c>
      <c r="M33" s="71"/>
      <c r="N33" s="72"/>
      <c r="O33" s="57"/>
      <c r="P33" s="73"/>
      <c r="Q33" s="74"/>
      <c r="R33" s="22"/>
      <c r="S33" s="24"/>
      <c r="T33" s="23"/>
      <c r="U33" s="86"/>
      <c r="V33" s="31"/>
      <c r="W33" s="32"/>
      <c r="X33" s="33"/>
      <c r="Y33" s="33"/>
      <c r="Z33" s="32"/>
      <c r="AA33" s="79"/>
      <c r="AB33" s="79"/>
      <c r="AC33" t="s">
        <v>59</v>
      </c>
      <c r="AD33" s="12" t="str">
        <f t="shared" si="1"/>
        <v/>
      </c>
      <c r="AE33" s="99"/>
      <c r="AF33" s="99"/>
      <c r="AG33" s="99" t="str">
        <f t="shared" si="2"/>
        <v>Envoi des mails</v>
      </c>
    </row>
    <row r="34" spans="1:33" x14ac:dyDescent="0.25">
      <c r="A34" s="48"/>
      <c r="B34" s="49"/>
      <c r="C34" s="50"/>
      <c r="D34" s="50"/>
      <c r="E34" s="51"/>
      <c r="F34" s="50"/>
      <c r="G34" s="50"/>
      <c r="H34" s="52"/>
      <c r="I34" s="51"/>
      <c r="J34" s="58"/>
      <c r="K34" s="58"/>
      <c r="L34" s="88" t="e">
        <f t="shared" ref="L34:L65" si="3">DAYS360(J34-1,K34,TRUE)/30</f>
        <v>#NUM!</v>
      </c>
      <c r="M34" s="51"/>
      <c r="N34" s="54"/>
      <c r="O34" s="50"/>
      <c r="P34" s="55"/>
      <c r="Q34" s="74"/>
      <c r="R34" s="22"/>
      <c r="S34" s="23"/>
      <c r="T34" s="23"/>
      <c r="U34" s="86"/>
      <c r="V34" s="31"/>
      <c r="W34" s="32"/>
      <c r="X34" s="33"/>
      <c r="Y34" s="33"/>
      <c r="Z34" s="32"/>
      <c r="AA34" s="79"/>
      <c r="AB34" s="79"/>
      <c r="AC34" t="s">
        <v>59</v>
      </c>
      <c r="AD34" s="12" t="str">
        <f t="shared" ref="AD34:AD65" si="4">IF(AA34=0,"","M/Mme "&amp;A34&amp;".  Le remplacement de M/Mme "&amp;V34&amp;" "&amp;W34&amp;" à hauteur de "&amp;P34&amp;"%. ayant eu lieu du "&amp;J34&amp;" au "&amp;K34&amp;" votre prime est de "&amp;AA34&amp;"€ brut")</f>
        <v/>
      </c>
      <c r="AE34" s="99"/>
      <c r="AF34" s="99"/>
      <c r="AG34" s="99" t="str">
        <f t="shared" si="2"/>
        <v>Envoi des mails</v>
      </c>
    </row>
    <row r="35" spans="1:33" x14ac:dyDescent="0.25">
      <c r="A35" s="48"/>
      <c r="B35" s="49"/>
      <c r="C35" s="50"/>
      <c r="D35" s="58"/>
      <c r="E35" s="51"/>
      <c r="F35" s="50"/>
      <c r="G35" s="50"/>
      <c r="H35" s="52"/>
      <c r="I35" s="51"/>
      <c r="J35" s="58"/>
      <c r="K35" s="58"/>
      <c r="L35" s="88" t="e">
        <f t="shared" si="3"/>
        <v>#NUM!</v>
      </c>
      <c r="M35" s="51"/>
      <c r="N35" s="54"/>
      <c r="O35" s="50"/>
      <c r="P35" s="55"/>
      <c r="Q35" s="74"/>
      <c r="R35" s="22"/>
      <c r="S35" s="23"/>
      <c r="T35" s="23"/>
      <c r="U35" s="86"/>
      <c r="V35" s="31"/>
      <c r="W35" s="32"/>
      <c r="X35" s="33"/>
      <c r="Y35" s="33"/>
      <c r="Z35" s="32"/>
      <c r="AA35" s="79"/>
      <c r="AB35" s="79"/>
      <c r="AC35" t="s">
        <v>59</v>
      </c>
      <c r="AD35" s="12" t="str">
        <f t="shared" si="4"/>
        <v/>
      </c>
      <c r="AE35" s="99"/>
      <c r="AF35" s="99"/>
      <c r="AG35" s="99" t="str">
        <f t="shared" si="2"/>
        <v>Envoi des mails</v>
      </c>
    </row>
    <row r="36" spans="1:33" x14ac:dyDescent="0.25">
      <c r="A36" s="48"/>
      <c r="B36" s="49"/>
      <c r="C36" s="50"/>
      <c r="D36" s="50"/>
      <c r="E36" s="51"/>
      <c r="F36" s="50"/>
      <c r="G36" s="50"/>
      <c r="H36" s="52"/>
      <c r="I36" s="51"/>
      <c r="J36" s="58"/>
      <c r="K36" s="58"/>
      <c r="L36" s="88" t="e">
        <f t="shared" si="3"/>
        <v>#NUM!</v>
      </c>
      <c r="M36" s="51"/>
      <c r="N36" s="54"/>
      <c r="O36" s="57"/>
      <c r="P36" s="55"/>
      <c r="Q36" s="74"/>
      <c r="R36" s="22"/>
      <c r="S36" s="23"/>
      <c r="T36" s="23"/>
      <c r="U36" s="86"/>
      <c r="V36" s="31"/>
      <c r="W36" s="32"/>
      <c r="X36" s="33"/>
      <c r="Y36" s="33"/>
      <c r="Z36" s="32"/>
      <c r="AA36" s="79"/>
      <c r="AB36" s="79"/>
      <c r="AC36" t="s">
        <v>59</v>
      </c>
      <c r="AD36" s="12" t="str">
        <f t="shared" si="4"/>
        <v/>
      </c>
      <c r="AE36" s="99"/>
      <c r="AF36" s="99"/>
      <c r="AG36" s="99" t="str">
        <f t="shared" si="2"/>
        <v>Envoi des mails</v>
      </c>
    </row>
    <row r="37" spans="1:33" ht="18" customHeight="1" x14ac:dyDescent="0.25">
      <c r="A37" s="48"/>
      <c r="B37" s="49"/>
      <c r="C37" s="50"/>
      <c r="D37" s="58"/>
      <c r="E37" s="51"/>
      <c r="F37" s="50"/>
      <c r="G37" s="50"/>
      <c r="H37" s="52"/>
      <c r="I37" s="51"/>
      <c r="J37" s="58"/>
      <c r="K37" s="89"/>
      <c r="L37" s="88" t="e">
        <f t="shared" si="3"/>
        <v>#NUM!</v>
      </c>
      <c r="M37" s="51"/>
      <c r="N37" s="54"/>
      <c r="O37" s="50"/>
      <c r="P37" s="55"/>
      <c r="Q37" s="74"/>
      <c r="R37" s="22"/>
      <c r="S37" s="23"/>
      <c r="T37" s="23"/>
      <c r="U37" s="86"/>
      <c r="V37" s="31"/>
      <c r="W37" s="32"/>
      <c r="X37" s="33"/>
      <c r="Y37" s="33"/>
      <c r="Z37" s="32"/>
      <c r="AA37" s="81"/>
      <c r="AB37" s="81"/>
      <c r="AC37" t="s">
        <v>59</v>
      </c>
      <c r="AD37" s="12" t="str">
        <f t="shared" si="4"/>
        <v/>
      </c>
      <c r="AE37" s="99"/>
      <c r="AF37" s="99"/>
      <c r="AG37" s="99" t="str">
        <f t="shared" si="2"/>
        <v>Envoi des mails</v>
      </c>
    </row>
    <row r="38" spans="1:33" x14ac:dyDescent="0.25">
      <c r="A38" s="48"/>
      <c r="B38" s="49"/>
      <c r="C38" s="50"/>
      <c r="D38" s="58"/>
      <c r="E38" s="51"/>
      <c r="F38" s="50"/>
      <c r="G38" s="50"/>
      <c r="H38" s="52"/>
      <c r="I38" s="51"/>
      <c r="J38" s="58"/>
      <c r="K38" s="89"/>
      <c r="L38" s="88" t="e">
        <f t="shared" si="3"/>
        <v>#NUM!</v>
      </c>
      <c r="M38" s="51"/>
      <c r="N38" s="54"/>
      <c r="O38" s="50"/>
      <c r="P38" s="55"/>
      <c r="Q38" s="74"/>
      <c r="R38" s="22"/>
      <c r="S38" s="23"/>
      <c r="T38" s="23"/>
      <c r="U38" s="86"/>
      <c r="V38" s="31"/>
      <c r="W38" s="32"/>
      <c r="X38" s="33"/>
      <c r="Y38" s="33"/>
      <c r="Z38" s="32"/>
      <c r="AA38" s="79"/>
      <c r="AB38" s="79"/>
      <c r="AC38" t="s">
        <v>59</v>
      </c>
      <c r="AD38" s="12" t="str">
        <f t="shared" si="4"/>
        <v/>
      </c>
      <c r="AE38" s="99"/>
      <c r="AF38" s="99"/>
      <c r="AG38" s="99" t="str">
        <f t="shared" si="2"/>
        <v>Envoi des mails</v>
      </c>
    </row>
    <row r="39" spans="1:33" x14ac:dyDescent="0.25">
      <c r="A39" s="48"/>
      <c r="B39" s="49"/>
      <c r="C39" s="50"/>
      <c r="D39" s="58"/>
      <c r="E39" s="51"/>
      <c r="F39" s="50"/>
      <c r="G39" s="50"/>
      <c r="H39" s="52"/>
      <c r="I39" s="51"/>
      <c r="J39" s="58"/>
      <c r="K39" s="89"/>
      <c r="L39" s="88" t="e">
        <f t="shared" si="3"/>
        <v>#NUM!</v>
      </c>
      <c r="M39" s="51"/>
      <c r="N39" s="54"/>
      <c r="O39" s="50"/>
      <c r="P39" s="55"/>
      <c r="Q39" s="74"/>
      <c r="R39" s="22"/>
      <c r="S39" s="23"/>
      <c r="T39" s="23"/>
      <c r="U39" s="86"/>
      <c r="V39" s="31"/>
      <c r="W39" s="32"/>
      <c r="X39" s="33"/>
      <c r="Y39" s="33"/>
      <c r="Z39" s="32"/>
      <c r="AA39" s="79"/>
      <c r="AB39" s="79"/>
      <c r="AC39" t="s">
        <v>59</v>
      </c>
      <c r="AD39" s="12" t="str">
        <f t="shared" si="4"/>
        <v/>
      </c>
      <c r="AE39" s="99"/>
      <c r="AF39" s="99"/>
      <c r="AG39" s="99" t="str">
        <f t="shared" si="2"/>
        <v>Envoi des mails</v>
      </c>
    </row>
    <row r="40" spans="1:33" x14ac:dyDescent="0.25">
      <c r="A40" s="48"/>
      <c r="B40" s="49"/>
      <c r="C40" s="50"/>
      <c r="D40" s="50"/>
      <c r="E40" s="51"/>
      <c r="F40" s="50"/>
      <c r="G40" s="50"/>
      <c r="H40" s="52"/>
      <c r="I40" s="51"/>
      <c r="J40" s="58"/>
      <c r="K40" s="58"/>
      <c r="L40" s="88" t="e">
        <f t="shared" si="3"/>
        <v>#NUM!</v>
      </c>
      <c r="M40" s="51"/>
      <c r="N40" s="54"/>
      <c r="O40" s="57"/>
      <c r="P40" s="73"/>
      <c r="Q40" s="74"/>
      <c r="R40" s="22"/>
      <c r="S40" s="24"/>
      <c r="T40" s="23"/>
      <c r="U40" s="86"/>
      <c r="V40" s="31"/>
      <c r="W40" s="32"/>
      <c r="X40" s="33"/>
      <c r="Y40" s="33"/>
      <c r="Z40" s="32"/>
      <c r="AA40" s="79"/>
      <c r="AB40" s="79"/>
      <c r="AC40" t="s">
        <v>59</v>
      </c>
      <c r="AD40" s="12" t="str">
        <f t="shared" si="4"/>
        <v/>
      </c>
      <c r="AE40" s="99"/>
      <c r="AF40" s="99"/>
      <c r="AG40" s="99" t="str">
        <f t="shared" si="2"/>
        <v>Envoi des mails</v>
      </c>
    </row>
    <row r="41" spans="1:33" x14ac:dyDescent="0.25">
      <c r="A41" s="48"/>
      <c r="B41" s="49"/>
      <c r="C41" s="50"/>
      <c r="D41" s="50"/>
      <c r="E41" s="51"/>
      <c r="F41" s="50"/>
      <c r="G41" s="50"/>
      <c r="H41" s="52"/>
      <c r="I41" s="51"/>
      <c r="J41" s="58"/>
      <c r="K41" s="58"/>
      <c r="L41" s="88" t="e">
        <f t="shared" si="3"/>
        <v>#NUM!</v>
      </c>
      <c r="M41" s="51"/>
      <c r="N41" s="54"/>
      <c r="O41" s="57"/>
      <c r="P41" s="55"/>
      <c r="Q41" s="74"/>
      <c r="R41" s="22"/>
      <c r="S41" s="23"/>
      <c r="T41" s="23"/>
      <c r="U41" s="86"/>
      <c r="V41" s="31"/>
      <c r="W41" s="32"/>
      <c r="X41" s="33"/>
      <c r="Y41" s="33"/>
      <c r="Z41" s="32"/>
      <c r="AA41" s="79"/>
      <c r="AB41" s="79"/>
      <c r="AC41" t="s">
        <v>59</v>
      </c>
      <c r="AD41" s="12" t="str">
        <f t="shared" si="4"/>
        <v/>
      </c>
      <c r="AE41" s="99"/>
      <c r="AF41" s="99"/>
      <c r="AG41" s="99" t="str">
        <f t="shared" si="2"/>
        <v>Envoi des mails</v>
      </c>
    </row>
    <row r="42" spans="1:33" x14ac:dyDescent="0.25">
      <c r="A42" s="48"/>
      <c r="B42" s="49"/>
      <c r="C42" s="50"/>
      <c r="D42" s="50"/>
      <c r="E42" s="51"/>
      <c r="F42" s="50"/>
      <c r="G42" s="50"/>
      <c r="H42" s="52"/>
      <c r="I42" s="51"/>
      <c r="J42" s="58"/>
      <c r="K42" s="58"/>
      <c r="L42" s="88" t="e">
        <f t="shared" si="3"/>
        <v>#NUM!</v>
      </c>
      <c r="M42" s="51"/>
      <c r="N42" s="54"/>
      <c r="O42" s="57"/>
      <c r="P42" s="55"/>
      <c r="Q42" s="74"/>
      <c r="R42" s="22"/>
      <c r="S42" s="23"/>
      <c r="T42" s="23"/>
      <c r="U42" s="86"/>
      <c r="V42" s="31"/>
      <c r="W42" s="32"/>
      <c r="X42" s="33"/>
      <c r="Y42" s="33"/>
      <c r="Z42" s="32"/>
      <c r="AA42" s="79"/>
      <c r="AB42" s="79"/>
      <c r="AC42" t="s">
        <v>59</v>
      </c>
      <c r="AD42" s="12" t="str">
        <f t="shared" si="4"/>
        <v/>
      </c>
      <c r="AE42" s="99"/>
      <c r="AF42" s="99"/>
      <c r="AG42" s="99" t="str">
        <f t="shared" si="2"/>
        <v>Envoi des mails</v>
      </c>
    </row>
    <row r="43" spans="1:33" x14ac:dyDescent="0.25">
      <c r="A43" s="48"/>
      <c r="B43" s="49"/>
      <c r="C43" s="50"/>
      <c r="D43" s="50"/>
      <c r="E43" s="51"/>
      <c r="F43" s="50"/>
      <c r="G43" s="50"/>
      <c r="H43" s="52"/>
      <c r="I43" s="51"/>
      <c r="J43" s="58"/>
      <c r="K43" s="58"/>
      <c r="L43" s="88" t="e">
        <f t="shared" si="3"/>
        <v>#NUM!</v>
      </c>
      <c r="M43" s="51"/>
      <c r="N43" s="54"/>
      <c r="O43" s="57"/>
      <c r="P43" s="55"/>
      <c r="Q43" s="74"/>
      <c r="R43" s="22"/>
      <c r="S43" s="23"/>
      <c r="T43" s="23"/>
      <c r="U43" s="86"/>
      <c r="V43" s="31"/>
      <c r="W43" s="32"/>
      <c r="X43" s="33"/>
      <c r="Y43" s="33"/>
      <c r="Z43" s="32"/>
      <c r="AA43" s="79"/>
      <c r="AB43" s="79"/>
      <c r="AC43" t="s">
        <v>59</v>
      </c>
      <c r="AD43" s="12" t="str">
        <f t="shared" si="4"/>
        <v/>
      </c>
      <c r="AE43" s="99"/>
      <c r="AF43" s="99"/>
      <c r="AG43" s="99" t="str">
        <f t="shared" si="2"/>
        <v>Envoi des mails</v>
      </c>
    </row>
    <row r="44" spans="1:33" x14ac:dyDescent="0.25">
      <c r="A44" s="48"/>
      <c r="B44" s="49"/>
      <c r="C44" s="50"/>
      <c r="D44" s="50"/>
      <c r="E44" s="51"/>
      <c r="F44" s="50"/>
      <c r="G44" s="50"/>
      <c r="H44" s="52"/>
      <c r="I44" s="51"/>
      <c r="J44" s="58"/>
      <c r="K44" s="58"/>
      <c r="L44" s="88" t="e">
        <f t="shared" si="3"/>
        <v>#NUM!</v>
      </c>
      <c r="M44" s="51"/>
      <c r="N44" s="54"/>
      <c r="O44" s="57"/>
      <c r="P44" s="55"/>
      <c r="Q44" s="74"/>
      <c r="R44" s="22"/>
      <c r="S44" s="23"/>
      <c r="T44" s="23"/>
      <c r="U44" s="86"/>
      <c r="V44" s="31"/>
      <c r="W44" s="32"/>
      <c r="X44" s="33"/>
      <c r="Y44" s="33"/>
      <c r="Z44" s="32"/>
      <c r="AA44" s="79"/>
      <c r="AB44" s="79"/>
      <c r="AC44" t="s">
        <v>59</v>
      </c>
      <c r="AD44" s="12" t="str">
        <f t="shared" si="4"/>
        <v/>
      </c>
      <c r="AE44" s="99"/>
      <c r="AF44" s="99"/>
      <c r="AG44" s="99" t="str">
        <f t="shared" si="2"/>
        <v>Envoi des mails</v>
      </c>
    </row>
    <row r="45" spans="1:33" x14ac:dyDescent="0.25">
      <c r="A45" s="48"/>
      <c r="B45" s="49"/>
      <c r="C45" s="50"/>
      <c r="D45" s="50"/>
      <c r="E45" s="51"/>
      <c r="F45" s="50"/>
      <c r="G45" s="50"/>
      <c r="H45" s="52"/>
      <c r="I45" s="51"/>
      <c r="J45" s="58"/>
      <c r="K45" s="58"/>
      <c r="L45" s="88" t="e">
        <f t="shared" si="3"/>
        <v>#NUM!</v>
      </c>
      <c r="M45" s="51"/>
      <c r="N45" s="54"/>
      <c r="O45" s="57"/>
      <c r="P45" s="55"/>
      <c r="Q45" s="74"/>
      <c r="R45" s="22"/>
      <c r="S45" s="23"/>
      <c r="T45" s="23"/>
      <c r="U45" s="86"/>
      <c r="V45" s="31"/>
      <c r="W45" s="32"/>
      <c r="X45" s="33"/>
      <c r="Y45" s="33"/>
      <c r="Z45" s="32"/>
      <c r="AA45" s="79"/>
      <c r="AB45" s="79"/>
      <c r="AC45" t="s">
        <v>59</v>
      </c>
      <c r="AD45" s="12" t="str">
        <f t="shared" si="4"/>
        <v/>
      </c>
      <c r="AE45" s="99"/>
      <c r="AF45" s="99"/>
      <c r="AG45" s="99" t="str">
        <f t="shared" si="2"/>
        <v>Envoi des mails</v>
      </c>
    </row>
    <row r="46" spans="1:33" x14ac:dyDescent="0.25">
      <c r="A46" s="48"/>
      <c r="B46" s="49"/>
      <c r="C46" s="50"/>
      <c r="D46" s="50"/>
      <c r="E46" s="51"/>
      <c r="F46" s="50"/>
      <c r="G46" s="50"/>
      <c r="H46" s="52"/>
      <c r="I46" s="51"/>
      <c r="J46" s="58"/>
      <c r="K46" s="58"/>
      <c r="L46" s="88" t="e">
        <f t="shared" si="3"/>
        <v>#NUM!</v>
      </c>
      <c r="M46" s="51"/>
      <c r="N46" s="54"/>
      <c r="O46" s="57"/>
      <c r="P46" s="55"/>
      <c r="Q46" s="74"/>
      <c r="R46" s="22"/>
      <c r="S46" s="23"/>
      <c r="T46" s="23"/>
      <c r="U46" s="86"/>
      <c r="V46" s="31"/>
      <c r="W46" s="32"/>
      <c r="X46" s="33"/>
      <c r="Y46" s="33"/>
      <c r="Z46" s="32"/>
      <c r="AA46" s="79"/>
      <c r="AB46" s="79"/>
      <c r="AC46" t="s">
        <v>59</v>
      </c>
      <c r="AD46" s="12" t="str">
        <f t="shared" si="4"/>
        <v/>
      </c>
      <c r="AE46" s="99"/>
      <c r="AF46" s="99"/>
      <c r="AG46" s="99" t="str">
        <f t="shared" si="2"/>
        <v>Envoi des mails</v>
      </c>
    </row>
    <row r="47" spans="1:33" x14ac:dyDescent="0.25">
      <c r="A47" s="48"/>
      <c r="B47" s="49"/>
      <c r="C47" s="50"/>
      <c r="D47" s="50"/>
      <c r="E47" s="51"/>
      <c r="F47" s="50"/>
      <c r="G47" s="50"/>
      <c r="H47" s="52"/>
      <c r="I47" s="51"/>
      <c r="J47" s="58"/>
      <c r="K47" s="58"/>
      <c r="L47" s="88" t="e">
        <f t="shared" si="3"/>
        <v>#NUM!</v>
      </c>
      <c r="M47" s="51"/>
      <c r="N47" s="54"/>
      <c r="O47" s="57"/>
      <c r="P47" s="55"/>
      <c r="Q47" s="74"/>
      <c r="R47" s="22"/>
      <c r="S47" s="23"/>
      <c r="T47" s="23"/>
      <c r="U47" s="86"/>
      <c r="V47" s="31"/>
      <c r="W47" s="32"/>
      <c r="X47" s="33"/>
      <c r="Y47" s="33"/>
      <c r="Z47" s="32"/>
      <c r="AA47" s="79"/>
      <c r="AB47" s="79"/>
      <c r="AC47" t="s">
        <v>59</v>
      </c>
      <c r="AD47" s="12" t="str">
        <f t="shared" si="4"/>
        <v/>
      </c>
      <c r="AE47" s="99"/>
      <c r="AF47" s="99"/>
      <c r="AG47" s="99" t="str">
        <f t="shared" si="2"/>
        <v>Envoi des mails</v>
      </c>
    </row>
    <row r="48" spans="1:33" x14ac:dyDescent="0.25">
      <c r="A48" s="48"/>
      <c r="B48" s="49"/>
      <c r="C48" s="50"/>
      <c r="D48" s="50"/>
      <c r="E48" s="51"/>
      <c r="F48" s="50"/>
      <c r="G48" s="50"/>
      <c r="H48" s="52"/>
      <c r="I48" s="51"/>
      <c r="J48" s="58"/>
      <c r="K48" s="58"/>
      <c r="L48" s="88" t="e">
        <f t="shared" si="3"/>
        <v>#NUM!</v>
      </c>
      <c r="M48" s="51"/>
      <c r="N48" s="54"/>
      <c r="O48" s="57"/>
      <c r="P48" s="55"/>
      <c r="Q48" s="74"/>
      <c r="R48" s="22"/>
      <c r="S48" s="23"/>
      <c r="T48" s="23"/>
      <c r="U48" s="86"/>
      <c r="V48" s="31"/>
      <c r="W48" s="32"/>
      <c r="X48" s="33"/>
      <c r="Y48" s="33"/>
      <c r="Z48" s="32"/>
      <c r="AA48" s="79"/>
      <c r="AB48" s="79"/>
      <c r="AC48" t="s">
        <v>59</v>
      </c>
      <c r="AD48" s="12" t="str">
        <f t="shared" si="4"/>
        <v/>
      </c>
      <c r="AE48" s="99"/>
      <c r="AF48" s="99"/>
      <c r="AG48" s="99" t="str">
        <f t="shared" si="2"/>
        <v>Envoi des mails</v>
      </c>
    </row>
    <row r="49" spans="1:33" x14ac:dyDescent="0.25">
      <c r="A49" s="75"/>
      <c r="B49" s="39"/>
      <c r="C49" s="50"/>
      <c r="D49" s="50"/>
      <c r="E49" s="51"/>
      <c r="F49" s="50"/>
      <c r="G49" s="50"/>
      <c r="H49" s="52"/>
      <c r="I49" s="51"/>
      <c r="J49" s="58"/>
      <c r="K49" s="58"/>
      <c r="L49" s="88" t="e">
        <f t="shared" si="3"/>
        <v>#NUM!</v>
      </c>
      <c r="M49" s="51"/>
      <c r="N49" s="54"/>
      <c r="O49" s="57"/>
      <c r="P49" s="55"/>
      <c r="Q49" s="74"/>
      <c r="R49" s="22"/>
      <c r="S49" s="23"/>
      <c r="T49" s="23"/>
      <c r="U49" s="86"/>
      <c r="V49" s="31"/>
      <c r="W49" s="32"/>
      <c r="X49" s="33"/>
      <c r="Y49" s="33"/>
      <c r="Z49" s="32"/>
      <c r="AA49" s="79"/>
      <c r="AB49" s="79"/>
      <c r="AC49" t="s">
        <v>59</v>
      </c>
      <c r="AD49" s="12" t="str">
        <f t="shared" si="4"/>
        <v/>
      </c>
      <c r="AE49" s="99"/>
      <c r="AF49" s="99"/>
      <c r="AG49" s="99" t="str">
        <f t="shared" si="2"/>
        <v>Envoi des mails</v>
      </c>
    </row>
    <row r="50" spans="1:33" x14ac:dyDescent="0.25">
      <c r="A50" s="76"/>
      <c r="B50" s="77"/>
      <c r="C50" s="48"/>
      <c r="D50" s="50"/>
      <c r="E50" s="51"/>
      <c r="F50" s="50"/>
      <c r="G50" s="50"/>
      <c r="H50" s="52"/>
      <c r="I50" s="51"/>
      <c r="J50" s="58"/>
      <c r="K50" s="58"/>
      <c r="L50" s="88" t="e">
        <f t="shared" si="3"/>
        <v>#NUM!</v>
      </c>
      <c r="M50" s="51"/>
      <c r="N50" s="54"/>
      <c r="O50" s="57"/>
      <c r="P50" s="55"/>
      <c r="Q50" s="74"/>
      <c r="R50" s="22"/>
      <c r="S50" s="23"/>
      <c r="T50" s="23"/>
      <c r="U50" s="86"/>
      <c r="V50" s="31"/>
      <c r="W50" s="32"/>
      <c r="X50" s="33"/>
      <c r="Y50" s="33"/>
      <c r="Z50" s="32"/>
      <c r="AA50" s="79"/>
      <c r="AB50" s="79"/>
      <c r="AC50" t="s">
        <v>59</v>
      </c>
      <c r="AD50" s="12" t="str">
        <f t="shared" si="4"/>
        <v/>
      </c>
      <c r="AE50" s="99"/>
      <c r="AF50" s="99"/>
      <c r="AG50" s="99" t="str">
        <f t="shared" si="2"/>
        <v>Envoi des mails</v>
      </c>
    </row>
    <row r="51" spans="1:33" x14ac:dyDescent="0.25">
      <c r="A51" s="76"/>
      <c r="B51" s="77"/>
      <c r="C51" s="75"/>
      <c r="D51" s="40"/>
      <c r="E51" s="41"/>
      <c r="F51" s="40"/>
      <c r="G51" s="40"/>
      <c r="H51" s="42"/>
      <c r="I51" s="41"/>
      <c r="J51" s="43"/>
      <c r="K51" s="58"/>
      <c r="L51" s="88" t="e">
        <f t="shared" si="3"/>
        <v>#NUM!</v>
      </c>
      <c r="M51" s="41"/>
      <c r="N51" s="44"/>
      <c r="O51" s="45"/>
      <c r="P51" s="46"/>
      <c r="Q51" s="47"/>
      <c r="R51" s="19"/>
      <c r="S51" s="21"/>
      <c r="T51" s="21"/>
      <c r="U51" s="85"/>
      <c r="V51" s="27"/>
      <c r="W51" s="28"/>
      <c r="X51" s="29"/>
      <c r="Y51" s="29"/>
      <c r="Z51" s="28"/>
      <c r="AA51" s="78"/>
      <c r="AB51" s="79"/>
      <c r="AC51" t="s">
        <v>59</v>
      </c>
      <c r="AD51" s="12" t="str">
        <f t="shared" si="4"/>
        <v/>
      </c>
      <c r="AE51" s="99"/>
      <c r="AF51" s="99"/>
      <c r="AG51" s="99" t="str">
        <f t="shared" si="2"/>
        <v>Envoi des mails</v>
      </c>
    </row>
    <row r="52" spans="1:33" x14ac:dyDescent="0.25">
      <c r="A52" s="76"/>
      <c r="B52" s="77"/>
      <c r="C52" s="75"/>
      <c r="D52" s="40"/>
      <c r="E52" s="41"/>
      <c r="F52" s="40"/>
      <c r="G52" s="40"/>
      <c r="H52" s="42"/>
      <c r="I52" s="41"/>
      <c r="J52" s="43"/>
      <c r="K52" s="58"/>
      <c r="L52" s="88" t="e">
        <f t="shared" si="3"/>
        <v>#NUM!</v>
      </c>
      <c r="M52" s="41"/>
      <c r="N52" s="44"/>
      <c r="O52" s="45"/>
      <c r="P52" s="46"/>
      <c r="Q52" s="47"/>
      <c r="R52" s="19"/>
      <c r="S52" s="21"/>
      <c r="T52" s="21"/>
      <c r="U52" s="85"/>
      <c r="V52" s="27"/>
      <c r="W52" s="28"/>
      <c r="X52" s="29"/>
      <c r="Y52" s="29"/>
      <c r="Z52" s="28"/>
      <c r="AA52" s="78"/>
      <c r="AB52" s="79"/>
      <c r="AC52" t="s">
        <v>59</v>
      </c>
      <c r="AD52" s="12" t="str">
        <f t="shared" si="4"/>
        <v/>
      </c>
      <c r="AE52" s="99"/>
      <c r="AF52" s="99"/>
      <c r="AG52" s="99" t="str">
        <f t="shared" si="2"/>
        <v>Envoi des mails</v>
      </c>
    </row>
    <row r="53" spans="1:33" x14ac:dyDescent="0.25">
      <c r="A53" s="76"/>
      <c r="B53" s="77"/>
      <c r="C53" s="75"/>
      <c r="D53" s="40"/>
      <c r="E53" s="41"/>
      <c r="F53" s="40"/>
      <c r="G53" s="40"/>
      <c r="H53" s="42"/>
      <c r="I53" s="41"/>
      <c r="J53" s="43"/>
      <c r="K53" s="58"/>
      <c r="L53" s="88" t="e">
        <f t="shared" si="3"/>
        <v>#NUM!</v>
      </c>
      <c r="M53" s="41"/>
      <c r="N53" s="44"/>
      <c r="O53" s="45"/>
      <c r="P53" s="46"/>
      <c r="Q53" s="47"/>
      <c r="R53" s="19"/>
      <c r="S53" s="21"/>
      <c r="T53" s="21"/>
      <c r="U53" s="85"/>
      <c r="V53" s="27"/>
      <c r="W53" s="28"/>
      <c r="X53" s="29"/>
      <c r="Y53" s="29"/>
      <c r="Z53" s="28"/>
      <c r="AA53" s="78"/>
      <c r="AB53" s="79"/>
      <c r="AC53" t="s">
        <v>59</v>
      </c>
      <c r="AD53" s="12" t="str">
        <f t="shared" si="4"/>
        <v/>
      </c>
      <c r="AE53" s="99"/>
      <c r="AF53" s="99"/>
      <c r="AG53" s="99" t="str">
        <f t="shared" si="2"/>
        <v>Envoi des mails</v>
      </c>
    </row>
    <row r="54" spans="1:33" x14ac:dyDescent="0.25">
      <c r="A54" s="76"/>
      <c r="B54" s="77"/>
      <c r="C54" s="75"/>
      <c r="D54" s="40"/>
      <c r="E54" s="41"/>
      <c r="F54" s="40"/>
      <c r="G54" s="40"/>
      <c r="H54" s="42"/>
      <c r="I54" s="41"/>
      <c r="J54" s="43"/>
      <c r="K54" s="58"/>
      <c r="L54" s="88" t="e">
        <f t="shared" si="3"/>
        <v>#NUM!</v>
      </c>
      <c r="M54" s="41"/>
      <c r="N54" s="44"/>
      <c r="O54" s="45"/>
      <c r="P54" s="46"/>
      <c r="Q54" s="47"/>
      <c r="R54" s="19"/>
      <c r="S54" s="21"/>
      <c r="T54" s="21"/>
      <c r="U54" s="85"/>
      <c r="V54" s="27"/>
      <c r="W54" s="28"/>
      <c r="X54" s="29"/>
      <c r="Y54" s="29"/>
      <c r="Z54" s="28"/>
      <c r="AA54" s="78"/>
      <c r="AB54" s="79"/>
      <c r="AC54" t="s">
        <v>59</v>
      </c>
      <c r="AD54" s="12" t="str">
        <f t="shared" si="4"/>
        <v/>
      </c>
      <c r="AE54" s="99"/>
      <c r="AF54" s="99"/>
      <c r="AG54" s="99" t="str">
        <f t="shared" si="2"/>
        <v>Envoi des mails</v>
      </c>
    </row>
    <row r="55" spans="1:33" x14ac:dyDescent="0.25">
      <c r="A55" s="76"/>
      <c r="B55" s="77"/>
      <c r="C55" s="75"/>
      <c r="D55" s="40"/>
      <c r="E55" s="41"/>
      <c r="F55" s="40"/>
      <c r="G55" s="40"/>
      <c r="H55" s="42"/>
      <c r="I55" s="41"/>
      <c r="J55" s="43"/>
      <c r="K55" s="58"/>
      <c r="L55" s="88" t="e">
        <f t="shared" si="3"/>
        <v>#NUM!</v>
      </c>
      <c r="M55" s="41"/>
      <c r="N55" s="44"/>
      <c r="O55" s="45"/>
      <c r="P55" s="46"/>
      <c r="Q55" s="47"/>
      <c r="R55" s="19"/>
      <c r="S55" s="21"/>
      <c r="T55" s="21"/>
      <c r="U55" s="85"/>
      <c r="V55" s="27"/>
      <c r="W55" s="28"/>
      <c r="X55" s="29"/>
      <c r="Y55" s="29"/>
      <c r="Z55" s="28"/>
      <c r="AA55" s="78"/>
      <c r="AB55" s="79"/>
      <c r="AC55" t="s">
        <v>59</v>
      </c>
      <c r="AD55" s="12" t="str">
        <f t="shared" si="4"/>
        <v/>
      </c>
      <c r="AE55" s="99"/>
      <c r="AF55" s="99"/>
      <c r="AG55" s="99" t="str">
        <f t="shared" si="2"/>
        <v>Envoi des mails</v>
      </c>
    </row>
    <row r="56" spans="1:33" x14ac:dyDescent="0.25">
      <c r="A56" s="76"/>
      <c r="B56" s="77"/>
      <c r="C56" s="75"/>
      <c r="D56" s="40"/>
      <c r="E56" s="41"/>
      <c r="F56" s="40"/>
      <c r="G56" s="40"/>
      <c r="H56" s="42"/>
      <c r="I56" s="41"/>
      <c r="J56" s="43"/>
      <c r="K56" s="58"/>
      <c r="L56" s="88" t="e">
        <f t="shared" si="3"/>
        <v>#NUM!</v>
      </c>
      <c r="M56" s="41"/>
      <c r="N56" s="44"/>
      <c r="O56" s="45"/>
      <c r="P56" s="46"/>
      <c r="Q56" s="47"/>
      <c r="R56" s="19"/>
      <c r="S56" s="21"/>
      <c r="T56" s="21"/>
      <c r="U56" s="85"/>
      <c r="V56" s="27"/>
      <c r="W56" s="28"/>
      <c r="X56" s="29"/>
      <c r="Y56" s="29"/>
      <c r="Z56" s="28"/>
      <c r="AA56" s="78"/>
      <c r="AB56" s="79"/>
      <c r="AC56" t="s">
        <v>59</v>
      </c>
      <c r="AD56" s="12" t="str">
        <f t="shared" si="4"/>
        <v/>
      </c>
      <c r="AE56" s="99"/>
      <c r="AF56" s="99"/>
      <c r="AG56" s="99" t="str">
        <f t="shared" si="2"/>
        <v>Envoi des mails</v>
      </c>
    </row>
    <row r="57" spans="1:33" x14ac:dyDescent="0.25">
      <c r="A57" s="76"/>
      <c r="B57" s="77"/>
      <c r="C57" s="75"/>
      <c r="D57" s="40"/>
      <c r="E57" s="41"/>
      <c r="F57" s="40"/>
      <c r="G57" s="40"/>
      <c r="H57" s="42"/>
      <c r="I57" s="41"/>
      <c r="J57" s="43"/>
      <c r="K57" s="58"/>
      <c r="L57" s="88" t="e">
        <f t="shared" si="3"/>
        <v>#NUM!</v>
      </c>
      <c r="M57" s="41"/>
      <c r="N57" s="44"/>
      <c r="O57" s="45"/>
      <c r="P57" s="46"/>
      <c r="Q57" s="47"/>
      <c r="R57" s="19"/>
      <c r="S57" s="21"/>
      <c r="T57" s="21"/>
      <c r="U57" s="85"/>
      <c r="V57" s="27"/>
      <c r="W57" s="28"/>
      <c r="X57" s="29"/>
      <c r="Y57" s="29"/>
      <c r="Z57" s="28"/>
      <c r="AA57" s="78"/>
      <c r="AB57" s="79"/>
      <c r="AC57" t="s">
        <v>59</v>
      </c>
      <c r="AD57" s="12" t="str">
        <f t="shared" si="4"/>
        <v/>
      </c>
      <c r="AE57" s="99"/>
      <c r="AF57" s="99"/>
      <c r="AG57" s="99" t="str">
        <f t="shared" si="2"/>
        <v>Envoi des mails</v>
      </c>
    </row>
    <row r="58" spans="1:33" x14ac:dyDescent="0.25">
      <c r="A58" s="76"/>
      <c r="B58" s="77"/>
      <c r="C58" s="75"/>
      <c r="D58" s="40"/>
      <c r="E58" s="41"/>
      <c r="F58" s="40"/>
      <c r="G58" s="40"/>
      <c r="H58" s="42"/>
      <c r="I58" s="41"/>
      <c r="J58" s="43"/>
      <c r="K58" s="58"/>
      <c r="L58" s="88" t="e">
        <f t="shared" si="3"/>
        <v>#NUM!</v>
      </c>
      <c r="M58" s="41"/>
      <c r="N58" s="44"/>
      <c r="O58" s="45"/>
      <c r="P58" s="46"/>
      <c r="Q58" s="47"/>
      <c r="R58" s="19"/>
      <c r="S58" s="21"/>
      <c r="T58" s="21"/>
      <c r="U58" s="85"/>
      <c r="V58" s="27"/>
      <c r="W58" s="28"/>
      <c r="X58" s="29"/>
      <c r="Y58" s="29"/>
      <c r="Z58" s="28"/>
      <c r="AA58" s="78"/>
      <c r="AB58" s="79"/>
      <c r="AC58" t="s">
        <v>59</v>
      </c>
      <c r="AD58" s="12" t="str">
        <f t="shared" si="4"/>
        <v/>
      </c>
      <c r="AE58" s="99"/>
      <c r="AF58" s="99"/>
      <c r="AG58" s="99" t="str">
        <f t="shared" si="2"/>
        <v>Envoi des mails</v>
      </c>
    </row>
    <row r="59" spans="1:33" x14ac:dyDescent="0.25">
      <c r="A59" s="76"/>
      <c r="B59" s="77"/>
      <c r="C59" s="75"/>
      <c r="D59" s="40"/>
      <c r="E59" s="41"/>
      <c r="F59" s="40"/>
      <c r="G59" s="40"/>
      <c r="H59" s="42"/>
      <c r="I59" s="41"/>
      <c r="J59" s="43"/>
      <c r="K59" s="58"/>
      <c r="L59" s="88" t="e">
        <f t="shared" si="3"/>
        <v>#NUM!</v>
      </c>
      <c r="M59" s="41"/>
      <c r="N59" s="44"/>
      <c r="O59" s="45"/>
      <c r="P59" s="46"/>
      <c r="Q59" s="47"/>
      <c r="R59" s="19"/>
      <c r="S59" s="21"/>
      <c r="T59" s="21"/>
      <c r="U59" s="85"/>
      <c r="V59" s="27"/>
      <c r="W59" s="28"/>
      <c r="X59" s="29"/>
      <c r="Y59" s="29"/>
      <c r="Z59" s="28"/>
      <c r="AA59" s="78"/>
      <c r="AB59" s="79"/>
      <c r="AC59" t="s">
        <v>59</v>
      </c>
      <c r="AD59" s="12" t="str">
        <f t="shared" si="4"/>
        <v/>
      </c>
      <c r="AE59" s="99"/>
      <c r="AF59" s="99"/>
      <c r="AG59" s="99" t="str">
        <f t="shared" si="2"/>
        <v>Envoi des mails</v>
      </c>
    </row>
    <row r="60" spans="1:33" x14ac:dyDescent="0.25">
      <c r="A60" s="76"/>
      <c r="B60" s="77"/>
      <c r="C60" s="75"/>
      <c r="D60" s="40"/>
      <c r="E60" s="41"/>
      <c r="F60" s="40"/>
      <c r="G60" s="40"/>
      <c r="H60" s="42"/>
      <c r="I60" s="41"/>
      <c r="J60" s="43"/>
      <c r="K60" s="58"/>
      <c r="L60" s="88" t="e">
        <f t="shared" si="3"/>
        <v>#NUM!</v>
      </c>
      <c r="M60" s="41"/>
      <c r="N60" s="44"/>
      <c r="O60" s="45"/>
      <c r="P60" s="46"/>
      <c r="Q60" s="47"/>
      <c r="R60" s="19"/>
      <c r="S60" s="21"/>
      <c r="T60" s="21"/>
      <c r="U60" s="85"/>
      <c r="V60" s="27"/>
      <c r="W60" s="28"/>
      <c r="X60" s="29"/>
      <c r="Y60" s="29"/>
      <c r="Z60" s="37"/>
      <c r="AA60" s="82"/>
      <c r="AB60" s="79"/>
      <c r="AC60" t="s">
        <v>59</v>
      </c>
      <c r="AD60" s="12" t="str">
        <f t="shared" si="4"/>
        <v/>
      </c>
      <c r="AE60" s="99"/>
      <c r="AF60" s="99"/>
      <c r="AG60" s="99" t="str">
        <f t="shared" si="2"/>
        <v>Envoi des mails</v>
      </c>
    </row>
    <row r="61" spans="1:33" x14ac:dyDescent="0.25">
      <c r="A61" s="76"/>
      <c r="B61" s="77"/>
      <c r="C61" s="75"/>
      <c r="D61" s="40"/>
      <c r="E61" s="41"/>
      <c r="F61" s="40"/>
      <c r="G61" s="40"/>
      <c r="H61" s="42"/>
      <c r="I61" s="41"/>
      <c r="J61" s="43"/>
      <c r="K61" s="58"/>
      <c r="L61" s="88" t="e">
        <f t="shared" si="3"/>
        <v>#NUM!</v>
      </c>
      <c r="M61" s="41"/>
      <c r="N61" s="44"/>
      <c r="O61" s="45"/>
      <c r="P61" s="46"/>
      <c r="Q61" s="47"/>
      <c r="R61" s="19"/>
      <c r="S61" s="21"/>
      <c r="T61" s="21"/>
      <c r="U61" s="85"/>
      <c r="V61" s="27"/>
      <c r="W61" s="28"/>
      <c r="X61" s="29"/>
      <c r="Y61" s="29"/>
      <c r="Z61" s="37"/>
      <c r="AA61" s="82"/>
      <c r="AB61" s="79"/>
      <c r="AC61" t="s">
        <v>59</v>
      </c>
      <c r="AD61" s="12" t="str">
        <f t="shared" si="4"/>
        <v/>
      </c>
      <c r="AE61" s="99"/>
      <c r="AF61" s="99"/>
      <c r="AG61" s="99" t="str">
        <f t="shared" si="2"/>
        <v>Envoi des mails</v>
      </c>
    </row>
    <row r="62" spans="1:33" x14ac:dyDescent="0.25">
      <c r="A62" s="76"/>
      <c r="B62" s="77"/>
      <c r="C62" s="75"/>
      <c r="D62" s="40"/>
      <c r="E62" s="41"/>
      <c r="F62" s="40"/>
      <c r="G62" s="40"/>
      <c r="H62" s="42"/>
      <c r="I62" s="41"/>
      <c r="J62" s="43"/>
      <c r="K62" s="58"/>
      <c r="L62" s="88" t="e">
        <f t="shared" si="3"/>
        <v>#NUM!</v>
      </c>
      <c r="M62" s="41"/>
      <c r="N62" s="44"/>
      <c r="O62" s="45"/>
      <c r="P62" s="46"/>
      <c r="Q62" s="47"/>
      <c r="R62" s="19"/>
      <c r="S62" s="21"/>
      <c r="T62" s="21"/>
      <c r="U62" s="85"/>
      <c r="V62" s="27"/>
      <c r="W62" s="28"/>
      <c r="X62" s="29"/>
      <c r="Y62" s="29"/>
      <c r="Z62" s="37"/>
      <c r="AA62" s="82"/>
      <c r="AB62" s="79"/>
      <c r="AC62" t="s">
        <v>59</v>
      </c>
      <c r="AD62" s="12" t="str">
        <f t="shared" si="4"/>
        <v/>
      </c>
      <c r="AE62" s="99"/>
      <c r="AF62" s="99"/>
      <c r="AG62" s="99" t="str">
        <f t="shared" si="2"/>
        <v>Envoi des mails</v>
      </c>
    </row>
    <row r="63" spans="1:33" x14ac:dyDescent="0.25">
      <c r="A63" s="76"/>
      <c r="B63" s="77"/>
      <c r="C63" s="75"/>
      <c r="D63" s="40"/>
      <c r="E63" s="41"/>
      <c r="F63" s="40"/>
      <c r="G63" s="40"/>
      <c r="H63" s="42"/>
      <c r="I63" s="41"/>
      <c r="J63" s="43"/>
      <c r="K63" s="58"/>
      <c r="L63" s="88" t="e">
        <f t="shared" si="3"/>
        <v>#NUM!</v>
      </c>
      <c r="M63" s="41"/>
      <c r="N63" s="44"/>
      <c r="O63" s="45"/>
      <c r="P63" s="46"/>
      <c r="Q63" s="47"/>
      <c r="R63" s="19"/>
      <c r="S63" s="21"/>
      <c r="T63" s="21"/>
      <c r="U63" s="85"/>
      <c r="V63" s="27"/>
      <c r="W63" s="28"/>
      <c r="X63" s="29"/>
      <c r="Y63" s="29"/>
      <c r="Z63" s="37"/>
      <c r="AA63" s="82"/>
      <c r="AB63" s="79"/>
      <c r="AC63" t="s">
        <v>59</v>
      </c>
      <c r="AD63" s="12" t="str">
        <f t="shared" si="4"/>
        <v/>
      </c>
      <c r="AE63" s="99"/>
      <c r="AF63" s="99"/>
      <c r="AG63" s="99" t="str">
        <f t="shared" si="2"/>
        <v>Envoi des mails</v>
      </c>
    </row>
    <row r="64" spans="1:33" x14ac:dyDescent="0.25">
      <c r="A64" s="76"/>
      <c r="B64" s="77"/>
      <c r="C64" s="75"/>
      <c r="D64" s="40"/>
      <c r="E64" s="41"/>
      <c r="F64" s="40"/>
      <c r="G64" s="40"/>
      <c r="H64" s="41"/>
      <c r="I64" s="41"/>
      <c r="J64" s="43"/>
      <c r="K64" s="58"/>
      <c r="L64" s="88" t="e">
        <f t="shared" si="3"/>
        <v>#NUM!</v>
      </c>
      <c r="M64" s="41"/>
      <c r="N64" s="44"/>
      <c r="O64" s="45"/>
      <c r="P64" s="46"/>
      <c r="Q64" s="47"/>
      <c r="R64" s="19"/>
      <c r="S64" s="21"/>
      <c r="T64" s="21"/>
      <c r="U64" s="85"/>
      <c r="V64" s="27"/>
      <c r="W64" s="28"/>
      <c r="X64" s="29"/>
      <c r="Y64" s="29"/>
      <c r="Z64" s="37"/>
      <c r="AA64" s="82"/>
      <c r="AB64" s="79"/>
      <c r="AC64" t="s">
        <v>59</v>
      </c>
      <c r="AD64" s="12" t="str">
        <f t="shared" si="4"/>
        <v/>
      </c>
      <c r="AE64" s="99"/>
      <c r="AF64" s="99"/>
      <c r="AG64" s="99" t="str">
        <f t="shared" si="2"/>
        <v>Envoi des mails</v>
      </c>
    </row>
    <row r="65" spans="1:33" x14ac:dyDescent="0.25">
      <c r="A65" s="76"/>
      <c r="B65" s="77"/>
      <c r="C65" s="75"/>
      <c r="D65" s="40"/>
      <c r="E65" s="41"/>
      <c r="F65" s="40"/>
      <c r="G65" s="40"/>
      <c r="H65" s="42"/>
      <c r="I65" s="41"/>
      <c r="J65" s="43"/>
      <c r="K65" s="58"/>
      <c r="L65" s="88" t="e">
        <f t="shared" si="3"/>
        <v>#NUM!</v>
      </c>
      <c r="M65" s="41"/>
      <c r="N65" s="44"/>
      <c r="O65" s="45"/>
      <c r="P65" s="46"/>
      <c r="Q65" s="47"/>
      <c r="R65" s="19"/>
      <c r="S65" s="21"/>
      <c r="T65" s="21"/>
      <c r="U65" s="85"/>
      <c r="V65" s="27"/>
      <c r="W65" s="28"/>
      <c r="X65" s="29"/>
      <c r="Y65" s="29"/>
      <c r="Z65" s="37"/>
      <c r="AA65" s="82"/>
      <c r="AB65" s="79"/>
      <c r="AC65" t="s">
        <v>59</v>
      </c>
      <c r="AD65" s="12" t="str">
        <f t="shared" si="4"/>
        <v/>
      </c>
      <c r="AE65" s="99"/>
      <c r="AF65" s="99"/>
      <c r="AG65" s="99" t="str">
        <f t="shared" si="2"/>
        <v>Envoi des mails</v>
      </c>
    </row>
    <row r="66" spans="1:33" x14ac:dyDescent="0.25">
      <c r="A66" s="76"/>
      <c r="B66" s="77"/>
      <c r="C66" s="75"/>
      <c r="D66" s="40"/>
      <c r="E66" s="41"/>
      <c r="F66" s="40"/>
      <c r="G66" s="40"/>
      <c r="H66" s="42"/>
      <c r="I66" s="41"/>
      <c r="J66" s="43"/>
      <c r="K66" s="58"/>
      <c r="L66" s="88" t="e">
        <f t="shared" ref="L66:L81" si="5">DAYS360(J66-1,K66,TRUE)/30</f>
        <v>#NUM!</v>
      </c>
      <c r="M66" s="41"/>
      <c r="N66" s="44"/>
      <c r="O66" s="45"/>
      <c r="P66" s="46"/>
      <c r="Q66" s="47"/>
      <c r="R66" s="19"/>
      <c r="S66" s="21"/>
      <c r="T66" s="21"/>
      <c r="U66" s="85"/>
      <c r="V66" s="27"/>
      <c r="W66" s="28"/>
      <c r="X66" s="29"/>
      <c r="Y66" s="29"/>
      <c r="Z66" s="37"/>
      <c r="AA66" s="82"/>
      <c r="AB66" s="79"/>
      <c r="AC66" t="s">
        <v>59</v>
      </c>
      <c r="AD66" s="12" t="str">
        <f t="shared" ref="AD66:AD80" si="6">IF(AA66=0,"","M/Mme "&amp;A66&amp;".  Le remplacement de M/Mme "&amp;V66&amp;" "&amp;W66&amp;" à hauteur de "&amp;P66&amp;"%. ayant eu lieu du "&amp;J66&amp;" au "&amp;K66&amp;" votre prime est de "&amp;AA66&amp;"€ brut")</f>
        <v/>
      </c>
      <c r="AE66" s="99"/>
      <c r="AF66" s="99"/>
      <c r="AG66" s="99" t="str">
        <f t="shared" ref="AG66:AG80" si="7">HYPERLINK("mailto:"&amp;AE66&amp;"?subject="&amp;AC66&amp;"&amp;cc="&amp;$AF$2&amp;"&amp;body="&amp;AD66,"Envoi des mails")</f>
        <v>Envoi des mails</v>
      </c>
    </row>
    <row r="67" spans="1:33" x14ac:dyDescent="0.25">
      <c r="A67" s="76"/>
      <c r="B67" s="77"/>
      <c r="C67" s="75"/>
      <c r="D67" s="40"/>
      <c r="E67" s="41"/>
      <c r="F67" s="40"/>
      <c r="G67" s="40"/>
      <c r="H67" s="42"/>
      <c r="I67" s="41"/>
      <c r="J67" s="43"/>
      <c r="K67" s="58"/>
      <c r="L67" s="88" t="e">
        <f t="shared" si="5"/>
        <v>#NUM!</v>
      </c>
      <c r="M67" s="41"/>
      <c r="N67" s="44"/>
      <c r="O67" s="45"/>
      <c r="P67" s="46"/>
      <c r="Q67" s="47"/>
      <c r="R67" s="19"/>
      <c r="S67" s="21"/>
      <c r="T67" s="21"/>
      <c r="U67" s="85"/>
      <c r="V67" s="27"/>
      <c r="W67" s="28"/>
      <c r="X67" s="29"/>
      <c r="Y67" s="29"/>
      <c r="Z67" s="37"/>
      <c r="AA67" s="82"/>
      <c r="AB67" s="79"/>
      <c r="AC67" t="s">
        <v>59</v>
      </c>
      <c r="AD67" s="12" t="str">
        <f t="shared" si="6"/>
        <v/>
      </c>
      <c r="AE67" s="99"/>
      <c r="AF67" s="99"/>
      <c r="AG67" s="99" t="str">
        <f t="shared" si="7"/>
        <v>Envoi des mails</v>
      </c>
    </row>
    <row r="68" spans="1:33" x14ac:dyDescent="0.25">
      <c r="A68" s="76"/>
      <c r="B68" s="77"/>
      <c r="C68" s="75"/>
      <c r="D68" s="40"/>
      <c r="E68" s="41"/>
      <c r="F68" s="40"/>
      <c r="G68" s="40"/>
      <c r="H68" s="42"/>
      <c r="I68" s="41"/>
      <c r="J68" s="43"/>
      <c r="K68" s="58"/>
      <c r="L68" s="88" t="e">
        <f t="shared" si="5"/>
        <v>#NUM!</v>
      </c>
      <c r="M68" s="41"/>
      <c r="N68" s="44"/>
      <c r="O68" s="45"/>
      <c r="P68" s="46"/>
      <c r="Q68" s="47"/>
      <c r="R68" s="19"/>
      <c r="S68" s="21"/>
      <c r="T68" s="21"/>
      <c r="U68" s="85"/>
      <c r="V68" s="27"/>
      <c r="W68" s="28"/>
      <c r="X68" s="29"/>
      <c r="Y68" s="29"/>
      <c r="Z68" s="37"/>
      <c r="AA68" s="82"/>
      <c r="AB68" s="79"/>
      <c r="AC68" t="s">
        <v>59</v>
      </c>
      <c r="AD68" s="12" t="str">
        <f t="shared" si="6"/>
        <v/>
      </c>
      <c r="AE68" s="99"/>
      <c r="AF68" s="99"/>
      <c r="AG68" s="99" t="str">
        <f t="shared" si="7"/>
        <v>Envoi des mails</v>
      </c>
    </row>
    <row r="69" spans="1:33" x14ac:dyDescent="0.25">
      <c r="A69" s="38"/>
      <c r="B69" s="39"/>
      <c r="C69" s="40"/>
      <c r="D69" s="40"/>
      <c r="E69" s="41"/>
      <c r="F69" s="40"/>
      <c r="G69" s="40"/>
      <c r="H69" s="42"/>
      <c r="I69" s="41"/>
      <c r="J69" s="43"/>
      <c r="K69" s="43"/>
      <c r="L69" s="88" t="e">
        <f t="shared" si="5"/>
        <v>#NUM!</v>
      </c>
      <c r="M69" s="41"/>
      <c r="N69" s="44"/>
      <c r="O69" s="45"/>
      <c r="P69" s="46"/>
      <c r="Q69" s="47"/>
      <c r="R69" s="19"/>
      <c r="S69" s="21"/>
      <c r="T69" s="21"/>
      <c r="U69" s="85"/>
      <c r="V69" s="27"/>
      <c r="W69" s="28"/>
      <c r="X69" s="29"/>
      <c r="Y69" s="29"/>
      <c r="Z69" s="37"/>
      <c r="AA69" s="82"/>
      <c r="AB69" s="79"/>
      <c r="AC69" t="s">
        <v>59</v>
      </c>
      <c r="AD69" s="12" t="str">
        <f t="shared" si="6"/>
        <v/>
      </c>
      <c r="AE69" s="99"/>
      <c r="AF69" s="99"/>
      <c r="AG69" s="99" t="str">
        <f t="shared" si="7"/>
        <v>Envoi des mails</v>
      </c>
    </row>
    <row r="70" spans="1:33" x14ac:dyDescent="0.25">
      <c r="A70" s="38"/>
      <c r="B70" s="39"/>
      <c r="C70" s="40"/>
      <c r="D70" s="40"/>
      <c r="E70" s="41"/>
      <c r="F70" s="40"/>
      <c r="G70" s="40"/>
      <c r="H70" s="42"/>
      <c r="I70" s="41"/>
      <c r="J70" s="43"/>
      <c r="K70" s="43"/>
      <c r="L70" s="88" t="e">
        <f t="shared" si="5"/>
        <v>#NUM!</v>
      </c>
      <c r="M70" s="41"/>
      <c r="N70" s="44"/>
      <c r="O70" s="45"/>
      <c r="P70" s="46"/>
      <c r="Q70" s="47"/>
      <c r="R70" s="19"/>
      <c r="S70" s="21"/>
      <c r="T70" s="21"/>
      <c r="U70" s="85"/>
      <c r="V70" s="27"/>
      <c r="W70" s="28"/>
      <c r="X70" s="29"/>
      <c r="Y70" s="29"/>
      <c r="Z70" s="28"/>
      <c r="AA70" s="78"/>
      <c r="AB70" s="79"/>
      <c r="AC70" t="s">
        <v>59</v>
      </c>
      <c r="AD70" s="12" t="str">
        <f t="shared" si="6"/>
        <v/>
      </c>
      <c r="AE70" s="99"/>
      <c r="AF70" s="99"/>
      <c r="AG70" s="99" t="str">
        <f t="shared" si="7"/>
        <v>Envoi des mails</v>
      </c>
    </row>
    <row r="71" spans="1:33" x14ac:dyDescent="0.25">
      <c r="A71" s="38"/>
      <c r="B71" s="39"/>
      <c r="C71" s="40"/>
      <c r="D71" s="40"/>
      <c r="E71" s="41"/>
      <c r="F71" s="40"/>
      <c r="G71" s="40"/>
      <c r="H71" s="42"/>
      <c r="I71" s="41"/>
      <c r="J71" s="43"/>
      <c r="K71" s="43"/>
      <c r="L71" s="88" t="e">
        <f t="shared" si="5"/>
        <v>#NUM!</v>
      </c>
      <c r="M71" s="41"/>
      <c r="N71" s="44"/>
      <c r="O71" s="45"/>
      <c r="P71" s="46"/>
      <c r="Q71" s="47"/>
      <c r="R71" s="19"/>
      <c r="S71" s="21"/>
      <c r="T71" s="21"/>
      <c r="U71" s="85"/>
      <c r="V71" s="27"/>
      <c r="W71" s="28"/>
      <c r="X71" s="29"/>
      <c r="Y71" s="29"/>
      <c r="Z71" s="28"/>
      <c r="AA71" s="78"/>
      <c r="AB71" s="79"/>
      <c r="AC71" t="s">
        <v>59</v>
      </c>
      <c r="AD71" s="12" t="str">
        <f t="shared" si="6"/>
        <v/>
      </c>
      <c r="AE71" s="99"/>
      <c r="AF71" s="99"/>
      <c r="AG71" s="99" t="str">
        <f t="shared" si="7"/>
        <v>Envoi des mails</v>
      </c>
    </row>
    <row r="72" spans="1:33" x14ac:dyDescent="0.25">
      <c r="A72" s="38"/>
      <c r="B72" s="39"/>
      <c r="C72" s="40"/>
      <c r="D72" s="40"/>
      <c r="E72" s="41"/>
      <c r="F72" s="40"/>
      <c r="G72" s="40"/>
      <c r="H72" s="42"/>
      <c r="I72" s="41"/>
      <c r="J72" s="43"/>
      <c r="K72" s="43"/>
      <c r="L72" s="88" t="e">
        <f t="shared" si="5"/>
        <v>#NUM!</v>
      </c>
      <c r="M72" s="41"/>
      <c r="N72" s="44"/>
      <c r="O72" s="45"/>
      <c r="P72" s="46"/>
      <c r="Q72" s="47"/>
      <c r="R72" s="19"/>
      <c r="S72" s="21"/>
      <c r="T72" s="21"/>
      <c r="U72" s="85"/>
      <c r="V72" s="27"/>
      <c r="W72" s="28"/>
      <c r="X72" s="29"/>
      <c r="Y72" s="29"/>
      <c r="Z72" s="28"/>
      <c r="AA72" s="78"/>
      <c r="AB72" s="79"/>
      <c r="AC72" t="s">
        <v>59</v>
      </c>
      <c r="AD72" s="12" t="str">
        <f t="shared" si="6"/>
        <v/>
      </c>
      <c r="AE72" s="99"/>
      <c r="AF72" s="99"/>
      <c r="AG72" s="99" t="str">
        <f t="shared" si="7"/>
        <v>Envoi des mails</v>
      </c>
    </row>
    <row r="73" spans="1:33" x14ac:dyDescent="0.25">
      <c r="A73" s="38"/>
      <c r="B73" s="39"/>
      <c r="C73" s="40"/>
      <c r="D73" s="40"/>
      <c r="E73" s="41"/>
      <c r="F73" s="40"/>
      <c r="G73" s="40"/>
      <c r="H73" s="42"/>
      <c r="I73" s="41"/>
      <c r="J73" s="43"/>
      <c r="K73" s="43"/>
      <c r="L73" s="88" t="e">
        <f t="shared" si="5"/>
        <v>#NUM!</v>
      </c>
      <c r="M73" s="41"/>
      <c r="N73" s="44"/>
      <c r="O73" s="45"/>
      <c r="P73" s="46"/>
      <c r="Q73" s="47"/>
      <c r="R73" s="19"/>
      <c r="S73" s="21"/>
      <c r="T73" s="21"/>
      <c r="U73" s="85"/>
      <c r="V73" s="27"/>
      <c r="W73" s="28"/>
      <c r="X73" s="29"/>
      <c r="Y73" s="29"/>
      <c r="Z73" s="28"/>
      <c r="AA73" s="78"/>
      <c r="AB73" s="79"/>
      <c r="AC73" t="s">
        <v>59</v>
      </c>
      <c r="AD73" s="12" t="str">
        <f t="shared" si="6"/>
        <v/>
      </c>
      <c r="AE73" s="99"/>
      <c r="AF73" s="99"/>
      <c r="AG73" s="99" t="str">
        <f t="shared" si="7"/>
        <v>Envoi des mails</v>
      </c>
    </row>
    <row r="74" spans="1:33" x14ac:dyDescent="0.25">
      <c r="A74" s="38"/>
      <c r="B74" s="39"/>
      <c r="C74" s="40"/>
      <c r="D74" s="40"/>
      <c r="E74" s="41"/>
      <c r="F74" s="40"/>
      <c r="G74" s="40"/>
      <c r="H74" s="42"/>
      <c r="I74" s="41"/>
      <c r="J74" s="43"/>
      <c r="K74" s="43"/>
      <c r="L74" s="88" t="e">
        <f t="shared" si="5"/>
        <v>#NUM!</v>
      </c>
      <c r="M74" s="41"/>
      <c r="N74" s="44"/>
      <c r="O74" s="45"/>
      <c r="P74" s="46"/>
      <c r="Q74" s="47"/>
      <c r="R74" s="19"/>
      <c r="S74" s="21"/>
      <c r="T74" s="21"/>
      <c r="U74" s="85"/>
      <c r="V74" s="27"/>
      <c r="W74" s="28"/>
      <c r="X74" s="29"/>
      <c r="Y74" s="29"/>
      <c r="Z74" s="28"/>
      <c r="AA74" s="78"/>
      <c r="AB74" s="79"/>
      <c r="AC74" t="s">
        <v>59</v>
      </c>
      <c r="AD74" s="12" t="str">
        <f t="shared" si="6"/>
        <v/>
      </c>
      <c r="AE74" s="99"/>
      <c r="AF74" s="99"/>
      <c r="AG74" s="99" t="str">
        <f t="shared" si="7"/>
        <v>Envoi des mails</v>
      </c>
    </row>
    <row r="75" spans="1:33" x14ac:dyDescent="0.25">
      <c r="A75" s="38"/>
      <c r="B75" s="39"/>
      <c r="C75" s="40"/>
      <c r="D75" s="40"/>
      <c r="E75" s="41"/>
      <c r="F75" s="40"/>
      <c r="G75" s="40"/>
      <c r="H75" s="42"/>
      <c r="I75" s="41"/>
      <c r="J75" s="43"/>
      <c r="K75" s="43"/>
      <c r="L75" s="88" t="e">
        <f t="shared" si="5"/>
        <v>#NUM!</v>
      </c>
      <c r="M75" s="41"/>
      <c r="N75" s="44"/>
      <c r="O75" s="45"/>
      <c r="P75" s="46"/>
      <c r="Q75" s="47"/>
      <c r="R75" s="19"/>
      <c r="S75" s="21"/>
      <c r="T75" s="21"/>
      <c r="U75" s="85"/>
      <c r="V75" s="27"/>
      <c r="W75" s="28"/>
      <c r="X75" s="29"/>
      <c r="Y75" s="29"/>
      <c r="Z75" s="28"/>
      <c r="AA75" s="78"/>
      <c r="AB75" s="79"/>
      <c r="AC75" t="s">
        <v>59</v>
      </c>
      <c r="AD75" s="12" t="str">
        <f t="shared" si="6"/>
        <v/>
      </c>
      <c r="AE75" s="99"/>
      <c r="AF75" s="99"/>
      <c r="AG75" s="99" t="str">
        <f t="shared" si="7"/>
        <v>Envoi des mails</v>
      </c>
    </row>
    <row r="76" spans="1:33" x14ac:dyDescent="0.25">
      <c r="A76" s="38"/>
      <c r="B76" s="39"/>
      <c r="C76" s="40"/>
      <c r="D76" s="40"/>
      <c r="E76" s="41"/>
      <c r="F76" s="40"/>
      <c r="G76" s="40"/>
      <c r="H76" s="42"/>
      <c r="I76" s="41"/>
      <c r="J76" s="43"/>
      <c r="K76" s="43"/>
      <c r="L76" s="88" t="e">
        <f t="shared" si="5"/>
        <v>#NUM!</v>
      </c>
      <c r="M76" s="41"/>
      <c r="N76" s="44"/>
      <c r="O76" s="45"/>
      <c r="P76" s="46"/>
      <c r="Q76" s="47"/>
      <c r="R76" s="19"/>
      <c r="S76" s="21"/>
      <c r="T76" s="21"/>
      <c r="U76" s="85"/>
      <c r="V76" s="27"/>
      <c r="W76" s="28"/>
      <c r="X76" s="29"/>
      <c r="Y76" s="29"/>
      <c r="Z76" s="28"/>
      <c r="AA76" s="78"/>
      <c r="AB76" s="79"/>
      <c r="AC76" t="s">
        <v>59</v>
      </c>
      <c r="AD76" s="12" t="str">
        <f t="shared" si="6"/>
        <v/>
      </c>
      <c r="AE76" s="99"/>
      <c r="AF76" s="99"/>
      <c r="AG76" s="99" t="str">
        <f t="shared" si="7"/>
        <v>Envoi des mails</v>
      </c>
    </row>
    <row r="77" spans="1:33" x14ac:dyDescent="0.25">
      <c r="A77" s="38"/>
      <c r="B77" s="39"/>
      <c r="C77" s="40"/>
      <c r="D77" s="40"/>
      <c r="E77" s="41"/>
      <c r="F77" s="40"/>
      <c r="G77" s="40"/>
      <c r="H77" s="42"/>
      <c r="I77" s="41"/>
      <c r="J77" s="43"/>
      <c r="K77" s="43"/>
      <c r="L77" s="88" t="e">
        <f t="shared" si="5"/>
        <v>#NUM!</v>
      </c>
      <c r="M77" s="41"/>
      <c r="N77" s="44"/>
      <c r="O77" s="45"/>
      <c r="P77" s="46"/>
      <c r="Q77" s="47"/>
      <c r="R77" s="19"/>
      <c r="S77" s="21"/>
      <c r="T77" s="21"/>
      <c r="U77" s="85"/>
      <c r="V77" s="27"/>
      <c r="W77" s="28"/>
      <c r="X77" s="29"/>
      <c r="Y77" s="29"/>
      <c r="Z77" s="28"/>
      <c r="AA77" s="98"/>
      <c r="AB77" s="79"/>
      <c r="AC77" t="s">
        <v>59</v>
      </c>
      <c r="AD77" s="12" t="str">
        <f t="shared" si="6"/>
        <v/>
      </c>
      <c r="AE77" s="99"/>
      <c r="AF77" s="99"/>
      <c r="AG77" s="99" t="str">
        <f t="shared" si="7"/>
        <v>Envoi des mails</v>
      </c>
    </row>
    <row r="78" spans="1:33" x14ac:dyDescent="0.25">
      <c r="A78" s="38"/>
      <c r="B78" s="39"/>
      <c r="C78" s="40"/>
      <c r="D78" s="40"/>
      <c r="E78" s="41"/>
      <c r="F78" s="40"/>
      <c r="G78" s="40"/>
      <c r="H78" s="42"/>
      <c r="I78" s="41"/>
      <c r="J78" s="43"/>
      <c r="K78" s="43"/>
      <c r="L78" s="88" t="e">
        <f t="shared" si="5"/>
        <v>#NUM!</v>
      </c>
      <c r="M78" s="41"/>
      <c r="N78" s="44"/>
      <c r="O78" s="45"/>
      <c r="P78" s="46"/>
      <c r="Q78" s="47"/>
      <c r="R78" s="19"/>
      <c r="S78" s="21"/>
      <c r="T78" s="21"/>
      <c r="U78" s="85"/>
      <c r="V78" s="27"/>
      <c r="W78" s="28"/>
      <c r="X78" s="29"/>
      <c r="Y78" s="29"/>
      <c r="Z78" s="28"/>
      <c r="AA78" s="78"/>
      <c r="AB78" s="79"/>
      <c r="AC78" t="s">
        <v>59</v>
      </c>
      <c r="AD78" s="12" t="str">
        <f t="shared" si="6"/>
        <v/>
      </c>
      <c r="AE78" s="99"/>
      <c r="AF78" s="99"/>
      <c r="AG78" s="99" t="str">
        <f t="shared" si="7"/>
        <v>Envoi des mails</v>
      </c>
    </row>
    <row r="79" spans="1:33" x14ac:dyDescent="0.25">
      <c r="A79" s="38"/>
      <c r="B79" s="39"/>
      <c r="C79" s="40"/>
      <c r="D79" s="40"/>
      <c r="E79" s="41"/>
      <c r="F79" s="40"/>
      <c r="G79" s="40"/>
      <c r="H79" s="42"/>
      <c r="I79" s="41"/>
      <c r="J79" s="43"/>
      <c r="K79" s="43"/>
      <c r="L79" s="88" t="e">
        <f t="shared" si="5"/>
        <v>#NUM!</v>
      </c>
      <c r="M79" s="41"/>
      <c r="N79" s="44"/>
      <c r="O79" s="45"/>
      <c r="P79" s="46"/>
      <c r="Q79" s="47"/>
      <c r="R79" s="19"/>
      <c r="S79" s="21"/>
      <c r="T79" s="21"/>
      <c r="U79" s="85"/>
      <c r="V79" s="27"/>
      <c r="W79" s="28"/>
      <c r="X79" s="29"/>
      <c r="Y79" s="29"/>
      <c r="Z79" s="28"/>
      <c r="AA79" s="78"/>
      <c r="AB79" s="79"/>
      <c r="AC79" t="s">
        <v>59</v>
      </c>
      <c r="AD79" s="12" t="str">
        <f t="shared" si="6"/>
        <v/>
      </c>
      <c r="AE79" s="99"/>
      <c r="AF79" s="99"/>
      <c r="AG79" s="99" t="str">
        <f t="shared" si="7"/>
        <v>Envoi des mails</v>
      </c>
    </row>
    <row r="80" spans="1:33" x14ac:dyDescent="0.25">
      <c r="A80" s="38"/>
      <c r="B80" s="39"/>
      <c r="C80" s="40"/>
      <c r="D80" s="40"/>
      <c r="E80" s="41"/>
      <c r="F80" s="40"/>
      <c r="G80" s="40"/>
      <c r="H80" s="42"/>
      <c r="I80" s="41"/>
      <c r="J80" s="43"/>
      <c r="K80" s="43"/>
      <c r="L80" s="88" t="e">
        <f t="shared" si="5"/>
        <v>#NUM!</v>
      </c>
      <c r="M80" s="41"/>
      <c r="N80" s="44"/>
      <c r="O80" s="45"/>
      <c r="P80" s="46"/>
      <c r="Q80" s="47"/>
      <c r="R80" s="19"/>
      <c r="S80" s="21"/>
      <c r="T80" s="21"/>
      <c r="U80" s="85"/>
      <c r="V80" s="27"/>
      <c r="W80" s="28"/>
      <c r="X80" s="29"/>
      <c r="Y80" s="29"/>
      <c r="Z80" s="28"/>
      <c r="AA80" s="78"/>
      <c r="AB80" s="78" t="s">
        <v>49</v>
      </c>
      <c r="AC80" t="s">
        <v>59</v>
      </c>
      <c r="AD80" s="12" t="str">
        <f t="shared" si="6"/>
        <v/>
      </c>
      <c r="AE80" s="99"/>
      <c r="AF80" s="99"/>
      <c r="AG80" s="99" t="str">
        <f t="shared" si="7"/>
        <v>Envoi des mails</v>
      </c>
    </row>
    <row r="81" spans="1:33" x14ac:dyDescent="0.25">
      <c r="A81" s="38"/>
      <c r="B81" s="39" t="s">
        <v>49</v>
      </c>
      <c r="C81" s="40" t="s">
        <v>49</v>
      </c>
      <c r="D81" s="40" t="s">
        <v>6</v>
      </c>
      <c r="E81" s="41" t="s">
        <v>10</v>
      </c>
      <c r="F81" s="40" t="s">
        <v>49</v>
      </c>
      <c r="G81" s="40" t="s">
        <v>50</v>
      </c>
      <c r="H81" s="42" t="s">
        <v>51</v>
      </c>
      <c r="I81" s="41" t="s">
        <v>23</v>
      </c>
      <c r="J81" s="43" t="s">
        <v>72</v>
      </c>
      <c r="K81" s="43" t="s">
        <v>73</v>
      </c>
      <c r="L81" s="88">
        <f t="shared" si="5"/>
        <v>2.2333333333333334</v>
      </c>
      <c r="M81" s="41" t="s">
        <v>49</v>
      </c>
      <c r="N81" s="44" t="s">
        <v>49</v>
      </c>
      <c r="O81" s="45" t="s">
        <v>49</v>
      </c>
      <c r="P81" s="46" t="s">
        <v>52</v>
      </c>
      <c r="Q81" s="47" t="s">
        <v>49</v>
      </c>
      <c r="R81" s="19" t="s">
        <v>7</v>
      </c>
      <c r="S81" s="21" t="s">
        <v>49</v>
      </c>
      <c r="T81" s="21" t="s">
        <v>49</v>
      </c>
      <c r="U81" s="85" t="s">
        <v>49</v>
      </c>
      <c r="V81" s="27" t="s">
        <v>49</v>
      </c>
      <c r="W81" s="28" t="s">
        <v>49</v>
      </c>
      <c r="X81" s="29" t="s">
        <v>53</v>
      </c>
      <c r="Y81" s="29" t="s">
        <v>54</v>
      </c>
      <c r="Z81" s="28" t="s">
        <v>23</v>
      </c>
      <c r="AA81" s="78" t="s">
        <v>74</v>
      </c>
      <c r="AB81" s="78" t="s">
        <v>49</v>
      </c>
      <c r="AC81" s="101"/>
      <c r="AD81" s="101" t="str">
        <f>IF(AA81=0,"","M/Mme "&amp;A81&amp;".  Le remplacement de M/Mme "&amp;V81&amp;" "&amp;W81&amp;" à hauteur de "&amp;P81&amp;"%. ayant eu lieu du "&amp;J81&amp;" au "&amp;K81&amp;" votre prime est de "&amp;AA81&amp;"€ brut")</f>
        <v>M/Mme .  Le remplacement de M/Mme   à hauteur de 100%. ayant eu lieu du 12/04/2022 au 18/06/2022 votre prime est de 425,93€ brut</v>
      </c>
      <c r="AE81" s="101"/>
      <c r="AF81" s="101"/>
      <c r="AG81" s="102" t="str">
        <f>HYPERLINK("mailto:"&amp;AE81&amp;"?subject="&amp;AC81&amp;"&amp;cc="&amp;$AF$2&amp;"&amp;body="&amp;AD81,"Envoi des mails")</f>
        <v>Envoi des mails</v>
      </c>
    </row>
    <row r="82" spans="1:33" x14ac:dyDescent="0.25">
      <c r="A82" s="38"/>
      <c r="B82" s="39" t="s">
        <v>75</v>
      </c>
      <c r="C82" s="40" t="s">
        <v>49</v>
      </c>
      <c r="D82" s="40" t="s">
        <v>6</v>
      </c>
      <c r="E82" s="41" t="s">
        <v>10</v>
      </c>
      <c r="F82" s="40" t="s">
        <v>49</v>
      </c>
      <c r="G82" s="40" t="s">
        <v>49</v>
      </c>
      <c r="H82" s="42" t="s">
        <v>49</v>
      </c>
      <c r="I82" s="41" t="s">
        <v>23</v>
      </c>
      <c r="J82" s="43" t="s">
        <v>49</v>
      </c>
      <c r="K82" s="43" t="s">
        <v>49</v>
      </c>
      <c r="L82" s="88" t="e">
        <f>DAYS360(J82-1,K82,TRUE)/30</f>
        <v>#VALUE!</v>
      </c>
      <c r="M82" s="41" t="s">
        <v>49</v>
      </c>
      <c r="N82" s="44" t="s">
        <v>49</v>
      </c>
      <c r="O82" s="45" t="s">
        <v>49</v>
      </c>
      <c r="P82" s="46" t="s">
        <v>52</v>
      </c>
      <c r="Q82" s="47" t="s">
        <v>49</v>
      </c>
      <c r="R82" s="19" t="s">
        <v>7</v>
      </c>
      <c r="S82" s="21" t="s">
        <v>49</v>
      </c>
      <c r="T82" s="21" t="s">
        <v>49</v>
      </c>
      <c r="U82" s="85" t="s">
        <v>49</v>
      </c>
      <c r="V82" s="27" t="s">
        <v>49</v>
      </c>
      <c r="W82" s="28" t="s">
        <v>49</v>
      </c>
      <c r="X82" s="29" t="s">
        <v>49</v>
      </c>
      <c r="Y82" s="29" t="s">
        <v>49</v>
      </c>
      <c r="Z82" s="28" t="s">
        <v>24</v>
      </c>
      <c r="AA82" s="78" t="s">
        <v>49</v>
      </c>
      <c r="AB82" s="78" t="s">
        <v>49</v>
      </c>
      <c r="AC82" s="101"/>
      <c r="AD82" s="101" t="str">
        <f>IF(AA82=0,"","M/Mme "&amp;A82&amp;".  Le remplacement de M/Mme "&amp;V82&amp;" "&amp;W82&amp;" à hauteur de "&amp;P82&amp;"%. ayant eu lieu du "&amp;J82&amp;" au "&amp;K82&amp;" votre prime est de "&amp;AA82&amp;"€ brut")</f>
        <v>M/Mme .  Le remplacement de M/Mme   à hauteur de 100%. ayant eu lieu du  au  votre prime est de € brut</v>
      </c>
      <c r="AE82" s="101"/>
      <c r="AF82" s="101"/>
      <c r="AG82" s="102" t="str">
        <f>HYPERLINK("mailto:"&amp;AE82&amp;"?subject="&amp;AC82&amp;"&amp;cc="&amp;$AF$2&amp;"&amp;body="&amp;AD82,"Envoi des mails")</f>
        <v>Envoi des mails</v>
      </c>
    </row>
    <row r="83" spans="1:33" x14ac:dyDescent="0.25">
      <c r="A83" s="38" t="s">
        <v>76</v>
      </c>
      <c r="B83" s="39" t="s">
        <v>77</v>
      </c>
      <c r="C83" s="40" t="s">
        <v>76</v>
      </c>
      <c r="D83" s="40" t="s">
        <v>6</v>
      </c>
      <c r="E83" s="41" t="s">
        <v>10</v>
      </c>
      <c r="F83" s="40" t="s">
        <v>76</v>
      </c>
      <c r="G83" s="40" t="s">
        <v>50</v>
      </c>
      <c r="H83" s="42" t="s">
        <v>51</v>
      </c>
      <c r="I83" s="41" t="s">
        <v>23</v>
      </c>
      <c r="J83" s="43" t="s">
        <v>78</v>
      </c>
      <c r="K83" s="43" t="s">
        <v>79</v>
      </c>
      <c r="L83" s="88">
        <f>DAYS360(J83-1,K83,TRUE)/30</f>
        <v>3.5666666666666669</v>
      </c>
      <c r="M83" s="41" t="s">
        <v>49</v>
      </c>
      <c r="N83" s="44" t="s">
        <v>49</v>
      </c>
      <c r="O83" s="45" t="s">
        <v>49</v>
      </c>
      <c r="P83" s="46" t="s">
        <v>80</v>
      </c>
      <c r="Q83" s="47" t="s">
        <v>49</v>
      </c>
      <c r="R83" s="19" t="s">
        <v>7</v>
      </c>
      <c r="S83" s="21" t="s">
        <v>49</v>
      </c>
      <c r="T83" s="21" t="s">
        <v>49</v>
      </c>
      <c r="U83" s="85" t="s">
        <v>81</v>
      </c>
      <c r="V83" s="27" t="s">
        <v>82</v>
      </c>
      <c r="W83" s="28" t="s">
        <v>82</v>
      </c>
      <c r="X83" s="29" t="s">
        <v>53</v>
      </c>
      <c r="Y83" s="29" t="s">
        <v>54</v>
      </c>
      <c r="Z83" s="28" t="s">
        <v>23</v>
      </c>
      <c r="AA83" s="78" t="s">
        <v>83</v>
      </c>
      <c r="AB83" s="78" t="s">
        <v>49</v>
      </c>
      <c r="AC83" s="101"/>
      <c r="AD83" s="101" t="str">
        <f>IF(AA83=0,"","M/Mme "&amp;A83&amp;".  Le remplacement de M/Mme "&amp;V83&amp;" "&amp;W83&amp;" à hauteur de "&amp;P83&amp;"%. ayant eu lieu du "&amp;J83&amp;" au "&amp;K83&amp;" votre prime est de "&amp;AA83&amp;"€ brut")</f>
        <v>M/Mme exemple.  Le remplacement de M/Mme exemple2 exemple2 à hauteur de 75%. ayant eu lieu du 12/01/2022 au 28/04/2022 votre prime est de 511,40€ brut</v>
      </c>
      <c r="AE83" s="101"/>
      <c r="AF83" s="101"/>
      <c r="AG83" s="102" t="str">
        <f>HYPERLINK("mailto:"&amp;AE83&amp;"?subject="&amp;AC83&amp;"&amp;cc="&amp;$AF$2&amp;"&amp;body="&amp;AD83,"Envoi des mails")</f>
        <v>Envoi des mails</v>
      </c>
    </row>
    <row r="1047192" spans="1:16" x14ac:dyDescent="0.25">
      <c r="A1047192" t="s">
        <v>18</v>
      </c>
      <c r="C1047192" t="s">
        <v>19</v>
      </c>
      <c r="D1047192" t="s">
        <v>8</v>
      </c>
      <c r="G1047192" t="s">
        <v>10</v>
      </c>
      <c r="I1047192" s="14" t="s">
        <v>20</v>
      </c>
      <c r="J1047192" s="9" t="s">
        <v>14</v>
      </c>
      <c r="M1047192" s="14" t="s">
        <v>15</v>
      </c>
      <c r="N1047192" s="18" t="s">
        <v>16</v>
      </c>
      <c r="P1047192" s="11" t="s">
        <v>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"/>
  <sheetViews>
    <sheetView workbookViewId="0">
      <selection activeCell="A1048576" sqref="A1048576:CV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K19"/>
  <sheetViews>
    <sheetView workbookViewId="0">
      <selection activeCell="G20" sqref="G20"/>
    </sheetView>
  </sheetViews>
  <sheetFormatPr defaultColWidth="11.42578125" defaultRowHeight="15" x14ac:dyDescent="0.25"/>
  <cols>
    <col min="1" max="1" width="20.28515625" customWidth="1"/>
    <col min="6" max="6" width="20.7109375" customWidth="1"/>
    <col min="7" max="7" width="24.42578125" style="8" customWidth="1"/>
    <col min="9" max="9" width="11.85546875" customWidth="1"/>
    <col min="11" max="11" width="13.7109375" customWidth="1"/>
  </cols>
  <sheetData>
    <row r="1" spans="1:11" x14ac:dyDescent="0.25">
      <c r="A1" t="s">
        <v>22</v>
      </c>
      <c r="C1" s="1" t="s">
        <v>9</v>
      </c>
      <c r="E1" s="1" t="s">
        <v>12</v>
      </c>
      <c r="G1" s="93" t="s">
        <v>5</v>
      </c>
      <c r="I1" t="s">
        <v>13</v>
      </c>
      <c r="K1" t="s">
        <v>25</v>
      </c>
    </row>
    <row r="2" spans="1:11" x14ac:dyDescent="0.25">
      <c r="C2" s="1"/>
      <c r="E2" s="1" t="s">
        <v>10</v>
      </c>
      <c r="G2" s="93">
        <v>100</v>
      </c>
      <c r="I2">
        <v>190</v>
      </c>
    </row>
    <row r="3" spans="1:11" x14ac:dyDescent="0.25">
      <c r="A3" t="s">
        <v>23</v>
      </c>
      <c r="C3" s="1"/>
      <c r="E3" s="1" t="s">
        <v>11</v>
      </c>
      <c r="G3" s="93">
        <v>75</v>
      </c>
      <c r="I3">
        <v>205</v>
      </c>
    </row>
    <row r="4" spans="1:11" x14ac:dyDescent="0.25">
      <c r="C4" s="1"/>
      <c r="G4" s="93">
        <v>50</v>
      </c>
      <c r="I4">
        <v>215</v>
      </c>
    </row>
    <row r="5" spans="1:11" x14ac:dyDescent="0.25">
      <c r="C5" s="1"/>
      <c r="G5" s="93">
        <v>25</v>
      </c>
    </row>
    <row r="6" spans="1:11" x14ac:dyDescent="0.25">
      <c r="C6" s="1"/>
    </row>
    <row r="7" spans="1:11" x14ac:dyDescent="0.25">
      <c r="C7" s="1"/>
    </row>
    <row r="8" spans="1:11" x14ac:dyDescent="0.25">
      <c r="C8" s="1"/>
    </row>
    <row r="9" spans="1:11" x14ac:dyDescent="0.25">
      <c r="C9" s="1"/>
    </row>
    <row r="10" spans="1:11" x14ac:dyDescent="0.25">
      <c r="C10" s="1"/>
    </row>
    <row r="11" spans="1:11" x14ac:dyDescent="0.25">
      <c r="C11" s="1"/>
    </row>
    <row r="12" spans="1:11" x14ac:dyDescent="0.25">
      <c r="C12" s="1"/>
    </row>
    <row r="13" spans="1:11" x14ac:dyDescent="0.25">
      <c r="C13" s="1"/>
    </row>
    <row r="14" spans="1:11" x14ac:dyDescent="0.25">
      <c r="C14" s="1"/>
    </row>
    <row r="15" spans="1:11" x14ac:dyDescent="0.25">
      <c r="C15" s="1"/>
    </row>
    <row r="16" spans="1:11" x14ac:dyDescent="0.25">
      <c r="C16" s="1"/>
    </row>
    <row r="19" spans="6:6" x14ac:dyDescent="0.25">
      <c r="F19" t="s">
        <v>21</v>
      </c>
    </row>
  </sheetData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B2"/>
  <sheetViews>
    <sheetView workbookViewId="0">
      <selection activeCell="B2" sqref="B2"/>
    </sheetView>
  </sheetViews>
  <sheetFormatPr defaultColWidth="11.42578125" defaultRowHeight="15" x14ac:dyDescent="0.25"/>
  <cols>
    <col min="1" max="1" width="24.85546875" customWidth="1"/>
    <col min="2" max="2" width="25.85546875" customWidth="1"/>
  </cols>
  <sheetData>
    <row r="1" spans="1:2" ht="15.75" x14ac:dyDescent="0.25">
      <c r="A1" s="13" t="s">
        <v>26</v>
      </c>
    </row>
    <row r="2" spans="1:2" x14ac:dyDescent="0.25">
      <c r="A2" t="s">
        <v>27</v>
      </c>
      <c r="B2" t="e" cm="1">
        <f t="array" ref="B2">+(datefin.Value-datedebut.Value)/31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6</vt:i4>
      </vt:variant>
    </vt:vector>
  </HeadingPairs>
  <TitlesOfParts>
    <vt:vector size="12" baseType="lpstr">
      <vt:lpstr>Feuilleaccueil</vt:lpstr>
      <vt:lpstr>Envoi des mails</vt:lpstr>
      <vt:lpstr>stockagedonnees</vt:lpstr>
      <vt:lpstr>nouveauxdossiers</vt:lpstr>
      <vt:lpstr>listes</vt:lpstr>
      <vt:lpstr>Formulesdecalculs</vt:lpstr>
      <vt:lpstr>coefficient</vt:lpstr>
      <vt:lpstr>secteur</vt:lpstr>
      <vt:lpstr>sexe</vt:lpstr>
      <vt:lpstr>Tableaustockage</vt:lpstr>
      <vt:lpstr>tauxderemplacement</vt:lpstr>
      <vt:lpstr>TCoeff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 Drazek</dc:creator>
  <cp:lastModifiedBy>BSA</cp:lastModifiedBy>
  <dcterms:created xsi:type="dcterms:W3CDTF">2022-03-31T07:38:11Z</dcterms:created>
  <dcterms:modified xsi:type="dcterms:W3CDTF">2022-04-28T10:16:22Z</dcterms:modified>
</cp:coreProperties>
</file>