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xr:revisionPtr revIDLastSave="0" documentId="13_ncr:1_{B1B66872-5804-4877-B5F0-95AF64B383B4}" xr6:coauthVersionLast="47" xr6:coauthVersionMax="47" xr10:uidLastSave="{00000000-0000-0000-0000-000000000000}"/>
  <bookViews>
    <workbookView xWindow="-120" yWindow="-120" windowWidth="25440" windowHeight="15270" xr2:uid="{7791089D-D21F-4993-A8B0-AA749B806C5A}"/>
  </bookViews>
  <sheets>
    <sheet name="GENES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5" i="1" l="1"/>
  <c r="R15" i="1"/>
  <c r="Q15" i="1"/>
  <c r="N15" i="1"/>
  <c r="M15" i="1"/>
  <c r="D15" i="1"/>
  <c r="S14" i="1"/>
  <c r="R14" i="1"/>
  <c r="Q14" i="1"/>
  <c r="N14" i="1"/>
  <c r="M14" i="1"/>
  <c r="D14" i="1"/>
  <c r="S13" i="1"/>
  <c r="R13" i="1"/>
  <c r="Q13" i="1"/>
  <c r="N13" i="1"/>
  <c r="M13" i="1"/>
  <c r="D13" i="1"/>
  <c r="S12" i="1"/>
  <c r="R12" i="1"/>
  <c r="Q12" i="1"/>
  <c r="N12" i="1"/>
  <c r="M12" i="1"/>
  <c r="D12" i="1"/>
  <c r="D2" i="1"/>
  <c r="S3" i="1" l="1"/>
  <c r="S5" i="1"/>
  <c r="S8" i="1"/>
  <c r="S4" i="1"/>
  <c r="S9" i="1"/>
  <c r="S11" i="1"/>
  <c r="S6" i="1"/>
  <c r="S2" i="1"/>
  <c r="S10" i="1"/>
  <c r="S7" i="1"/>
  <c r="R3" i="1"/>
  <c r="R5" i="1"/>
  <c r="R8" i="1"/>
  <c r="R4" i="1"/>
  <c r="R9" i="1"/>
  <c r="R11" i="1"/>
  <c r="R6" i="1"/>
  <c r="R2" i="1"/>
  <c r="R10" i="1"/>
  <c r="R7" i="1"/>
  <c r="Q3" i="1"/>
  <c r="Q5" i="1"/>
  <c r="Q8" i="1"/>
  <c r="Q4" i="1"/>
  <c r="Q9" i="1"/>
  <c r="Q11" i="1"/>
  <c r="Q6" i="1"/>
  <c r="Q2" i="1"/>
  <c r="Q10" i="1"/>
  <c r="Q7" i="1"/>
  <c r="N3" i="1"/>
  <c r="N5" i="1"/>
  <c r="N6" i="1"/>
  <c r="N7" i="1"/>
  <c r="N11" i="1"/>
  <c r="N2" i="1"/>
  <c r="N8" i="1"/>
  <c r="N9" i="1"/>
  <c r="N10" i="1"/>
  <c r="N4" i="1"/>
  <c r="M4" i="1"/>
  <c r="M10" i="1"/>
  <c r="M9" i="1"/>
  <c r="M8" i="1"/>
  <c r="M2" i="1"/>
  <c r="M11" i="1"/>
  <c r="M7" i="1"/>
  <c r="M3" i="1"/>
  <c r="M6" i="1"/>
  <c r="M5" i="1"/>
  <c r="D11" i="1"/>
  <c r="D3" i="1"/>
  <c r="D4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<sst xmlns="http://schemas.openxmlformats.org/spreadsheetml/2006/main" count="236" uniqueCount="133">
  <si>
    <t>Genes 
LARGE PANEL APHP</t>
  </si>
  <si>
    <t>ABL1</t>
  </si>
  <si>
    <t>ABL2</t>
  </si>
  <si>
    <t>ABR</t>
  </si>
  <si>
    <t>ABRAXAS1</t>
  </si>
  <si>
    <t>ACD</t>
  </si>
  <si>
    <t>ACVR1</t>
  </si>
  <si>
    <t>ACVR1B</t>
  </si>
  <si>
    <t>ACVR2A</t>
  </si>
  <si>
    <t>ADGRA2</t>
  </si>
  <si>
    <t>AGK</t>
  </si>
  <si>
    <t>ACSL3</t>
  </si>
  <si>
    <t>ACSL6</t>
  </si>
  <si>
    <t>ABCA13</t>
  </si>
  <si>
    <t>ABCB1</t>
  </si>
  <si>
    <t>ABCB11</t>
  </si>
  <si>
    <t>ABCB7</t>
  </si>
  <si>
    <t>ABCC3</t>
  </si>
  <si>
    <t>ABCC4</t>
  </si>
  <si>
    <t>ABCG2</t>
  </si>
  <si>
    <t>ABI1</t>
  </si>
  <si>
    <t>ABI3</t>
  </si>
  <si>
    <t>ACKR3</t>
  </si>
  <si>
    <t>ACTB</t>
  </si>
  <si>
    <t>ACTG1</t>
  </si>
  <si>
    <t>GENE publi SD</t>
  </si>
  <si>
    <t>TYPE</t>
  </si>
  <si>
    <t>ASSAY</t>
  </si>
  <si>
    <t>DScore</t>
  </si>
  <si>
    <t>HOTSPOT</t>
  </si>
  <si>
    <t>CNV</t>
  </si>
  <si>
    <t>FUSION</t>
  </si>
  <si>
    <t>Inc_cat</t>
  </si>
  <si>
    <t>ONC</t>
  </si>
  <si>
    <t>pass</t>
  </si>
  <si>
    <t>fail</t>
  </si>
  <si>
    <t>TSG</t>
  </si>
  <si>
    <t>PLUS</t>
  </si>
  <si>
    <t>rejected</t>
  </si>
  <si>
    <t>Hugo Symbol</t>
  </si>
  <si>
    <t>Gene Aliases</t>
  </si>
  <si>
    <t>ABL, JTK7, c-ABL</t>
  </si>
  <si>
    <t>ABLL</t>
  </si>
  <si>
    <t>ABRA1, ABRAXAS, CCDC98, FAM175A, FLJ13614</t>
  </si>
  <si>
    <t>ABI-1, E3B1, SSH3BP1</t>
  </si>
  <si>
    <t>CMKOR1, CXCR7, GPR159, RDC1</t>
  </si>
  <si>
    <t>ACTG, DFNA20, DFNA26</t>
  </si>
  <si>
    <t>ABC20, CD243, CLCS, GP170, MDR1, P-gp, PGY1, p-170</t>
  </si>
  <si>
    <t>FACL3, PRO2194</t>
  </si>
  <si>
    <t>FACL6, KIAA0837, LACS5</t>
  </si>
  <si>
    <t>Gene Symbol</t>
  </si>
  <si>
    <t>A1CF</t>
  </si>
  <si>
    <t>Name</t>
  </si>
  <si>
    <t>Genome Location</t>
  </si>
  <si>
    <t>Chr Band</t>
  </si>
  <si>
    <t>Tumour Types(Somatic)</t>
  </si>
  <si>
    <t>Role in Cancer</t>
  </si>
  <si>
    <t>oncogene</t>
  </si>
  <si>
    <t>fusion</t>
  </si>
  <si>
    <t>TSG, fusion</t>
  </si>
  <si>
    <t>oncogene, fusion</t>
  </si>
  <si>
    <t>5q31.1</t>
  </si>
  <si>
    <t>AML</t>
  </si>
  <si>
    <t>abl-interactor 1</t>
  </si>
  <si>
    <t>10:26746593-26860935</t>
  </si>
  <si>
    <t>10p12.1</t>
  </si>
  <si>
    <t>c-abl oncogene 2, non-receptor tyrosine kinase</t>
  </si>
  <si>
    <t>1:179099327-179229601</t>
  </si>
  <si>
    <t>1q25.2</t>
  </si>
  <si>
    <t>12q13.13</t>
  </si>
  <si>
    <t>acyl-CoA synthetase long-chain family member 6</t>
  </si>
  <si>
    <t>5:131949973-132011662</t>
  </si>
  <si>
    <t>AML, AEL</t>
  </si>
  <si>
    <t>v-abl Abelson murine leukemia viral oncogene homolog 1</t>
  </si>
  <si>
    <t>9:130713946-130885683</t>
  </si>
  <si>
    <t>9q34.12</t>
  </si>
  <si>
    <t>CML, ALL, T-ALL</t>
  </si>
  <si>
    <t>activin A receptor, type I</t>
  </si>
  <si>
    <t>2:157736444-157875111</t>
  </si>
  <si>
    <t>2q24.1</t>
  </si>
  <si>
    <t>DIPG</t>
  </si>
  <si>
    <t>melanoma</t>
  </si>
  <si>
    <t>2q36.1</t>
  </si>
  <si>
    <t>activin A receptor type 2A</t>
  </si>
  <si>
    <t>2:147844517-147930824</t>
  </si>
  <si>
    <t>2q23.1</t>
  </si>
  <si>
    <t>large intestine carcinoma, stomach carcinoma, pancreatic carcinoma, biliary tract, oesophagus</t>
  </si>
  <si>
    <t>atypical chemokine receptor 3</t>
  </si>
  <si>
    <t>2:236569641-236582358</t>
  </si>
  <si>
    <t>2q37.3</t>
  </si>
  <si>
    <t>lipoma</t>
  </si>
  <si>
    <t>APOBEC1 complementation factor</t>
  </si>
  <si>
    <t>10:50799421-50885675</t>
  </si>
  <si>
    <t>10q11.23</t>
  </si>
  <si>
    <t>Activin A Receptor Type 1B</t>
  </si>
  <si>
    <t>12:51951701-51994217</t>
  </si>
  <si>
    <t>pancreatic cancer</t>
  </si>
  <si>
    <t>prostate</t>
  </si>
  <si>
    <t>acyl-CoA synthetase long-chain family member 3</t>
  </si>
  <si>
    <t>2:222860934-222944639</t>
  </si>
  <si>
    <t>Présent dans large panel APHP</t>
  </si>
  <si>
    <t>Présent dans large Publi SD</t>
  </si>
  <si>
    <t>AJUBA</t>
  </si>
  <si>
    <t>ACVR1A, ACVRLK2, ALK2, SKR1</t>
  </si>
  <si>
    <t>AFDN</t>
  </si>
  <si>
    <t>myeloid/lymphoid or mixed-lineage leukemia (trithorax homolog, Drosophila)</t>
  </si>
  <si>
    <t>AKAP9</t>
  </si>
  <si>
    <t>IMM.lof</t>
  </si>
  <si>
    <t>Fusion</t>
  </si>
  <si>
    <t>ACVRLK4, ALK4, ActRIB, SKR2</t>
  </si>
  <si>
    <t>AFF1</t>
  </si>
  <si>
    <t>AF4/FMR2 family, member 1</t>
  </si>
  <si>
    <t>4:86935002-87141054</t>
  </si>
  <si>
    <t>4q22.1</t>
  </si>
  <si>
    <t>AL</t>
  </si>
  <si>
    <t>AKT1</t>
  </si>
  <si>
    <t>?TSG</t>
  </si>
  <si>
    <t>biomarker</t>
  </si>
  <si>
    <t>ACTRII, ACVR2</t>
  </si>
  <si>
    <t>AFF3</t>
  </si>
  <si>
    <t>AF4/FMR2 family, member 3</t>
  </si>
  <si>
    <t>2:99551121-100106128</t>
  </si>
  <si>
    <t>2q11.2</t>
  </si>
  <si>
    <t>ALL, T-ALL</t>
  </si>
  <si>
    <t>AKT2</t>
  </si>
  <si>
    <t>ACADL</t>
  </si>
  <si>
    <t>ADARB2</t>
  </si>
  <si>
    <t>ADAR3, RED2, hRED2</t>
  </si>
  <si>
    <t>AFF4</t>
  </si>
  <si>
    <t>AF4/FMR2 family, member 4</t>
  </si>
  <si>
    <t>5:132875379-132963634</t>
  </si>
  <si>
    <t>ALL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</si>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</sst>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</font>
    <font>
      <sz val="10"/>
      <color rgb="FF009900"/>
      <name val="Calibri"/>
      <family val="2"/>
      <scheme val="minor"/>
    </font>
    <font>
      <sz val="10"/>
      <color rgb="FF0099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E26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4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 applyProtection="1">
      <alignment horizontal="left"/>
      <protection locked="0"/>
    </xf>
    <xf numFmtId="0" fontId="9" fillId="0" borderId="1" xfId="0" applyFont="1" applyBorder="1"/>
    <xf numFmtId="0" fontId="9" fillId="0" borderId="4" xfId="0" applyFont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wrapText="1"/>
    </xf>
    <xf numFmtId="0" fontId="0" fillId="0" borderId="1" xfId="0" applyBorder="1"/>
    <xf numFmtId="0" fontId="4" fillId="0" borderId="8" xfId="0" applyFont="1" applyBorder="1" applyAlignment="1">
      <alignment horizontal="left" vertical="top"/>
    </xf>
    <xf numFmtId="0" fontId="4" fillId="0" borderId="8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CB8003CE-AD2F-4880-AD16-7FF62E33121B}"/>
    <cellStyle name="Normal 4" xfId="2" xr:uid="{3A452114-46FB-40CE-A109-40CC86E207C3}"/>
  </cellStyles>
  <dxfs count="64"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E2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5C5D5-D434-4A80-96DD-97AC3B66E490}">
  <sheetPr codeName="Feuil1"/>
  <dimension ref="A1:X15"/>
  <sheetViews>
    <sheetView tabSelected="1" zoomScale="70" zoomScaleNormal="70" workbookViewId="0">
      <selection activeCell="F11" sqref="F11"/>
    </sheetView>
  </sheetViews>
  <sheetFormatPr baseColWidth="10" defaultRowHeight="15" x14ac:dyDescent="0.25"/>
  <cols>
    <col min="1" max="2" width="27.7109375" style="13" customWidth="1"/>
    <col min="3" max="3" width="11.42578125" style="2"/>
    <col min="4" max="4" width="15.28515625" style="2" customWidth="1"/>
    <col min="5" max="5" width="11.85546875" style="19" bestFit="1" customWidth="1"/>
    <col min="6" max="6" width="8.28515625" style="19" bestFit="1" customWidth="1"/>
    <col min="7" max="7" width="8.7109375" style="19" bestFit="1" customWidth="1"/>
    <col min="8" max="8" width="11.140625" style="19" customWidth="1"/>
    <col min="9" max="9" width="7.5703125" style="19" customWidth="1"/>
    <col min="10" max="10" width="10.42578125" style="19" customWidth="1"/>
    <col min="11" max="11" width="9.140625" style="19" bestFit="1" customWidth="1"/>
    <col min="12" max="12" width="11.42578125" style="13"/>
    <col min="13" max="13" width="15.140625" style="2" customWidth="1"/>
    <col min="14" max="14" width="13.42578125" style="2" customWidth="1"/>
    <col min="15" max="15" width="67.140625" style="13" customWidth="1"/>
    <col min="16" max="16" width="11.42578125" style="13"/>
    <col min="17" max="17" width="15.5703125" style="2" customWidth="1"/>
    <col min="18" max="18" width="13.7109375" style="2" customWidth="1"/>
    <col min="19" max="19" width="11.42578125" style="2"/>
    <col min="20" max="20" width="36.7109375" style="27" customWidth="1"/>
    <col min="21" max="21" width="22.5703125" style="13" bestFit="1" customWidth="1"/>
    <col min="22" max="22" width="11.42578125" style="13"/>
    <col min="23" max="23" width="21.28515625" style="27" customWidth="1"/>
    <col min="24" max="24" width="23.140625" style="13" customWidth="1"/>
  </cols>
  <sheetData>
    <row r="1" spans="1:24" s="10" customFormat="1" ht="45.75" thickTop="1" x14ac:dyDescent="0.25">
      <c r="A1" s="28" t="s">
        <v>0</v>
      </c>
      <c r="B1" s="12" t="s">
        <v>132</v>
      </c>
      <c r="C1" s="4" t="s">
        <v>25</v>
      </c>
      <c r="D1" s="5" t="s">
        <v>100</v>
      </c>
      <c r="E1" s="15" t="s">
        <v>26</v>
      </c>
      <c r="F1" s="15" t="s">
        <v>27</v>
      </c>
      <c r="G1" s="15" t="s">
        <v>28</v>
      </c>
      <c r="H1" s="15" t="s">
        <v>29</v>
      </c>
      <c r="I1" s="15" t="s">
        <v>30</v>
      </c>
      <c r="J1" s="15" t="s">
        <v>31</v>
      </c>
      <c r="K1" s="16" t="s">
        <v>32</v>
      </c>
      <c r="L1" s="6" t="s">
        <v>39</v>
      </c>
      <c r="M1" s="5" t="s">
        <v>100</v>
      </c>
      <c r="N1" s="5" t="s">
        <v>101</v>
      </c>
      <c r="O1" s="7" t="s">
        <v>40</v>
      </c>
      <c r="P1" s="6" t="s">
        <v>50</v>
      </c>
      <c r="Q1" s="8" t="s">
        <v>100</v>
      </c>
      <c r="R1" s="8" t="s">
        <v>101</v>
      </c>
      <c r="S1" s="9"/>
      <c r="T1" s="8" t="s">
        <v>52</v>
      </c>
      <c r="U1" s="8" t="s">
        <v>53</v>
      </c>
      <c r="V1" s="8" t="s">
        <v>54</v>
      </c>
      <c r="W1" s="8" t="s">
        <v>55</v>
      </c>
      <c r="X1" s="7" t="s">
        <v>56</v>
      </c>
    </row>
    <row r="2" spans="1:24" x14ac:dyDescent="0.25">
      <c r="A2" s="14" t="s">
        <v>1</v>
      </c>
      <c r="B2" s="11"/>
      <c r="C2" s="20" t="s">
        <v>13</v>
      </c>
      <c r="D2" s="1" t="b">
        <f t="shared" ref="D2:D11" si="0">ISNUMBER(MATCH(C2,$A$2:$A$11,0))</f>
        <v>0</v>
      </c>
      <c r="E2" s="17"/>
      <c r="F2" s="17" t="s">
        <v>38</v>
      </c>
      <c r="G2" s="17" t="s">
        <v>35</v>
      </c>
      <c r="H2" s="17" t="s">
        <v>35</v>
      </c>
      <c r="I2" s="17" t="s">
        <v>35</v>
      </c>
      <c r="J2" s="17" t="s">
        <v>35</v>
      </c>
      <c r="K2" s="18"/>
      <c r="L2" s="21" t="s">
        <v>14</v>
      </c>
      <c r="M2" s="1" t="b">
        <f t="shared" ref="M2:M11" si="1">ISNUMBER(MATCH(L2,$A$2:$A$11,0))</f>
        <v>0</v>
      </c>
      <c r="N2" s="1" t="b">
        <f t="shared" ref="N2:N11" si="2">ISNUMBER(MATCH(L2,$C$2:$C$11,0))</f>
        <v>1</v>
      </c>
      <c r="O2" s="22" t="s">
        <v>47</v>
      </c>
      <c r="P2" s="21" t="s">
        <v>51</v>
      </c>
      <c r="Q2" s="1" t="b">
        <f t="shared" ref="Q2:Q11" si="3">ISNUMBER(MATCH(P2,$A$2:$A$11,0))</f>
        <v>0</v>
      </c>
      <c r="R2" s="1" t="b">
        <f t="shared" ref="R2:R11" si="4">ISNUMBER(MATCH(P2,$C$2:$C$11,0))</f>
        <v>0</v>
      </c>
      <c r="S2" s="1" t="b">
        <f t="shared" ref="S2:S11" si="5">ISNUMBER(MATCH(P2,$L$2:$L$11,0))</f>
        <v>0</v>
      </c>
      <c r="T2" s="23" t="s">
        <v>91</v>
      </c>
      <c r="U2" s="24" t="s">
        <v>92</v>
      </c>
      <c r="V2" s="24" t="s">
        <v>93</v>
      </c>
      <c r="W2" s="23" t="s">
        <v>81</v>
      </c>
      <c r="X2" s="22" t="s">
        <v>57</v>
      </c>
    </row>
    <row r="3" spans="1:24" x14ac:dyDescent="0.25">
      <c r="A3" s="3" t="s">
        <v>2</v>
      </c>
      <c r="B3" s="11"/>
      <c r="C3" s="20" t="s">
        <v>14</v>
      </c>
      <c r="D3" s="1" t="b">
        <f t="shared" si="0"/>
        <v>0</v>
      </c>
      <c r="E3" s="17"/>
      <c r="F3" s="17" t="s">
        <v>38</v>
      </c>
      <c r="G3" s="17" t="s">
        <v>35</v>
      </c>
      <c r="H3" s="17" t="s">
        <v>35</v>
      </c>
      <c r="I3" s="17" t="s">
        <v>35</v>
      </c>
      <c r="J3" s="17" t="s">
        <v>35</v>
      </c>
      <c r="K3" s="18"/>
      <c r="L3" s="21" t="s">
        <v>20</v>
      </c>
      <c r="M3" s="1" t="b">
        <f t="shared" si="1"/>
        <v>0</v>
      </c>
      <c r="N3" s="1" t="b">
        <f t="shared" si="2"/>
        <v>1</v>
      </c>
      <c r="O3" s="22" t="s">
        <v>44</v>
      </c>
      <c r="P3" s="21" t="s">
        <v>20</v>
      </c>
      <c r="Q3" s="1" t="b">
        <f t="shared" si="3"/>
        <v>0</v>
      </c>
      <c r="R3" s="1" t="b">
        <f t="shared" si="4"/>
        <v>1</v>
      </c>
      <c r="S3" s="1" t="b">
        <f t="shared" si="5"/>
        <v>1</v>
      </c>
      <c r="T3" s="23" t="s">
        <v>63</v>
      </c>
      <c r="U3" s="24" t="s">
        <v>64</v>
      </c>
      <c r="V3" s="24" t="s">
        <v>65</v>
      </c>
      <c r="W3" s="23" t="s">
        <v>62</v>
      </c>
      <c r="X3" s="22" t="s">
        <v>59</v>
      </c>
    </row>
    <row r="4" spans="1:24" ht="30" x14ac:dyDescent="0.25">
      <c r="A4" s="3" t="s">
        <v>3</v>
      </c>
      <c r="B4" s="11"/>
      <c r="C4" s="20" t="s">
        <v>15</v>
      </c>
      <c r="D4" s="1" t="b">
        <f t="shared" si="0"/>
        <v>0</v>
      </c>
      <c r="E4" s="17"/>
      <c r="F4" s="17" t="s">
        <v>38</v>
      </c>
      <c r="G4" s="17" t="s">
        <v>35</v>
      </c>
      <c r="H4" s="17" t="s">
        <v>35</v>
      </c>
      <c r="I4" s="17" t="s">
        <v>35</v>
      </c>
      <c r="J4" s="17" t="s">
        <v>35</v>
      </c>
      <c r="K4" s="18"/>
      <c r="L4" s="21" t="s">
        <v>1</v>
      </c>
      <c r="M4" s="1" t="b">
        <f t="shared" si="1"/>
        <v>1</v>
      </c>
      <c r="N4" s="1" t="b">
        <f t="shared" si="2"/>
        <v>1</v>
      </c>
      <c r="O4" s="22" t="s">
        <v>41</v>
      </c>
      <c r="P4" s="21" t="s">
        <v>1</v>
      </c>
      <c r="Q4" s="1" t="b">
        <f t="shared" si="3"/>
        <v>1</v>
      </c>
      <c r="R4" s="1" t="b">
        <f t="shared" si="4"/>
        <v>1</v>
      </c>
      <c r="S4" s="1" t="b">
        <f t="shared" si="5"/>
        <v>1</v>
      </c>
      <c r="T4" s="23" t="s">
        <v>73</v>
      </c>
      <c r="U4" s="24" t="s">
        <v>74</v>
      </c>
      <c r="V4" s="24" t="s">
        <v>75</v>
      </c>
      <c r="W4" s="23" t="s">
        <v>76</v>
      </c>
      <c r="X4" s="22" t="s">
        <v>60</v>
      </c>
    </row>
    <row r="5" spans="1:24" ht="30" x14ac:dyDescent="0.25">
      <c r="A5" s="3" t="s">
        <v>4</v>
      </c>
      <c r="B5" s="11"/>
      <c r="C5" s="20" t="s">
        <v>16</v>
      </c>
      <c r="D5" s="1" t="b">
        <f t="shared" si="0"/>
        <v>0</v>
      </c>
      <c r="E5" s="17"/>
      <c r="F5" s="17" t="s">
        <v>38</v>
      </c>
      <c r="G5" s="17" t="s">
        <v>35</v>
      </c>
      <c r="H5" s="17" t="s">
        <v>35</v>
      </c>
      <c r="I5" s="17" t="s">
        <v>35</v>
      </c>
      <c r="J5" s="17" t="s">
        <v>35</v>
      </c>
      <c r="K5" s="18"/>
      <c r="L5" s="21" t="s">
        <v>2</v>
      </c>
      <c r="M5" s="1" t="b">
        <f t="shared" si="1"/>
        <v>1</v>
      </c>
      <c r="N5" s="1" t="b">
        <f t="shared" si="2"/>
        <v>0</v>
      </c>
      <c r="O5" s="22" t="s">
        <v>42</v>
      </c>
      <c r="P5" s="21" t="s">
        <v>2</v>
      </c>
      <c r="Q5" s="1" t="b">
        <f t="shared" si="3"/>
        <v>1</v>
      </c>
      <c r="R5" s="1" t="b">
        <f t="shared" si="4"/>
        <v>0</v>
      </c>
      <c r="S5" s="1" t="b">
        <f t="shared" si="5"/>
        <v>1</v>
      </c>
      <c r="T5" s="23" t="s">
        <v>66</v>
      </c>
      <c r="U5" s="24" t="s">
        <v>67</v>
      </c>
      <c r="V5" s="24" t="s">
        <v>68</v>
      </c>
      <c r="W5" s="23" t="s">
        <v>62</v>
      </c>
      <c r="X5" s="22" t="s">
        <v>60</v>
      </c>
    </row>
    <row r="6" spans="1:24" x14ac:dyDescent="0.25">
      <c r="A6" s="3" t="s">
        <v>5</v>
      </c>
      <c r="B6" s="11"/>
      <c r="C6" s="20" t="s">
        <v>17</v>
      </c>
      <c r="D6" s="1" t="b">
        <f t="shared" si="0"/>
        <v>0</v>
      </c>
      <c r="E6" s="17"/>
      <c r="F6" s="17" t="s">
        <v>38</v>
      </c>
      <c r="G6" s="17" t="s">
        <v>35</v>
      </c>
      <c r="H6" s="17" t="s">
        <v>35</v>
      </c>
      <c r="I6" s="17" t="s">
        <v>35</v>
      </c>
      <c r="J6" s="17" t="s">
        <v>35</v>
      </c>
      <c r="K6" s="18"/>
      <c r="L6" s="21" t="s">
        <v>4</v>
      </c>
      <c r="M6" s="1" t="b">
        <f t="shared" si="1"/>
        <v>1</v>
      </c>
      <c r="N6" s="1" t="b">
        <f t="shared" si="2"/>
        <v>0</v>
      </c>
      <c r="O6" s="22" t="s">
        <v>43</v>
      </c>
      <c r="P6" s="21" t="s">
        <v>22</v>
      </c>
      <c r="Q6" s="1" t="b">
        <f t="shared" si="3"/>
        <v>0</v>
      </c>
      <c r="R6" s="1" t="b">
        <f t="shared" si="4"/>
        <v>0</v>
      </c>
      <c r="S6" s="1" t="b">
        <f t="shared" si="5"/>
        <v>1</v>
      </c>
      <c r="T6" s="23" t="s">
        <v>87</v>
      </c>
      <c r="U6" s="24" t="s">
        <v>88</v>
      </c>
      <c r="V6" s="24" t="s">
        <v>89</v>
      </c>
      <c r="W6" s="23" t="s">
        <v>90</v>
      </c>
      <c r="X6" s="22" t="s">
        <v>60</v>
      </c>
    </row>
    <row r="7" spans="1:24" ht="30" x14ac:dyDescent="0.25">
      <c r="A7" s="3" t="s">
        <v>6</v>
      </c>
      <c r="B7" s="11"/>
      <c r="C7" s="20" t="s">
        <v>18</v>
      </c>
      <c r="D7" s="1" t="b">
        <f t="shared" si="0"/>
        <v>0</v>
      </c>
      <c r="E7" s="17"/>
      <c r="F7" s="17" t="s">
        <v>38</v>
      </c>
      <c r="G7" s="17" t="s">
        <v>35</v>
      </c>
      <c r="H7" s="17" t="s">
        <v>35</v>
      </c>
      <c r="I7" s="17" t="s">
        <v>35</v>
      </c>
      <c r="J7" s="17" t="s">
        <v>35</v>
      </c>
      <c r="K7" s="18"/>
      <c r="L7" s="21" t="s">
        <v>22</v>
      </c>
      <c r="M7" s="1" t="b">
        <f t="shared" si="1"/>
        <v>0</v>
      </c>
      <c r="N7" s="1" t="b">
        <f t="shared" si="2"/>
        <v>0</v>
      </c>
      <c r="O7" s="22" t="s">
        <v>45</v>
      </c>
      <c r="P7" s="21" t="s">
        <v>11</v>
      </c>
      <c r="Q7" s="1" t="b">
        <f t="shared" si="3"/>
        <v>0</v>
      </c>
      <c r="R7" s="1" t="b">
        <f t="shared" si="4"/>
        <v>0</v>
      </c>
      <c r="S7" s="1" t="b">
        <f t="shared" si="5"/>
        <v>1</v>
      </c>
      <c r="T7" s="23" t="s">
        <v>98</v>
      </c>
      <c r="U7" s="24" t="s">
        <v>99</v>
      </c>
      <c r="V7" s="24" t="s">
        <v>82</v>
      </c>
      <c r="W7" s="23" t="s">
        <v>97</v>
      </c>
      <c r="X7" s="22" t="s">
        <v>58</v>
      </c>
    </row>
    <row r="8" spans="1:24" ht="30" x14ac:dyDescent="0.25">
      <c r="A8" s="3" t="s">
        <v>7</v>
      </c>
      <c r="B8" s="11"/>
      <c r="C8" s="20" t="s">
        <v>19</v>
      </c>
      <c r="D8" s="1" t="b">
        <f t="shared" si="0"/>
        <v>0</v>
      </c>
      <c r="E8" s="17"/>
      <c r="F8" s="17" t="s">
        <v>38</v>
      </c>
      <c r="G8" s="17" t="s">
        <v>35</v>
      </c>
      <c r="H8" s="17" t="s">
        <v>35</v>
      </c>
      <c r="I8" s="17" t="s">
        <v>35</v>
      </c>
      <c r="J8" s="17" t="s">
        <v>35</v>
      </c>
      <c r="K8" s="18"/>
      <c r="L8" s="21" t="s">
        <v>11</v>
      </c>
      <c r="M8" s="1" t="b">
        <f t="shared" si="1"/>
        <v>0</v>
      </c>
      <c r="N8" s="1" t="b">
        <f t="shared" si="2"/>
        <v>0</v>
      </c>
      <c r="O8" s="22" t="s">
        <v>48</v>
      </c>
      <c r="P8" s="21" t="s">
        <v>12</v>
      </c>
      <c r="Q8" s="1" t="b">
        <f t="shared" si="3"/>
        <v>0</v>
      </c>
      <c r="R8" s="1" t="b">
        <f t="shared" si="4"/>
        <v>0</v>
      </c>
      <c r="S8" s="1" t="b">
        <f t="shared" si="5"/>
        <v>1</v>
      </c>
      <c r="T8" s="23" t="s">
        <v>70</v>
      </c>
      <c r="U8" s="24" t="s">
        <v>71</v>
      </c>
      <c r="V8" s="24" t="s">
        <v>61</v>
      </c>
      <c r="W8" s="23" t="s">
        <v>72</v>
      </c>
      <c r="X8" s="22" t="s">
        <v>58</v>
      </c>
    </row>
    <row r="9" spans="1:24" x14ac:dyDescent="0.25">
      <c r="A9" s="3" t="s">
        <v>8</v>
      </c>
      <c r="B9" s="11"/>
      <c r="C9" s="25" t="s">
        <v>20</v>
      </c>
      <c r="D9" s="1" t="b">
        <f t="shared" si="0"/>
        <v>0</v>
      </c>
      <c r="E9" s="17"/>
      <c r="F9" s="17" t="s">
        <v>38</v>
      </c>
      <c r="G9" s="17" t="s">
        <v>35</v>
      </c>
      <c r="H9" s="17" t="s">
        <v>35</v>
      </c>
      <c r="I9" s="17" t="s">
        <v>35</v>
      </c>
      <c r="J9" s="17" t="s">
        <v>35</v>
      </c>
      <c r="K9" s="18"/>
      <c r="L9" s="21" t="s">
        <v>12</v>
      </c>
      <c r="M9" s="1" t="b">
        <f t="shared" si="1"/>
        <v>0</v>
      </c>
      <c r="N9" s="1" t="b">
        <f t="shared" si="2"/>
        <v>0</v>
      </c>
      <c r="O9" s="22" t="s">
        <v>49</v>
      </c>
      <c r="P9" s="21" t="s">
        <v>6</v>
      </c>
      <c r="Q9" s="1" t="b">
        <f t="shared" si="3"/>
        <v>1</v>
      </c>
      <c r="R9" s="1" t="b">
        <f t="shared" si="4"/>
        <v>0</v>
      </c>
      <c r="S9" s="1" t="b">
        <f t="shared" si="5"/>
        <v>0</v>
      </c>
      <c r="T9" s="23" t="s">
        <v>77</v>
      </c>
      <c r="U9" s="24" t="s">
        <v>78</v>
      </c>
      <c r="V9" s="24" t="s">
        <v>79</v>
      </c>
      <c r="W9" s="23" t="s">
        <v>80</v>
      </c>
      <c r="X9" s="22" t="s">
        <v>57</v>
      </c>
    </row>
    <row r="10" spans="1:24" x14ac:dyDescent="0.25">
      <c r="A10" s="3" t="s">
        <v>9</v>
      </c>
      <c r="B10" s="11"/>
      <c r="C10" s="20" t="s">
        <v>21</v>
      </c>
      <c r="D10" s="1" t="b">
        <f t="shared" si="0"/>
        <v>0</v>
      </c>
      <c r="E10" s="17"/>
      <c r="F10" s="17" t="s">
        <v>38</v>
      </c>
      <c r="G10" s="17" t="s">
        <v>35</v>
      </c>
      <c r="H10" s="17" t="s">
        <v>35</v>
      </c>
      <c r="I10" s="17" t="s">
        <v>35</v>
      </c>
      <c r="J10" s="17" t="s">
        <v>35</v>
      </c>
      <c r="K10" s="18"/>
      <c r="L10" s="21" t="s">
        <v>23</v>
      </c>
      <c r="M10" s="1" t="b">
        <f t="shared" si="1"/>
        <v>0</v>
      </c>
      <c r="N10" s="1" t="b">
        <f t="shared" si="2"/>
        <v>0</v>
      </c>
      <c r="O10" s="22"/>
      <c r="P10" s="21" t="s">
        <v>7</v>
      </c>
      <c r="Q10" s="1" t="b">
        <f t="shared" si="3"/>
        <v>1</v>
      </c>
      <c r="R10" s="1" t="b">
        <f t="shared" si="4"/>
        <v>0</v>
      </c>
      <c r="S10" s="1" t="b">
        <f t="shared" si="5"/>
        <v>0</v>
      </c>
      <c r="T10" s="23" t="s">
        <v>94</v>
      </c>
      <c r="U10" s="24" t="s">
        <v>95</v>
      </c>
      <c r="V10" s="24" t="s">
        <v>69</v>
      </c>
      <c r="W10" s="23" t="s">
        <v>96</v>
      </c>
      <c r="X10" s="22" t="s">
        <v>36</v>
      </c>
    </row>
    <row r="11" spans="1:24" ht="75" x14ac:dyDescent="0.25">
      <c r="A11" s="3" t="s">
        <v>10</v>
      </c>
      <c r="B11" s="11"/>
      <c r="C11" s="26" t="s">
        <v>1</v>
      </c>
      <c r="D11" s="1" t="b">
        <f t="shared" si="0"/>
        <v>1</v>
      </c>
      <c r="E11" s="41" t="s">
        <v>33</v>
      </c>
      <c r="F11" s="42" t="s">
        <v>37</v>
      </c>
      <c r="G11" s="17" t="s">
        <v>34</v>
      </c>
      <c r="H11" s="17" t="s">
        <v>34</v>
      </c>
      <c r="I11" s="17" t="s">
        <v>35</v>
      </c>
      <c r="J11" s="17" t="s">
        <v>34</v>
      </c>
      <c r="K11" s="18" t="s">
        <v>28</v>
      </c>
      <c r="L11" s="21" t="s">
        <v>24</v>
      </c>
      <c r="M11" s="1" t="b">
        <f t="shared" si="1"/>
        <v>0</v>
      </c>
      <c r="N11" s="1" t="b">
        <f t="shared" si="2"/>
        <v>0</v>
      </c>
      <c r="O11" s="22" t="s">
        <v>46</v>
      </c>
      <c r="P11" s="21" t="s">
        <v>8</v>
      </c>
      <c r="Q11" s="1" t="b">
        <f t="shared" si="3"/>
        <v>1</v>
      </c>
      <c r="R11" s="1" t="b">
        <f t="shared" si="4"/>
        <v>0</v>
      </c>
      <c r="S11" s="1" t="b">
        <f t="shared" si="5"/>
        <v>0</v>
      </c>
      <c r="T11" s="23" t="s">
        <v>83</v>
      </c>
      <c r="U11" s="24" t="s">
        <v>84</v>
      </c>
      <c r="V11" s="24" t="s">
        <v>85</v>
      </c>
      <c r="W11" s="23" t="s">
        <v>86</v>
      </c>
      <c r="X11" s="22" t="s">
        <v>36</v>
      </c>
    </row>
    <row r="12" spans="1:24" ht="45" x14ac:dyDescent="0.25">
      <c r="A12" s="29" t="s">
        <v>102</v>
      </c>
      <c r="B12" s="11"/>
      <c r="C12" s="30" t="s">
        <v>2</v>
      </c>
      <c r="D12" s="1" t="b">
        <f t="shared" ref="D12:D15" si="6">ISNUMBER(MATCH(C12,$A$2:$A$851,0))</f>
        <v>1</v>
      </c>
      <c r="E12" s="31" t="s">
        <v>33</v>
      </c>
      <c r="F12" s="32" t="s">
        <v>37</v>
      </c>
      <c r="G12" s="31" t="s">
        <v>34</v>
      </c>
      <c r="H12" s="33" t="s">
        <v>35</v>
      </c>
      <c r="I12" s="33" t="s">
        <v>35</v>
      </c>
      <c r="J12" s="33" t="s">
        <v>35</v>
      </c>
      <c r="K12" s="34" t="s">
        <v>28</v>
      </c>
      <c r="L12" s="35" t="s">
        <v>6</v>
      </c>
      <c r="M12" s="1" t="b">
        <f t="shared" ref="M12:M15" si="7">ISNUMBER(MATCH(L12,$A$2:$A$851,0))</f>
        <v>1</v>
      </c>
      <c r="N12" s="1" t="b">
        <f t="shared" ref="N12:N15" si="8">ISNUMBER(MATCH(L12,$C$2:$C$2003,0))</f>
        <v>0</v>
      </c>
      <c r="O12" s="36" t="s">
        <v>103</v>
      </c>
      <c r="P12" s="35" t="s">
        <v>104</v>
      </c>
      <c r="Q12" s="1" t="b">
        <f t="shared" ref="Q12:Q15" si="9">ISNUMBER(MATCH(P12,$A$2:$A$851,0))</f>
        <v>0</v>
      </c>
      <c r="R12" s="1" t="b">
        <f t="shared" ref="R12:R15" si="10">ISNUMBER(MATCH(P12,$C$2:$C$2003,0))</f>
        <v>0</v>
      </c>
      <c r="S12" s="1" t="b">
        <f t="shared" ref="S12:S15" si="11">ISNUMBER(MATCH(P12,$L$2:$L$1196,0))</f>
        <v>0</v>
      </c>
      <c r="T12" s="37" t="s">
        <v>105</v>
      </c>
      <c r="U12" s="38"/>
      <c r="V12" s="38"/>
      <c r="W12" s="37"/>
      <c r="X12" s="36"/>
    </row>
    <row r="13" spans="1:24" x14ac:dyDescent="0.25">
      <c r="A13" s="29" t="s">
        <v>106</v>
      </c>
      <c r="B13" s="11"/>
      <c r="C13" s="39" t="s">
        <v>3</v>
      </c>
      <c r="D13" s="1" t="b">
        <f t="shared" si="6"/>
        <v>1</v>
      </c>
      <c r="E13" s="31" t="s">
        <v>107</v>
      </c>
      <c r="F13" s="32" t="s">
        <v>37</v>
      </c>
      <c r="G13" s="33" t="s">
        <v>35</v>
      </c>
      <c r="H13" s="33" t="s">
        <v>35</v>
      </c>
      <c r="I13" s="33" t="s">
        <v>35</v>
      </c>
      <c r="J13" s="33" t="s">
        <v>34</v>
      </c>
      <c r="K13" s="34" t="s">
        <v>108</v>
      </c>
      <c r="L13" s="35" t="s">
        <v>7</v>
      </c>
      <c r="M13" s="1" t="b">
        <f t="shared" si="7"/>
        <v>1</v>
      </c>
      <c r="N13" s="1" t="b">
        <f t="shared" si="8"/>
        <v>0</v>
      </c>
      <c r="O13" s="36" t="s">
        <v>109</v>
      </c>
      <c r="P13" s="35" t="s">
        <v>110</v>
      </c>
      <c r="Q13" s="1" t="b">
        <f t="shared" si="9"/>
        <v>0</v>
      </c>
      <c r="R13" s="1" t="b">
        <f t="shared" si="10"/>
        <v>0</v>
      </c>
      <c r="S13" s="1" t="b">
        <f t="shared" si="11"/>
        <v>0</v>
      </c>
      <c r="T13" s="37" t="s">
        <v>111</v>
      </c>
      <c r="U13" s="38" t="s">
        <v>112</v>
      </c>
      <c r="V13" s="38" t="s">
        <v>113</v>
      </c>
      <c r="W13" s="37" t="s">
        <v>114</v>
      </c>
      <c r="X13" s="36" t="s">
        <v>58</v>
      </c>
    </row>
    <row r="14" spans="1:24" x14ac:dyDescent="0.25">
      <c r="A14" s="29" t="s">
        <v>115</v>
      </c>
      <c r="B14" s="11"/>
      <c r="C14" s="40" t="s">
        <v>4</v>
      </c>
      <c r="D14" s="1" t="b">
        <f t="shared" si="6"/>
        <v>1</v>
      </c>
      <c r="E14" s="31" t="s">
        <v>116</v>
      </c>
      <c r="F14" s="32" t="s">
        <v>37</v>
      </c>
      <c r="G14" s="33" t="s">
        <v>35</v>
      </c>
      <c r="H14" s="33" t="s">
        <v>35</v>
      </c>
      <c r="I14" s="33" t="s">
        <v>35</v>
      </c>
      <c r="J14" s="33" t="s">
        <v>35</v>
      </c>
      <c r="K14" s="34" t="s">
        <v>117</v>
      </c>
      <c r="L14" s="35" t="s">
        <v>8</v>
      </c>
      <c r="M14" s="1" t="b">
        <f t="shared" si="7"/>
        <v>1</v>
      </c>
      <c r="N14" s="1" t="b">
        <f t="shared" si="8"/>
        <v>0</v>
      </c>
      <c r="O14" s="36" t="s">
        <v>118</v>
      </c>
      <c r="P14" s="35" t="s">
        <v>119</v>
      </c>
      <c r="Q14" s="1" t="b">
        <f t="shared" si="9"/>
        <v>0</v>
      </c>
      <c r="R14" s="1" t="b">
        <f t="shared" si="10"/>
        <v>0</v>
      </c>
      <c r="S14" s="1" t="b">
        <f t="shared" si="11"/>
        <v>0</v>
      </c>
      <c r="T14" s="37" t="s">
        <v>120</v>
      </c>
      <c r="U14" s="38" t="s">
        <v>121</v>
      </c>
      <c r="V14" s="38" t="s">
        <v>122</v>
      </c>
      <c r="W14" s="37" t="s">
        <v>123</v>
      </c>
      <c r="X14" s="36" t="s">
        <v>60</v>
      </c>
    </row>
    <row r="15" spans="1:24" x14ac:dyDescent="0.25">
      <c r="A15" s="29" t="s">
        <v>124</v>
      </c>
      <c r="B15" s="11"/>
      <c r="C15" s="30" t="s">
        <v>125</v>
      </c>
      <c r="D15" s="1" t="b">
        <f t="shared" si="6"/>
        <v>0</v>
      </c>
      <c r="E15" s="31"/>
      <c r="F15" s="31" t="s">
        <v>38</v>
      </c>
      <c r="G15" s="33" t="s">
        <v>35</v>
      </c>
      <c r="H15" s="33" t="s">
        <v>35</v>
      </c>
      <c r="I15" s="33" t="s">
        <v>35</v>
      </c>
      <c r="J15" s="33" t="s">
        <v>35</v>
      </c>
      <c r="K15" s="34"/>
      <c r="L15" s="35" t="s">
        <v>126</v>
      </c>
      <c r="M15" s="1" t="b">
        <f t="shared" si="7"/>
        <v>0</v>
      </c>
      <c r="N15" s="1" t="b">
        <f t="shared" si="8"/>
        <v>0</v>
      </c>
      <c r="O15" s="36" t="s">
        <v>127</v>
      </c>
      <c r="P15" s="35" t="s">
        <v>128</v>
      </c>
      <c r="Q15" s="1" t="b">
        <f t="shared" si="9"/>
        <v>0</v>
      </c>
      <c r="R15" s="1" t="b">
        <f t="shared" si="10"/>
        <v>0</v>
      </c>
      <c r="S15" s="1" t="b">
        <f t="shared" si="11"/>
        <v>0</v>
      </c>
      <c r="T15" s="37" t="s">
        <v>129</v>
      </c>
      <c r="U15" s="38" t="s">
        <v>130</v>
      </c>
      <c r="V15" s="38" t="s">
        <v>61</v>
      </c>
      <c r="W15" s="37" t="s">
        <v>131</v>
      </c>
      <c r="X15" s="36" t="s">
        <v>60</v>
      </c>
    </row>
  </sheetData>
  <sortState xmlns:xlrd2="http://schemas.microsoft.com/office/spreadsheetml/2017/richdata2" ref="P2:X11">
    <sortCondition ref="P2:P11"/>
  </sortState>
  <phoneticPr fontId="7" type="noConversion"/>
  <conditionalFormatting sqref="D2:D11">
    <cfRule type="containsText" dxfId="63" priority="33" operator="containsText" text="Faux">
      <formula>NOT(ISERROR(SEARCH("Faux",D2)))</formula>
    </cfRule>
    <cfRule type="containsText" dxfId="62" priority="34" operator="containsText" text="Vrai">
      <formula>NOT(ISERROR(SEARCH("Vrai",D2)))</formula>
    </cfRule>
  </conditionalFormatting>
  <conditionalFormatting sqref="I2:J11 G2:G11">
    <cfRule type="containsText" dxfId="61" priority="31" operator="containsText" text="pass">
      <formula>NOT(ISERROR(SEARCH("pass",G2)))</formula>
    </cfRule>
    <cfRule type="containsText" dxfId="60" priority="32" operator="containsText" text="fail">
      <formula>NOT(ISERROR(SEARCH("fail",G2)))</formula>
    </cfRule>
  </conditionalFormatting>
  <conditionalFormatting sqref="H2:J11">
    <cfRule type="containsText" dxfId="59" priority="27" operator="containsText" text="pass">
      <formula>NOT(ISERROR(SEARCH("pass",H2)))</formula>
    </cfRule>
    <cfRule type="containsText" dxfId="58" priority="28" operator="containsText" text="fail">
      <formula>NOT(ISERROR(SEARCH("fail",H2)))</formula>
    </cfRule>
  </conditionalFormatting>
  <conditionalFormatting sqref="M2:M11">
    <cfRule type="containsText" dxfId="57" priority="25" operator="containsText" text="Faux">
      <formula>NOT(ISERROR(SEARCH("Faux",M2)))</formula>
    </cfRule>
    <cfRule type="containsText" dxfId="56" priority="26" operator="containsText" text="Vrai">
      <formula>NOT(ISERROR(SEARCH("Vrai",M2)))</formula>
    </cfRule>
  </conditionalFormatting>
  <conditionalFormatting sqref="N2:N11">
    <cfRule type="containsText" dxfId="55" priority="23" operator="containsText" text="Faux">
      <formula>NOT(ISERROR(SEARCH("Faux",N2)))</formula>
    </cfRule>
    <cfRule type="containsText" dxfId="54" priority="24" operator="containsText" text="Vrai">
      <formula>NOT(ISERROR(SEARCH("Vrai",N2)))</formula>
    </cfRule>
  </conditionalFormatting>
  <conditionalFormatting sqref="Q2:Q11">
    <cfRule type="containsText" dxfId="53" priority="21" operator="containsText" text="Faux">
      <formula>NOT(ISERROR(SEARCH("Faux",Q2)))</formula>
    </cfRule>
    <cfRule type="containsText" dxfId="52" priority="22" operator="containsText" text="Vrai">
      <formula>NOT(ISERROR(SEARCH("Vrai",Q2)))</formula>
    </cfRule>
  </conditionalFormatting>
  <conditionalFormatting sqref="R2:R11">
    <cfRule type="containsText" dxfId="51" priority="19" operator="containsText" text="Faux">
      <formula>NOT(ISERROR(SEARCH("Faux",R2)))</formula>
    </cfRule>
    <cfRule type="containsText" dxfId="50" priority="20" operator="containsText" text="Vrai">
      <formula>NOT(ISERROR(SEARCH("Vrai",R2)))</formula>
    </cfRule>
  </conditionalFormatting>
  <conditionalFormatting sqref="S2:S11">
    <cfRule type="containsText" dxfId="49" priority="17" operator="containsText" text="Faux">
      <formula>NOT(ISERROR(SEARCH("Faux",S2)))</formula>
    </cfRule>
    <cfRule type="containsText" dxfId="48" priority="18" operator="containsText" text="Vrai">
      <formula>NOT(ISERROR(SEARCH("Vrai",S2)))</formula>
    </cfRule>
  </conditionalFormatting>
  <conditionalFormatting sqref="S12:S15">
    <cfRule type="containsText" dxfId="47" priority="1" operator="containsText" text="Faux">
      <formula>NOT(ISERROR(SEARCH("Faux",S12)))</formula>
    </cfRule>
    <cfRule type="containsText" dxfId="46" priority="2" operator="containsText" text="Vrai">
      <formula>NOT(ISERROR(SEARCH("Vrai",S12)))</formula>
    </cfRule>
  </conditionalFormatting>
  <conditionalFormatting sqref="D12:D15">
    <cfRule type="containsText" dxfId="15" priority="15" operator="containsText" text="Faux">
      <formula>NOT(ISERROR(SEARCH("Faux",D12)))</formula>
    </cfRule>
    <cfRule type="containsText" dxfId="14" priority="16" operator="containsText" text="Vrai">
      <formula>NOT(ISERROR(SEARCH("Vrai",D12)))</formula>
    </cfRule>
  </conditionalFormatting>
  <conditionalFormatting sqref="I12:J15 G12:G15">
    <cfRule type="containsText" dxfId="13" priority="13" operator="containsText" text="pass">
      <formula>NOT(ISERROR(SEARCH("pass",G12)))</formula>
    </cfRule>
    <cfRule type="containsText" dxfId="12" priority="14" operator="containsText" text="fail">
      <formula>NOT(ISERROR(SEARCH("fail",G12)))</formula>
    </cfRule>
  </conditionalFormatting>
  <conditionalFormatting sqref="H12:J15">
    <cfRule type="containsText" dxfId="11" priority="11" operator="containsText" text="pass">
      <formula>NOT(ISERROR(SEARCH("pass",H12)))</formula>
    </cfRule>
    <cfRule type="containsText" dxfId="10" priority="12" operator="containsText" text="fail">
      <formula>NOT(ISERROR(SEARCH("fail",H12)))</formula>
    </cfRule>
  </conditionalFormatting>
  <conditionalFormatting sqref="M12:M15">
    <cfRule type="containsText" dxfId="9" priority="9" operator="containsText" text="Faux">
      <formula>NOT(ISERROR(SEARCH("Faux",M12)))</formula>
    </cfRule>
    <cfRule type="containsText" dxfId="8" priority="10" operator="containsText" text="Vrai">
      <formula>NOT(ISERROR(SEARCH("Vrai",M12)))</formula>
    </cfRule>
  </conditionalFormatting>
  <conditionalFormatting sqref="N12:N15">
    <cfRule type="containsText" dxfId="7" priority="7" operator="containsText" text="Faux">
      <formula>NOT(ISERROR(SEARCH("Faux",N12)))</formula>
    </cfRule>
    <cfRule type="containsText" dxfId="6" priority="8" operator="containsText" text="Vrai">
      <formula>NOT(ISERROR(SEARCH("Vrai",N12)))</formula>
    </cfRule>
  </conditionalFormatting>
  <conditionalFormatting sqref="Q12:Q15">
    <cfRule type="containsText" dxfId="5" priority="5" operator="containsText" text="Faux">
      <formula>NOT(ISERROR(SEARCH("Faux",Q12)))</formula>
    </cfRule>
    <cfRule type="containsText" dxfId="4" priority="6" operator="containsText" text="Vrai">
      <formula>NOT(ISERROR(SEARCH("Vrai",Q12)))</formula>
    </cfRule>
  </conditionalFormatting>
  <conditionalFormatting sqref="R12:R15">
    <cfRule type="containsText" dxfId="3" priority="3" operator="containsText" text="Faux">
      <formula>NOT(ISERROR(SEARCH("Faux",R12)))</formula>
    </cfRule>
    <cfRule type="containsText" dxfId="2" priority="4" operator="containsText" text="Vrai">
      <formula>NOT(ISERROR(SEARCH("Vrai",R12)))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682529-9637-4f2d-ad00-45ac1b53541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FAEFDCE0FE7E46BED8E146E59596B6" ma:contentTypeVersion="10" ma:contentTypeDescription="Crée un document." ma:contentTypeScope="" ma:versionID="178562e411f35fed5b25935d04396428">
  <xsd:schema xmlns:xsd="http://www.w3.org/2001/XMLSchema" xmlns:xs="http://www.w3.org/2001/XMLSchema" xmlns:p="http://schemas.microsoft.com/office/2006/metadata/properties" xmlns:ns3="21682529-9637-4f2d-ad00-45ac1b535415" targetNamespace="http://schemas.microsoft.com/office/2006/metadata/properties" ma:root="true" ma:fieldsID="e1cb9c343952af1aa37b2158bf31f87b" ns3:_="">
    <xsd:import namespace="21682529-9637-4f2d-ad00-45ac1b535415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82529-9637-4f2d-ad00-45ac1b535415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532F9E-33EB-468D-8F7E-04A8547F49DB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21682529-9637-4f2d-ad00-45ac1b5354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F7F60D1-F053-4C3A-8BC8-46366F560A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682529-9637-4f2d-ad00-45ac1b5354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49D26A-E403-40B0-9C2E-37AC621531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THEOU-ANTON Nathalie</dc:creator>
  <cp:lastModifiedBy>LAFITTE Philippe</cp:lastModifiedBy>
  <dcterms:created xsi:type="dcterms:W3CDTF">2025-06-24T13:22:07Z</dcterms:created>
  <dcterms:modified xsi:type="dcterms:W3CDTF">2025-07-16T08:54:07Z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0x0101002DFAEFDCE0FE7E46BED8E146E59596B6</vt:lpwstr>
  </property>
</Properties>
</file>