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omments4.xml" ContentType="application/vnd.openxmlformats-officedocument.spreadsheetml.comments+xml"/>
  <Override PartName="/xl/comments5.xml" ContentType="application/vnd.openxmlformats-officedocument.spreadsheetml.comments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/>
  <bookViews>
    <workbookView xWindow="210" yWindow="135" windowWidth="18765" windowHeight="8625"/>
  </bookViews>
  <sheets>
    <sheet name="tva avril" sheetId="17" r:id="rId1"/>
    <sheet name="tva mai" sheetId="18" r:id="rId2"/>
    <sheet name="tva juin" sheetId="19" r:id="rId3"/>
    <sheet name="tva juillet" sheetId="20" r:id="rId4"/>
    <sheet name="tva aout" sheetId="21" r:id="rId5"/>
  </sheets>
  <calcPr calcId="125725"/>
</workbook>
</file>

<file path=xl/calcChain.xml><?xml version="1.0" encoding="utf-8"?>
<calcChain xmlns="http://schemas.openxmlformats.org/spreadsheetml/2006/main">
  <c r="G31" i="21"/>
  <c r="G32" s="1"/>
  <c r="D31"/>
  <c r="C33" s="1"/>
  <c r="G30"/>
  <c r="D30"/>
  <c r="C32" s="1"/>
  <c r="B29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1" i="20"/>
  <c r="G32" s="1"/>
  <c r="D31"/>
  <c r="C33" s="1"/>
  <c r="G30"/>
  <c r="D30"/>
  <c r="C32" s="1"/>
  <c r="B29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1" i="19"/>
  <c r="D31"/>
  <c r="C33" s="1"/>
  <c r="G30"/>
  <c r="D30"/>
  <c r="C32" s="1"/>
  <c r="B29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G31" i="18"/>
  <c r="G32" s="1"/>
  <c r="D31"/>
  <c r="C33" s="1"/>
  <c r="G30"/>
  <c r="D30"/>
  <c r="C32" s="1"/>
  <c r="B29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B29" i="17"/>
  <c r="G31"/>
  <c r="D31"/>
  <c r="C33" s="1"/>
  <c r="G30"/>
  <c r="D30"/>
  <c r="C32" s="1"/>
  <c r="G28"/>
  <c r="D28"/>
  <c r="G27"/>
  <c r="D27"/>
  <c r="G26"/>
  <c r="D26"/>
  <c r="G25"/>
  <c r="D25"/>
  <c r="G24"/>
  <c r="D24"/>
  <c r="G23"/>
  <c r="D23"/>
  <c r="G22"/>
  <c r="D22"/>
  <c r="G21"/>
  <c r="D21"/>
  <c r="G20"/>
  <c r="D20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9"/>
  <c r="D9"/>
  <c r="G8"/>
  <c r="D8"/>
  <c r="G7"/>
  <c r="D7"/>
  <c r="G6"/>
  <c r="D6"/>
  <c r="G5"/>
  <c r="D5"/>
  <c r="C34" i="21" l="1"/>
  <c r="A35" s="1"/>
  <c r="G32" i="19"/>
  <c r="C34" i="20"/>
  <c r="A35" s="1"/>
  <c r="C34" i="19"/>
  <c r="A35" s="1"/>
  <c r="C34" i="18"/>
  <c r="A35" s="1"/>
  <c r="G32" i="17"/>
  <c r="C34"/>
  <c r="A35" s="1"/>
</calcChain>
</file>

<file path=xl/comments1.xml><?xml version="1.0" encoding="utf-8"?>
<comments xmlns="http://schemas.openxmlformats.org/spreadsheetml/2006/main">
  <authors>
    <author>alp81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2.xml><?xml version="1.0" encoding="utf-8"?>
<comments xmlns="http://schemas.openxmlformats.org/spreadsheetml/2006/main">
  <authors>
    <author>alp81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3.xml><?xml version="1.0" encoding="utf-8"?>
<comments xmlns="http://schemas.openxmlformats.org/spreadsheetml/2006/main">
  <authors>
    <author>alp81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4.xml><?xml version="1.0" encoding="utf-8"?>
<comments xmlns="http://schemas.openxmlformats.org/spreadsheetml/2006/main">
  <authors>
    <author>alp81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comments5.xml><?xml version="1.0" encoding="utf-8"?>
<comments xmlns="http://schemas.openxmlformats.org/spreadsheetml/2006/main">
  <authors>
    <author>alp81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</text>
    </comment>
    <comment ref="C5" authorId="0">
      <text>
        <r>
          <rPr>
            <b/>
            <sz val="8"/>
            <color indexed="81"/>
            <rFont val="Tahoma"/>
            <charset val="1"/>
          </rPr>
          <t>alp81:</t>
        </r>
        <r>
          <rPr>
            <sz val="8"/>
            <color indexed="81"/>
            <rFont val="Tahoma"/>
            <charset val="1"/>
          </rPr>
          <t xml:space="preserve">
</t>
        </r>
        <r>
          <rPr>
            <u/>
            <sz val="12"/>
            <color indexed="61"/>
            <rFont val="Tahoma"/>
            <family val="2"/>
          </rPr>
          <t>si tva 19,6 tape 1
si tva 5,5 tape 2</t>
        </r>
      </text>
    </comment>
    <comment ref="F5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11"/>
            <color indexed="61"/>
            <rFont val="Tahoma"/>
            <family val="2"/>
          </rPr>
          <t>si tva 19,6 tape 1
si tva 5,5 tape 2</t>
        </r>
      </text>
    </comment>
    <comment ref="C34" authorId="0">
      <text>
        <r>
          <rPr>
            <b/>
            <sz val="8"/>
            <color indexed="81"/>
            <rFont val="Tahoma"/>
            <family val="2"/>
          </rPr>
          <t>alp81: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u/>
            <sz val="11"/>
            <color indexed="53"/>
            <rFont val="Tahoma"/>
            <family val="2"/>
          </rPr>
          <t>si - on me doit de la tva
si rien je doit en payer</t>
        </r>
      </text>
    </comment>
  </commentList>
</comments>
</file>

<file path=xl/sharedStrings.xml><?xml version="1.0" encoding="utf-8"?>
<sst xmlns="http://schemas.openxmlformats.org/spreadsheetml/2006/main" count="80" uniqueCount="17">
  <si>
    <t>DESIGNATION</t>
  </si>
  <si>
    <t>VENTE HT</t>
  </si>
  <si>
    <t>TVA</t>
  </si>
  <si>
    <t>ACHAT HT</t>
  </si>
  <si>
    <t>1ou2</t>
  </si>
  <si>
    <t>total tva a 19,6</t>
  </si>
  <si>
    <t>total tva a 5,5</t>
  </si>
  <si>
    <t xml:space="preserve">compte tva </t>
  </si>
  <si>
    <t>total tva vente + achat 5,5</t>
  </si>
  <si>
    <t>total tva vente + achat 19,6</t>
  </si>
  <si>
    <t>total de la tva a 19,6+5,5</t>
  </si>
  <si>
    <t>total vente</t>
  </si>
  <si>
    <t>total tva achat</t>
  </si>
  <si>
    <t>exercice du moi de juillet</t>
  </si>
  <si>
    <t>exercice du moi de juin</t>
  </si>
  <si>
    <t>exercice du moi de mai</t>
  </si>
  <si>
    <t>exercice du moi de avril</t>
  </si>
</sst>
</file>

<file path=xl/styles.xml><?xml version="1.0" encoding="utf-8"?>
<styleSheet xmlns="http://schemas.openxmlformats.org/spreadsheetml/2006/main">
  <numFmts count="2">
    <numFmt numFmtId="164" formatCode="_-* #,##0.00,[$€]_-;\-* #,##0.00,[$€]_-;_-* &quot;-&quot;??,[$€]_-;_-@_-"/>
    <numFmt numFmtId="165" formatCode="_-* #,##0.00\ [$€-40C]_-;\-* #,##0.00\ [$€-40C]_-;_-* &quot;-&quot;??\ [$€-40C]_-;_-@_-"/>
  </numFmts>
  <fonts count="20">
    <font>
      <sz val="11"/>
      <color theme="1"/>
      <name val="Gill Sans MT"/>
      <family val="2"/>
      <scheme val="minor"/>
    </font>
    <font>
      <sz val="11"/>
      <color theme="1"/>
      <name val="Gill Sans MT"/>
      <family val="2"/>
      <scheme val="minor"/>
    </font>
    <font>
      <sz val="14"/>
      <color theme="1"/>
      <name val="Gill Sans MT"/>
      <family val="2"/>
      <scheme val="minor"/>
    </font>
    <font>
      <b/>
      <sz val="14"/>
      <color rgb="FFC00000"/>
      <name val="Gill Sans MT"/>
      <family val="2"/>
      <scheme val="minor"/>
    </font>
    <font>
      <b/>
      <sz val="14"/>
      <color rgb="FFFF0000"/>
      <name val="Gill Sans MT"/>
      <family val="2"/>
      <scheme val="minor"/>
    </font>
    <font>
      <b/>
      <sz val="12"/>
      <color rgb="FFC00000"/>
      <name val="Gill Sans MT"/>
      <family val="2"/>
      <scheme val="minor"/>
    </font>
    <font>
      <b/>
      <u/>
      <sz val="16"/>
      <color theme="3"/>
      <name val="Gill Sans MT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8"/>
      <color theme="1"/>
      <name val="Gill Sans MT"/>
      <family val="2"/>
      <scheme val="minor"/>
    </font>
    <font>
      <b/>
      <sz val="14"/>
      <color theme="1"/>
      <name val="Gill Sans MT"/>
      <family val="2"/>
      <scheme val="minor"/>
    </font>
    <font>
      <b/>
      <sz val="16"/>
      <color rgb="FFFF0000"/>
      <name val="Gill Sans MT"/>
      <family val="2"/>
      <scheme val="minor"/>
    </font>
    <font>
      <u/>
      <sz val="11"/>
      <color indexed="53"/>
      <name val="Tahoma"/>
      <family val="2"/>
    </font>
    <font>
      <sz val="11"/>
      <color indexed="61"/>
      <name val="Tahoma"/>
      <family val="2"/>
    </font>
    <font>
      <u/>
      <sz val="12"/>
      <color indexed="61"/>
      <name val="Tahoma"/>
      <family val="2"/>
    </font>
    <font>
      <b/>
      <sz val="20"/>
      <color rgb="FF0070C0"/>
      <name val="Arial Unicode MS"/>
      <family val="2"/>
    </font>
    <font>
      <b/>
      <sz val="16"/>
      <color rgb="FFFFFF00"/>
      <name val="Gill Sans MT"/>
      <family val="2"/>
      <scheme val="minor"/>
    </font>
    <font>
      <b/>
      <sz val="18"/>
      <color rgb="FFFFFF00"/>
      <name val="Gill Sans MT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 style="dashDotDot">
        <color auto="1"/>
      </right>
      <top style="thick">
        <color auto="1"/>
      </top>
      <bottom style="thick">
        <color auto="1"/>
      </bottom>
      <diagonal/>
    </border>
    <border>
      <left style="dashDotDot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dashDot">
        <color auto="1"/>
      </right>
      <top style="thick">
        <color auto="1"/>
      </top>
      <bottom style="thick">
        <color auto="1"/>
      </bottom>
      <diagonal/>
    </border>
    <border>
      <left style="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mediumDashDot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DashDot">
        <color auto="1"/>
      </left>
      <right style="mediumDashDotDot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slantDashDot">
        <color auto="1"/>
      </right>
      <top style="thick">
        <color auto="1"/>
      </top>
      <bottom style="thick">
        <color auto="1"/>
      </bottom>
      <diagonal/>
    </border>
    <border>
      <left style="slantDashDot">
        <color auto="1"/>
      </left>
      <right style="slantDashDot">
        <color auto="1"/>
      </right>
      <top style="thick">
        <color auto="1"/>
      </top>
      <bottom style="thick">
        <color auto="1"/>
      </bottom>
      <diagonal/>
    </border>
    <border>
      <left style="slantDashDot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2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5" fontId="0" fillId="2" borderId="3" xfId="1" applyNumberFormat="1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5" fontId="0" fillId="3" borderId="5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165" fontId="3" fillId="4" borderId="7" xfId="1" applyNumberFormat="1" applyFont="1" applyFill="1" applyBorder="1" applyAlignment="1">
      <alignment horizontal="center" vertical="center"/>
    </xf>
    <xf numFmtId="165" fontId="3" fillId="4" borderId="8" xfId="1" applyNumberFormat="1" applyFont="1" applyFill="1" applyBorder="1" applyAlignment="1">
      <alignment horizontal="center" vertical="center"/>
    </xf>
    <xf numFmtId="10" fontId="5" fillId="5" borderId="7" xfId="0" applyNumberFormat="1" applyFont="1" applyFill="1" applyBorder="1"/>
    <xf numFmtId="165" fontId="3" fillId="5" borderId="7" xfId="1" applyNumberFormat="1" applyFont="1" applyFill="1" applyBorder="1" applyAlignment="1">
      <alignment horizontal="center" vertical="center"/>
    </xf>
    <xf numFmtId="165" fontId="3" fillId="5" borderId="8" xfId="1" applyNumberFormat="1" applyFont="1" applyFill="1" applyBorder="1" applyAlignment="1">
      <alignment horizontal="center" vertical="center"/>
    </xf>
    <xf numFmtId="0" fontId="0" fillId="5" borderId="7" xfId="0" applyFill="1" applyBorder="1"/>
    <xf numFmtId="10" fontId="5" fillId="4" borderId="7" xfId="0" applyNumberFormat="1" applyFont="1" applyFill="1" applyBorder="1"/>
    <xf numFmtId="0" fontId="0" fillId="4" borderId="7" xfId="0" applyFill="1" applyBorder="1"/>
    <xf numFmtId="0" fontId="4" fillId="5" borderId="9" xfId="0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4" fillId="5" borderId="10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/>
    </xf>
    <xf numFmtId="165" fontId="4" fillId="5" borderId="11" xfId="0" applyNumberFormat="1" applyFont="1" applyFill="1" applyBorder="1" applyAlignment="1">
      <alignment horizontal="center"/>
    </xf>
    <xf numFmtId="0" fontId="4" fillId="5" borderId="11" xfId="0" applyFont="1" applyFill="1" applyBorder="1" applyAlignment="1">
      <alignment horizontal="center"/>
    </xf>
    <xf numFmtId="0" fontId="17" fillId="4" borderId="9" xfId="0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12" xfId="0" applyFont="1" applyFill="1" applyBorder="1" applyAlignment="1">
      <alignment horizontal="center" vertical="center"/>
    </xf>
    <xf numFmtId="0" fontId="4" fillId="4" borderId="11" xfId="0" applyFont="1" applyFill="1" applyBorder="1" applyAlignment="1">
      <alignment horizontal="center"/>
    </xf>
    <xf numFmtId="165" fontId="4" fillId="4" borderId="11" xfId="0" applyNumberFormat="1" applyFont="1" applyFill="1" applyBorder="1" applyAlignment="1">
      <alignment horizontal="center"/>
    </xf>
    <xf numFmtId="0" fontId="13" fillId="6" borderId="11" xfId="0" applyFont="1" applyFill="1" applyBorder="1" applyAlignment="1">
      <alignment horizontal="center"/>
    </xf>
    <xf numFmtId="165" fontId="13" fillId="6" borderId="11" xfId="0" applyNumberFormat="1" applyFont="1" applyFill="1" applyBorder="1" applyAlignment="1">
      <alignment horizontal="center"/>
    </xf>
    <xf numFmtId="165" fontId="4" fillId="5" borderId="13" xfId="0" applyNumberFormat="1" applyFont="1" applyFill="1" applyBorder="1" applyAlignment="1">
      <alignment horizontal="center" vertical="center"/>
    </xf>
    <xf numFmtId="0" fontId="0" fillId="7" borderId="6" xfId="0" applyNumberFormat="1" applyFill="1" applyBorder="1" applyAlignment="1">
      <alignment horizontal="center" vertical="center"/>
    </xf>
    <xf numFmtId="165" fontId="0" fillId="7" borderId="6" xfId="1" applyNumberFormat="1" applyFont="1" applyFill="1" applyBorder="1" applyAlignment="1">
      <alignment horizontal="center" vertical="center"/>
    </xf>
    <xf numFmtId="165" fontId="0" fillId="7" borderId="6" xfId="0" applyNumberFormat="1" applyFill="1" applyBorder="1" applyAlignment="1">
      <alignment horizontal="center" vertical="center"/>
    </xf>
    <xf numFmtId="165" fontId="0" fillId="7" borderId="12" xfId="0" applyNumberFormat="1" applyFill="1" applyBorder="1" applyAlignment="1">
      <alignment horizontal="center" vertical="center"/>
    </xf>
    <xf numFmtId="165" fontId="12" fillId="8" borderId="16" xfId="0" applyNumberFormat="1" applyFont="1" applyFill="1" applyBorder="1"/>
    <xf numFmtId="0" fontId="12" fillId="8" borderId="14" xfId="0" applyFont="1" applyFill="1" applyBorder="1" applyAlignment="1">
      <alignment horizontal="center" vertical="center"/>
    </xf>
    <xf numFmtId="0" fontId="12" fillId="8" borderId="15" xfId="0" applyFont="1" applyFill="1" applyBorder="1" applyAlignment="1">
      <alignment horizontal="center" vertical="center"/>
    </xf>
    <xf numFmtId="0" fontId="19" fillId="9" borderId="14" xfId="0" applyFont="1" applyFill="1" applyBorder="1" applyAlignment="1">
      <alignment horizontal="center" vertical="center"/>
    </xf>
    <xf numFmtId="165" fontId="18" fillId="9" borderId="16" xfId="0" applyNumberFormat="1" applyFont="1" applyFill="1" applyBorder="1" applyAlignment="1">
      <alignment horizontal="center" vertical="center"/>
    </xf>
    <xf numFmtId="0" fontId="0" fillId="0" borderId="1" xfId="0" applyBorder="1" applyAlignment="1" applyProtection="1">
      <alignment vertical="center"/>
      <protection locked="0"/>
    </xf>
    <xf numFmtId="165" fontId="0" fillId="2" borderId="2" xfId="1" applyNumberFormat="1" applyFont="1" applyFill="1" applyBorder="1" applyAlignment="1" applyProtection="1">
      <alignment horizontal="center" vertical="center"/>
      <protection locked="0"/>
    </xf>
    <xf numFmtId="165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3" xfId="1" applyNumberFormat="1" applyFont="1" applyFill="1" applyBorder="1" applyAlignment="1" applyProtection="1">
      <alignment horizontal="center" vertical="center"/>
      <protection locked="0"/>
    </xf>
    <xf numFmtId="0" fontId="0" fillId="2" borderId="3" xfId="0" applyNumberFormat="1" applyFill="1" applyBorder="1" applyAlignment="1" applyProtection="1">
      <alignment horizontal="center" vertical="center"/>
      <protection locked="0"/>
    </xf>
    <xf numFmtId="165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6" xfId="0" applyNumberFormat="1" applyFill="1" applyBorder="1" applyAlignment="1" applyProtection="1">
      <alignment horizontal="center" vertical="center"/>
      <protection locked="0"/>
    </xf>
  </cellXfs>
  <cellStyles count="2">
    <cellStyle name="Euro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Origine">
  <a:themeElements>
    <a:clrScheme name="Origine">
      <a:dk1>
        <a:sysClr val="windowText" lastClr="000000"/>
      </a:dk1>
      <a:lt1>
        <a:sysClr val="window" lastClr="FFFFFF"/>
      </a:lt1>
      <a:dk2>
        <a:srgbClr val="464653"/>
      </a:dk2>
      <a:lt2>
        <a:srgbClr val="DDE9EC"/>
      </a:lt2>
      <a:accent1>
        <a:srgbClr val="727CA3"/>
      </a:accent1>
      <a:accent2>
        <a:srgbClr val="9FB8CD"/>
      </a:accent2>
      <a:accent3>
        <a:srgbClr val="D2DA7A"/>
      </a:accent3>
      <a:accent4>
        <a:srgbClr val="FADA7A"/>
      </a:accent4>
      <a:accent5>
        <a:srgbClr val="B88472"/>
      </a:accent5>
      <a:accent6>
        <a:srgbClr val="8E736A"/>
      </a:accent6>
      <a:hlink>
        <a:srgbClr val="B292CA"/>
      </a:hlink>
      <a:folHlink>
        <a:srgbClr val="6B5680"/>
      </a:folHlink>
    </a:clrScheme>
    <a:fontScheme name="Origine">
      <a:majorFont>
        <a:latin typeface="Bookman Old Style"/>
        <a:ea typeface=""/>
        <a:cs typeface=""/>
        <a:font script="Grek" typeface="Cambria"/>
        <a:font script="Cyrl" typeface="Cambria"/>
        <a:font script="Jpan" typeface="HG明朝E"/>
        <a:font script="Hang" typeface="돋움"/>
        <a:font script="Hans" typeface="宋体"/>
        <a:font script="Hant" typeface="標楷體"/>
        <a:font script="Arab" typeface="Times New Roman"/>
        <a:font script="Hebr" typeface="Times New Roman"/>
        <a:font script="Thai" typeface="Browalli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Gill Sans MT"/>
        <a:ea typeface=""/>
        <a:cs typeface=""/>
        <a:font script="Grek" typeface="Calibri"/>
        <a:font script="Cyrl" typeface="Calibri"/>
        <a:font script="Jpan" typeface="ＭＳ Ｐゴシック"/>
        <a:font script="Hang" typeface="맑은 고딕"/>
        <a:font script="Hans" typeface="华文新魏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rigine">
      <a:fillStyleLst>
        <a:solidFill>
          <a:schemeClr val="phClr"/>
        </a:solidFill>
        <a:gradFill rotWithShape="1">
          <a:gsLst>
            <a:gs pos="0">
              <a:schemeClr val="phClr">
                <a:tint val="45000"/>
                <a:satMod val="200000"/>
              </a:schemeClr>
            </a:gs>
            <a:gs pos="30000">
              <a:schemeClr val="phClr">
                <a:tint val="61000"/>
                <a:satMod val="200000"/>
              </a:schemeClr>
            </a:gs>
            <a:gs pos="45000">
              <a:schemeClr val="phClr">
                <a:tint val="66000"/>
                <a:satMod val="200000"/>
              </a:schemeClr>
            </a:gs>
            <a:gs pos="55000">
              <a:schemeClr val="phClr">
                <a:tint val="66000"/>
                <a:satMod val="200000"/>
              </a:schemeClr>
            </a:gs>
            <a:gs pos="73000">
              <a:schemeClr val="phClr">
                <a:tint val="61000"/>
                <a:satMod val="200000"/>
              </a:schemeClr>
            </a:gs>
            <a:gs pos="100000">
              <a:schemeClr val="phClr">
                <a:tint val="45000"/>
                <a:satMod val="200000"/>
              </a:schemeClr>
            </a:gs>
          </a:gsLst>
          <a:lin ang="950000" scaled="1"/>
        </a:gradFill>
        <a:gradFill rotWithShape="1">
          <a:gsLst>
            <a:gs pos="0">
              <a:schemeClr val="phClr">
                <a:shade val="63000"/>
              </a:schemeClr>
            </a:gs>
            <a:gs pos="30000">
              <a:schemeClr val="phClr">
                <a:shade val="90000"/>
                <a:satMod val="110000"/>
              </a:schemeClr>
            </a:gs>
            <a:gs pos="45000">
              <a:schemeClr val="phClr">
                <a:shade val="100000"/>
                <a:satMod val="118000"/>
              </a:schemeClr>
            </a:gs>
            <a:gs pos="55000">
              <a:schemeClr val="phClr">
                <a:shade val="100000"/>
                <a:satMod val="118000"/>
              </a:schemeClr>
            </a:gs>
            <a:gs pos="73000">
              <a:schemeClr val="phClr">
                <a:shade val="90000"/>
                <a:satMod val="110000"/>
              </a:schemeClr>
            </a:gs>
            <a:gs pos="100000">
              <a:schemeClr val="phClr">
                <a:shade val="63000"/>
              </a:schemeClr>
            </a:gs>
          </a:gsLst>
          <a:lin ang="950000" scaled="1"/>
        </a:gradFill>
      </a:fillStyleLst>
      <a:lnStyleLst>
        <a:ln w="9525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50800" dist="430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balanced" dir="t">
              <a:rot lat="0" lon="0" rev="0"/>
            </a:lightRig>
          </a:scene3d>
          <a:sp3d prstMaterial="matte">
            <a:bevelT w="0" h="0"/>
            <a:contourClr>
              <a:schemeClr val="phClr">
                <a:tint val="100000"/>
                <a:shade val="100000"/>
                <a:hueMod val="100000"/>
                <a:satMod val="100000"/>
              </a:schemeClr>
            </a:contourClr>
          </a:sp3d>
        </a:effectStyle>
        <a:effectStyle>
          <a:effectLst>
            <a:outerShdw blurRad="50800" dist="25400" dir="5400000" rotWithShape="0">
              <a:srgbClr val="000000">
                <a:alpha val="50000"/>
              </a:srgbClr>
            </a:outerShdw>
          </a:effectLst>
          <a:scene3d>
            <a:camera prst="orthographicFront" fov="0">
              <a:rot lat="0" lon="0" rev="0"/>
            </a:camera>
            <a:lightRig rig="soft" dir="t">
              <a:rot lat="0" lon="0" rev="2700000"/>
            </a:lightRig>
          </a:scene3d>
          <a:sp3d prstMaterial="matte">
            <a:bevelT w="50800" h="50800"/>
            <a:contourClr>
              <a:schemeClr val="phClr"/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60000"/>
                <a:satMod val="300000"/>
              </a:schemeClr>
            </a:gs>
            <a:gs pos="30000">
              <a:schemeClr val="phClr">
                <a:shade val="80000"/>
                <a:satMod val="230000"/>
              </a:schemeClr>
            </a:gs>
            <a:gs pos="100000">
              <a:schemeClr val="phClr">
                <a:tint val="97000"/>
                <a:satMod val="22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shade val="6000"/>
                <a:satMod val="120000"/>
              </a:schemeClr>
              <a:schemeClr val="phClr">
                <a:tint val="90000"/>
              </a:schemeClr>
            </a:duotone>
          </a:blip>
          <a:tile tx="0" ty="0" sx="35000" sy="40000" flip="x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5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fitToPage="1"/>
  </sheetPr>
  <dimension ref="A1:G36"/>
  <sheetViews>
    <sheetView tabSelected="1" workbookViewId="0">
      <selection activeCell="A37" sqref="A37"/>
    </sheetView>
  </sheetViews>
  <sheetFormatPr baseColWidth="10" defaultRowHeight="17.25"/>
  <cols>
    <col min="1" max="1" width="34.875" customWidth="1"/>
    <col min="2" max="2" width="15.875" customWidth="1"/>
    <col min="5" max="5" width="15.875" customWidth="1"/>
  </cols>
  <sheetData>
    <row r="1" spans="1:7" ht="29.25" customHeight="1">
      <c r="A1" s="19" t="s">
        <v>7</v>
      </c>
      <c r="B1" s="19"/>
      <c r="C1" s="19"/>
      <c r="D1" s="19"/>
      <c r="E1" s="19"/>
      <c r="F1" s="19"/>
      <c r="G1" s="19"/>
    </row>
    <row r="2" spans="1:7" ht="29.25" customHeight="1">
      <c r="A2" s="20" t="s">
        <v>16</v>
      </c>
      <c r="B2" s="20"/>
      <c r="C2" s="20"/>
      <c r="D2" s="20"/>
      <c r="E2" s="20"/>
      <c r="F2" s="20"/>
      <c r="G2" s="20"/>
    </row>
    <row r="3" spans="1:7" ht="29.25" customHeight="1" thickBot="1">
      <c r="A3" s="9"/>
    </row>
    <row r="4" spans="1:7" ht="31.5" customHeight="1" thickTop="1" thickBot="1">
      <c r="A4" s="8" t="s">
        <v>0</v>
      </c>
      <c r="B4" s="1" t="s">
        <v>1</v>
      </c>
      <c r="C4" s="2" t="s">
        <v>4</v>
      </c>
      <c r="D4" s="2" t="s">
        <v>2</v>
      </c>
      <c r="E4" s="4" t="s">
        <v>3</v>
      </c>
      <c r="F4" s="7" t="s">
        <v>4</v>
      </c>
      <c r="G4" s="5" t="s">
        <v>2</v>
      </c>
    </row>
    <row r="5" spans="1:7" ht="31.5" customHeight="1" thickTop="1" thickBot="1">
      <c r="A5" s="45"/>
      <c r="B5" s="46"/>
      <c r="C5" s="48">
        <v>2</v>
      </c>
      <c r="D5" s="3">
        <f>B5*(IF(C5=1,19.6%,IF(C5=2,5.5%,0)))</f>
        <v>0</v>
      </c>
      <c r="E5" s="50"/>
      <c r="F5" s="51">
        <v>1</v>
      </c>
      <c r="G5" s="6">
        <f>E5*(IF(F5=1,19.6%,IF(F5=2,5.5%,0)))</f>
        <v>0</v>
      </c>
    </row>
    <row r="6" spans="1:7" ht="31.5" customHeight="1" thickTop="1" thickBot="1">
      <c r="A6" s="45"/>
      <c r="B6" s="47"/>
      <c r="C6" s="49">
        <v>1</v>
      </c>
      <c r="D6" s="3">
        <f t="shared" ref="D6:D28" si="0">B6*(IF(C6=1,19.6%,IF(C6=2,5.5%,0)))</f>
        <v>0</v>
      </c>
      <c r="E6" s="50"/>
      <c r="F6" s="51">
        <v>2</v>
      </c>
      <c r="G6" s="6">
        <f t="shared" ref="G6:G28" si="1">E6*(IF(F6=1,19.6%,IF(F6=2,5.5%,0)))</f>
        <v>0</v>
      </c>
    </row>
    <row r="7" spans="1:7" ht="31.5" customHeight="1" thickTop="1" thickBot="1">
      <c r="A7" s="45"/>
      <c r="B7" s="47"/>
      <c r="C7" s="49">
        <v>1</v>
      </c>
      <c r="D7" s="3">
        <f t="shared" si="0"/>
        <v>0</v>
      </c>
      <c r="E7" s="50"/>
      <c r="F7" s="51"/>
      <c r="G7" s="6">
        <f t="shared" si="1"/>
        <v>0</v>
      </c>
    </row>
    <row r="8" spans="1:7" ht="31.5" customHeight="1" thickTop="1" thickBot="1">
      <c r="A8" s="45"/>
      <c r="B8" s="47"/>
      <c r="C8" s="49">
        <v>2</v>
      </c>
      <c r="D8" s="3">
        <f t="shared" si="0"/>
        <v>0</v>
      </c>
      <c r="E8" s="50"/>
      <c r="F8" s="51"/>
      <c r="G8" s="6">
        <f t="shared" si="1"/>
        <v>0</v>
      </c>
    </row>
    <row r="9" spans="1:7" ht="31.5" customHeight="1" thickTop="1" thickBot="1">
      <c r="A9" s="45"/>
      <c r="B9" s="47"/>
      <c r="C9" s="49"/>
      <c r="D9" s="3">
        <f t="shared" si="0"/>
        <v>0</v>
      </c>
      <c r="E9" s="50"/>
      <c r="F9" s="51"/>
      <c r="G9" s="6">
        <f t="shared" si="1"/>
        <v>0</v>
      </c>
    </row>
    <row r="10" spans="1:7" ht="31.5" customHeight="1" thickTop="1" thickBot="1">
      <c r="A10" s="45"/>
      <c r="B10" s="47"/>
      <c r="C10" s="49"/>
      <c r="D10" s="3">
        <f t="shared" si="0"/>
        <v>0</v>
      </c>
      <c r="E10" s="50"/>
      <c r="F10" s="51"/>
      <c r="G10" s="6">
        <f t="shared" si="1"/>
        <v>0</v>
      </c>
    </row>
    <row r="11" spans="1:7" ht="31.5" customHeight="1" thickTop="1" thickBot="1">
      <c r="A11" s="45"/>
      <c r="B11" s="47"/>
      <c r="C11" s="49"/>
      <c r="D11" s="3">
        <f t="shared" si="0"/>
        <v>0</v>
      </c>
      <c r="E11" s="50"/>
      <c r="F11" s="51"/>
      <c r="G11" s="6">
        <f t="shared" si="1"/>
        <v>0</v>
      </c>
    </row>
    <row r="12" spans="1:7" ht="31.5" customHeight="1" thickTop="1" thickBot="1">
      <c r="A12" s="45"/>
      <c r="B12" s="47"/>
      <c r="C12" s="49"/>
      <c r="D12" s="3">
        <f t="shared" si="0"/>
        <v>0</v>
      </c>
      <c r="E12" s="50"/>
      <c r="F12" s="51"/>
      <c r="G12" s="6">
        <f t="shared" si="1"/>
        <v>0</v>
      </c>
    </row>
    <row r="13" spans="1:7" ht="31.5" customHeight="1" thickTop="1" thickBot="1">
      <c r="A13" s="45"/>
      <c r="B13" s="47"/>
      <c r="C13" s="49"/>
      <c r="D13" s="3">
        <f t="shared" si="0"/>
        <v>0</v>
      </c>
      <c r="E13" s="50"/>
      <c r="F13" s="51"/>
      <c r="G13" s="6">
        <f t="shared" si="1"/>
        <v>0</v>
      </c>
    </row>
    <row r="14" spans="1:7" ht="31.5" customHeight="1" thickTop="1" thickBot="1">
      <c r="A14" s="45"/>
      <c r="B14" s="47"/>
      <c r="C14" s="49"/>
      <c r="D14" s="3">
        <f t="shared" si="0"/>
        <v>0</v>
      </c>
      <c r="E14" s="50"/>
      <c r="F14" s="51"/>
      <c r="G14" s="6">
        <f t="shared" si="1"/>
        <v>0</v>
      </c>
    </row>
    <row r="15" spans="1:7" ht="31.5" customHeight="1" thickTop="1" thickBot="1">
      <c r="A15" s="45"/>
      <c r="B15" s="47"/>
      <c r="C15" s="49"/>
      <c r="D15" s="3">
        <f t="shared" si="0"/>
        <v>0</v>
      </c>
      <c r="E15" s="50"/>
      <c r="F15" s="51"/>
      <c r="G15" s="6">
        <f t="shared" si="1"/>
        <v>0</v>
      </c>
    </row>
    <row r="16" spans="1:7" ht="31.5" customHeight="1" thickTop="1" thickBot="1">
      <c r="A16" s="45"/>
      <c r="B16" s="47"/>
      <c r="C16" s="49"/>
      <c r="D16" s="3">
        <f t="shared" si="0"/>
        <v>0</v>
      </c>
      <c r="E16" s="50"/>
      <c r="F16" s="51"/>
      <c r="G16" s="6">
        <f t="shared" si="1"/>
        <v>0</v>
      </c>
    </row>
    <row r="17" spans="1:7" ht="31.5" customHeight="1" thickTop="1" thickBot="1">
      <c r="A17" s="45"/>
      <c r="B17" s="47"/>
      <c r="C17" s="49"/>
      <c r="D17" s="3">
        <f t="shared" si="0"/>
        <v>0</v>
      </c>
      <c r="E17" s="50"/>
      <c r="F17" s="51"/>
      <c r="G17" s="6">
        <f t="shared" si="1"/>
        <v>0</v>
      </c>
    </row>
    <row r="18" spans="1:7" ht="31.5" customHeight="1" thickTop="1" thickBot="1">
      <c r="A18" s="45"/>
      <c r="B18" s="47"/>
      <c r="C18" s="49"/>
      <c r="D18" s="3">
        <f t="shared" si="0"/>
        <v>0</v>
      </c>
      <c r="E18" s="50"/>
      <c r="F18" s="51"/>
      <c r="G18" s="6">
        <f t="shared" si="1"/>
        <v>0</v>
      </c>
    </row>
    <row r="19" spans="1:7" ht="31.5" customHeight="1" thickTop="1" thickBot="1">
      <c r="A19" s="45"/>
      <c r="B19" s="47"/>
      <c r="C19" s="49"/>
      <c r="D19" s="3">
        <f t="shared" si="0"/>
        <v>0</v>
      </c>
      <c r="E19" s="50"/>
      <c r="F19" s="51"/>
      <c r="G19" s="6">
        <f t="shared" si="1"/>
        <v>0</v>
      </c>
    </row>
    <row r="20" spans="1:7" ht="31.5" customHeight="1" thickTop="1" thickBot="1">
      <c r="A20" s="45"/>
      <c r="B20" s="47"/>
      <c r="C20" s="49"/>
      <c r="D20" s="3">
        <f t="shared" si="0"/>
        <v>0</v>
      </c>
      <c r="E20" s="50"/>
      <c r="F20" s="51"/>
      <c r="G20" s="6">
        <f t="shared" si="1"/>
        <v>0</v>
      </c>
    </row>
    <row r="21" spans="1:7" ht="31.5" customHeight="1" thickTop="1" thickBot="1">
      <c r="A21" s="45"/>
      <c r="B21" s="47"/>
      <c r="C21" s="49"/>
      <c r="D21" s="3">
        <f t="shared" si="0"/>
        <v>0</v>
      </c>
      <c r="E21" s="50"/>
      <c r="F21" s="51"/>
      <c r="G21" s="6">
        <f t="shared" si="1"/>
        <v>0</v>
      </c>
    </row>
    <row r="22" spans="1:7" ht="31.5" customHeight="1" thickTop="1" thickBot="1">
      <c r="A22" s="45"/>
      <c r="B22" s="47"/>
      <c r="C22" s="49"/>
      <c r="D22" s="3">
        <f t="shared" si="0"/>
        <v>0</v>
      </c>
      <c r="E22" s="50"/>
      <c r="F22" s="51"/>
      <c r="G22" s="6">
        <f t="shared" si="1"/>
        <v>0</v>
      </c>
    </row>
    <row r="23" spans="1:7" ht="31.5" customHeight="1" thickTop="1" thickBot="1">
      <c r="A23" s="45"/>
      <c r="B23" s="47"/>
      <c r="C23" s="49"/>
      <c r="D23" s="3">
        <f t="shared" si="0"/>
        <v>0</v>
      </c>
      <c r="E23" s="50"/>
      <c r="F23" s="51"/>
      <c r="G23" s="6">
        <f t="shared" si="1"/>
        <v>0</v>
      </c>
    </row>
    <row r="24" spans="1:7" ht="31.5" customHeight="1" thickTop="1" thickBot="1">
      <c r="A24" s="45"/>
      <c r="B24" s="47"/>
      <c r="C24" s="49"/>
      <c r="D24" s="3">
        <f t="shared" si="0"/>
        <v>0</v>
      </c>
      <c r="E24" s="50"/>
      <c r="F24" s="51"/>
      <c r="G24" s="6">
        <f t="shared" si="1"/>
        <v>0</v>
      </c>
    </row>
    <row r="25" spans="1:7" ht="31.5" customHeight="1" thickTop="1" thickBot="1">
      <c r="A25" s="45"/>
      <c r="B25" s="47"/>
      <c r="C25" s="49"/>
      <c r="D25" s="3">
        <f t="shared" si="0"/>
        <v>0</v>
      </c>
      <c r="E25" s="50"/>
      <c r="F25" s="51"/>
      <c r="G25" s="6">
        <f t="shared" si="1"/>
        <v>0</v>
      </c>
    </row>
    <row r="26" spans="1:7" ht="31.5" customHeight="1" thickTop="1" thickBot="1">
      <c r="A26" s="45"/>
      <c r="B26" s="47"/>
      <c r="C26" s="49"/>
      <c r="D26" s="3">
        <f t="shared" si="0"/>
        <v>0</v>
      </c>
      <c r="E26" s="50"/>
      <c r="F26" s="51"/>
      <c r="G26" s="6">
        <f t="shared" si="1"/>
        <v>0</v>
      </c>
    </row>
    <row r="27" spans="1:7" ht="31.5" customHeight="1" thickTop="1" thickBot="1">
      <c r="A27" s="45"/>
      <c r="B27" s="47"/>
      <c r="C27" s="49"/>
      <c r="D27" s="3">
        <f t="shared" si="0"/>
        <v>0</v>
      </c>
      <c r="E27" s="50"/>
      <c r="F27" s="51"/>
      <c r="G27" s="6">
        <f t="shared" si="1"/>
        <v>0</v>
      </c>
    </row>
    <row r="28" spans="1:7" ht="31.5" customHeight="1" thickTop="1" thickBot="1">
      <c r="A28" s="45"/>
      <c r="B28" s="47"/>
      <c r="C28" s="49"/>
      <c r="D28" s="3">
        <f t="shared" si="0"/>
        <v>0</v>
      </c>
      <c r="E28" s="50"/>
      <c r="F28" s="51"/>
      <c r="G28" s="6">
        <f t="shared" si="1"/>
        <v>0</v>
      </c>
    </row>
    <row r="29" spans="1:7" ht="31.5" customHeight="1" thickTop="1" thickBot="1">
      <c r="A29" s="43" t="s">
        <v>11</v>
      </c>
      <c r="B29" s="44">
        <f>SUM(B5:B28)</f>
        <v>0</v>
      </c>
      <c r="C29" s="36"/>
      <c r="D29" s="37"/>
      <c r="E29" s="38"/>
      <c r="F29" s="36"/>
      <c r="G29" s="39"/>
    </row>
    <row r="30" spans="1:7" ht="25.5" customHeight="1" thickTop="1" thickBot="1">
      <c r="A30" s="21" t="s">
        <v>5</v>
      </c>
      <c r="B30" s="22"/>
      <c r="C30" s="12">
        <v>0.19600000000000001</v>
      </c>
      <c r="D30" s="13">
        <f>SUMIF(C5:C28,1,B5:B28)*19.6%</f>
        <v>0</v>
      </c>
      <c r="E30" s="15"/>
      <c r="F30" s="12">
        <v>0.19600000000000001</v>
      </c>
      <c r="G30" s="14">
        <f>SUMIF(F5:F28,1,E5:E28)*19.6%</f>
        <v>0</v>
      </c>
    </row>
    <row r="31" spans="1:7" ht="25.5" customHeight="1" thickTop="1" thickBot="1">
      <c r="A31" s="23" t="s">
        <v>6</v>
      </c>
      <c r="B31" s="24"/>
      <c r="C31" s="16">
        <v>5.5E-2</v>
      </c>
      <c r="D31" s="10">
        <f>SUMIF(C5:C28,2,B5:C28)*5.5%</f>
        <v>0</v>
      </c>
      <c r="E31" s="17"/>
      <c r="F31" s="16">
        <v>5.5E-2</v>
      </c>
      <c r="G31" s="11">
        <f>SUMIF(F5:F28,2,E5:E28)*5.5%</f>
        <v>0</v>
      </c>
    </row>
    <row r="32" spans="1:7" ht="25.5" customHeight="1" thickTop="1" thickBot="1">
      <c r="A32" s="21" t="s">
        <v>9</v>
      </c>
      <c r="B32" s="25"/>
      <c r="C32" s="26">
        <f>+D30-G30</f>
        <v>0</v>
      </c>
      <c r="D32" s="27"/>
      <c r="E32" s="41" t="s">
        <v>12</v>
      </c>
      <c r="F32" s="42"/>
      <c r="G32" s="40">
        <f>+G31+G30</f>
        <v>0</v>
      </c>
    </row>
    <row r="33" spans="1:4" ht="25.5" customHeight="1" thickTop="1" thickBot="1">
      <c r="A33" s="31" t="s">
        <v>8</v>
      </c>
      <c r="B33" s="31"/>
      <c r="C33" s="32">
        <f>+D31-G31</f>
        <v>0</v>
      </c>
      <c r="D33" s="31"/>
    </row>
    <row r="34" spans="1:4" ht="25.5" customHeight="1" thickTop="1" thickBot="1">
      <c r="A34" s="33" t="s">
        <v>10</v>
      </c>
      <c r="B34" s="33"/>
      <c r="C34" s="34">
        <f>+C33+C32</f>
        <v>0</v>
      </c>
      <c r="D34" s="33"/>
    </row>
    <row r="35" spans="1:4" ht="30.75" customHeight="1" thickTop="1" thickBot="1">
      <c r="A35" s="28" t="str">
        <f>IF(C34&gt;0,"vous devez de la tva : "&amp;ROUND(C34,2),"on vous doit de la tva "&amp;ROUND(ABS(C34),2))&amp;" €"</f>
        <v>on vous doit de la tva 0 €</v>
      </c>
      <c r="B35" s="29"/>
      <c r="C35" s="29"/>
      <c r="D35" s="30"/>
    </row>
    <row r="36" spans="1:4" ht="18" thickTop="1"/>
  </sheetData>
  <sheetProtection sheet="1" objects="1" scenarios="1"/>
  <mergeCells count="12">
    <mergeCell ref="A35:D35"/>
    <mergeCell ref="A33:B33"/>
    <mergeCell ref="C33:D33"/>
    <mergeCell ref="A34:B34"/>
    <mergeCell ref="C34:D34"/>
    <mergeCell ref="A1:G1"/>
    <mergeCell ref="A2:G2"/>
    <mergeCell ref="A31:B31"/>
    <mergeCell ref="A32:B32"/>
    <mergeCell ref="C32:D32"/>
    <mergeCell ref="E32:F32"/>
    <mergeCell ref="A30:B30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6"/>
  <sheetViews>
    <sheetView workbookViewId="0">
      <selection activeCell="B8" sqref="B8"/>
    </sheetView>
  </sheetViews>
  <sheetFormatPr baseColWidth="10" defaultRowHeight="17.25"/>
  <cols>
    <col min="1" max="1" width="34.875" customWidth="1"/>
    <col min="2" max="2" width="15.875" customWidth="1"/>
    <col min="5" max="5" width="15.875" customWidth="1"/>
  </cols>
  <sheetData>
    <row r="1" spans="1:7" ht="29.25" customHeight="1">
      <c r="A1" s="19" t="s">
        <v>7</v>
      </c>
      <c r="B1" s="19"/>
      <c r="C1" s="19"/>
      <c r="D1" s="19"/>
      <c r="E1" s="19"/>
      <c r="F1" s="19"/>
      <c r="G1" s="19"/>
    </row>
    <row r="2" spans="1:7" ht="29.25" customHeight="1">
      <c r="A2" s="20" t="s">
        <v>15</v>
      </c>
      <c r="B2" s="20"/>
      <c r="C2" s="20"/>
      <c r="D2" s="20"/>
      <c r="E2" s="20"/>
      <c r="F2" s="20"/>
      <c r="G2" s="20"/>
    </row>
    <row r="3" spans="1:7" ht="29.25" customHeight="1" thickBot="1">
      <c r="A3" s="9"/>
    </row>
    <row r="4" spans="1:7" ht="31.5" customHeight="1" thickTop="1" thickBot="1">
      <c r="A4" s="8" t="s">
        <v>0</v>
      </c>
      <c r="B4" s="1" t="s">
        <v>1</v>
      </c>
      <c r="C4" s="2" t="s">
        <v>4</v>
      </c>
      <c r="D4" s="2" t="s">
        <v>2</v>
      </c>
      <c r="E4" s="4" t="s">
        <v>3</v>
      </c>
      <c r="F4" s="7" t="s">
        <v>4</v>
      </c>
      <c r="G4" s="5" t="s">
        <v>2</v>
      </c>
    </row>
    <row r="5" spans="1:7" ht="31.5" customHeight="1" thickTop="1" thickBot="1">
      <c r="A5" s="45"/>
      <c r="B5" s="46"/>
      <c r="C5" s="48">
        <v>2</v>
      </c>
      <c r="D5" s="3">
        <f>B5*(IF(C5=1,19.6%,IF(C5=2,5.5%,0)))</f>
        <v>0</v>
      </c>
      <c r="E5" s="50"/>
      <c r="F5" s="51">
        <v>1</v>
      </c>
      <c r="G5" s="6">
        <f>E5*(IF(F5=1,19.6%,IF(F5=2,5.5%,0)))</f>
        <v>0</v>
      </c>
    </row>
    <row r="6" spans="1:7" ht="31.5" customHeight="1" thickTop="1" thickBot="1">
      <c r="A6" s="45"/>
      <c r="B6" s="47"/>
      <c r="C6" s="49">
        <v>1</v>
      </c>
      <c r="D6" s="3">
        <f t="shared" ref="D6:D28" si="0">B6*(IF(C6=1,19.6%,IF(C6=2,5.5%,0)))</f>
        <v>0</v>
      </c>
      <c r="E6" s="50"/>
      <c r="F6" s="51">
        <v>2</v>
      </c>
      <c r="G6" s="6">
        <f t="shared" ref="G6:G28" si="1">E6*(IF(F6=1,19.6%,IF(F6=2,5.5%,0)))</f>
        <v>0</v>
      </c>
    </row>
    <row r="7" spans="1:7" ht="31.5" customHeight="1" thickTop="1" thickBot="1">
      <c r="A7" s="45"/>
      <c r="B7" s="47"/>
      <c r="C7" s="49">
        <v>1</v>
      </c>
      <c r="D7" s="3">
        <f t="shared" si="0"/>
        <v>0</v>
      </c>
      <c r="E7" s="50"/>
      <c r="F7" s="51"/>
      <c r="G7" s="6">
        <f t="shared" si="1"/>
        <v>0</v>
      </c>
    </row>
    <row r="8" spans="1:7" ht="31.5" customHeight="1" thickTop="1" thickBot="1">
      <c r="A8" s="45"/>
      <c r="B8" s="47"/>
      <c r="C8" s="49">
        <v>2</v>
      </c>
      <c r="D8" s="3">
        <f t="shared" si="0"/>
        <v>0</v>
      </c>
      <c r="E8" s="50"/>
      <c r="F8" s="51"/>
      <c r="G8" s="6">
        <f t="shared" si="1"/>
        <v>0</v>
      </c>
    </row>
    <row r="9" spans="1:7" ht="31.5" customHeight="1" thickTop="1" thickBot="1">
      <c r="A9" s="45"/>
      <c r="B9" s="47"/>
      <c r="C9" s="49"/>
      <c r="D9" s="3">
        <f t="shared" si="0"/>
        <v>0</v>
      </c>
      <c r="E9" s="50"/>
      <c r="F9" s="51"/>
      <c r="G9" s="6">
        <f t="shared" si="1"/>
        <v>0</v>
      </c>
    </row>
    <row r="10" spans="1:7" ht="31.5" customHeight="1" thickTop="1" thickBot="1">
      <c r="A10" s="45"/>
      <c r="B10" s="47"/>
      <c r="C10" s="49"/>
      <c r="D10" s="3">
        <f t="shared" si="0"/>
        <v>0</v>
      </c>
      <c r="E10" s="50"/>
      <c r="F10" s="51"/>
      <c r="G10" s="6">
        <f t="shared" si="1"/>
        <v>0</v>
      </c>
    </row>
    <row r="11" spans="1:7" ht="31.5" customHeight="1" thickTop="1" thickBot="1">
      <c r="A11" s="45"/>
      <c r="B11" s="47"/>
      <c r="C11" s="49"/>
      <c r="D11" s="3">
        <f t="shared" si="0"/>
        <v>0</v>
      </c>
      <c r="E11" s="50"/>
      <c r="F11" s="51"/>
      <c r="G11" s="6">
        <f t="shared" si="1"/>
        <v>0</v>
      </c>
    </row>
    <row r="12" spans="1:7" ht="31.5" customHeight="1" thickTop="1" thickBot="1">
      <c r="A12" s="45"/>
      <c r="B12" s="47"/>
      <c r="C12" s="49"/>
      <c r="D12" s="3">
        <f t="shared" si="0"/>
        <v>0</v>
      </c>
      <c r="E12" s="50"/>
      <c r="F12" s="51"/>
      <c r="G12" s="6">
        <f t="shared" si="1"/>
        <v>0</v>
      </c>
    </row>
    <row r="13" spans="1:7" ht="31.5" customHeight="1" thickTop="1" thickBot="1">
      <c r="A13" s="45"/>
      <c r="B13" s="47"/>
      <c r="C13" s="49"/>
      <c r="D13" s="3">
        <f t="shared" si="0"/>
        <v>0</v>
      </c>
      <c r="E13" s="50"/>
      <c r="F13" s="51"/>
      <c r="G13" s="6">
        <f t="shared" si="1"/>
        <v>0</v>
      </c>
    </row>
    <row r="14" spans="1:7" ht="31.5" customHeight="1" thickTop="1" thickBot="1">
      <c r="A14" s="45"/>
      <c r="B14" s="47"/>
      <c r="C14" s="49"/>
      <c r="D14" s="3">
        <f t="shared" si="0"/>
        <v>0</v>
      </c>
      <c r="E14" s="50"/>
      <c r="F14" s="51"/>
      <c r="G14" s="6">
        <f t="shared" si="1"/>
        <v>0</v>
      </c>
    </row>
    <row r="15" spans="1:7" ht="31.5" customHeight="1" thickTop="1" thickBot="1">
      <c r="A15" s="45"/>
      <c r="B15" s="47"/>
      <c r="C15" s="49"/>
      <c r="D15" s="3">
        <f t="shared" si="0"/>
        <v>0</v>
      </c>
      <c r="E15" s="50"/>
      <c r="F15" s="51"/>
      <c r="G15" s="6">
        <f t="shared" si="1"/>
        <v>0</v>
      </c>
    </row>
    <row r="16" spans="1:7" ht="31.5" customHeight="1" thickTop="1" thickBot="1">
      <c r="A16" s="45"/>
      <c r="B16" s="47"/>
      <c r="C16" s="49"/>
      <c r="D16" s="3">
        <f t="shared" si="0"/>
        <v>0</v>
      </c>
      <c r="E16" s="50"/>
      <c r="F16" s="51"/>
      <c r="G16" s="6">
        <f t="shared" si="1"/>
        <v>0</v>
      </c>
    </row>
    <row r="17" spans="1:7" ht="31.5" customHeight="1" thickTop="1" thickBot="1">
      <c r="A17" s="45"/>
      <c r="B17" s="47"/>
      <c r="C17" s="49"/>
      <c r="D17" s="3">
        <f t="shared" si="0"/>
        <v>0</v>
      </c>
      <c r="E17" s="50"/>
      <c r="F17" s="51"/>
      <c r="G17" s="6">
        <f t="shared" si="1"/>
        <v>0</v>
      </c>
    </row>
    <row r="18" spans="1:7" ht="31.5" customHeight="1" thickTop="1" thickBot="1">
      <c r="A18" s="45"/>
      <c r="B18" s="47"/>
      <c r="C18" s="49"/>
      <c r="D18" s="3">
        <f t="shared" si="0"/>
        <v>0</v>
      </c>
      <c r="E18" s="50"/>
      <c r="F18" s="51"/>
      <c r="G18" s="6">
        <f t="shared" si="1"/>
        <v>0</v>
      </c>
    </row>
    <row r="19" spans="1:7" ht="31.5" customHeight="1" thickTop="1" thickBot="1">
      <c r="A19" s="45"/>
      <c r="B19" s="47"/>
      <c r="C19" s="49"/>
      <c r="D19" s="3">
        <f t="shared" si="0"/>
        <v>0</v>
      </c>
      <c r="E19" s="50"/>
      <c r="F19" s="51"/>
      <c r="G19" s="6">
        <f t="shared" si="1"/>
        <v>0</v>
      </c>
    </row>
    <row r="20" spans="1:7" ht="31.5" customHeight="1" thickTop="1" thickBot="1">
      <c r="A20" s="45"/>
      <c r="B20" s="47"/>
      <c r="C20" s="49"/>
      <c r="D20" s="3">
        <f t="shared" si="0"/>
        <v>0</v>
      </c>
      <c r="E20" s="50"/>
      <c r="F20" s="51"/>
      <c r="G20" s="6">
        <f t="shared" si="1"/>
        <v>0</v>
      </c>
    </row>
    <row r="21" spans="1:7" ht="31.5" customHeight="1" thickTop="1" thickBot="1">
      <c r="A21" s="45"/>
      <c r="B21" s="47"/>
      <c r="C21" s="49"/>
      <c r="D21" s="3">
        <f t="shared" si="0"/>
        <v>0</v>
      </c>
      <c r="E21" s="50"/>
      <c r="F21" s="51"/>
      <c r="G21" s="6">
        <f t="shared" si="1"/>
        <v>0</v>
      </c>
    </row>
    <row r="22" spans="1:7" ht="31.5" customHeight="1" thickTop="1" thickBot="1">
      <c r="A22" s="45"/>
      <c r="B22" s="47"/>
      <c r="C22" s="49"/>
      <c r="D22" s="3">
        <f t="shared" si="0"/>
        <v>0</v>
      </c>
      <c r="E22" s="50"/>
      <c r="F22" s="51"/>
      <c r="G22" s="6">
        <f t="shared" si="1"/>
        <v>0</v>
      </c>
    </row>
    <row r="23" spans="1:7" ht="31.5" customHeight="1" thickTop="1" thickBot="1">
      <c r="A23" s="45"/>
      <c r="B23" s="47"/>
      <c r="C23" s="49"/>
      <c r="D23" s="3">
        <f t="shared" si="0"/>
        <v>0</v>
      </c>
      <c r="E23" s="50"/>
      <c r="F23" s="51"/>
      <c r="G23" s="6">
        <f t="shared" si="1"/>
        <v>0</v>
      </c>
    </row>
    <row r="24" spans="1:7" ht="31.5" customHeight="1" thickTop="1" thickBot="1">
      <c r="A24" s="45"/>
      <c r="B24" s="47"/>
      <c r="C24" s="49"/>
      <c r="D24" s="3">
        <f t="shared" si="0"/>
        <v>0</v>
      </c>
      <c r="E24" s="50"/>
      <c r="F24" s="51"/>
      <c r="G24" s="6">
        <f t="shared" si="1"/>
        <v>0</v>
      </c>
    </row>
    <row r="25" spans="1:7" ht="31.5" customHeight="1" thickTop="1" thickBot="1">
      <c r="A25" s="45"/>
      <c r="B25" s="47"/>
      <c r="C25" s="49"/>
      <c r="D25" s="3">
        <f t="shared" si="0"/>
        <v>0</v>
      </c>
      <c r="E25" s="50"/>
      <c r="F25" s="51"/>
      <c r="G25" s="6">
        <f t="shared" si="1"/>
        <v>0</v>
      </c>
    </row>
    <row r="26" spans="1:7" ht="31.5" customHeight="1" thickTop="1" thickBot="1">
      <c r="A26" s="45"/>
      <c r="B26" s="47"/>
      <c r="C26" s="49"/>
      <c r="D26" s="3">
        <f t="shared" si="0"/>
        <v>0</v>
      </c>
      <c r="E26" s="50"/>
      <c r="F26" s="51"/>
      <c r="G26" s="6">
        <f t="shared" si="1"/>
        <v>0</v>
      </c>
    </row>
    <row r="27" spans="1:7" ht="31.5" customHeight="1" thickTop="1" thickBot="1">
      <c r="A27" s="45"/>
      <c r="B27" s="47"/>
      <c r="C27" s="49"/>
      <c r="D27" s="3">
        <f t="shared" si="0"/>
        <v>0</v>
      </c>
      <c r="E27" s="50"/>
      <c r="F27" s="51"/>
      <c r="G27" s="6">
        <f t="shared" si="1"/>
        <v>0</v>
      </c>
    </row>
    <row r="28" spans="1:7" ht="31.5" customHeight="1" thickTop="1" thickBot="1">
      <c r="A28" s="45"/>
      <c r="B28" s="47"/>
      <c r="C28" s="49"/>
      <c r="D28" s="3">
        <f t="shared" si="0"/>
        <v>0</v>
      </c>
      <c r="E28" s="50"/>
      <c r="F28" s="51"/>
      <c r="G28" s="6">
        <f t="shared" si="1"/>
        <v>0</v>
      </c>
    </row>
    <row r="29" spans="1:7" ht="31.5" customHeight="1" thickTop="1" thickBot="1">
      <c r="A29" s="43" t="s">
        <v>11</v>
      </c>
      <c r="B29" s="44">
        <f>SUM(B5:B28)</f>
        <v>0</v>
      </c>
      <c r="C29" s="36"/>
      <c r="D29" s="37"/>
      <c r="E29" s="38"/>
      <c r="F29" s="36"/>
      <c r="G29" s="39"/>
    </row>
    <row r="30" spans="1:7" ht="25.5" customHeight="1" thickTop="1" thickBot="1">
      <c r="A30" s="18" t="s">
        <v>5</v>
      </c>
      <c r="B30" s="35"/>
      <c r="C30" s="12">
        <v>0.19600000000000001</v>
      </c>
      <c r="D30" s="13">
        <f>SUMIF(C5:C28,1,B5:B28)*19.6%</f>
        <v>0</v>
      </c>
      <c r="E30" s="15"/>
      <c r="F30" s="12">
        <v>0.19600000000000001</v>
      </c>
      <c r="G30" s="14">
        <f>SUMIF(F5:F28,1,E5:E28)*19.6%</f>
        <v>0</v>
      </c>
    </row>
    <row r="31" spans="1:7" ht="25.5" customHeight="1" thickTop="1" thickBot="1">
      <c r="A31" s="23" t="s">
        <v>6</v>
      </c>
      <c r="B31" s="24"/>
      <c r="C31" s="16">
        <v>5.5E-2</v>
      </c>
      <c r="D31" s="10">
        <f>SUMIF(C5:C28,2,B5:C28)*5.5%</f>
        <v>0</v>
      </c>
      <c r="E31" s="17"/>
      <c r="F31" s="16">
        <v>5.5E-2</v>
      </c>
      <c r="G31" s="11">
        <f>SUMIF(F5:F28,2,E5:E28)*5.5%</f>
        <v>0</v>
      </c>
    </row>
    <row r="32" spans="1:7" ht="25.5" customHeight="1" thickTop="1" thickBot="1">
      <c r="A32" s="21" t="s">
        <v>9</v>
      </c>
      <c r="B32" s="25"/>
      <c r="C32" s="26">
        <f>+D30-G30</f>
        <v>0</v>
      </c>
      <c r="D32" s="27"/>
      <c r="E32" s="41" t="s">
        <v>12</v>
      </c>
      <c r="F32" s="42"/>
      <c r="G32" s="40">
        <f>+G31+G30</f>
        <v>0</v>
      </c>
    </row>
    <row r="33" spans="1:4" ht="25.5" customHeight="1" thickTop="1" thickBot="1">
      <c r="A33" s="31" t="s">
        <v>8</v>
      </c>
      <c r="B33" s="31"/>
      <c r="C33" s="32">
        <f>+D31-G31</f>
        <v>0</v>
      </c>
      <c r="D33" s="31"/>
    </row>
    <row r="34" spans="1:4" ht="25.5" customHeight="1" thickTop="1" thickBot="1">
      <c r="A34" s="33" t="s">
        <v>10</v>
      </c>
      <c r="B34" s="33"/>
      <c r="C34" s="34">
        <f>+C33+C32</f>
        <v>0</v>
      </c>
      <c r="D34" s="33"/>
    </row>
    <row r="35" spans="1:4" ht="30.75" customHeight="1" thickTop="1" thickBot="1">
      <c r="A35" s="28" t="str">
        <f>IF(C34&gt;0,"vous devez de la tva : "&amp;ROUND(C34,2),"on vous doit de la tva "&amp;ROUND(ABS(C34),2))&amp;" €"</f>
        <v>on vous doit de la tva 0 €</v>
      </c>
      <c r="B35" s="29"/>
      <c r="C35" s="29"/>
      <c r="D35" s="30"/>
    </row>
    <row r="36" spans="1:4" ht="18" thickTop="1"/>
  </sheetData>
  <sheetProtection sheet="1" objects="1" scenarios="1"/>
  <mergeCells count="11">
    <mergeCell ref="A33:B33"/>
    <mergeCell ref="C33:D33"/>
    <mergeCell ref="A34:B34"/>
    <mergeCell ref="C34:D34"/>
    <mergeCell ref="A35:D35"/>
    <mergeCell ref="A1:G1"/>
    <mergeCell ref="A2:G2"/>
    <mergeCell ref="A31:B31"/>
    <mergeCell ref="A32:B32"/>
    <mergeCell ref="C32:D32"/>
    <mergeCell ref="E32:F32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6"/>
  <sheetViews>
    <sheetView workbookViewId="0">
      <selection activeCell="C5" sqref="C5:C8"/>
    </sheetView>
  </sheetViews>
  <sheetFormatPr baseColWidth="10" defaultRowHeight="17.25"/>
  <cols>
    <col min="1" max="1" width="34.875" customWidth="1"/>
    <col min="2" max="2" width="15.875" customWidth="1"/>
    <col min="5" max="5" width="15.875" customWidth="1"/>
  </cols>
  <sheetData>
    <row r="1" spans="1:7" ht="29.25" customHeight="1">
      <c r="A1" s="19" t="s">
        <v>7</v>
      </c>
      <c r="B1" s="19"/>
      <c r="C1" s="19"/>
      <c r="D1" s="19"/>
      <c r="E1" s="19"/>
      <c r="F1" s="19"/>
      <c r="G1" s="19"/>
    </row>
    <row r="2" spans="1:7" ht="29.25" customHeight="1">
      <c r="A2" s="20" t="s">
        <v>14</v>
      </c>
      <c r="B2" s="20"/>
      <c r="C2" s="20"/>
      <c r="D2" s="20"/>
      <c r="E2" s="20"/>
      <c r="F2" s="20"/>
      <c r="G2" s="20"/>
    </row>
    <row r="3" spans="1:7" ht="29.25" customHeight="1" thickBot="1">
      <c r="A3" s="9"/>
    </row>
    <row r="4" spans="1:7" ht="31.5" customHeight="1" thickTop="1" thickBot="1">
      <c r="A4" s="8" t="s">
        <v>0</v>
      </c>
      <c r="B4" s="1" t="s">
        <v>1</v>
      </c>
      <c r="C4" s="2" t="s">
        <v>4</v>
      </c>
      <c r="D4" s="2" t="s">
        <v>2</v>
      </c>
      <c r="E4" s="4" t="s">
        <v>3</v>
      </c>
      <c r="F4" s="7" t="s">
        <v>4</v>
      </c>
      <c r="G4" s="5" t="s">
        <v>2</v>
      </c>
    </row>
    <row r="5" spans="1:7" ht="31.5" customHeight="1" thickTop="1" thickBot="1">
      <c r="A5" s="45"/>
      <c r="B5" s="46"/>
      <c r="C5" s="48">
        <v>2</v>
      </c>
      <c r="D5" s="3">
        <f>B5*(IF(C5=1,19.6%,IF(C5=2,5.5%,0)))</f>
        <v>0</v>
      </c>
      <c r="E5" s="50"/>
      <c r="F5" s="51">
        <v>1</v>
      </c>
      <c r="G5" s="6">
        <f>E5*(IF(F5=1,19.6%,IF(F5=2,5.5%,0)))</f>
        <v>0</v>
      </c>
    </row>
    <row r="6" spans="1:7" ht="31.5" customHeight="1" thickTop="1" thickBot="1">
      <c r="A6" s="45"/>
      <c r="B6" s="47"/>
      <c r="C6" s="49">
        <v>1</v>
      </c>
      <c r="D6" s="3">
        <f t="shared" ref="D6:D28" si="0">B6*(IF(C6=1,19.6%,IF(C6=2,5.5%,0)))</f>
        <v>0</v>
      </c>
      <c r="E6" s="50"/>
      <c r="F6" s="51">
        <v>2</v>
      </c>
      <c r="G6" s="6">
        <f t="shared" ref="G6:G28" si="1">E6*(IF(F6=1,19.6%,IF(F6=2,5.5%,0)))</f>
        <v>0</v>
      </c>
    </row>
    <row r="7" spans="1:7" ht="31.5" customHeight="1" thickTop="1" thickBot="1">
      <c r="A7" s="45"/>
      <c r="B7" s="47"/>
      <c r="C7" s="49">
        <v>1</v>
      </c>
      <c r="D7" s="3">
        <f t="shared" si="0"/>
        <v>0</v>
      </c>
      <c r="E7" s="50"/>
      <c r="F7" s="51"/>
      <c r="G7" s="6">
        <f t="shared" si="1"/>
        <v>0</v>
      </c>
    </row>
    <row r="8" spans="1:7" ht="31.5" customHeight="1" thickTop="1" thickBot="1">
      <c r="A8" s="45"/>
      <c r="B8" s="47"/>
      <c r="C8" s="49">
        <v>2</v>
      </c>
      <c r="D8" s="3">
        <f t="shared" si="0"/>
        <v>0</v>
      </c>
      <c r="E8" s="50"/>
      <c r="F8" s="51"/>
      <c r="G8" s="6">
        <f t="shared" si="1"/>
        <v>0</v>
      </c>
    </row>
    <row r="9" spans="1:7" ht="31.5" customHeight="1" thickTop="1" thickBot="1">
      <c r="A9" s="45"/>
      <c r="B9" s="47"/>
      <c r="C9" s="49"/>
      <c r="D9" s="3">
        <f t="shared" si="0"/>
        <v>0</v>
      </c>
      <c r="E9" s="50"/>
      <c r="F9" s="51"/>
      <c r="G9" s="6">
        <f t="shared" si="1"/>
        <v>0</v>
      </c>
    </row>
    <row r="10" spans="1:7" ht="31.5" customHeight="1" thickTop="1" thickBot="1">
      <c r="A10" s="45"/>
      <c r="B10" s="47"/>
      <c r="C10" s="49"/>
      <c r="D10" s="3">
        <f t="shared" si="0"/>
        <v>0</v>
      </c>
      <c r="E10" s="50"/>
      <c r="F10" s="51"/>
      <c r="G10" s="6">
        <f t="shared" si="1"/>
        <v>0</v>
      </c>
    </row>
    <row r="11" spans="1:7" ht="31.5" customHeight="1" thickTop="1" thickBot="1">
      <c r="A11" s="45"/>
      <c r="B11" s="47"/>
      <c r="C11" s="49"/>
      <c r="D11" s="3">
        <f t="shared" si="0"/>
        <v>0</v>
      </c>
      <c r="E11" s="50"/>
      <c r="F11" s="51"/>
      <c r="G11" s="6">
        <f t="shared" si="1"/>
        <v>0</v>
      </c>
    </row>
    <row r="12" spans="1:7" ht="31.5" customHeight="1" thickTop="1" thickBot="1">
      <c r="A12" s="45"/>
      <c r="B12" s="47"/>
      <c r="C12" s="49"/>
      <c r="D12" s="3">
        <f t="shared" si="0"/>
        <v>0</v>
      </c>
      <c r="E12" s="50"/>
      <c r="F12" s="51"/>
      <c r="G12" s="6">
        <f t="shared" si="1"/>
        <v>0</v>
      </c>
    </row>
    <row r="13" spans="1:7" ht="31.5" customHeight="1" thickTop="1" thickBot="1">
      <c r="A13" s="45"/>
      <c r="B13" s="47"/>
      <c r="C13" s="49"/>
      <c r="D13" s="3">
        <f t="shared" si="0"/>
        <v>0</v>
      </c>
      <c r="E13" s="50"/>
      <c r="F13" s="51"/>
      <c r="G13" s="6">
        <f t="shared" si="1"/>
        <v>0</v>
      </c>
    </row>
    <row r="14" spans="1:7" ht="31.5" customHeight="1" thickTop="1" thickBot="1">
      <c r="A14" s="45"/>
      <c r="B14" s="47"/>
      <c r="C14" s="49"/>
      <c r="D14" s="3">
        <f t="shared" si="0"/>
        <v>0</v>
      </c>
      <c r="E14" s="50"/>
      <c r="F14" s="51"/>
      <c r="G14" s="6">
        <f t="shared" si="1"/>
        <v>0</v>
      </c>
    </row>
    <row r="15" spans="1:7" ht="31.5" customHeight="1" thickTop="1" thickBot="1">
      <c r="A15" s="45"/>
      <c r="B15" s="47"/>
      <c r="C15" s="49"/>
      <c r="D15" s="3">
        <f t="shared" si="0"/>
        <v>0</v>
      </c>
      <c r="E15" s="50"/>
      <c r="F15" s="51"/>
      <c r="G15" s="6">
        <f t="shared" si="1"/>
        <v>0</v>
      </c>
    </row>
    <row r="16" spans="1:7" ht="31.5" customHeight="1" thickTop="1" thickBot="1">
      <c r="A16" s="45"/>
      <c r="B16" s="47"/>
      <c r="C16" s="49"/>
      <c r="D16" s="3">
        <f t="shared" si="0"/>
        <v>0</v>
      </c>
      <c r="E16" s="50"/>
      <c r="F16" s="51"/>
      <c r="G16" s="6">
        <f t="shared" si="1"/>
        <v>0</v>
      </c>
    </row>
    <row r="17" spans="1:7" ht="31.5" customHeight="1" thickTop="1" thickBot="1">
      <c r="A17" s="45"/>
      <c r="B17" s="47"/>
      <c r="C17" s="49"/>
      <c r="D17" s="3">
        <f t="shared" si="0"/>
        <v>0</v>
      </c>
      <c r="E17" s="50"/>
      <c r="F17" s="51"/>
      <c r="G17" s="6">
        <f t="shared" si="1"/>
        <v>0</v>
      </c>
    </row>
    <row r="18" spans="1:7" ht="31.5" customHeight="1" thickTop="1" thickBot="1">
      <c r="A18" s="45"/>
      <c r="B18" s="47"/>
      <c r="C18" s="49"/>
      <c r="D18" s="3">
        <f t="shared" si="0"/>
        <v>0</v>
      </c>
      <c r="E18" s="50"/>
      <c r="F18" s="51"/>
      <c r="G18" s="6">
        <f t="shared" si="1"/>
        <v>0</v>
      </c>
    </row>
    <row r="19" spans="1:7" ht="31.5" customHeight="1" thickTop="1" thickBot="1">
      <c r="A19" s="45"/>
      <c r="B19" s="47"/>
      <c r="C19" s="49"/>
      <c r="D19" s="3">
        <f t="shared" si="0"/>
        <v>0</v>
      </c>
      <c r="E19" s="50"/>
      <c r="F19" s="51"/>
      <c r="G19" s="6">
        <f t="shared" si="1"/>
        <v>0</v>
      </c>
    </row>
    <row r="20" spans="1:7" ht="31.5" customHeight="1" thickTop="1" thickBot="1">
      <c r="A20" s="45"/>
      <c r="B20" s="47"/>
      <c r="C20" s="49"/>
      <c r="D20" s="3">
        <f t="shared" si="0"/>
        <v>0</v>
      </c>
      <c r="E20" s="50"/>
      <c r="F20" s="51"/>
      <c r="G20" s="6">
        <f t="shared" si="1"/>
        <v>0</v>
      </c>
    </row>
    <row r="21" spans="1:7" ht="31.5" customHeight="1" thickTop="1" thickBot="1">
      <c r="A21" s="45"/>
      <c r="B21" s="47"/>
      <c r="C21" s="49"/>
      <c r="D21" s="3">
        <f t="shared" si="0"/>
        <v>0</v>
      </c>
      <c r="E21" s="50"/>
      <c r="F21" s="51"/>
      <c r="G21" s="6">
        <f t="shared" si="1"/>
        <v>0</v>
      </c>
    </row>
    <row r="22" spans="1:7" ht="31.5" customHeight="1" thickTop="1" thickBot="1">
      <c r="A22" s="45"/>
      <c r="B22" s="47"/>
      <c r="C22" s="49"/>
      <c r="D22" s="3">
        <f t="shared" si="0"/>
        <v>0</v>
      </c>
      <c r="E22" s="50"/>
      <c r="F22" s="51"/>
      <c r="G22" s="6">
        <f t="shared" si="1"/>
        <v>0</v>
      </c>
    </row>
    <row r="23" spans="1:7" ht="31.5" customHeight="1" thickTop="1" thickBot="1">
      <c r="A23" s="45"/>
      <c r="B23" s="47"/>
      <c r="C23" s="49"/>
      <c r="D23" s="3">
        <f t="shared" si="0"/>
        <v>0</v>
      </c>
      <c r="E23" s="50"/>
      <c r="F23" s="51"/>
      <c r="G23" s="6">
        <f t="shared" si="1"/>
        <v>0</v>
      </c>
    </row>
    <row r="24" spans="1:7" ht="31.5" customHeight="1" thickTop="1" thickBot="1">
      <c r="A24" s="45"/>
      <c r="B24" s="47"/>
      <c r="C24" s="49"/>
      <c r="D24" s="3">
        <f t="shared" si="0"/>
        <v>0</v>
      </c>
      <c r="E24" s="50"/>
      <c r="F24" s="51"/>
      <c r="G24" s="6">
        <f t="shared" si="1"/>
        <v>0</v>
      </c>
    </row>
    <row r="25" spans="1:7" ht="31.5" customHeight="1" thickTop="1" thickBot="1">
      <c r="A25" s="45"/>
      <c r="B25" s="47"/>
      <c r="C25" s="49"/>
      <c r="D25" s="3">
        <f t="shared" si="0"/>
        <v>0</v>
      </c>
      <c r="E25" s="50"/>
      <c r="F25" s="51"/>
      <c r="G25" s="6">
        <f t="shared" si="1"/>
        <v>0</v>
      </c>
    </row>
    <row r="26" spans="1:7" ht="31.5" customHeight="1" thickTop="1" thickBot="1">
      <c r="A26" s="45"/>
      <c r="B26" s="47"/>
      <c r="C26" s="49"/>
      <c r="D26" s="3">
        <f t="shared" si="0"/>
        <v>0</v>
      </c>
      <c r="E26" s="50"/>
      <c r="F26" s="51"/>
      <c r="G26" s="6">
        <f t="shared" si="1"/>
        <v>0</v>
      </c>
    </row>
    <row r="27" spans="1:7" ht="31.5" customHeight="1" thickTop="1" thickBot="1">
      <c r="A27" s="45"/>
      <c r="B27" s="47"/>
      <c r="C27" s="49"/>
      <c r="D27" s="3">
        <f t="shared" si="0"/>
        <v>0</v>
      </c>
      <c r="E27" s="50"/>
      <c r="F27" s="51"/>
      <c r="G27" s="6">
        <f t="shared" si="1"/>
        <v>0</v>
      </c>
    </row>
    <row r="28" spans="1:7" ht="31.5" customHeight="1" thickTop="1" thickBot="1">
      <c r="A28" s="45"/>
      <c r="B28" s="47"/>
      <c r="C28" s="49"/>
      <c r="D28" s="3">
        <f t="shared" si="0"/>
        <v>0</v>
      </c>
      <c r="E28" s="50"/>
      <c r="F28" s="51"/>
      <c r="G28" s="6">
        <f t="shared" si="1"/>
        <v>0</v>
      </c>
    </row>
    <row r="29" spans="1:7" ht="31.5" customHeight="1" thickTop="1" thickBot="1">
      <c r="A29" s="43" t="s">
        <v>11</v>
      </c>
      <c r="B29" s="44">
        <f>SUM(B5:B28)</f>
        <v>0</v>
      </c>
      <c r="C29" s="36"/>
      <c r="D29" s="37"/>
      <c r="E29" s="38"/>
      <c r="F29" s="36"/>
      <c r="G29" s="39"/>
    </row>
    <row r="30" spans="1:7" ht="25.5" customHeight="1" thickTop="1" thickBot="1">
      <c r="A30" s="18" t="s">
        <v>5</v>
      </c>
      <c r="B30" s="35"/>
      <c r="C30" s="12">
        <v>0.19600000000000001</v>
      </c>
      <c r="D30" s="13">
        <f>SUMIF(C5:C28,1,B5:B28)*19.6%</f>
        <v>0</v>
      </c>
      <c r="E30" s="15"/>
      <c r="F30" s="12">
        <v>0.19600000000000001</v>
      </c>
      <c r="G30" s="14">
        <f>SUMIF(F5:F28,1,E5:E28)*19.6%</f>
        <v>0</v>
      </c>
    </row>
    <row r="31" spans="1:7" ht="25.5" customHeight="1" thickTop="1" thickBot="1">
      <c r="A31" s="23" t="s">
        <v>6</v>
      </c>
      <c r="B31" s="24"/>
      <c r="C31" s="16">
        <v>5.5E-2</v>
      </c>
      <c r="D31" s="10">
        <f>SUMIF(C5:C28,2,B5:C28)*5.5%</f>
        <v>0</v>
      </c>
      <c r="E31" s="17"/>
      <c r="F31" s="16">
        <v>5.5E-2</v>
      </c>
      <c r="G31" s="11">
        <f>SUMIF(F5:F28,2,E5:E28)*5.5%</f>
        <v>0</v>
      </c>
    </row>
    <row r="32" spans="1:7" ht="25.5" customHeight="1" thickTop="1" thickBot="1">
      <c r="A32" s="21" t="s">
        <v>9</v>
      </c>
      <c r="B32" s="25"/>
      <c r="C32" s="26">
        <f>+D30-G30</f>
        <v>0</v>
      </c>
      <c r="D32" s="27"/>
      <c r="E32" s="41" t="s">
        <v>12</v>
      </c>
      <c r="F32" s="42"/>
      <c r="G32" s="40">
        <f>+G31+G30</f>
        <v>0</v>
      </c>
    </row>
    <row r="33" spans="1:4" ht="25.5" customHeight="1" thickTop="1" thickBot="1">
      <c r="A33" s="31" t="s">
        <v>8</v>
      </c>
      <c r="B33" s="31"/>
      <c r="C33" s="32">
        <f>+D31-G31</f>
        <v>0</v>
      </c>
      <c r="D33" s="31"/>
    </row>
    <row r="34" spans="1:4" ht="25.5" customHeight="1" thickTop="1" thickBot="1">
      <c r="A34" s="33" t="s">
        <v>10</v>
      </c>
      <c r="B34" s="33"/>
      <c r="C34" s="34">
        <f>+C33+C32</f>
        <v>0</v>
      </c>
      <c r="D34" s="33"/>
    </row>
    <row r="35" spans="1:4" ht="30.75" customHeight="1" thickTop="1" thickBot="1">
      <c r="A35" s="28" t="str">
        <f>IF(C34&gt;0,"vous devez de la tva : "&amp;ROUND(C34,2),"on vous doit de la tva "&amp;ROUND(ABS(C34),2))&amp;" €"</f>
        <v>on vous doit de la tva 0 €</v>
      </c>
      <c r="B35" s="29"/>
      <c r="C35" s="29"/>
      <c r="D35" s="30"/>
    </row>
    <row r="36" spans="1:4" ht="18" thickTop="1"/>
  </sheetData>
  <sheetProtection sheet="1" objects="1" scenarios="1"/>
  <mergeCells count="11">
    <mergeCell ref="A33:B33"/>
    <mergeCell ref="C33:D33"/>
    <mergeCell ref="A34:B34"/>
    <mergeCell ref="C34:D34"/>
    <mergeCell ref="A35:D35"/>
    <mergeCell ref="A1:G1"/>
    <mergeCell ref="A2:G2"/>
    <mergeCell ref="A31:B31"/>
    <mergeCell ref="A32:B32"/>
    <mergeCell ref="C32:D32"/>
    <mergeCell ref="E32:F32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6"/>
  <sheetViews>
    <sheetView topLeftCell="A16" workbookViewId="0">
      <selection activeCell="B24" sqref="B24:C24"/>
    </sheetView>
  </sheetViews>
  <sheetFormatPr baseColWidth="10" defaultRowHeight="17.25"/>
  <cols>
    <col min="1" max="1" width="34.875" customWidth="1"/>
    <col min="2" max="2" width="15.875" customWidth="1"/>
    <col min="5" max="5" width="15.875" customWidth="1"/>
  </cols>
  <sheetData>
    <row r="1" spans="1:7" ht="29.25" customHeight="1">
      <c r="A1" s="19" t="s">
        <v>7</v>
      </c>
      <c r="B1" s="19"/>
      <c r="C1" s="19"/>
      <c r="D1" s="19"/>
      <c r="E1" s="19"/>
      <c r="F1" s="19"/>
      <c r="G1" s="19"/>
    </row>
    <row r="2" spans="1:7" ht="29.25" customHeight="1">
      <c r="A2" s="20" t="s">
        <v>13</v>
      </c>
      <c r="B2" s="20"/>
      <c r="C2" s="20"/>
      <c r="D2" s="20"/>
      <c r="E2" s="20"/>
      <c r="F2" s="20"/>
      <c r="G2" s="20"/>
    </row>
    <row r="3" spans="1:7" ht="29.25" customHeight="1" thickBot="1">
      <c r="A3" s="9"/>
    </row>
    <row r="4" spans="1:7" ht="31.5" customHeight="1" thickTop="1" thickBot="1">
      <c r="A4" s="8" t="s">
        <v>0</v>
      </c>
      <c r="B4" s="1" t="s">
        <v>1</v>
      </c>
      <c r="C4" s="2" t="s">
        <v>4</v>
      </c>
      <c r="D4" s="2" t="s">
        <v>2</v>
      </c>
      <c r="E4" s="4" t="s">
        <v>3</v>
      </c>
      <c r="F4" s="7" t="s">
        <v>4</v>
      </c>
      <c r="G4" s="5" t="s">
        <v>2</v>
      </c>
    </row>
    <row r="5" spans="1:7" ht="31.5" customHeight="1" thickTop="1" thickBot="1">
      <c r="A5" s="45"/>
      <c r="B5" s="46"/>
      <c r="C5" s="48">
        <v>2</v>
      </c>
      <c r="D5" s="3">
        <f>B5*(IF(C5=1,19.6%,IF(C5=2,5.5%,0)))</f>
        <v>0</v>
      </c>
      <c r="E5" s="50"/>
      <c r="F5" s="51">
        <v>1</v>
      </c>
      <c r="G5" s="6">
        <f>E5*(IF(F5=1,19.6%,IF(F5=2,5.5%,0)))</f>
        <v>0</v>
      </c>
    </row>
    <row r="6" spans="1:7" ht="31.5" customHeight="1" thickTop="1" thickBot="1">
      <c r="A6" s="45"/>
      <c r="B6" s="47"/>
      <c r="C6" s="49">
        <v>1</v>
      </c>
      <c r="D6" s="3">
        <f t="shared" ref="D6:D28" si="0">B6*(IF(C6=1,19.6%,IF(C6=2,5.5%,0)))</f>
        <v>0</v>
      </c>
      <c r="E6" s="50"/>
      <c r="F6" s="51">
        <v>2</v>
      </c>
      <c r="G6" s="6">
        <f t="shared" ref="G6:G28" si="1">E6*(IF(F6=1,19.6%,IF(F6=2,5.5%,0)))</f>
        <v>0</v>
      </c>
    </row>
    <row r="7" spans="1:7" ht="31.5" customHeight="1" thickTop="1" thickBot="1">
      <c r="A7" s="45"/>
      <c r="B7" s="47"/>
      <c r="C7" s="49">
        <v>1</v>
      </c>
      <c r="D7" s="3">
        <f t="shared" si="0"/>
        <v>0</v>
      </c>
      <c r="E7" s="50"/>
      <c r="F7" s="51"/>
      <c r="G7" s="6">
        <f t="shared" si="1"/>
        <v>0</v>
      </c>
    </row>
    <row r="8" spans="1:7" ht="31.5" customHeight="1" thickTop="1" thickBot="1">
      <c r="A8" s="45"/>
      <c r="B8" s="47"/>
      <c r="C8" s="49">
        <v>2</v>
      </c>
      <c r="D8" s="3">
        <f t="shared" si="0"/>
        <v>0</v>
      </c>
      <c r="E8" s="50"/>
      <c r="F8" s="51"/>
      <c r="G8" s="6">
        <f t="shared" si="1"/>
        <v>0</v>
      </c>
    </row>
    <row r="9" spans="1:7" ht="31.5" customHeight="1" thickTop="1" thickBot="1">
      <c r="A9" s="45"/>
      <c r="B9" s="47"/>
      <c r="C9" s="49"/>
      <c r="D9" s="3">
        <f t="shared" si="0"/>
        <v>0</v>
      </c>
      <c r="E9" s="50"/>
      <c r="F9" s="51"/>
      <c r="G9" s="6">
        <f t="shared" si="1"/>
        <v>0</v>
      </c>
    </row>
    <row r="10" spans="1:7" ht="31.5" customHeight="1" thickTop="1" thickBot="1">
      <c r="A10" s="45"/>
      <c r="B10" s="47"/>
      <c r="C10" s="49"/>
      <c r="D10" s="3">
        <f t="shared" si="0"/>
        <v>0</v>
      </c>
      <c r="E10" s="50"/>
      <c r="F10" s="51"/>
      <c r="G10" s="6">
        <f t="shared" si="1"/>
        <v>0</v>
      </c>
    </row>
    <row r="11" spans="1:7" ht="31.5" customHeight="1" thickTop="1" thickBot="1">
      <c r="A11" s="45"/>
      <c r="B11" s="47"/>
      <c r="C11" s="49"/>
      <c r="D11" s="3">
        <f t="shared" si="0"/>
        <v>0</v>
      </c>
      <c r="E11" s="50"/>
      <c r="F11" s="51"/>
      <c r="G11" s="6">
        <f t="shared" si="1"/>
        <v>0</v>
      </c>
    </row>
    <row r="12" spans="1:7" ht="31.5" customHeight="1" thickTop="1" thickBot="1">
      <c r="A12" s="45"/>
      <c r="B12" s="47"/>
      <c r="C12" s="49"/>
      <c r="D12" s="3">
        <f t="shared" si="0"/>
        <v>0</v>
      </c>
      <c r="E12" s="50"/>
      <c r="F12" s="51"/>
      <c r="G12" s="6">
        <f t="shared" si="1"/>
        <v>0</v>
      </c>
    </row>
    <row r="13" spans="1:7" ht="31.5" customHeight="1" thickTop="1" thickBot="1">
      <c r="A13" s="45"/>
      <c r="B13" s="47"/>
      <c r="C13" s="49"/>
      <c r="D13" s="3">
        <f t="shared" si="0"/>
        <v>0</v>
      </c>
      <c r="E13" s="50"/>
      <c r="F13" s="51"/>
      <c r="G13" s="6">
        <f t="shared" si="1"/>
        <v>0</v>
      </c>
    </row>
    <row r="14" spans="1:7" ht="31.5" customHeight="1" thickTop="1" thickBot="1">
      <c r="A14" s="45"/>
      <c r="B14" s="47"/>
      <c r="C14" s="49"/>
      <c r="D14" s="3">
        <f t="shared" si="0"/>
        <v>0</v>
      </c>
      <c r="E14" s="50"/>
      <c r="F14" s="51"/>
      <c r="G14" s="6">
        <f t="shared" si="1"/>
        <v>0</v>
      </c>
    </row>
    <row r="15" spans="1:7" ht="31.5" customHeight="1" thickTop="1" thickBot="1">
      <c r="A15" s="45"/>
      <c r="B15" s="47"/>
      <c r="C15" s="49"/>
      <c r="D15" s="3">
        <f t="shared" si="0"/>
        <v>0</v>
      </c>
      <c r="E15" s="50"/>
      <c r="F15" s="51"/>
      <c r="G15" s="6">
        <f t="shared" si="1"/>
        <v>0</v>
      </c>
    </row>
    <row r="16" spans="1:7" ht="31.5" customHeight="1" thickTop="1" thickBot="1">
      <c r="A16" s="45"/>
      <c r="B16" s="47"/>
      <c r="C16" s="49"/>
      <c r="D16" s="3">
        <f t="shared" si="0"/>
        <v>0</v>
      </c>
      <c r="E16" s="50"/>
      <c r="F16" s="51"/>
      <c r="G16" s="6">
        <f t="shared" si="1"/>
        <v>0</v>
      </c>
    </row>
    <row r="17" spans="1:7" ht="31.5" customHeight="1" thickTop="1" thickBot="1">
      <c r="A17" s="45"/>
      <c r="B17" s="47"/>
      <c r="C17" s="49"/>
      <c r="D17" s="3">
        <f t="shared" si="0"/>
        <v>0</v>
      </c>
      <c r="E17" s="50"/>
      <c r="F17" s="51"/>
      <c r="G17" s="6">
        <f t="shared" si="1"/>
        <v>0</v>
      </c>
    </row>
    <row r="18" spans="1:7" ht="31.5" customHeight="1" thickTop="1" thickBot="1">
      <c r="A18" s="45"/>
      <c r="B18" s="47"/>
      <c r="C18" s="49"/>
      <c r="D18" s="3">
        <f t="shared" si="0"/>
        <v>0</v>
      </c>
      <c r="E18" s="50"/>
      <c r="F18" s="51"/>
      <c r="G18" s="6">
        <f t="shared" si="1"/>
        <v>0</v>
      </c>
    </row>
    <row r="19" spans="1:7" ht="31.5" customHeight="1" thickTop="1" thickBot="1">
      <c r="A19" s="45"/>
      <c r="B19" s="47"/>
      <c r="C19" s="49"/>
      <c r="D19" s="3">
        <f t="shared" si="0"/>
        <v>0</v>
      </c>
      <c r="E19" s="50"/>
      <c r="F19" s="51"/>
      <c r="G19" s="6">
        <f t="shared" si="1"/>
        <v>0</v>
      </c>
    </row>
    <row r="20" spans="1:7" ht="31.5" customHeight="1" thickTop="1" thickBot="1">
      <c r="A20" s="45"/>
      <c r="B20" s="47"/>
      <c r="C20" s="49"/>
      <c r="D20" s="3">
        <f t="shared" si="0"/>
        <v>0</v>
      </c>
      <c r="E20" s="50"/>
      <c r="F20" s="51"/>
      <c r="G20" s="6">
        <f t="shared" si="1"/>
        <v>0</v>
      </c>
    </row>
    <row r="21" spans="1:7" ht="31.5" customHeight="1" thickTop="1" thickBot="1">
      <c r="A21" s="45"/>
      <c r="B21" s="47"/>
      <c r="C21" s="49"/>
      <c r="D21" s="3">
        <f t="shared" si="0"/>
        <v>0</v>
      </c>
      <c r="E21" s="50"/>
      <c r="F21" s="51"/>
      <c r="G21" s="6">
        <f t="shared" si="1"/>
        <v>0</v>
      </c>
    </row>
    <row r="22" spans="1:7" ht="31.5" customHeight="1" thickTop="1" thickBot="1">
      <c r="A22" s="45"/>
      <c r="B22" s="47"/>
      <c r="C22" s="49"/>
      <c r="D22" s="3">
        <f t="shared" si="0"/>
        <v>0</v>
      </c>
      <c r="E22" s="50"/>
      <c r="F22" s="51"/>
      <c r="G22" s="6">
        <f t="shared" si="1"/>
        <v>0</v>
      </c>
    </row>
    <row r="23" spans="1:7" ht="31.5" customHeight="1" thickTop="1" thickBot="1">
      <c r="A23" s="45"/>
      <c r="B23" s="47"/>
      <c r="C23" s="49"/>
      <c r="D23" s="3">
        <f t="shared" si="0"/>
        <v>0</v>
      </c>
      <c r="E23" s="50"/>
      <c r="F23" s="51"/>
      <c r="G23" s="6">
        <f t="shared" si="1"/>
        <v>0</v>
      </c>
    </row>
    <row r="24" spans="1:7" ht="31.5" customHeight="1" thickTop="1" thickBot="1">
      <c r="A24" s="45"/>
      <c r="B24" s="47"/>
      <c r="C24" s="49"/>
      <c r="D24" s="3">
        <f t="shared" si="0"/>
        <v>0</v>
      </c>
      <c r="E24" s="50"/>
      <c r="F24" s="51"/>
      <c r="G24" s="6">
        <f t="shared" si="1"/>
        <v>0</v>
      </c>
    </row>
    <row r="25" spans="1:7" ht="31.5" customHeight="1" thickTop="1" thickBot="1">
      <c r="A25" s="45"/>
      <c r="B25" s="47"/>
      <c r="C25" s="49"/>
      <c r="D25" s="3">
        <f t="shared" si="0"/>
        <v>0</v>
      </c>
      <c r="E25" s="50"/>
      <c r="F25" s="51"/>
      <c r="G25" s="6">
        <f t="shared" si="1"/>
        <v>0</v>
      </c>
    </row>
    <row r="26" spans="1:7" ht="31.5" customHeight="1" thickTop="1" thickBot="1">
      <c r="A26" s="45"/>
      <c r="B26" s="47"/>
      <c r="C26" s="49"/>
      <c r="D26" s="3">
        <f t="shared" si="0"/>
        <v>0</v>
      </c>
      <c r="E26" s="50"/>
      <c r="F26" s="51"/>
      <c r="G26" s="6">
        <f t="shared" si="1"/>
        <v>0</v>
      </c>
    </row>
    <row r="27" spans="1:7" ht="31.5" customHeight="1" thickTop="1" thickBot="1">
      <c r="A27" s="45"/>
      <c r="B27" s="47"/>
      <c r="C27" s="49"/>
      <c r="D27" s="3">
        <f t="shared" si="0"/>
        <v>0</v>
      </c>
      <c r="E27" s="50"/>
      <c r="F27" s="51"/>
      <c r="G27" s="6">
        <f t="shared" si="1"/>
        <v>0</v>
      </c>
    </row>
    <row r="28" spans="1:7" ht="31.5" customHeight="1" thickTop="1" thickBot="1">
      <c r="A28" s="45"/>
      <c r="B28" s="47"/>
      <c r="C28" s="49"/>
      <c r="D28" s="3">
        <f t="shared" si="0"/>
        <v>0</v>
      </c>
      <c r="E28" s="50"/>
      <c r="F28" s="51"/>
      <c r="G28" s="6">
        <f t="shared" si="1"/>
        <v>0</v>
      </c>
    </row>
    <row r="29" spans="1:7" ht="31.5" customHeight="1" thickTop="1" thickBot="1">
      <c r="A29" s="43" t="s">
        <v>11</v>
      </c>
      <c r="B29" s="44">
        <f>SUM(B5:B28)</f>
        <v>0</v>
      </c>
      <c r="C29" s="36"/>
      <c r="D29" s="37"/>
      <c r="E29" s="38"/>
      <c r="F29" s="36"/>
      <c r="G29" s="39"/>
    </row>
    <row r="30" spans="1:7" ht="25.5" customHeight="1" thickTop="1" thickBot="1">
      <c r="A30" s="18" t="s">
        <v>5</v>
      </c>
      <c r="B30" s="35"/>
      <c r="C30" s="12">
        <v>0.19600000000000001</v>
      </c>
      <c r="D30" s="13">
        <f>SUMIF(C5:C28,1,B5:B28)*19.6%</f>
        <v>0</v>
      </c>
      <c r="E30" s="15"/>
      <c r="F30" s="12">
        <v>0.19600000000000001</v>
      </c>
      <c r="G30" s="14">
        <f>SUMIF(F5:F28,1,E5:E28)*19.6%</f>
        <v>0</v>
      </c>
    </row>
    <row r="31" spans="1:7" ht="25.5" customHeight="1" thickTop="1" thickBot="1">
      <c r="A31" s="23" t="s">
        <v>6</v>
      </c>
      <c r="B31" s="24"/>
      <c r="C31" s="16">
        <v>5.5E-2</v>
      </c>
      <c r="D31" s="10">
        <f>SUMIF(C5:C28,2,B5:C28)*5.5%</f>
        <v>0</v>
      </c>
      <c r="E31" s="17"/>
      <c r="F31" s="16">
        <v>5.5E-2</v>
      </c>
      <c r="G31" s="11">
        <f>SUMIF(F5:F28,2,E5:E28)*5.5%</f>
        <v>0</v>
      </c>
    </row>
    <row r="32" spans="1:7" ht="25.5" customHeight="1" thickTop="1" thickBot="1">
      <c r="A32" s="21" t="s">
        <v>9</v>
      </c>
      <c r="B32" s="25"/>
      <c r="C32" s="26">
        <f>+D30-G30</f>
        <v>0</v>
      </c>
      <c r="D32" s="27"/>
      <c r="E32" s="41" t="s">
        <v>12</v>
      </c>
      <c r="F32" s="42"/>
      <c r="G32" s="40">
        <f>+G31+G30</f>
        <v>0</v>
      </c>
    </row>
    <row r="33" spans="1:4" ht="25.5" customHeight="1" thickTop="1" thickBot="1">
      <c r="A33" s="31" t="s">
        <v>8</v>
      </c>
      <c r="B33" s="31"/>
      <c r="C33" s="32">
        <f>+D31-G31</f>
        <v>0</v>
      </c>
      <c r="D33" s="31"/>
    </row>
    <row r="34" spans="1:4" ht="25.5" customHeight="1" thickTop="1" thickBot="1">
      <c r="A34" s="33" t="s">
        <v>10</v>
      </c>
      <c r="B34" s="33"/>
      <c r="C34" s="34">
        <f>+C33+C32</f>
        <v>0</v>
      </c>
      <c r="D34" s="33"/>
    </row>
    <row r="35" spans="1:4" ht="30.75" customHeight="1" thickTop="1" thickBot="1">
      <c r="A35" s="28" t="str">
        <f>IF(C34&gt;0,"vous devez de la tva : "&amp;ROUND(C34,2),"on vous doit de la tva "&amp;ROUND(ABS(C34),2))&amp;" €"</f>
        <v>on vous doit de la tva 0 €</v>
      </c>
      <c r="B35" s="29"/>
      <c r="C35" s="29"/>
      <c r="D35" s="30"/>
    </row>
    <row r="36" spans="1:4" ht="18" thickTop="1"/>
  </sheetData>
  <sheetProtection sheet="1" objects="1" scenarios="1"/>
  <mergeCells count="11">
    <mergeCell ref="A33:B33"/>
    <mergeCell ref="C33:D33"/>
    <mergeCell ref="A34:B34"/>
    <mergeCell ref="C34:D34"/>
    <mergeCell ref="A35:D35"/>
    <mergeCell ref="A1:G1"/>
    <mergeCell ref="A2:G2"/>
    <mergeCell ref="A31:B31"/>
    <mergeCell ref="A32:B32"/>
    <mergeCell ref="C32:D32"/>
    <mergeCell ref="E32:F32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36"/>
  <sheetViews>
    <sheetView topLeftCell="A16" workbookViewId="0">
      <selection activeCell="B25" sqref="B25:C25"/>
    </sheetView>
  </sheetViews>
  <sheetFormatPr baseColWidth="10" defaultRowHeight="17.25"/>
  <cols>
    <col min="1" max="1" width="34.875" customWidth="1"/>
    <col min="2" max="2" width="15.875" customWidth="1"/>
    <col min="5" max="5" width="15.875" customWidth="1"/>
  </cols>
  <sheetData>
    <row r="1" spans="1:7" ht="29.25" customHeight="1">
      <c r="A1" s="19" t="s">
        <v>7</v>
      </c>
      <c r="B1" s="19"/>
      <c r="C1" s="19"/>
      <c r="D1" s="19"/>
      <c r="E1" s="19"/>
      <c r="F1" s="19"/>
      <c r="G1" s="19"/>
    </row>
    <row r="2" spans="1:7" ht="29.25" customHeight="1">
      <c r="A2" s="20" t="s">
        <v>13</v>
      </c>
      <c r="B2" s="20"/>
      <c r="C2" s="20"/>
      <c r="D2" s="20"/>
      <c r="E2" s="20"/>
      <c r="F2" s="20"/>
      <c r="G2" s="20"/>
    </row>
    <row r="3" spans="1:7" ht="29.25" customHeight="1" thickBot="1">
      <c r="A3" s="9"/>
    </row>
    <row r="4" spans="1:7" ht="31.5" customHeight="1" thickTop="1" thickBot="1">
      <c r="A4" s="8" t="s">
        <v>0</v>
      </c>
      <c r="B4" s="1" t="s">
        <v>1</v>
      </c>
      <c r="C4" s="2" t="s">
        <v>4</v>
      </c>
      <c r="D4" s="2" t="s">
        <v>2</v>
      </c>
      <c r="E4" s="4" t="s">
        <v>3</v>
      </c>
      <c r="F4" s="7" t="s">
        <v>4</v>
      </c>
      <c r="G4" s="5" t="s">
        <v>2</v>
      </c>
    </row>
    <row r="5" spans="1:7" ht="31.5" customHeight="1" thickTop="1" thickBot="1">
      <c r="A5" s="45"/>
      <c r="B5" s="46"/>
      <c r="C5" s="48">
        <v>2</v>
      </c>
      <c r="D5" s="3">
        <f>B5*(IF(C5=1,19.6%,IF(C5=2,5.5%,0)))</f>
        <v>0</v>
      </c>
      <c r="E5" s="50"/>
      <c r="F5" s="51">
        <v>1</v>
      </c>
      <c r="G5" s="6">
        <f>E5*(IF(F5=1,19.6%,IF(F5=2,5.5%,0)))</f>
        <v>0</v>
      </c>
    </row>
    <row r="6" spans="1:7" ht="31.5" customHeight="1" thickTop="1" thickBot="1">
      <c r="A6" s="45"/>
      <c r="B6" s="47"/>
      <c r="C6" s="49">
        <v>1</v>
      </c>
      <c r="D6" s="3">
        <f t="shared" ref="D6:D28" si="0">B6*(IF(C6=1,19.6%,IF(C6=2,5.5%,0)))</f>
        <v>0</v>
      </c>
      <c r="E6" s="50"/>
      <c r="F6" s="51">
        <v>2</v>
      </c>
      <c r="G6" s="6">
        <f t="shared" ref="G6:G28" si="1">E6*(IF(F6=1,19.6%,IF(F6=2,5.5%,0)))</f>
        <v>0</v>
      </c>
    </row>
    <row r="7" spans="1:7" ht="31.5" customHeight="1" thickTop="1" thickBot="1">
      <c r="A7" s="45"/>
      <c r="B7" s="47"/>
      <c r="C7" s="49">
        <v>1</v>
      </c>
      <c r="D7" s="3">
        <f t="shared" si="0"/>
        <v>0</v>
      </c>
      <c r="E7" s="50"/>
      <c r="F7" s="51"/>
      <c r="G7" s="6">
        <f t="shared" si="1"/>
        <v>0</v>
      </c>
    </row>
    <row r="8" spans="1:7" ht="31.5" customHeight="1" thickTop="1" thickBot="1">
      <c r="A8" s="45"/>
      <c r="B8" s="47"/>
      <c r="C8" s="49">
        <v>2</v>
      </c>
      <c r="D8" s="3">
        <f t="shared" si="0"/>
        <v>0</v>
      </c>
      <c r="E8" s="50"/>
      <c r="F8" s="51"/>
      <c r="G8" s="6">
        <f t="shared" si="1"/>
        <v>0</v>
      </c>
    </row>
    <row r="9" spans="1:7" ht="31.5" customHeight="1" thickTop="1" thickBot="1">
      <c r="A9" s="45"/>
      <c r="B9" s="47"/>
      <c r="C9" s="49"/>
      <c r="D9" s="3">
        <f t="shared" si="0"/>
        <v>0</v>
      </c>
      <c r="E9" s="50"/>
      <c r="F9" s="51"/>
      <c r="G9" s="6">
        <f t="shared" si="1"/>
        <v>0</v>
      </c>
    </row>
    <row r="10" spans="1:7" ht="31.5" customHeight="1" thickTop="1" thickBot="1">
      <c r="A10" s="45"/>
      <c r="B10" s="47"/>
      <c r="C10" s="49"/>
      <c r="D10" s="3">
        <f t="shared" si="0"/>
        <v>0</v>
      </c>
      <c r="E10" s="50"/>
      <c r="F10" s="51"/>
      <c r="G10" s="6">
        <f t="shared" si="1"/>
        <v>0</v>
      </c>
    </row>
    <row r="11" spans="1:7" ht="31.5" customHeight="1" thickTop="1" thickBot="1">
      <c r="A11" s="45"/>
      <c r="B11" s="47"/>
      <c r="C11" s="49"/>
      <c r="D11" s="3">
        <f t="shared" si="0"/>
        <v>0</v>
      </c>
      <c r="E11" s="50"/>
      <c r="F11" s="51"/>
      <c r="G11" s="6">
        <f t="shared" si="1"/>
        <v>0</v>
      </c>
    </row>
    <row r="12" spans="1:7" ht="31.5" customHeight="1" thickTop="1" thickBot="1">
      <c r="A12" s="45"/>
      <c r="B12" s="47"/>
      <c r="C12" s="49"/>
      <c r="D12" s="3">
        <f t="shared" si="0"/>
        <v>0</v>
      </c>
      <c r="E12" s="50"/>
      <c r="F12" s="51"/>
      <c r="G12" s="6">
        <f t="shared" si="1"/>
        <v>0</v>
      </c>
    </row>
    <row r="13" spans="1:7" ht="31.5" customHeight="1" thickTop="1" thickBot="1">
      <c r="A13" s="45"/>
      <c r="B13" s="47"/>
      <c r="C13" s="49"/>
      <c r="D13" s="3">
        <f t="shared" si="0"/>
        <v>0</v>
      </c>
      <c r="E13" s="50"/>
      <c r="F13" s="51"/>
      <c r="G13" s="6">
        <f t="shared" si="1"/>
        <v>0</v>
      </c>
    </row>
    <row r="14" spans="1:7" ht="31.5" customHeight="1" thickTop="1" thickBot="1">
      <c r="A14" s="45"/>
      <c r="B14" s="47"/>
      <c r="C14" s="49"/>
      <c r="D14" s="3">
        <f t="shared" si="0"/>
        <v>0</v>
      </c>
      <c r="E14" s="50"/>
      <c r="F14" s="51"/>
      <c r="G14" s="6">
        <f t="shared" si="1"/>
        <v>0</v>
      </c>
    </row>
    <row r="15" spans="1:7" ht="31.5" customHeight="1" thickTop="1" thickBot="1">
      <c r="A15" s="45"/>
      <c r="B15" s="47"/>
      <c r="C15" s="49"/>
      <c r="D15" s="3">
        <f t="shared" si="0"/>
        <v>0</v>
      </c>
      <c r="E15" s="50"/>
      <c r="F15" s="51"/>
      <c r="G15" s="6">
        <f t="shared" si="1"/>
        <v>0</v>
      </c>
    </row>
    <row r="16" spans="1:7" ht="31.5" customHeight="1" thickTop="1" thickBot="1">
      <c r="A16" s="45"/>
      <c r="B16" s="47"/>
      <c r="C16" s="49"/>
      <c r="D16" s="3">
        <f t="shared" si="0"/>
        <v>0</v>
      </c>
      <c r="E16" s="50"/>
      <c r="F16" s="51"/>
      <c r="G16" s="6">
        <f t="shared" si="1"/>
        <v>0</v>
      </c>
    </row>
    <row r="17" spans="1:7" ht="31.5" customHeight="1" thickTop="1" thickBot="1">
      <c r="A17" s="45"/>
      <c r="B17" s="47"/>
      <c r="C17" s="49"/>
      <c r="D17" s="3">
        <f t="shared" si="0"/>
        <v>0</v>
      </c>
      <c r="E17" s="50"/>
      <c r="F17" s="51"/>
      <c r="G17" s="6">
        <f t="shared" si="1"/>
        <v>0</v>
      </c>
    </row>
    <row r="18" spans="1:7" ht="31.5" customHeight="1" thickTop="1" thickBot="1">
      <c r="A18" s="45"/>
      <c r="B18" s="47"/>
      <c r="C18" s="49"/>
      <c r="D18" s="3">
        <f t="shared" si="0"/>
        <v>0</v>
      </c>
      <c r="E18" s="50"/>
      <c r="F18" s="51"/>
      <c r="G18" s="6">
        <f t="shared" si="1"/>
        <v>0</v>
      </c>
    </row>
    <row r="19" spans="1:7" ht="31.5" customHeight="1" thickTop="1" thickBot="1">
      <c r="A19" s="45"/>
      <c r="B19" s="47"/>
      <c r="C19" s="49"/>
      <c r="D19" s="3">
        <f t="shared" si="0"/>
        <v>0</v>
      </c>
      <c r="E19" s="50"/>
      <c r="F19" s="51"/>
      <c r="G19" s="6">
        <f t="shared" si="1"/>
        <v>0</v>
      </c>
    </row>
    <row r="20" spans="1:7" ht="31.5" customHeight="1" thickTop="1" thickBot="1">
      <c r="A20" s="45"/>
      <c r="B20" s="47"/>
      <c r="C20" s="49"/>
      <c r="D20" s="3">
        <f t="shared" si="0"/>
        <v>0</v>
      </c>
      <c r="E20" s="50"/>
      <c r="F20" s="51"/>
      <c r="G20" s="6">
        <f t="shared" si="1"/>
        <v>0</v>
      </c>
    </row>
    <row r="21" spans="1:7" ht="31.5" customHeight="1" thickTop="1" thickBot="1">
      <c r="A21" s="45"/>
      <c r="B21" s="47"/>
      <c r="C21" s="49"/>
      <c r="D21" s="3">
        <f t="shared" si="0"/>
        <v>0</v>
      </c>
      <c r="E21" s="50"/>
      <c r="F21" s="51"/>
      <c r="G21" s="6">
        <f t="shared" si="1"/>
        <v>0</v>
      </c>
    </row>
    <row r="22" spans="1:7" ht="31.5" customHeight="1" thickTop="1" thickBot="1">
      <c r="A22" s="45"/>
      <c r="B22" s="47"/>
      <c r="C22" s="49"/>
      <c r="D22" s="3">
        <f t="shared" si="0"/>
        <v>0</v>
      </c>
      <c r="E22" s="50"/>
      <c r="F22" s="51"/>
      <c r="G22" s="6">
        <f t="shared" si="1"/>
        <v>0</v>
      </c>
    </row>
    <row r="23" spans="1:7" ht="31.5" customHeight="1" thickTop="1" thickBot="1">
      <c r="A23" s="45"/>
      <c r="B23" s="47"/>
      <c r="C23" s="49"/>
      <c r="D23" s="3">
        <f t="shared" si="0"/>
        <v>0</v>
      </c>
      <c r="E23" s="50"/>
      <c r="F23" s="51"/>
      <c r="G23" s="6">
        <f t="shared" si="1"/>
        <v>0</v>
      </c>
    </row>
    <row r="24" spans="1:7" ht="31.5" customHeight="1" thickTop="1" thickBot="1">
      <c r="A24" s="45"/>
      <c r="B24" s="47"/>
      <c r="C24" s="49"/>
      <c r="D24" s="3">
        <f t="shared" si="0"/>
        <v>0</v>
      </c>
      <c r="E24" s="50"/>
      <c r="F24" s="51"/>
      <c r="G24" s="6">
        <f t="shared" si="1"/>
        <v>0</v>
      </c>
    </row>
    <row r="25" spans="1:7" ht="31.5" customHeight="1" thickTop="1" thickBot="1">
      <c r="A25" s="45"/>
      <c r="B25" s="47"/>
      <c r="C25" s="49"/>
      <c r="D25" s="3">
        <f t="shared" si="0"/>
        <v>0</v>
      </c>
      <c r="E25" s="50"/>
      <c r="F25" s="51"/>
      <c r="G25" s="6">
        <f t="shared" si="1"/>
        <v>0</v>
      </c>
    </row>
    <row r="26" spans="1:7" ht="31.5" customHeight="1" thickTop="1" thickBot="1">
      <c r="A26" s="45"/>
      <c r="B26" s="47"/>
      <c r="C26" s="49"/>
      <c r="D26" s="3">
        <f t="shared" si="0"/>
        <v>0</v>
      </c>
      <c r="E26" s="50"/>
      <c r="F26" s="51"/>
      <c r="G26" s="6">
        <f t="shared" si="1"/>
        <v>0</v>
      </c>
    </row>
    <row r="27" spans="1:7" ht="31.5" customHeight="1" thickTop="1" thickBot="1">
      <c r="A27" s="45"/>
      <c r="B27" s="47"/>
      <c r="C27" s="49"/>
      <c r="D27" s="3">
        <f t="shared" si="0"/>
        <v>0</v>
      </c>
      <c r="E27" s="50"/>
      <c r="F27" s="51"/>
      <c r="G27" s="6">
        <f t="shared" si="1"/>
        <v>0</v>
      </c>
    </row>
    <row r="28" spans="1:7" ht="31.5" customHeight="1" thickTop="1" thickBot="1">
      <c r="A28" s="45"/>
      <c r="B28" s="47"/>
      <c r="C28" s="49"/>
      <c r="D28" s="3">
        <f t="shared" si="0"/>
        <v>0</v>
      </c>
      <c r="E28" s="50"/>
      <c r="F28" s="51"/>
      <c r="G28" s="6">
        <f t="shared" si="1"/>
        <v>0</v>
      </c>
    </row>
    <row r="29" spans="1:7" ht="31.5" customHeight="1" thickTop="1" thickBot="1">
      <c r="A29" s="43" t="s">
        <v>11</v>
      </c>
      <c r="B29" s="44">
        <f>SUM(B5:B28)</f>
        <v>0</v>
      </c>
      <c r="C29" s="36"/>
      <c r="D29" s="37"/>
      <c r="E29" s="38"/>
      <c r="F29" s="36"/>
      <c r="G29" s="39"/>
    </row>
    <row r="30" spans="1:7" ht="25.5" customHeight="1" thickTop="1" thickBot="1">
      <c r="A30" s="18" t="s">
        <v>5</v>
      </c>
      <c r="B30" s="35"/>
      <c r="C30" s="12">
        <v>0.19600000000000001</v>
      </c>
      <c r="D30" s="13">
        <f>SUMIF(C5:C28,1,B5:B28)*19.6%</f>
        <v>0</v>
      </c>
      <c r="E30" s="15"/>
      <c r="F30" s="12">
        <v>0.19600000000000001</v>
      </c>
      <c r="G30" s="14">
        <f>SUMIF(F5:F28,1,E5:E28)*19.6%</f>
        <v>0</v>
      </c>
    </row>
    <row r="31" spans="1:7" ht="25.5" customHeight="1" thickTop="1" thickBot="1">
      <c r="A31" s="23" t="s">
        <v>6</v>
      </c>
      <c r="B31" s="24"/>
      <c r="C31" s="16">
        <v>5.5E-2</v>
      </c>
      <c r="D31" s="10">
        <f>SUMIF(C5:C28,2,B5:C28)*5.5%</f>
        <v>0</v>
      </c>
      <c r="E31" s="17"/>
      <c r="F31" s="16">
        <v>5.5E-2</v>
      </c>
      <c r="G31" s="11">
        <f>SUMIF(F5:F28,2,E5:E28)*5.5%</f>
        <v>0</v>
      </c>
    </row>
    <row r="32" spans="1:7" ht="25.5" customHeight="1" thickTop="1" thickBot="1">
      <c r="A32" s="21" t="s">
        <v>9</v>
      </c>
      <c r="B32" s="25"/>
      <c r="C32" s="26">
        <f>+D30-G30</f>
        <v>0</v>
      </c>
      <c r="D32" s="27"/>
      <c r="E32" s="41" t="s">
        <v>12</v>
      </c>
      <c r="F32" s="42"/>
      <c r="G32" s="40">
        <f>+G31+G30</f>
        <v>0</v>
      </c>
    </row>
    <row r="33" spans="1:4" ht="25.5" customHeight="1" thickTop="1" thickBot="1">
      <c r="A33" s="31" t="s">
        <v>8</v>
      </c>
      <c r="B33" s="31"/>
      <c r="C33" s="32">
        <f>+D31-G31</f>
        <v>0</v>
      </c>
      <c r="D33" s="31"/>
    </row>
    <row r="34" spans="1:4" ht="25.5" customHeight="1" thickTop="1" thickBot="1">
      <c r="A34" s="33" t="s">
        <v>10</v>
      </c>
      <c r="B34" s="33"/>
      <c r="C34" s="34">
        <f>+C33+C32</f>
        <v>0</v>
      </c>
      <c r="D34" s="33"/>
    </row>
    <row r="35" spans="1:4" ht="30.75" customHeight="1" thickTop="1" thickBot="1">
      <c r="A35" s="28" t="str">
        <f>IF(C34&gt;0,"vous devez de la tva : "&amp;ROUND(C34,2),"on vous doit de la tva "&amp;ROUND(ABS(C34),2))&amp;" €"</f>
        <v>on vous doit de la tva 0 €</v>
      </c>
      <c r="B35" s="29"/>
      <c r="C35" s="29"/>
      <c r="D35" s="30"/>
    </row>
    <row r="36" spans="1:4" ht="18" thickTop="1"/>
  </sheetData>
  <sheetProtection sheet="1" objects="1" scenarios="1"/>
  <mergeCells count="11">
    <mergeCell ref="A33:B33"/>
    <mergeCell ref="C33:D33"/>
    <mergeCell ref="A34:B34"/>
    <mergeCell ref="C34:D34"/>
    <mergeCell ref="A35:D35"/>
    <mergeCell ref="A1:G1"/>
    <mergeCell ref="A2:G2"/>
    <mergeCell ref="A31:B31"/>
    <mergeCell ref="A32:B32"/>
    <mergeCell ref="C32:D32"/>
    <mergeCell ref="E32:F32"/>
  </mergeCells>
  <pageMargins left="0.23622047244094491" right="0.23622047244094491" top="0.74803149606299213" bottom="0.74803149606299213" header="0.31496062992125984" footer="0.31496062992125984"/>
  <pageSetup paperSize="9" scale="75" orientation="portrait" horizontalDpi="4294967293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tva avril</vt:lpstr>
      <vt:lpstr>tva mai</vt:lpstr>
      <vt:lpstr>tva juin</vt:lpstr>
      <vt:lpstr>tva juillet</vt:lpstr>
      <vt:lpstr>tva aout</vt:lpstr>
    </vt:vector>
  </TitlesOfParts>
  <Company>XPSP2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</dc:creator>
  <cp:lastModifiedBy>alp81</cp:lastModifiedBy>
  <cp:lastPrinted>2010-03-14T13:52:08Z</cp:lastPrinted>
  <dcterms:created xsi:type="dcterms:W3CDTF">2010-03-12T19:16:45Z</dcterms:created>
  <dcterms:modified xsi:type="dcterms:W3CDTF">2010-03-19T10:19:17Z</dcterms:modified>
</cp:coreProperties>
</file>