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eohoussin/Desktop/"/>
    </mc:Choice>
  </mc:AlternateContent>
  <xr:revisionPtr revIDLastSave="0" documentId="13_ncr:1_{4ED5700B-77DA-1F44-AC2C-AC64DA18F2DD}" xr6:coauthVersionLast="47" xr6:coauthVersionMax="47" xr10:uidLastSave="{00000000-0000-0000-0000-000000000000}"/>
  <bookViews>
    <workbookView xWindow="0" yWindow="500" windowWidth="28800" windowHeight="16320" xr2:uid="{E0C69F25-0AA0-424A-8602-6108383E5E2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2" l="1"/>
  <c r="J2" i="2"/>
  <c r="J3" i="2"/>
  <c r="J4" i="2"/>
  <c r="J5" i="2"/>
  <c r="J6" i="2"/>
  <c r="J7" i="2"/>
  <c r="J8" i="2"/>
  <c r="J9" i="2"/>
  <c r="J10" i="2"/>
  <c r="J11" i="2"/>
  <c r="I11" i="2" l="1"/>
  <c r="I10" i="2"/>
  <c r="I5" i="2"/>
  <c r="I3" i="2"/>
  <c r="I4" i="2"/>
  <c r="I6" i="2"/>
  <c r="I7" i="2"/>
  <c r="I8" i="2"/>
  <c r="I9" i="2"/>
  <c r="I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tc={22F4A196-3A32-D047-AB43-58A9C7840147}</author>
    <author>tc={0464B8CD-1FB4-4496-B070-9F14A76109BD}</author>
    <author>tc={5D9ACB71-5863-4E79-9055-67854C701D97}</author>
  </authors>
  <commentList>
    <comment ref="J3" authorId="0" shapeId="0" xr:uid="{22F4A196-3A32-D047-AB43-58A9C784014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Normalement « OK » car l’article est ensuite le bonne article est livré en bonne qualité quelques jours plus tard</t>
      </text>
    </comment>
    <comment ref="J5" authorId="1" shapeId="0" xr:uid="{0464B8CD-1FB4-4496-B070-9F14A76109B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Cette ligne est bien KO car la quantité livré dans mon RAL (ligne 4135038) ne compense toujours pas le manque livré</t>
      </text>
    </comment>
    <comment ref="J7" authorId="2" shapeId="0" xr:uid="{5D9ACB71-5863-4E79-9055-67854C701D97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Cette ligne est bien KO car mon RAL (Ligne 9) n'a pas le meme code article. </t>
      </text>
    </comment>
  </commentList>
</comments>
</file>

<file path=xl/sharedStrings.xml><?xml version="1.0" encoding="utf-8"?>
<sst xmlns="http://schemas.openxmlformats.org/spreadsheetml/2006/main" count="19" uniqueCount="15">
  <si>
    <t>Date livraison ligne tournée</t>
  </si>
  <si>
    <t>Quantité livrée</t>
  </si>
  <si>
    <t>Quantité commandée</t>
  </si>
  <si>
    <t>N° commande</t>
  </si>
  <si>
    <t>CmdeOrigine</t>
  </si>
  <si>
    <t>N° ligne de commande</t>
  </si>
  <si>
    <t>In Full</t>
  </si>
  <si>
    <t>RAL</t>
  </si>
  <si>
    <t>Code article</t>
  </si>
  <si>
    <t>Ecart en KG</t>
  </si>
  <si>
    <t>300</t>
  </si>
  <si>
    <t>200</t>
  </si>
  <si>
    <t>50</t>
  </si>
  <si>
    <t>150</t>
  </si>
  <si>
    <t>Reste à livrer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</si>
</sst>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1" fontId="0" fillId="0" borderId="0" xfId="0" applyNumberFormat="1"/>
    <xf numFmtId="14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0" fillId="2" borderId="0" xfId="0" applyFill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528320</xdr:colOff>
      <xdr:row>12</xdr:row>
      <xdr:rowOff>66675</xdr:rowOff>
    </xdr:from>
    <xdr:to>
      <xdr:col>13</xdr:col>
      <xdr:colOff>701675</xdr:colOff>
      <xdr:row>25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27C196C-3FB3-F8D7-579E-2FFD5AB2FEAC}"/>
            </a:ext>
          </a:extLst>
        </xdr:cNvPr>
        <xdr:cNvSpPr txBox="1"/>
      </xdr:nvSpPr>
      <xdr:spPr>
        <a:xfrm>
          <a:off x="4744720" y="2352675"/>
          <a:ext cx="9355455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suis à la recerche d'une formule en colonne J qui me permettrait  de remonter à ma commande d'origine lorsque j'ai un ral (Reste à livrer) </a:t>
          </a:r>
        </a:p>
        <a:p>
          <a:r>
            <a:rPr lang="fr-FR" sz="1100" baseline="0"/>
            <a:t>Par exemple, en ligne 3 j'ai une partie de ma commande qui n'est pas livré car je n'avais pas les stocks.</a:t>
          </a:r>
        </a:p>
        <a:p>
          <a:r>
            <a:rPr lang="fr-FR" sz="1100" baseline="0"/>
            <a:t>Quelques jours plus tard, ce meme article est bien livré et en bonne quantité.</a:t>
          </a:r>
        </a:p>
        <a:p>
          <a:endParaRPr lang="fr-FR" sz="1100" baseline="0"/>
        </a:p>
        <a:p>
          <a:r>
            <a:rPr lang="fr-FR" sz="1100" baseline="0"/>
            <a:t>L'objectif serait de trouver une formule qui vérifie  que l'artcile livré en ligne 8 soit le bon produit livré et en bonne quantité </a:t>
          </a:r>
        </a:p>
        <a:p>
          <a:r>
            <a:rPr lang="fr-FR" sz="1100" baseline="0"/>
            <a:t>Ainsi, ma cellule J4 afficherait "ok"</a:t>
          </a:r>
        </a:p>
        <a:p>
          <a:endParaRPr lang="fr-FR" sz="1100" baseline="0"/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affiché deux autres exemple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ligne 5et 10 il y à toujours un manque sur mon RAL. Ma commande doit donc bien rester KO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ligne 7 et 9. Le RAL concerne un produit de substitution. Ma commande doit être affiché KO car ce n'est pas exactement le produit commandé par le client.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peut aussi arriver que mon manque ne soit pas rattaché à une ligne de reste à livrer dans ce cas KO (ligne 11)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Ps: J'ai essayé une formule en colonne K mais je ne suis pas sur que cela fonctionne.</a:t>
          </a:r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Theo HOUSSIN" id="{9C3E14EB-6127-CF4C-9304-EE4D9714C448}" userId="S::theo.houssin@rennes-sb.com::ab71587b-adf9-4990-818f-d5f7c521bed3" providerId="AD"/>
  <person displayName="HOUSSIN THEO" id="{FBB37F02-DE49-40A4-9366-09AB6BD45B0A}" userId="S::theo.houssin@groupeavril.com::900a219a-9722-46cd-b30a-4c5374ab8c71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3" dT="2023-12-18T21:38:39.56" personId="{9C3E14EB-6127-CF4C-9304-EE4D9714C448}" id="{22F4A196-3A32-D047-AB43-58A9C7840147}">
    <text>Normalement « OK » car l’article est ensuite le bonne article est livré en bonne qualité quelques jours plus tard</text>
  </threadedComment>
  <threadedComment ref="J5" dT="2023-12-19T08:31:13.12" personId="{FBB37F02-DE49-40A4-9366-09AB6BD45B0A}" id="{0464B8CD-1FB4-4496-B070-9F14A76109BD}">
    <text>Cette ligne est bien KO car la quantité livré dans mon RAL (ligne 4135038) ne compense toujours pas le manque livré</text>
  </threadedComment>
  <threadedComment ref="J7" dT="2023-12-19T08:29:27.00" personId="{FBB37F02-DE49-40A4-9366-09AB6BD45B0A}" id="{5D9ACB71-5863-4E79-9055-67854C701D97}">
    <text xml:space="preserve">Cette ligne est bien KO car mon RAL (Ligne 9) n'a pas le meme code article.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6A413-E10B-2748-AF09-8545FC763001}">
  <dimension ref="A1:K11"/>
  <sheetViews>
    <sheetView tabSelected="1" workbookViewId="0">
      <selection activeCell="J7" sqref="J7"/>
    </sheetView>
  </sheetViews>
  <sheetFormatPr baseColWidth="10" defaultColWidth="11.5" defaultRowHeight="15" x14ac:dyDescent="0.2"/>
  <cols>
    <col min="2" max="2" width="12.1640625" bestFit="1" customWidth="1"/>
    <col min="3" max="3" width="18.1640625" bestFit="1" customWidth="1"/>
    <col min="4" max="4" width="13.5" bestFit="1" customWidth="1"/>
    <col min="6" max="6" width="12.6640625" bestFit="1" customWidth="1"/>
    <col min="7" max="7" width="21.33203125" bestFit="1" customWidth="1"/>
    <col min="8" max="8" width="18.1640625" customWidth="1"/>
    <col min="9" max="9" width="10.83203125"/>
  </cols>
  <sheetData>
    <row r="1" spans="1:11" x14ac:dyDescent="0.2">
      <c r="A1" s="1" t="s">
        <v>0</v>
      </c>
      <c r="B1" s="2" t="s">
        <v>1</v>
      </c>
      <c r="C1" s="2" t="s">
        <v>2</v>
      </c>
      <c r="D1" t="s">
        <v>3</v>
      </c>
      <c r="E1" t="s">
        <v>14</v>
      </c>
      <c r="F1" t="s">
        <v>4</v>
      </c>
      <c r="G1" t="s">
        <v>5</v>
      </c>
      <c r="H1" t="s">
        <v>8</v>
      </c>
      <c r="I1" t="s">
        <v>9</v>
      </c>
      <c r="J1" t="s">
        <v>6</v>
      </c>
    </row>
    <row r="2" spans="1:11" x14ac:dyDescent="0.2">
      <c r="A2" s="1">
        <v>45055</v>
      </c>
      <c r="B2" s="2">
        <v>160</v>
      </c>
      <c r="C2" s="2">
        <v>160</v>
      </c>
      <c r="D2">
        <v>4132649</v>
      </c>
      <c r="G2">
        <v>1</v>
      </c>
      <c r="H2">
        <v>39311</v>
      </c>
      <c r="I2" s="3">
        <f t="shared" ref="I2:I11" si="0">(B2-C2)</f>
        <v>0</v>
      </c>
      <c r="J2" t="str">
        <f>IF(I2=0,"OK",IF(AND(COUNTIF($F$2:$F$11,D2),COUNTIFS($F$2:$F$11,D2,$I$2:$I$11,0)=1),"OK","KO"))</f>
        <v>OK</v>
      </c>
      <c r="K2" t="str">
        <f>IF(I9&lt;&gt;0,IF(VLOOKUP("RAL",$F$2:$H$10,1,FALSE)=D9,"OK","KO"),"OK")</f>
        <v>OK</v>
      </c>
    </row>
    <row r="3" spans="1:11" x14ac:dyDescent="0.2">
      <c r="A3" s="1">
        <v>45055</v>
      </c>
      <c r="B3" s="2">
        <v>0</v>
      </c>
      <c r="C3" s="2">
        <v>120</v>
      </c>
      <c r="D3">
        <v>4132649</v>
      </c>
      <c r="G3">
        <v>2</v>
      </c>
      <c r="H3">
        <v>38800</v>
      </c>
      <c r="I3" s="3">
        <f t="shared" si="0"/>
        <v>-120</v>
      </c>
      <c r="J3" t="str">
        <f t="shared" ref="J3:J11" si="1">IF(I3=0,"OK",IF(AND(COUNTIF($F$2:$F$11,D3),COUNTIFS($F$2:$F$11,D3,$I$2:$I$11,0)=1),"OK","KO"))</f>
        <v>OK</v>
      </c>
    </row>
    <row r="4" spans="1:11" x14ac:dyDescent="0.2">
      <c r="A4" s="1">
        <v>45056</v>
      </c>
      <c r="B4" s="2">
        <v>2500</v>
      </c>
      <c r="C4" s="2">
        <v>2500</v>
      </c>
      <c r="D4">
        <v>4135038</v>
      </c>
      <c r="G4">
        <v>1</v>
      </c>
      <c r="H4">
        <v>151512</v>
      </c>
      <c r="I4" s="3">
        <f t="shared" si="0"/>
        <v>0</v>
      </c>
      <c r="J4" t="str">
        <f t="shared" si="1"/>
        <v>OK</v>
      </c>
    </row>
    <row r="5" spans="1:11" x14ac:dyDescent="0.2">
      <c r="A5" s="1">
        <v>45056</v>
      </c>
      <c r="B5" s="2" t="s">
        <v>12</v>
      </c>
      <c r="C5" s="2" t="s">
        <v>10</v>
      </c>
      <c r="D5">
        <v>4135038</v>
      </c>
      <c r="G5">
        <v>2</v>
      </c>
      <c r="H5">
        <v>37500</v>
      </c>
      <c r="I5" s="3">
        <f t="shared" si="0"/>
        <v>-250</v>
      </c>
      <c r="J5" t="str">
        <f t="shared" si="1"/>
        <v>KO</v>
      </c>
    </row>
    <row r="6" spans="1:11" x14ac:dyDescent="0.2">
      <c r="A6" s="1">
        <v>45056</v>
      </c>
      <c r="B6" s="2">
        <v>500</v>
      </c>
      <c r="C6" s="2">
        <v>500</v>
      </c>
      <c r="D6">
        <v>4131112</v>
      </c>
      <c r="G6">
        <v>1</v>
      </c>
      <c r="H6">
        <v>21639</v>
      </c>
      <c r="I6" s="3">
        <f t="shared" si="0"/>
        <v>0</v>
      </c>
      <c r="J6" t="str">
        <f t="shared" si="1"/>
        <v>OK</v>
      </c>
    </row>
    <row r="7" spans="1:11" s="6" customFormat="1" x14ac:dyDescent="0.2">
      <c r="A7" s="4">
        <v>45056</v>
      </c>
      <c r="B7" s="5" t="s">
        <v>12</v>
      </c>
      <c r="C7" s="5" t="s">
        <v>11</v>
      </c>
      <c r="D7" s="6">
        <v>4131112</v>
      </c>
      <c r="G7" s="6">
        <v>2</v>
      </c>
      <c r="H7" s="6">
        <v>33123</v>
      </c>
      <c r="I7" s="7">
        <f t="shared" si="0"/>
        <v>-150</v>
      </c>
      <c r="J7" s="6" t="str">
        <f t="shared" si="1"/>
        <v>OK</v>
      </c>
    </row>
    <row r="8" spans="1:11" x14ac:dyDescent="0.2">
      <c r="A8" s="1">
        <v>45058</v>
      </c>
      <c r="B8" s="2">
        <v>120</v>
      </c>
      <c r="C8" s="2">
        <v>120</v>
      </c>
      <c r="D8">
        <v>4138276</v>
      </c>
      <c r="E8" t="s">
        <v>7</v>
      </c>
      <c r="F8">
        <v>4132649</v>
      </c>
      <c r="G8">
        <v>1</v>
      </c>
      <c r="H8">
        <v>38800</v>
      </c>
      <c r="I8" s="3">
        <f t="shared" si="0"/>
        <v>0</v>
      </c>
      <c r="J8" t="str">
        <f t="shared" si="1"/>
        <v>OK</v>
      </c>
    </row>
    <row r="9" spans="1:11" s="6" customFormat="1" x14ac:dyDescent="0.2">
      <c r="A9" s="4">
        <v>45059</v>
      </c>
      <c r="B9" s="5" t="s">
        <v>13</v>
      </c>
      <c r="C9" s="5" t="s">
        <v>13</v>
      </c>
      <c r="D9" s="6">
        <v>4161123</v>
      </c>
      <c r="E9" s="6" t="s">
        <v>7</v>
      </c>
      <c r="F9" s="6">
        <v>4131112</v>
      </c>
      <c r="G9" s="6">
        <v>1</v>
      </c>
      <c r="H9" s="6">
        <v>151422</v>
      </c>
      <c r="I9" s="7">
        <f t="shared" si="0"/>
        <v>0</v>
      </c>
      <c r="J9" s="6" t="str">
        <f t="shared" si="1"/>
        <v>OK</v>
      </c>
    </row>
    <row r="10" spans="1:11" x14ac:dyDescent="0.2">
      <c r="A10" s="1">
        <v>45059</v>
      </c>
      <c r="B10">
        <v>150</v>
      </c>
      <c r="C10">
        <v>250</v>
      </c>
      <c r="D10">
        <v>5183244</v>
      </c>
      <c r="E10" t="s">
        <v>7</v>
      </c>
      <c r="F10">
        <v>4135038</v>
      </c>
      <c r="G10">
        <v>1</v>
      </c>
      <c r="H10">
        <v>37500</v>
      </c>
      <c r="I10" s="3">
        <f t="shared" si="0"/>
        <v>-100</v>
      </c>
      <c r="J10" t="str">
        <f t="shared" si="1"/>
        <v>KO</v>
      </c>
    </row>
    <row r="11" spans="1:11" x14ac:dyDescent="0.2">
      <c r="A11" s="1">
        <v>45060</v>
      </c>
      <c r="B11">
        <v>500</v>
      </c>
      <c r="C11">
        <v>600</v>
      </c>
      <c r="D11">
        <v>5123448</v>
      </c>
      <c r="G11">
        <v>1</v>
      </c>
      <c r="H11">
        <v>65400</v>
      </c>
      <c r="I11" s="3">
        <f t="shared" si="0"/>
        <v>-100</v>
      </c>
      <c r="J11" t="str">
        <f t="shared" si="1"/>
        <v>KO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HOUSSIN THEO</dc:creator>
  <cp:lastModifiedBy>Theo HOUSSIN</cp:lastModifiedBy>
  <dcterms:created xsi:type="dcterms:W3CDTF">2023-12-18T20:56:46Z</dcterms:created>
  <dcterms:modified xsi:type="dcterms:W3CDTF">2023-12-19T12:10:45Z</dcterms:modified>
</cp:coreProperties>
</file>