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cal Supcik\Downloads\"/>
    </mc:Choice>
  </mc:AlternateContent>
  <xr:revisionPtr revIDLastSave="0" documentId="13_ncr:1_{161709AD-3F6D-4F6B-9CE9-D2B5D1B9A6BA}" xr6:coauthVersionLast="47" xr6:coauthVersionMax="47" xr10:uidLastSave="{00000000-0000-0000-0000-000000000000}"/>
  <bookViews>
    <workbookView xWindow="276" yWindow="1236" windowWidth="23040" windowHeight="9084" xr2:uid="{F2E57FBA-DB3B-430A-BC97-68E29A7322EF}"/>
  </bookViews>
  <sheets>
    <sheet name="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10" i="1" l="1"/>
  <c r="R10" i="1"/>
  <c r="Q10" i="1"/>
  <c r="N42" i="1"/>
  <c r="N43" i="1"/>
  <c r="N44" i="1"/>
  <c r="N45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H2" i="1"/>
  <c r="G2" i="1"/>
  <c r="L513" i="1"/>
  <c r="N513" i="1" s="1"/>
  <c r="H513" i="1"/>
  <c r="G513" i="1"/>
  <c r="L512" i="1"/>
  <c r="N512" i="1" s="1"/>
  <c r="H512" i="1"/>
  <c r="G512" i="1"/>
  <c r="L504" i="1"/>
  <c r="N504" i="1" s="1"/>
  <c r="H504" i="1"/>
  <c r="G504" i="1"/>
  <c r="L511" i="1"/>
  <c r="N511" i="1" s="1"/>
  <c r="H511" i="1"/>
  <c r="G511" i="1"/>
  <c r="L503" i="1"/>
  <c r="N503" i="1" s="1"/>
  <c r="H503" i="1"/>
  <c r="G503" i="1"/>
  <c r="L510" i="1"/>
  <c r="N510" i="1" s="1"/>
  <c r="H510" i="1"/>
  <c r="G510" i="1"/>
  <c r="L502" i="1"/>
  <c r="N502" i="1" s="1"/>
  <c r="H502" i="1"/>
  <c r="G502" i="1"/>
  <c r="L494" i="1"/>
  <c r="N494" i="1" s="1"/>
  <c r="H494" i="1"/>
  <c r="G494" i="1"/>
  <c r="L509" i="1"/>
  <c r="N509" i="1" s="1"/>
  <c r="H509" i="1"/>
  <c r="G509" i="1"/>
  <c r="L493" i="1"/>
  <c r="N493" i="1" s="1"/>
  <c r="H493" i="1"/>
  <c r="G493" i="1"/>
  <c r="L501" i="1"/>
  <c r="N501" i="1" s="1"/>
  <c r="H501" i="1"/>
  <c r="G501" i="1"/>
  <c r="L492" i="1"/>
  <c r="N492" i="1" s="1"/>
  <c r="H492" i="1"/>
  <c r="G492" i="1"/>
  <c r="L508" i="1"/>
  <c r="N508" i="1" s="1"/>
  <c r="H508" i="1"/>
  <c r="G508" i="1"/>
  <c r="L500" i="1"/>
  <c r="N500" i="1" s="1"/>
  <c r="H500" i="1"/>
  <c r="G500" i="1"/>
  <c r="L491" i="1"/>
  <c r="N491" i="1" s="1"/>
  <c r="H491" i="1"/>
  <c r="G491" i="1"/>
  <c r="L499" i="1"/>
  <c r="N499" i="1" s="1"/>
  <c r="H499" i="1"/>
  <c r="G499" i="1"/>
  <c r="L507" i="1"/>
  <c r="N507" i="1" s="1"/>
  <c r="H507" i="1"/>
  <c r="G507" i="1"/>
  <c r="L490" i="1"/>
  <c r="N490" i="1" s="1"/>
  <c r="H490" i="1"/>
  <c r="G490" i="1"/>
  <c r="L498" i="1"/>
  <c r="N498" i="1" s="1"/>
  <c r="H498" i="1"/>
  <c r="G498" i="1"/>
  <c r="L489" i="1"/>
  <c r="N489" i="1" s="1"/>
  <c r="H489" i="1"/>
  <c r="G489" i="1"/>
  <c r="L506" i="1"/>
  <c r="N506" i="1" s="1"/>
  <c r="H506" i="1"/>
  <c r="G506" i="1"/>
  <c r="L497" i="1"/>
  <c r="N497" i="1" s="1"/>
  <c r="H497" i="1"/>
  <c r="G497" i="1"/>
  <c r="L488" i="1"/>
  <c r="N488" i="1" s="1"/>
  <c r="H488" i="1"/>
  <c r="G488" i="1"/>
  <c r="L505" i="1"/>
  <c r="N505" i="1" s="1"/>
  <c r="H505" i="1"/>
  <c r="G505" i="1"/>
  <c r="L484" i="1"/>
  <c r="N484" i="1" s="1"/>
  <c r="H484" i="1"/>
  <c r="G484" i="1"/>
  <c r="L487" i="1"/>
  <c r="N487" i="1" s="1"/>
  <c r="H487" i="1"/>
  <c r="G487" i="1"/>
  <c r="L496" i="1"/>
  <c r="N496" i="1" s="1"/>
  <c r="H496" i="1"/>
  <c r="G496" i="1"/>
  <c r="L483" i="1"/>
  <c r="N483" i="1" s="1"/>
  <c r="H483" i="1"/>
  <c r="G483" i="1"/>
  <c r="L486" i="1"/>
  <c r="N486" i="1" s="1"/>
  <c r="H486" i="1"/>
  <c r="G486" i="1"/>
  <c r="L482" i="1"/>
  <c r="N482" i="1" s="1"/>
  <c r="H482" i="1"/>
  <c r="G482" i="1"/>
  <c r="L495" i="1"/>
  <c r="N495" i="1" s="1"/>
  <c r="H495" i="1"/>
  <c r="G495" i="1"/>
  <c r="L481" i="1"/>
  <c r="N481" i="1" s="1"/>
  <c r="H481" i="1"/>
  <c r="G481" i="1"/>
  <c r="L485" i="1"/>
  <c r="N485" i="1" s="1"/>
  <c r="H485" i="1"/>
  <c r="G485" i="1"/>
  <c r="L478" i="1"/>
  <c r="N478" i="1" s="1"/>
  <c r="H478" i="1"/>
  <c r="G478" i="1"/>
  <c r="L480" i="1"/>
  <c r="N480" i="1" s="1"/>
  <c r="H480" i="1"/>
  <c r="G480" i="1"/>
  <c r="L477" i="1"/>
  <c r="N477" i="1" s="1"/>
  <c r="H477" i="1"/>
  <c r="G477" i="1"/>
  <c r="L476" i="1"/>
  <c r="N476" i="1" s="1"/>
  <c r="H476" i="1"/>
  <c r="G476" i="1"/>
  <c r="L479" i="1"/>
  <c r="N479" i="1" s="1"/>
  <c r="H479" i="1"/>
  <c r="G479" i="1"/>
  <c r="L475" i="1"/>
  <c r="N475" i="1" s="1"/>
  <c r="H475" i="1"/>
  <c r="G475" i="1"/>
  <c r="L474" i="1"/>
  <c r="N474" i="1" s="1"/>
  <c r="H474" i="1"/>
  <c r="G474" i="1"/>
  <c r="L473" i="1"/>
  <c r="N473" i="1" s="1"/>
  <c r="H473" i="1"/>
  <c r="G473" i="1"/>
  <c r="L465" i="1"/>
  <c r="N465" i="1" s="1"/>
  <c r="H465" i="1"/>
  <c r="G465" i="1"/>
  <c r="L472" i="1"/>
  <c r="N472" i="1" s="1"/>
  <c r="H472" i="1"/>
  <c r="G472" i="1"/>
  <c r="L464" i="1"/>
  <c r="N464" i="1" s="1"/>
  <c r="H464" i="1"/>
  <c r="G464" i="1"/>
  <c r="L471" i="1"/>
  <c r="N471" i="1" s="1"/>
  <c r="H471" i="1"/>
  <c r="G471" i="1"/>
  <c r="L463" i="1"/>
  <c r="N463" i="1" s="1"/>
  <c r="H463" i="1"/>
  <c r="G463" i="1"/>
  <c r="L455" i="1"/>
  <c r="N455" i="1" s="1"/>
  <c r="H455" i="1"/>
  <c r="G455" i="1"/>
  <c r="L470" i="1"/>
  <c r="N470" i="1" s="1"/>
  <c r="H470" i="1"/>
  <c r="G470" i="1"/>
  <c r="L454" i="1"/>
  <c r="N454" i="1" s="1"/>
  <c r="H454" i="1"/>
  <c r="G454" i="1"/>
  <c r="L462" i="1"/>
  <c r="N462" i="1" s="1"/>
  <c r="H462" i="1"/>
  <c r="G462" i="1"/>
  <c r="L453" i="1"/>
  <c r="N453" i="1" s="1"/>
  <c r="H453" i="1"/>
  <c r="G453" i="1"/>
  <c r="L469" i="1"/>
  <c r="N469" i="1" s="1"/>
  <c r="H469" i="1"/>
  <c r="G469" i="1"/>
  <c r="L461" i="1"/>
  <c r="N461" i="1" s="1"/>
  <c r="H461" i="1"/>
  <c r="G461" i="1"/>
  <c r="L452" i="1"/>
  <c r="N452" i="1" s="1"/>
  <c r="H452" i="1"/>
  <c r="G452" i="1"/>
  <c r="L460" i="1"/>
  <c r="N460" i="1" s="1"/>
  <c r="H460" i="1"/>
  <c r="G460" i="1"/>
  <c r="L468" i="1"/>
  <c r="N468" i="1" s="1"/>
  <c r="H468" i="1"/>
  <c r="G468" i="1"/>
  <c r="L451" i="1"/>
  <c r="N451" i="1" s="1"/>
  <c r="H451" i="1"/>
  <c r="G451" i="1"/>
  <c r="L459" i="1"/>
  <c r="N459" i="1" s="1"/>
  <c r="H459" i="1"/>
  <c r="G459" i="1"/>
  <c r="L450" i="1"/>
  <c r="N450" i="1" s="1"/>
  <c r="H450" i="1"/>
  <c r="G450" i="1"/>
  <c r="L467" i="1"/>
  <c r="N467" i="1" s="1"/>
  <c r="H467" i="1"/>
  <c r="G467" i="1"/>
  <c r="L458" i="1"/>
  <c r="N458" i="1" s="1"/>
  <c r="H458" i="1"/>
  <c r="G458" i="1"/>
  <c r="L449" i="1"/>
  <c r="N449" i="1" s="1"/>
  <c r="H449" i="1"/>
  <c r="G449" i="1"/>
  <c r="L466" i="1"/>
  <c r="N466" i="1" s="1"/>
  <c r="H466" i="1"/>
  <c r="G466" i="1"/>
  <c r="L445" i="1"/>
  <c r="N445" i="1" s="1"/>
  <c r="H445" i="1"/>
  <c r="G445" i="1"/>
  <c r="L448" i="1"/>
  <c r="N448" i="1" s="1"/>
  <c r="H448" i="1"/>
  <c r="G448" i="1"/>
  <c r="L457" i="1"/>
  <c r="N457" i="1" s="1"/>
  <c r="H457" i="1"/>
  <c r="G457" i="1"/>
  <c r="L444" i="1"/>
  <c r="N444" i="1" s="1"/>
  <c r="H444" i="1"/>
  <c r="G444" i="1"/>
  <c r="L447" i="1"/>
  <c r="N447" i="1" s="1"/>
  <c r="H447" i="1"/>
  <c r="G447" i="1"/>
  <c r="L443" i="1"/>
  <c r="N443" i="1" s="1"/>
  <c r="H443" i="1"/>
  <c r="G443" i="1"/>
  <c r="L456" i="1"/>
  <c r="N456" i="1" s="1"/>
  <c r="H456" i="1"/>
  <c r="G456" i="1"/>
  <c r="L442" i="1"/>
  <c r="N442" i="1" s="1"/>
  <c r="H442" i="1"/>
  <c r="G442" i="1"/>
  <c r="L446" i="1"/>
  <c r="N446" i="1" s="1"/>
  <c r="H446" i="1"/>
  <c r="G446" i="1"/>
  <c r="L439" i="1"/>
  <c r="N439" i="1" s="1"/>
  <c r="H439" i="1"/>
  <c r="G439" i="1"/>
  <c r="L441" i="1"/>
  <c r="N441" i="1" s="1"/>
  <c r="H441" i="1"/>
  <c r="G441" i="1"/>
  <c r="L438" i="1"/>
  <c r="N438" i="1" s="1"/>
  <c r="H438" i="1"/>
  <c r="G438" i="1"/>
  <c r="L437" i="1"/>
  <c r="N437" i="1" s="1"/>
  <c r="H437" i="1"/>
  <c r="G437" i="1"/>
  <c r="L440" i="1"/>
  <c r="N440" i="1" s="1"/>
  <c r="H440" i="1"/>
  <c r="G440" i="1"/>
  <c r="L436" i="1"/>
  <c r="N436" i="1" s="1"/>
  <c r="H436" i="1"/>
  <c r="G436" i="1"/>
  <c r="L435" i="1"/>
  <c r="N435" i="1" s="1"/>
  <c r="H435" i="1"/>
  <c r="G435" i="1"/>
  <c r="L434" i="1"/>
  <c r="N434" i="1" s="1"/>
  <c r="H434" i="1"/>
  <c r="G434" i="1"/>
  <c r="L426" i="1"/>
  <c r="N426" i="1" s="1"/>
  <c r="H426" i="1"/>
  <c r="G426" i="1"/>
  <c r="L433" i="1"/>
  <c r="N433" i="1" s="1"/>
  <c r="H433" i="1"/>
  <c r="G433" i="1"/>
  <c r="L425" i="1"/>
  <c r="N425" i="1" s="1"/>
  <c r="H425" i="1"/>
  <c r="G425" i="1"/>
  <c r="L432" i="1"/>
  <c r="N432" i="1" s="1"/>
  <c r="H432" i="1"/>
  <c r="G432" i="1"/>
  <c r="L424" i="1"/>
  <c r="N424" i="1" s="1"/>
  <c r="H424" i="1"/>
  <c r="G424" i="1"/>
  <c r="L416" i="1"/>
  <c r="N416" i="1" s="1"/>
  <c r="H416" i="1"/>
  <c r="G416" i="1"/>
  <c r="L431" i="1"/>
  <c r="N431" i="1" s="1"/>
  <c r="H431" i="1"/>
  <c r="G431" i="1"/>
  <c r="L415" i="1"/>
  <c r="N415" i="1" s="1"/>
  <c r="H415" i="1"/>
  <c r="G415" i="1"/>
  <c r="L423" i="1"/>
  <c r="N423" i="1" s="1"/>
  <c r="H423" i="1"/>
  <c r="G423" i="1"/>
  <c r="L414" i="1"/>
  <c r="N414" i="1" s="1"/>
  <c r="H414" i="1"/>
  <c r="G414" i="1"/>
  <c r="L430" i="1"/>
  <c r="N430" i="1" s="1"/>
  <c r="H430" i="1"/>
  <c r="G430" i="1"/>
  <c r="L422" i="1"/>
  <c r="N422" i="1" s="1"/>
  <c r="H422" i="1"/>
  <c r="G422" i="1"/>
  <c r="L413" i="1"/>
  <c r="N413" i="1" s="1"/>
  <c r="H413" i="1"/>
  <c r="G413" i="1"/>
  <c r="L421" i="1"/>
  <c r="N421" i="1" s="1"/>
  <c r="H421" i="1"/>
  <c r="G421" i="1"/>
  <c r="L429" i="1"/>
  <c r="N429" i="1" s="1"/>
  <c r="H429" i="1"/>
  <c r="G429" i="1"/>
  <c r="L412" i="1"/>
  <c r="N412" i="1" s="1"/>
  <c r="H412" i="1"/>
  <c r="G412" i="1"/>
  <c r="L420" i="1"/>
  <c r="N420" i="1" s="1"/>
  <c r="H420" i="1"/>
  <c r="G420" i="1"/>
  <c r="L411" i="1"/>
  <c r="N411" i="1" s="1"/>
  <c r="H411" i="1"/>
  <c r="G411" i="1"/>
  <c r="L428" i="1"/>
  <c r="N428" i="1" s="1"/>
  <c r="H428" i="1"/>
  <c r="G428" i="1"/>
  <c r="L419" i="1"/>
  <c r="N419" i="1" s="1"/>
  <c r="H419" i="1"/>
  <c r="G419" i="1"/>
  <c r="L410" i="1"/>
  <c r="N410" i="1" s="1"/>
  <c r="H410" i="1"/>
  <c r="G410" i="1"/>
  <c r="L427" i="1"/>
  <c r="N427" i="1" s="1"/>
  <c r="H427" i="1"/>
  <c r="G427" i="1"/>
  <c r="L406" i="1"/>
  <c r="N406" i="1" s="1"/>
  <c r="H406" i="1"/>
  <c r="G406" i="1"/>
  <c r="L409" i="1"/>
  <c r="N409" i="1" s="1"/>
  <c r="H409" i="1"/>
  <c r="G409" i="1"/>
  <c r="L418" i="1"/>
  <c r="N418" i="1" s="1"/>
  <c r="H418" i="1"/>
  <c r="G418" i="1"/>
  <c r="L405" i="1"/>
  <c r="N405" i="1" s="1"/>
  <c r="H405" i="1"/>
  <c r="G405" i="1"/>
  <c r="L408" i="1"/>
  <c r="N408" i="1" s="1"/>
  <c r="H408" i="1"/>
  <c r="G408" i="1"/>
  <c r="L404" i="1"/>
  <c r="N404" i="1" s="1"/>
  <c r="H404" i="1"/>
  <c r="G404" i="1"/>
  <c r="L417" i="1"/>
  <c r="N417" i="1" s="1"/>
  <c r="H417" i="1"/>
  <c r="G417" i="1"/>
  <c r="L403" i="1"/>
  <c r="N403" i="1" s="1"/>
  <c r="H403" i="1"/>
  <c r="G403" i="1"/>
  <c r="L407" i="1"/>
  <c r="N407" i="1" s="1"/>
  <c r="H407" i="1"/>
  <c r="G407" i="1"/>
  <c r="L400" i="1"/>
  <c r="N400" i="1" s="1"/>
  <c r="H400" i="1"/>
  <c r="G400" i="1"/>
  <c r="L402" i="1"/>
  <c r="N402" i="1" s="1"/>
  <c r="H402" i="1"/>
  <c r="G402" i="1"/>
  <c r="L399" i="1"/>
  <c r="N399" i="1" s="1"/>
  <c r="H399" i="1"/>
  <c r="G399" i="1"/>
  <c r="L398" i="1"/>
  <c r="N398" i="1" s="1"/>
  <c r="H398" i="1"/>
  <c r="G398" i="1"/>
  <c r="L401" i="1"/>
  <c r="N401" i="1" s="1"/>
  <c r="H401" i="1"/>
  <c r="G401" i="1"/>
  <c r="L397" i="1"/>
  <c r="N397" i="1" s="1"/>
  <c r="H397" i="1"/>
  <c r="G397" i="1"/>
  <c r="L396" i="1"/>
  <c r="N396" i="1" s="1"/>
  <c r="H396" i="1"/>
  <c r="G396" i="1"/>
  <c r="L395" i="1"/>
  <c r="N395" i="1" s="1"/>
  <c r="H395" i="1"/>
  <c r="G395" i="1"/>
  <c r="L387" i="1"/>
  <c r="N387" i="1" s="1"/>
  <c r="H387" i="1"/>
  <c r="G387" i="1"/>
  <c r="L394" i="1"/>
  <c r="N394" i="1" s="1"/>
  <c r="H394" i="1"/>
  <c r="G394" i="1"/>
  <c r="L386" i="1"/>
  <c r="N386" i="1" s="1"/>
  <c r="H386" i="1"/>
  <c r="G386" i="1"/>
  <c r="L393" i="1"/>
  <c r="N393" i="1" s="1"/>
  <c r="H393" i="1"/>
  <c r="G393" i="1"/>
  <c r="L385" i="1"/>
  <c r="N385" i="1" s="1"/>
  <c r="H385" i="1"/>
  <c r="G385" i="1"/>
  <c r="L377" i="1"/>
  <c r="N377" i="1" s="1"/>
  <c r="H377" i="1"/>
  <c r="G377" i="1"/>
  <c r="L392" i="1"/>
  <c r="N392" i="1" s="1"/>
  <c r="H392" i="1"/>
  <c r="G392" i="1"/>
  <c r="L376" i="1"/>
  <c r="N376" i="1" s="1"/>
  <c r="H376" i="1"/>
  <c r="G376" i="1"/>
  <c r="L384" i="1"/>
  <c r="N384" i="1" s="1"/>
  <c r="H384" i="1"/>
  <c r="G384" i="1"/>
  <c r="L375" i="1"/>
  <c r="N375" i="1" s="1"/>
  <c r="H375" i="1"/>
  <c r="G375" i="1"/>
  <c r="L391" i="1"/>
  <c r="N391" i="1" s="1"/>
  <c r="H391" i="1"/>
  <c r="G391" i="1"/>
  <c r="L383" i="1"/>
  <c r="N383" i="1" s="1"/>
  <c r="H383" i="1"/>
  <c r="G383" i="1"/>
  <c r="L374" i="1"/>
  <c r="N374" i="1" s="1"/>
  <c r="H374" i="1"/>
  <c r="G374" i="1"/>
  <c r="L382" i="1"/>
  <c r="N382" i="1" s="1"/>
  <c r="H382" i="1"/>
  <c r="G382" i="1"/>
  <c r="L390" i="1"/>
  <c r="N390" i="1" s="1"/>
  <c r="H390" i="1"/>
  <c r="G390" i="1"/>
  <c r="L373" i="1"/>
  <c r="N373" i="1" s="1"/>
  <c r="H373" i="1"/>
  <c r="G373" i="1"/>
  <c r="L381" i="1"/>
  <c r="N381" i="1" s="1"/>
  <c r="H381" i="1"/>
  <c r="G381" i="1"/>
  <c r="L372" i="1"/>
  <c r="N372" i="1" s="1"/>
  <c r="H372" i="1"/>
  <c r="G372" i="1"/>
  <c r="L389" i="1"/>
  <c r="N389" i="1" s="1"/>
  <c r="H389" i="1"/>
  <c r="G389" i="1"/>
  <c r="L380" i="1"/>
  <c r="N380" i="1" s="1"/>
  <c r="H380" i="1"/>
  <c r="G380" i="1"/>
  <c r="L371" i="1"/>
  <c r="N371" i="1" s="1"/>
  <c r="H371" i="1"/>
  <c r="G371" i="1"/>
  <c r="L388" i="1"/>
  <c r="N388" i="1" s="1"/>
  <c r="H388" i="1"/>
  <c r="G388" i="1"/>
  <c r="L367" i="1"/>
  <c r="N367" i="1" s="1"/>
  <c r="H367" i="1"/>
  <c r="G367" i="1"/>
  <c r="L370" i="1"/>
  <c r="N370" i="1" s="1"/>
  <c r="H370" i="1"/>
  <c r="G370" i="1"/>
  <c r="L379" i="1"/>
  <c r="N379" i="1" s="1"/>
  <c r="H379" i="1"/>
  <c r="G379" i="1"/>
  <c r="L366" i="1"/>
  <c r="N366" i="1" s="1"/>
  <c r="H366" i="1"/>
  <c r="G366" i="1"/>
  <c r="L369" i="1"/>
  <c r="N369" i="1" s="1"/>
  <c r="H369" i="1"/>
  <c r="G369" i="1"/>
  <c r="L365" i="1"/>
  <c r="N365" i="1" s="1"/>
  <c r="H365" i="1"/>
  <c r="G365" i="1"/>
  <c r="L378" i="1"/>
  <c r="N378" i="1" s="1"/>
  <c r="H378" i="1"/>
  <c r="G378" i="1"/>
  <c r="L364" i="1"/>
  <c r="N364" i="1" s="1"/>
  <c r="H364" i="1"/>
  <c r="G364" i="1"/>
  <c r="L368" i="1"/>
  <c r="N368" i="1" s="1"/>
  <c r="H368" i="1"/>
  <c r="G368" i="1"/>
  <c r="L361" i="1"/>
  <c r="N361" i="1" s="1"/>
  <c r="H361" i="1"/>
  <c r="G361" i="1"/>
  <c r="L363" i="1"/>
  <c r="N363" i="1" s="1"/>
  <c r="H363" i="1"/>
  <c r="G363" i="1"/>
  <c r="L360" i="1"/>
  <c r="N360" i="1" s="1"/>
  <c r="H360" i="1"/>
  <c r="G360" i="1"/>
  <c r="L359" i="1"/>
  <c r="N359" i="1" s="1"/>
  <c r="H359" i="1"/>
  <c r="G359" i="1"/>
  <c r="L362" i="1"/>
  <c r="N362" i="1" s="1"/>
  <c r="H362" i="1"/>
  <c r="G362" i="1"/>
  <c r="L358" i="1"/>
  <c r="N358" i="1" s="1"/>
  <c r="H358" i="1"/>
  <c r="G358" i="1"/>
  <c r="L357" i="1"/>
  <c r="N357" i="1" s="1"/>
  <c r="H357" i="1"/>
  <c r="G357" i="1"/>
  <c r="L356" i="1"/>
  <c r="N356" i="1" s="1"/>
  <c r="H356" i="1"/>
  <c r="G356" i="1"/>
  <c r="L348" i="1"/>
  <c r="N348" i="1" s="1"/>
  <c r="H348" i="1"/>
  <c r="G348" i="1"/>
  <c r="L355" i="1"/>
  <c r="N355" i="1" s="1"/>
  <c r="H355" i="1"/>
  <c r="G355" i="1"/>
  <c r="L347" i="1"/>
  <c r="N347" i="1" s="1"/>
  <c r="H347" i="1"/>
  <c r="G347" i="1"/>
  <c r="L354" i="1"/>
  <c r="N354" i="1" s="1"/>
  <c r="H354" i="1"/>
  <c r="G354" i="1"/>
  <c r="L346" i="1"/>
  <c r="N346" i="1" s="1"/>
  <c r="H346" i="1"/>
  <c r="G346" i="1"/>
  <c r="L338" i="1"/>
  <c r="N338" i="1" s="1"/>
  <c r="H338" i="1"/>
  <c r="G338" i="1"/>
  <c r="L353" i="1"/>
  <c r="N353" i="1" s="1"/>
  <c r="H353" i="1"/>
  <c r="G353" i="1"/>
  <c r="L337" i="1"/>
  <c r="N337" i="1" s="1"/>
  <c r="H337" i="1"/>
  <c r="G337" i="1"/>
  <c r="L345" i="1"/>
  <c r="N345" i="1" s="1"/>
  <c r="H345" i="1"/>
  <c r="G345" i="1"/>
  <c r="L336" i="1"/>
  <c r="N336" i="1" s="1"/>
  <c r="H336" i="1"/>
  <c r="G336" i="1"/>
  <c r="L352" i="1"/>
  <c r="N352" i="1" s="1"/>
  <c r="H352" i="1"/>
  <c r="G352" i="1"/>
  <c r="L344" i="1"/>
  <c r="N344" i="1" s="1"/>
  <c r="H344" i="1"/>
  <c r="G344" i="1"/>
  <c r="L335" i="1"/>
  <c r="N335" i="1" s="1"/>
  <c r="H335" i="1"/>
  <c r="G335" i="1"/>
  <c r="L343" i="1"/>
  <c r="N343" i="1" s="1"/>
  <c r="H343" i="1"/>
  <c r="G343" i="1"/>
  <c r="L351" i="1"/>
  <c r="N351" i="1" s="1"/>
  <c r="H351" i="1"/>
  <c r="G351" i="1"/>
  <c r="L334" i="1"/>
  <c r="N334" i="1" s="1"/>
  <c r="H334" i="1"/>
  <c r="G334" i="1"/>
  <c r="L342" i="1"/>
  <c r="N342" i="1" s="1"/>
  <c r="H342" i="1"/>
  <c r="G342" i="1"/>
  <c r="L333" i="1"/>
  <c r="N333" i="1" s="1"/>
  <c r="H333" i="1"/>
  <c r="G333" i="1"/>
  <c r="L350" i="1"/>
  <c r="N350" i="1" s="1"/>
  <c r="H350" i="1"/>
  <c r="G350" i="1"/>
  <c r="L341" i="1"/>
  <c r="N341" i="1" s="1"/>
  <c r="H341" i="1"/>
  <c r="G341" i="1"/>
  <c r="L332" i="1"/>
  <c r="N332" i="1" s="1"/>
  <c r="H332" i="1"/>
  <c r="G332" i="1"/>
  <c r="L349" i="1"/>
  <c r="N349" i="1" s="1"/>
  <c r="H349" i="1"/>
  <c r="G349" i="1"/>
  <c r="L328" i="1"/>
  <c r="N328" i="1" s="1"/>
  <c r="H328" i="1"/>
  <c r="G328" i="1"/>
  <c r="L331" i="1"/>
  <c r="N331" i="1" s="1"/>
  <c r="H331" i="1"/>
  <c r="G331" i="1"/>
  <c r="L340" i="1"/>
  <c r="N340" i="1" s="1"/>
  <c r="H340" i="1"/>
  <c r="G340" i="1"/>
  <c r="L327" i="1"/>
  <c r="N327" i="1" s="1"/>
  <c r="H327" i="1"/>
  <c r="G327" i="1"/>
  <c r="L330" i="1"/>
  <c r="N330" i="1" s="1"/>
  <c r="H330" i="1"/>
  <c r="G330" i="1"/>
  <c r="L326" i="1"/>
  <c r="N326" i="1" s="1"/>
  <c r="H326" i="1"/>
  <c r="G326" i="1"/>
  <c r="L339" i="1"/>
  <c r="N339" i="1" s="1"/>
  <c r="H339" i="1"/>
  <c r="G339" i="1"/>
  <c r="L325" i="1"/>
  <c r="N325" i="1" s="1"/>
  <c r="H325" i="1"/>
  <c r="G325" i="1"/>
  <c r="L329" i="1"/>
  <c r="N329" i="1" s="1"/>
  <c r="H329" i="1"/>
  <c r="G329" i="1"/>
  <c r="L322" i="1"/>
  <c r="N322" i="1" s="1"/>
  <c r="H322" i="1"/>
  <c r="G322" i="1"/>
  <c r="L324" i="1"/>
  <c r="N324" i="1" s="1"/>
  <c r="H324" i="1"/>
  <c r="G324" i="1"/>
  <c r="L321" i="1"/>
  <c r="N321" i="1" s="1"/>
  <c r="H321" i="1"/>
  <c r="G321" i="1"/>
  <c r="L320" i="1"/>
  <c r="N320" i="1" s="1"/>
  <c r="H320" i="1"/>
  <c r="G320" i="1"/>
  <c r="L323" i="1"/>
  <c r="N323" i="1" s="1"/>
  <c r="H323" i="1"/>
  <c r="G323" i="1"/>
  <c r="L319" i="1"/>
  <c r="N319" i="1" s="1"/>
  <c r="H319" i="1"/>
  <c r="G319" i="1"/>
  <c r="L318" i="1"/>
  <c r="N318" i="1" s="1"/>
  <c r="H318" i="1"/>
  <c r="G318" i="1"/>
  <c r="L317" i="1"/>
  <c r="N317" i="1" s="1"/>
  <c r="H317" i="1"/>
  <c r="G317" i="1"/>
  <c r="L309" i="1"/>
  <c r="N309" i="1" s="1"/>
  <c r="H309" i="1"/>
  <c r="G309" i="1"/>
  <c r="L316" i="1"/>
  <c r="N316" i="1" s="1"/>
  <c r="H316" i="1"/>
  <c r="G316" i="1"/>
  <c r="L308" i="1"/>
  <c r="N308" i="1" s="1"/>
  <c r="H308" i="1"/>
  <c r="G308" i="1"/>
  <c r="L315" i="1"/>
  <c r="N315" i="1" s="1"/>
  <c r="H315" i="1"/>
  <c r="G315" i="1"/>
  <c r="L307" i="1"/>
  <c r="N307" i="1" s="1"/>
  <c r="H307" i="1"/>
  <c r="G307" i="1"/>
  <c r="L299" i="1"/>
  <c r="N299" i="1" s="1"/>
  <c r="H299" i="1"/>
  <c r="G299" i="1"/>
  <c r="L314" i="1"/>
  <c r="N314" i="1" s="1"/>
  <c r="H314" i="1"/>
  <c r="G314" i="1"/>
  <c r="L298" i="1"/>
  <c r="N298" i="1" s="1"/>
  <c r="H298" i="1"/>
  <c r="G298" i="1"/>
  <c r="L306" i="1"/>
  <c r="N306" i="1" s="1"/>
  <c r="H306" i="1"/>
  <c r="G306" i="1"/>
  <c r="L297" i="1"/>
  <c r="N297" i="1" s="1"/>
  <c r="H297" i="1"/>
  <c r="G297" i="1"/>
  <c r="L313" i="1"/>
  <c r="N313" i="1" s="1"/>
  <c r="H313" i="1"/>
  <c r="G313" i="1"/>
  <c r="L305" i="1"/>
  <c r="N305" i="1" s="1"/>
  <c r="H305" i="1"/>
  <c r="G305" i="1"/>
  <c r="L296" i="1"/>
  <c r="N296" i="1" s="1"/>
  <c r="H296" i="1"/>
  <c r="G296" i="1"/>
  <c r="L304" i="1"/>
  <c r="N304" i="1" s="1"/>
  <c r="H304" i="1"/>
  <c r="G304" i="1"/>
  <c r="L312" i="1"/>
  <c r="N312" i="1" s="1"/>
  <c r="H312" i="1"/>
  <c r="G312" i="1"/>
  <c r="L295" i="1"/>
  <c r="N295" i="1" s="1"/>
  <c r="H295" i="1"/>
  <c r="G295" i="1"/>
  <c r="L303" i="1"/>
  <c r="N303" i="1" s="1"/>
  <c r="H303" i="1"/>
  <c r="G303" i="1"/>
  <c r="L294" i="1"/>
  <c r="N294" i="1" s="1"/>
  <c r="H294" i="1"/>
  <c r="G294" i="1"/>
  <c r="L311" i="1"/>
  <c r="N311" i="1" s="1"/>
  <c r="H311" i="1"/>
  <c r="G311" i="1"/>
  <c r="L302" i="1"/>
  <c r="N302" i="1" s="1"/>
  <c r="H302" i="1"/>
  <c r="G302" i="1"/>
  <c r="L293" i="1"/>
  <c r="N293" i="1" s="1"/>
  <c r="H293" i="1"/>
  <c r="G293" i="1"/>
  <c r="L310" i="1"/>
  <c r="N310" i="1" s="1"/>
  <c r="H310" i="1"/>
  <c r="G310" i="1"/>
  <c r="L289" i="1"/>
  <c r="N289" i="1" s="1"/>
  <c r="H289" i="1"/>
  <c r="G289" i="1"/>
  <c r="L292" i="1"/>
  <c r="N292" i="1" s="1"/>
  <c r="H292" i="1"/>
  <c r="G292" i="1"/>
  <c r="L301" i="1"/>
  <c r="N301" i="1" s="1"/>
  <c r="H301" i="1"/>
  <c r="G301" i="1"/>
  <c r="L288" i="1"/>
  <c r="N288" i="1" s="1"/>
  <c r="H288" i="1"/>
  <c r="G288" i="1"/>
  <c r="L291" i="1"/>
  <c r="N291" i="1" s="1"/>
  <c r="H291" i="1"/>
  <c r="G291" i="1"/>
  <c r="L287" i="1"/>
  <c r="N287" i="1" s="1"/>
  <c r="H287" i="1"/>
  <c r="G287" i="1"/>
  <c r="L300" i="1"/>
  <c r="N300" i="1" s="1"/>
  <c r="H300" i="1"/>
  <c r="G300" i="1"/>
  <c r="L286" i="1"/>
  <c r="N286" i="1" s="1"/>
  <c r="H286" i="1"/>
  <c r="G286" i="1"/>
  <c r="L290" i="1"/>
  <c r="N290" i="1" s="1"/>
  <c r="H290" i="1"/>
  <c r="G290" i="1"/>
  <c r="L283" i="1"/>
  <c r="N283" i="1" s="1"/>
  <c r="H283" i="1"/>
  <c r="G283" i="1"/>
  <c r="L285" i="1"/>
  <c r="N285" i="1" s="1"/>
  <c r="H285" i="1"/>
  <c r="G285" i="1"/>
  <c r="L282" i="1"/>
  <c r="N282" i="1" s="1"/>
  <c r="H282" i="1"/>
  <c r="G282" i="1"/>
  <c r="L281" i="1"/>
  <c r="N281" i="1" s="1"/>
  <c r="H281" i="1"/>
  <c r="G281" i="1"/>
  <c r="L284" i="1"/>
  <c r="N284" i="1" s="1"/>
  <c r="H284" i="1"/>
  <c r="G284" i="1"/>
  <c r="L280" i="1"/>
  <c r="N280" i="1" s="1"/>
  <c r="H280" i="1"/>
  <c r="G280" i="1"/>
  <c r="L279" i="1"/>
  <c r="N279" i="1" s="1"/>
  <c r="H279" i="1"/>
  <c r="G279" i="1"/>
  <c r="L278" i="1"/>
  <c r="N278" i="1" s="1"/>
  <c r="H278" i="1"/>
  <c r="G278" i="1"/>
  <c r="L270" i="1"/>
  <c r="N270" i="1" s="1"/>
  <c r="H270" i="1"/>
  <c r="G270" i="1"/>
  <c r="L277" i="1"/>
  <c r="N277" i="1" s="1"/>
  <c r="H277" i="1"/>
  <c r="G277" i="1"/>
  <c r="L269" i="1"/>
  <c r="N269" i="1" s="1"/>
  <c r="H269" i="1"/>
  <c r="G269" i="1"/>
  <c r="L276" i="1"/>
  <c r="N276" i="1" s="1"/>
  <c r="H276" i="1"/>
  <c r="G276" i="1"/>
  <c r="L268" i="1"/>
  <c r="N268" i="1" s="1"/>
  <c r="H268" i="1"/>
  <c r="G268" i="1"/>
  <c r="L260" i="1"/>
  <c r="N260" i="1" s="1"/>
  <c r="H260" i="1"/>
  <c r="G260" i="1"/>
  <c r="L275" i="1"/>
  <c r="N275" i="1" s="1"/>
  <c r="H275" i="1"/>
  <c r="G275" i="1"/>
  <c r="L259" i="1"/>
  <c r="N259" i="1" s="1"/>
  <c r="H259" i="1"/>
  <c r="G259" i="1"/>
  <c r="L267" i="1"/>
  <c r="N267" i="1" s="1"/>
  <c r="H267" i="1"/>
  <c r="G267" i="1"/>
  <c r="L258" i="1"/>
  <c r="N258" i="1" s="1"/>
  <c r="H258" i="1"/>
  <c r="G258" i="1"/>
  <c r="L274" i="1"/>
  <c r="N274" i="1" s="1"/>
  <c r="H274" i="1"/>
  <c r="G274" i="1"/>
  <c r="L266" i="1"/>
  <c r="N266" i="1" s="1"/>
  <c r="H266" i="1"/>
  <c r="G266" i="1"/>
  <c r="L257" i="1"/>
  <c r="N257" i="1" s="1"/>
  <c r="H257" i="1"/>
  <c r="G257" i="1"/>
  <c r="L265" i="1"/>
  <c r="N265" i="1" s="1"/>
  <c r="H265" i="1"/>
  <c r="G265" i="1"/>
  <c r="L273" i="1"/>
  <c r="N273" i="1" s="1"/>
  <c r="H273" i="1"/>
  <c r="G273" i="1"/>
  <c r="L256" i="1"/>
  <c r="N256" i="1" s="1"/>
  <c r="H256" i="1"/>
  <c r="G256" i="1"/>
  <c r="L264" i="1"/>
  <c r="N264" i="1" s="1"/>
  <c r="H264" i="1"/>
  <c r="G264" i="1"/>
  <c r="L255" i="1"/>
  <c r="N255" i="1" s="1"/>
  <c r="H255" i="1"/>
  <c r="G255" i="1"/>
  <c r="L272" i="1"/>
  <c r="N272" i="1" s="1"/>
  <c r="H272" i="1"/>
  <c r="G272" i="1"/>
  <c r="L263" i="1"/>
  <c r="N263" i="1" s="1"/>
  <c r="H263" i="1"/>
  <c r="G263" i="1"/>
  <c r="L254" i="1"/>
  <c r="N254" i="1" s="1"/>
  <c r="H254" i="1"/>
  <c r="G254" i="1"/>
  <c r="L271" i="1"/>
  <c r="N271" i="1" s="1"/>
  <c r="H271" i="1"/>
  <c r="G271" i="1"/>
  <c r="L250" i="1"/>
  <c r="N250" i="1" s="1"/>
  <c r="H250" i="1"/>
  <c r="G250" i="1"/>
  <c r="L253" i="1"/>
  <c r="N253" i="1" s="1"/>
  <c r="H253" i="1"/>
  <c r="G253" i="1"/>
  <c r="L262" i="1"/>
  <c r="N262" i="1" s="1"/>
  <c r="H262" i="1"/>
  <c r="G262" i="1"/>
  <c r="L249" i="1"/>
  <c r="N249" i="1" s="1"/>
  <c r="H249" i="1"/>
  <c r="G249" i="1"/>
  <c r="L252" i="1"/>
  <c r="N252" i="1" s="1"/>
  <c r="H252" i="1"/>
  <c r="G252" i="1"/>
  <c r="L248" i="1"/>
  <c r="N248" i="1" s="1"/>
  <c r="H248" i="1"/>
  <c r="G248" i="1"/>
  <c r="L261" i="1"/>
  <c r="N261" i="1" s="1"/>
  <c r="H261" i="1"/>
  <c r="G261" i="1"/>
  <c r="L247" i="1"/>
  <c r="N247" i="1" s="1"/>
  <c r="H247" i="1"/>
  <c r="G247" i="1"/>
  <c r="L251" i="1"/>
  <c r="N251" i="1" s="1"/>
  <c r="H251" i="1"/>
  <c r="G251" i="1"/>
  <c r="L244" i="1"/>
  <c r="N244" i="1" s="1"/>
  <c r="H244" i="1"/>
  <c r="G244" i="1"/>
  <c r="L246" i="1"/>
  <c r="N246" i="1" s="1"/>
  <c r="H246" i="1"/>
  <c r="G246" i="1"/>
  <c r="L243" i="1"/>
  <c r="N243" i="1" s="1"/>
  <c r="H243" i="1"/>
  <c r="G243" i="1"/>
  <c r="L242" i="1"/>
  <c r="N242" i="1" s="1"/>
  <c r="H242" i="1"/>
  <c r="G242" i="1"/>
  <c r="L245" i="1"/>
  <c r="N245" i="1" s="1"/>
  <c r="H245" i="1"/>
  <c r="G245" i="1"/>
  <c r="L241" i="1"/>
  <c r="N241" i="1" s="1"/>
  <c r="H241" i="1"/>
  <c r="G241" i="1"/>
  <c r="L240" i="1"/>
  <c r="N240" i="1" s="1"/>
  <c r="H240" i="1"/>
  <c r="G240" i="1"/>
  <c r="L239" i="1"/>
  <c r="N239" i="1" s="1"/>
  <c r="H239" i="1"/>
  <c r="G239" i="1"/>
  <c r="L231" i="1"/>
  <c r="N231" i="1" s="1"/>
  <c r="H231" i="1"/>
  <c r="G231" i="1"/>
  <c r="L238" i="1"/>
  <c r="N238" i="1" s="1"/>
  <c r="H238" i="1"/>
  <c r="G238" i="1"/>
  <c r="L230" i="1"/>
  <c r="N230" i="1" s="1"/>
  <c r="H230" i="1"/>
  <c r="G230" i="1"/>
  <c r="L237" i="1"/>
  <c r="N237" i="1" s="1"/>
  <c r="H237" i="1"/>
  <c r="G237" i="1"/>
  <c r="L229" i="1"/>
  <c r="N229" i="1" s="1"/>
  <c r="H229" i="1"/>
  <c r="G229" i="1"/>
  <c r="L221" i="1"/>
  <c r="N221" i="1" s="1"/>
  <c r="H221" i="1"/>
  <c r="G221" i="1"/>
  <c r="L236" i="1"/>
  <c r="N236" i="1" s="1"/>
  <c r="H236" i="1"/>
  <c r="G236" i="1"/>
  <c r="L220" i="1"/>
  <c r="N220" i="1" s="1"/>
  <c r="H220" i="1"/>
  <c r="G220" i="1"/>
  <c r="L228" i="1"/>
  <c r="N228" i="1" s="1"/>
  <c r="H228" i="1"/>
  <c r="G228" i="1"/>
  <c r="L219" i="1"/>
  <c r="N219" i="1" s="1"/>
  <c r="H219" i="1"/>
  <c r="G219" i="1"/>
  <c r="L235" i="1"/>
  <c r="N235" i="1" s="1"/>
  <c r="H235" i="1"/>
  <c r="G235" i="1"/>
  <c r="L227" i="1"/>
  <c r="N227" i="1" s="1"/>
  <c r="H227" i="1"/>
  <c r="G227" i="1"/>
  <c r="L218" i="1"/>
  <c r="N218" i="1" s="1"/>
  <c r="H218" i="1"/>
  <c r="G218" i="1"/>
  <c r="L226" i="1"/>
  <c r="N226" i="1" s="1"/>
  <c r="H226" i="1"/>
  <c r="G226" i="1"/>
  <c r="L234" i="1"/>
  <c r="N234" i="1" s="1"/>
  <c r="H234" i="1"/>
  <c r="G234" i="1"/>
  <c r="L217" i="1"/>
  <c r="N217" i="1" s="1"/>
  <c r="H217" i="1"/>
  <c r="G217" i="1"/>
  <c r="L225" i="1"/>
  <c r="N225" i="1" s="1"/>
  <c r="H225" i="1"/>
  <c r="G225" i="1"/>
  <c r="L216" i="1"/>
  <c r="N216" i="1" s="1"/>
  <c r="H216" i="1"/>
  <c r="G216" i="1"/>
  <c r="L233" i="1"/>
  <c r="N233" i="1" s="1"/>
  <c r="H233" i="1"/>
  <c r="G233" i="1"/>
  <c r="L224" i="1"/>
  <c r="N224" i="1" s="1"/>
  <c r="H224" i="1"/>
  <c r="G224" i="1"/>
  <c r="L215" i="1"/>
  <c r="N215" i="1" s="1"/>
  <c r="H215" i="1"/>
  <c r="G215" i="1"/>
  <c r="L232" i="1"/>
  <c r="N232" i="1" s="1"/>
  <c r="H232" i="1"/>
  <c r="G232" i="1"/>
  <c r="L211" i="1"/>
  <c r="N211" i="1" s="1"/>
  <c r="H211" i="1"/>
  <c r="G211" i="1"/>
  <c r="L214" i="1"/>
  <c r="N214" i="1" s="1"/>
  <c r="H214" i="1"/>
  <c r="G214" i="1"/>
  <c r="L223" i="1"/>
  <c r="N223" i="1" s="1"/>
  <c r="H223" i="1"/>
  <c r="G223" i="1"/>
  <c r="L210" i="1"/>
  <c r="N210" i="1" s="1"/>
  <c r="H210" i="1"/>
  <c r="G210" i="1"/>
  <c r="L213" i="1"/>
  <c r="N213" i="1" s="1"/>
  <c r="H213" i="1"/>
  <c r="G213" i="1"/>
  <c r="L209" i="1"/>
  <c r="N209" i="1" s="1"/>
  <c r="H209" i="1"/>
  <c r="G209" i="1"/>
  <c r="L222" i="1"/>
  <c r="N222" i="1" s="1"/>
  <c r="H222" i="1"/>
  <c r="G222" i="1"/>
  <c r="L208" i="1"/>
  <c r="N208" i="1" s="1"/>
  <c r="H208" i="1"/>
  <c r="G208" i="1"/>
  <c r="L212" i="1"/>
  <c r="N212" i="1" s="1"/>
  <c r="H212" i="1"/>
  <c r="G212" i="1"/>
  <c r="L205" i="1"/>
  <c r="N205" i="1" s="1"/>
  <c r="H205" i="1"/>
  <c r="G205" i="1"/>
  <c r="L207" i="1"/>
  <c r="N207" i="1" s="1"/>
  <c r="H207" i="1"/>
  <c r="G207" i="1"/>
  <c r="L204" i="1"/>
  <c r="N204" i="1" s="1"/>
  <c r="H204" i="1"/>
  <c r="G204" i="1"/>
  <c r="L203" i="1"/>
  <c r="N203" i="1" s="1"/>
  <c r="H203" i="1"/>
  <c r="G203" i="1"/>
  <c r="L206" i="1"/>
  <c r="N206" i="1" s="1"/>
  <c r="H206" i="1"/>
  <c r="G206" i="1"/>
  <c r="L202" i="1"/>
  <c r="N202" i="1" s="1"/>
  <c r="H202" i="1"/>
  <c r="G202" i="1"/>
  <c r="L201" i="1"/>
  <c r="N201" i="1" s="1"/>
  <c r="H201" i="1"/>
  <c r="G201" i="1"/>
  <c r="L200" i="1"/>
  <c r="N200" i="1" s="1"/>
  <c r="H200" i="1"/>
  <c r="G200" i="1"/>
  <c r="L192" i="1"/>
  <c r="N192" i="1" s="1"/>
  <c r="H192" i="1"/>
  <c r="G192" i="1"/>
  <c r="L199" i="1"/>
  <c r="N199" i="1" s="1"/>
  <c r="H199" i="1"/>
  <c r="G199" i="1"/>
  <c r="L191" i="1"/>
  <c r="N191" i="1" s="1"/>
  <c r="H191" i="1"/>
  <c r="G191" i="1"/>
  <c r="L198" i="1"/>
  <c r="N198" i="1" s="1"/>
  <c r="H198" i="1"/>
  <c r="G198" i="1"/>
  <c r="L190" i="1"/>
  <c r="N190" i="1" s="1"/>
  <c r="H190" i="1"/>
  <c r="G190" i="1"/>
  <c r="L182" i="1"/>
  <c r="N182" i="1" s="1"/>
  <c r="H182" i="1"/>
  <c r="G182" i="1"/>
  <c r="L197" i="1"/>
  <c r="N197" i="1" s="1"/>
  <c r="H197" i="1"/>
  <c r="G197" i="1"/>
  <c r="L181" i="1"/>
  <c r="N181" i="1" s="1"/>
  <c r="H181" i="1"/>
  <c r="G181" i="1"/>
  <c r="L189" i="1"/>
  <c r="N189" i="1" s="1"/>
  <c r="H189" i="1"/>
  <c r="G189" i="1"/>
  <c r="L180" i="1"/>
  <c r="N180" i="1" s="1"/>
  <c r="H180" i="1"/>
  <c r="G180" i="1"/>
  <c r="L196" i="1"/>
  <c r="N196" i="1" s="1"/>
  <c r="H196" i="1"/>
  <c r="G196" i="1"/>
  <c r="L188" i="1"/>
  <c r="N188" i="1" s="1"/>
  <c r="H188" i="1"/>
  <c r="G188" i="1"/>
  <c r="L179" i="1"/>
  <c r="N179" i="1" s="1"/>
  <c r="H179" i="1"/>
  <c r="G179" i="1"/>
  <c r="L187" i="1"/>
  <c r="N187" i="1" s="1"/>
  <c r="H187" i="1"/>
  <c r="G187" i="1"/>
  <c r="L195" i="1"/>
  <c r="N195" i="1" s="1"/>
  <c r="H195" i="1"/>
  <c r="G195" i="1"/>
  <c r="L178" i="1"/>
  <c r="N178" i="1" s="1"/>
  <c r="H178" i="1"/>
  <c r="G178" i="1"/>
  <c r="L186" i="1"/>
  <c r="N186" i="1" s="1"/>
  <c r="H186" i="1"/>
  <c r="G186" i="1"/>
  <c r="L177" i="1"/>
  <c r="N177" i="1" s="1"/>
  <c r="H177" i="1"/>
  <c r="G177" i="1"/>
  <c r="L194" i="1"/>
  <c r="N194" i="1" s="1"/>
  <c r="H194" i="1"/>
  <c r="G194" i="1"/>
  <c r="L185" i="1"/>
  <c r="N185" i="1" s="1"/>
  <c r="H185" i="1"/>
  <c r="G185" i="1"/>
  <c r="L176" i="1"/>
  <c r="N176" i="1" s="1"/>
  <c r="H176" i="1"/>
  <c r="G176" i="1"/>
  <c r="L193" i="1"/>
  <c r="N193" i="1" s="1"/>
  <c r="H193" i="1"/>
  <c r="G193" i="1"/>
  <c r="L172" i="1"/>
  <c r="N172" i="1" s="1"/>
  <c r="H172" i="1"/>
  <c r="G172" i="1"/>
  <c r="L175" i="1"/>
  <c r="N175" i="1" s="1"/>
  <c r="H175" i="1"/>
  <c r="G175" i="1"/>
  <c r="L184" i="1"/>
  <c r="N184" i="1" s="1"/>
  <c r="H184" i="1"/>
  <c r="G184" i="1"/>
  <c r="L171" i="1"/>
  <c r="N171" i="1" s="1"/>
  <c r="H171" i="1"/>
  <c r="G171" i="1"/>
  <c r="L174" i="1"/>
  <c r="N174" i="1" s="1"/>
  <c r="H174" i="1"/>
  <c r="G174" i="1"/>
  <c r="L170" i="1"/>
  <c r="N170" i="1" s="1"/>
  <c r="H170" i="1"/>
  <c r="G170" i="1"/>
  <c r="L183" i="1"/>
  <c r="N183" i="1" s="1"/>
  <c r="H183" i="1"/>
  <c r="G183" i="1"/>
  <c r="L169" i="1"/>
  <c r="N169" i="1" s="1"/>
  <c r="H169" i="1"/>
  <c r="G169" i="1"/>
  <c r="L173" i="1"/>
  <c r="N173" i="1" s="1"/>
  <c r="H173" i="1"/>
  <c r="G173" i="1"/>
  <c r="L166" i="1"/>
  <c r="N166" i="1" s="1"/>
  <c r="H166" i="1"/>
  <c r="G166" i="1"/>
  <c r="L168" i="1"/>
  <c r="N168" i="1" s="1"/>
  <c r="H168" i="1"/>
  <c r="G168" i="1"/>
  <c r="L165" i="1"/>
  <c r="N165" i="1" s="1"/>
  <c r="H165" i="1"/>
  <c r="G165" i="1"/>
  <c r="L164" i="1"/>
  <c r="N164" i="1" s="1"/>
  <c r="H164" i="1"/>
  <c r="G164" i="1"/>
  <c r="L167" i="1"/>
  <c r="N167" i="1" s="1"/>
  <c r="H167" i="1"/>
  <c r="G167" i="1"/>
  <c r="L163" i="1"/>
  <c r="N163" i="1" s="1"/>
  <c r="H163" i="1"/>
  <c r="G163" i="1"/>
  <c r="L162" i="1"/>
  <c r="N162" i="1" s="1"/>
  <c r="H162" i="1"/>
  <c r="G162" i="1"/>
  <c r="L161" i="1"/>
  <c r="N161" i="1" s="1"/>
  <c r="H161" i="1"/>
  <c r="G161" i="1"/>
  <c r="L153" i="1"/>
  <c r="N153" i="1" s="1"/>
  <c r="H153" i="1"/>
  <c r="G153" i="1"/>
  <c r="L160" i="1"/>
  <c r="N160" i="1" s="1"/>
  <c r="H160" i="1"/>
  <c r="G160" i="1"/>
  <c r="L152" i="1"/>
  <c r="N152" i="1" s="1"/>
  <c r="H152" i="1"/>
  <c r="G152" i="1"/>
  <c r="L159" i="1"/>
  <c r="N159" i="1" s="1"/>
  <c r="H159" i="1"/>
  <c r="G159" i="1"/>
  <c r="L151" i="1"/>
  <c r="N151" i="1" s="1"/>
  <c r="H151" i="1"/>
  <c r="G151" i="1"/>
  <c r="L143" i="1"/>
  <c r="N143" i="1" s="1"/>
  <c r="H143" i="1"/>
  <c r="G143" i="1"/>
  <c r="L158" i="1"/>
  <c r="N158" i="1" s="1"/>
  <c r="H158" i="1"/>
  <c r="G158" i="1"/>
  <c r="L142" i="1"/>
  <c r="N142" i="1" s="1"/>
  <c r="H142" i="1"/>
  <c r="G142" i="1"/>
  <c r="L150" i="1"/>
  <c r="N150" i="1" s="1"/>
  <c r="H150" i="1"/>
  <c r="G150" i="1"/>
  <c r="L141" i="1"/>
  <c r="N141" i="1" s="1"/>
  <c r="H141" i="1"/>
  <c r="G141" i="1"/>
  <c r="L157" i="1"/>
  <c r="N157" i="1" s="1"/>
  <c r="H157" i="1"/>
  <c r="G157" i="1"/>
  <c r="L149" i="1"/>
  <c r="N149" i="1" s="1"/>
  <c r="H149" i="1"/>
  <c r="G149" i="1"/>
  <c r="L140" i="1"/>
  <c r="N140" i="1" s="1"/>
  <c r="H140" i="1"/>
  <c r="G140" i="1"/>
  <c r="L148" i="1"/>
  <c r="N148" i="1" s="1"/>
  <c r="H148" i="1"/>
  <c r="G148" i="1"/>
  <c r="L156" i="1"/>
  <c r="N156" i="1" s="1"/>
  <c r="H156" i="1"/>
  <c r="G156" i="1"/>
  <c r="L139" i="1"/>
  <c r="N139" i="1" s="1"/>
  <c r="H139" i="1"/>
  <c r="G139" i="1"/>
  <c r="L147" i="1"/>
  <c r="N147" i="1" s="1"/>
  <c r="H147" i="1"/>
  <c r="G147" i="1"/>
  <c r="L138" i="1"/>
  <c r="N138" i="1" s="1"/>
  <c r="H138" i="1"/>
  <c r="G138" i="1"/>
  <c r="L155" i="1"/>
  <c r="N155" i="1" s="1"/>
  <c r="H155" i="1"/>
  <c r="G155" i="1"/>
  <c r="L146" i="1"/>
  <c r="N146" i="1" s="1"/>
  <c r="H146" i="1"/>
  <c r="G146" i="1"/>
  <c r="L137" i="1"/>
  <c r="N137" i="1" s="1"/>
  <c r="H137" i="1"/>
  <c r="G137" i="1"/>
  <c r="L154" i="1"/>
  <c r="N154" i="1" s="1"/>
  <c r="H154" i="1"/>
  <c r="G154" i="1"/>
  <c r="L133" i="1"/>
  <c r="N133" i="1" s="1"/>
  <c r="H133" i="1"/>
  <c r="G133" i="1"/>
  <c r="L136" i="1"/>
  <c r="N136" i="1" s="1"/>
  <c r="H136" i="1"/>
  <c r="G136" i="1"/>
  <c r="L145" i="1"/>
  <c r="N145" i="1" s="1"/>
  <c r="H145" i="1"/>
  <c r="G145" i="1"/>
  <c r="L132" i="1"/>
  <c r="N132" i="1" s="1"/>
  <c r="H132" i="1"/>
  <c r="G132" i="1"/>
  <c r="L135" i="1"/>
  <c r="N135" i="1" s="1"/>
  <c r="H135" i="1"/>
  <c r="G135" i="1"/>
  <c r="L131" i="1"/>
  <c r="N131" i="1" s="1"/>
  <c r="H131" i="1"/>
  <c r="G131" i="1"/>
  <c r="L144" i="1"/>
  <c r="N144" i="1" s="1"/>
  <c r="H144" i="1"/>
  <c r="G144" i="1"/>
  <c r="L130" i="1"/>
  <c r="N130" i="1" s="1"/>
  <c r="H130" i="1"/>
  <c r="G130" i="1"/>
  <c r="L134" i="1"/>
  <c r="N134" i="1" s="1"/>
  <c r="H134" i="1"/>
  <c r="G134" i="1"/>
  <c r="L127" i="1"/>
  <c r="N127" i="1" s="1"/>
  <c r="H127" i="1"/>
  <c r="G127" i="1"/>
  <c r="L129" i="1"/>
  <c r="N129" i="1" s="1"/>
  <c r="H129" i="1"/>
  <c r="G129" i="1"/>
  <c r="L126" i="1"/>
  <c r="N126" i="1" s="1"/>
  <c r="H126" i="1"/>
  <c r="G126" i="1"/>
  <c r="L125" i="1"/>
  <c r="N125" i="1" s="1"/>
  <c r="H125" i="1"/>
  <c r="G125" i="1"/>
  <c r="L128" i="1"/>
  <c r="N128" i="1" s="1"/>
  <c r="H128" i="1"/>
  <c r="G128" i="1"/>
  <c r="L124" i="1"/>
  <c r="N124" i="1" s="1"/>
  <c r="H124" i="1"/>
  <c r="G124" i="1"/>
  <c r="L123" i="1"/>
  <c r="N123" i="1" s="1"/>
  <c r="H123" i="1"/>
  <c r="G123" i="1"/>
  <c r="L122" i="1"/>
  <c r="N122" i="1" s="1"/>
  <c r="H122" i="1"/>
  <c r="G122" i="1"/>
  <c r="L114" i="1"/>
  <c r="N114" i="1" s="1"/>
  <c r="H114" i="1"/>
  <c r="G114" i="1"/>
  <c r="L121" i="1"/>
  <c r="N121" i="1" s="1"/>
  <c r="H121" i="1"/>
  <c r="G121" i="1"/>
  <c r="L113" i="1"/>
  <c r="N113" i="1" s="1"/>
  <c r="H113" i="1"/>
  <c r="G113" i="1"/>
  <c r="L120" i="1"/>
  <c r="N120" i="1" s="1"/>
  <c r="H120" i="1"/>
  <c r="G120" i="1"/>
  <c r="L112" i="1"/>
  <c r="N112" i="1" s="1"/>
  <c r="H112" i="1"/>
  <c r="G112" i="1"/>
  <c r="L104" i="1"/>
  <c r="N104" i="1" s="1"/>
  <c r="H104" i="1"/>
  <c r="G104" i="1"/>
  <c r="L119" i="1"/>
  <c r="N119" i="1" s="1"/>
  <c r="H119" i="1"/>
  <c r="G119" i="1"/>
  <c r="L103" i="1"/>
  <c r="N103" i="1" s="1"/>
  <c r="H103" i="1"/>
  <c r="G103" i="1"/>
  <c r="L111" i="1"/>
  <c r="N111" i="1" s="1"/>
  <c r="H111" i="1"/>
  <c r="G111" i="1"/>
  <c r="L102" i="1"/>
  <c r="N102" i="1" s="1"/>
  <c r="H102" i="1"/>
  <c r="G102" i="1"/>
  <c r="L118" i="1"/>
  <c r="N118" i="1" s="1"/>
  <c r="H118" i="1"/>
  <c r="G118" i="1"/>
  <c r="L110" i="1"/>
  <c r="N110" i="1" s="1"/>
  <c r="H110" i="1"/>
  <c r="G110" i="1"/>
  <c r="L101" i="1"/>
  <c r="N101" i="1" s="1"/>
  <c r="H101" i="1"/>
  <c r="G101" i="1"/>
  <c r="L109" i="1"/>
  <c r="N109" i="1" s="1"/>
  <c r="H109" i="1"/>
  <c r="G109" i="1"/>
  <c r="L117" i="1"/>
  <c r="N117" i="1" s="1"/>
  <c r="H117" i="1"/>
  <c r="G117" i="1"/>
  <c r="L100" i="1"/>
  <c r="N100" i="1" s="1"/>
  <c r="H100" i="1"/>
  <c r="G100" i="1"/>
  <c r="L108" i="1"/>
  <c r="N108" i="1" s="1"/>
  <c r="H108" i="1"/>
  <c r="G108" i="1"/>
  <c r="L99" i="1"/>
  <c r="N99" i="1" s="1"/>
  <c r="H99" i="1"/>
  <c r="G99" i="1"/>
  <c r="L116" i="1"/>
  <c r="N116" i="1" s="1"/>
  <c r="H116" i="1"/>
  <c r="G116" i="1"/>
  <c r="L107" i="1"/>
  <c r="N107" i="1" s="1"/>
  <c r="H107" i="1"/>
  <c r="G107" i="1"/>
  <c r="L98" i="1"/>
  <c r="N98" i="1" s="1"/>
  <c r="H98" i="1"/>
  <c r="G98" i="1"/>
  <c r="L115" i="1"/>
  <c r="N115" i="1" s="1"/>
  <c r="H115" i="1"/>
  <c r="G115" i="1"/>
  <c r="L94" i="1"/>
  <c r="N94" i="1" s="1"/>
  <c r="H94" i="1"/>
  <c r="G94" i="1"/>
  <c r="L97" i="1"/>
  <c r="N97" i="1" s="1"/>
  <c r="H97" i="1"/>
  <c r="G97" i="1"/>
  <c r="L106" i="1"/>
  <c r="N106" i="1" s="1"/>
  <c r="H106" i="1"/>
  <c r="G106" i="1"/>
  <c r="L93" i="1"/>
  <c r="N93" i="1" s="1"/>
  <c r="H93" i="1"/>
  <c r="G93" i="1"/>
  <c r="L96" i="1"/>
  <c r="N96" i="1" s="1"/>
  <c r="H96" i="1"/>
  <c r="G96" i="1"/>
  <c r="L92" i="1"/>
  <c r="N92" i="1" s="1"/>
  <c r="H92" i="1"/>
  <c r="G92" i="1"/>
  <c r="L105" i="1"/>
  <c r="N105" i="1" s="1"/>
  <c r="H105" i="1"/>
  <c r="G105" i="1"/>
  <c r="L91" i="1"/>
  <c r="N91" i="1" s="1"/>
  <c r="H91" i="1"/>
  <c r="G91" i="1"/>
  <c r="L95" i="1"/>
  <c r="N95" i="1" s="1"/>
  <c r="H95" i="1"/>
  <c r="G95" i="1"/>
  <c r="L88" i="1"/>
  <c r="N88" i="1" s="1"/>
  <c r="H88" i="1"/>
  <c r="G88" i="1"/>
  <c r="L90" i="1"/>
  <c r="N90" i="1" s="1"/>
  <c r="H90" i="1"/>
  <c r="G90" i="1"/>
  <c r="L87" i="1"/>
  <c r="N87" i="1" s="1"/>
  <c r="H87" i="1"/>
  <c r="G87" i="1"/>
  <c r="L86" i="1"/>
  <c r="N86" i="1" s="1"/>
  <c r="H86" i="1"/>
  <c r="G86" i="1"/>
  <c r="L89" i="1"/>
  <c r="N89" i="1" s="1"/>
  <c r="H89" i="1"/>
  <c r="G89" i="1"/>
  <c r="L85" i="1"/>
  <c r="N85" i="1" s="1"/>
  <c r="H85" i="1"/>
  <c r="G85" i="1"/>
  <c r="L84" i="1"/>
  <c r="N84" i="1" s="1"/>
  <c r="H84" i="1"/>
  <c r="G84" i="1"/>
  <c r="L83" i="1"/>
  <c r="N83" i="1" s="1"/>
  <c r="H83" i="1"/>
  <c r="G83" i="1"/>
  <c r="L75" i="1"/>
  <c r="N75" i="1" s="1"/>
  <c r="H75" i="1"/>
  <c r="G75" i="1"/>
  <c r="L82" i="1"/>
  <c r="N82" i="1" s="1"/>
  <c r="H82" i="1"/>
  <c r="G82" i="1"/>
  <c r="L74" i="1"/>
  <c r="N74" i="1" s="1"/>
  <c r="H74" i="1"/>
  <c r="G74" i="1"/>
  <c r="L81" i="1"/>
  <c r="N81" i="1" s="1"/>
  <c r="H81" i="1"/>
  <c r="G81" i="1"/>
  <c r="L73" i="1"/>
  <c r="N73" i="1" s="1"/>
  <c r="H73" i="1"/>
  <c r="G73" i="1"/>
  <c r="L65" i="1"/>
  <c r="N65" i="1" s="1"/>
  <c r="H65" i="1"/>
  <c r="G65" i="1"/>
  <c r="L80" i="1"/>
  <c r="N80" i="1" s="1"/>
  <c r="H80" i="1"/>
  <c r="G80" i="1"/>
  <c r="L64" i="1"/>
  <c r="N64" i="1" s="1"/>
  <c r="H64" i="1"/>
  <c r="G64" i="1"/>
  <c r="L72" i="1"/>
  <c r="N72" i="1" s="1"/>
  <c r="H72" i="1"/>
  <c r="G72" i="1"/>
  <c r="L63" i="1"/>
  <c r="N63" i="1" s="1"/>
  <c r="H63" i="1"/>
  <c r="G63" i="1"/>
  <c r="L79" i="1"/>
  <c r="N79" i="1" s="1"/>
  <c r="H79" i="1"/>
  <c r="G79" i="1"/>
  <c r="L71" i="1"/>
  <c r="N71" i="1" s="1"/>
  <c r="H71" i="1"/>
  <c r="G71" i="1"/>
  <c r="L62" i="1"/>
  <c r="N62" i="1" s="1"/>
  <c r="H62" i="1"/>
  <c r="G62" i="1"/>
  <c r="L70" i="1"/>
  <c r="N70" i="1" s="1"/>
  <c r="H70" i="1"/>
  <c r="G70" i="1"/>
  <c r="L78" i="1"/>
  <c r="N78" i="1" s="1"/>
  <c r="H78" i="1"/>
  <c r="G78" i="1"/>
  <c r="L61" i="1"/>
  <c r="N61" i="1" s="1"/>
  <c r="H61" i="1"/>
  <c r="G61" i="1"/>
  <c r="L69" i="1"/>
  <c r="N69" i="1" s="1"/>
  <c r="H69" i="1"/>
  <c r="G69" i="1"/>
  <c r="L60" i="1"/>
  <c r="N60" i="1" s="1"/>
  <c r="H60" i="1"/>
  <c r="G60" i="1"/>
  <c r="L77" i="1"/>
  <c r="N77" i="1" s="1"/>
  <c r="H77" i="1"/>
  <c r="G77" i="1"/>
  <c r="L68" i="1"/>
  <c r="N68" i="1" s="1"/>
  <c r="H68" i="1"/>
  <c r="G68" i="1"/>
  <c r="L59" i="1"/>
  <c r="N59" i="1" s="1"/>
  <c r="H59" i="1"/>
  <c r="G59" i="1"/>
  <c r="L76" i="1"/>
  <c r="N76" i="1" s="1"/>
  <c r="H76" i="1"/>
  <c r="G76" i="1"/>
  <c r="L55" i="1"/>
  <c r="N55" i="1" s="1"/>
  <c r="H55" i="1"/>
  <c r="G55" i="1"/>
  <c r="L58" i="1"/>
  <c r="N58" i="1" s="1"/>
  <c r="H58" i="1"/>
  <c r="G58" i="1"/>
  <c r="L67" i="1"/>
  <c r="N67" i="1" s="1"/>
  <c r="H67" i="1"/>
  <c r="G67" i="1"/>
  <c r="L54" i="1"/>
  <c r="N54" i="1" s="1"/>
  <c r="H54" i="1"/>
  <c r="G54" i="1"/>
  <c r="L57" i="1"/>
  <c r="N57" i="1" s="1"/>
  <c r="H57" i="1"/>
  <c r="G57" i="1"/>
  <c r="L53" i="1"/>
  <c r="N53" i="1" s="1"/>
  <c r="H53" i="1"/>
  <c r="G53" i="1"/>
  <c r="L66" i="1"/>
  <c r="N66" i="1" s="1"/>
  <c r="H66" i="1"/>
  <c r="G66" i="1"/>
  <c r="L52" i="1"/>
  <c r="N52" i="1" s="1"/>
  <c r="H52" i="1"/>
  <c r="G52" i="1"/>
  <c r="L56" i="1"/>
  <c r="N56" i="1" s="1"/>
  <c r="H56" i="1"/>
  <c r="G56" i="1"/>
  <c r="L49" i="1"/>
  <c r="N49" i="1" s="1"/>
  <c r="H49" i="1"/>
  <c r="G49" i="1"/>
  <c r="L51" i="1"/>
  <c r="N51" i="1" s="1"/>
  <c r="H51" i="1"/>
  <c r="G51" i="1"/>
  <c r="L48" i="1"/>
  <c r="N48" i="1" s="1"/>
  <c r="H48" i="1"/>
  <c r="G48" i="1"/>
  <c r="L47" i="1"/>
  <c r="N47" i="1" s="1"/>
  <c r="H47" i="1"/>
  <c r="G47" i="1"/>
  <c r="L50" i="1"/>
  <c r="N50" i="1" s="1"/>
  <c r="H50" i="1"/>
  <c r="G50" i="1"/>
  <c r="L46" i="1"/>
  <c r="N46" i="1" s="1"/>
  <c r="H46" i="1"/>
  <c r="G46" i="1"/>
  <c r="L41" i="1"/>
  <c r="N41" i="1" s="1"/>
  <c r="H41" i="1"/>
  <c r="G41" i="1"/>
  <c r="L40" i="1"/>
  <c r="N40" i="1" s="1"/>
  <c r="H40" i="1"/>
  <c r="G40" i="1"/>
  <c r="L32" i="1"/>
  <c r="N32" i="1" s="1"/>
  <c r="H32" i="1"/>
  <c r="G32" i="1"/>
  <c r="L39" i="1"/>
  <c r="N39" i="1" s="1"/>
  <c r="H39" i="1"/>
  <c r="G39" i="1"/>
  <c r="L31" i="1"/>
  <c r="N31" i="1" s="1"/>
  <c r="H31" i="1"/>
  <c r="G31" i="1"/>
  <c r="L38" i="1"/>
  <c r="N38" i="1" s="1"/>
  <c r="H38" i="1"/>
  <c r="G38" i="1"/>
  <c r="L30" i="1"/>
  <c r="N30" i="1" s="1"/>
  <c r="H30" i="1"/>
  <c r="G30" i="1"/>
  <c r="L22" i="1"/>
  <c r="N22" i="1" s="1"/>
  <c r="H22" i="1"/>
  <c r="G22" i="1"/>
  <c r="L37" i="1"/>
  <c r="N37" i="1" s="1"/>
  <c r="H37" i="1"/>
  <c r="G37" i="1"/>
  <c r="L21" i="1"/>
  <c r="N21" i="1" s="1"/>
  <c r="H21" i="1"/>
  <c r="G21" i="1"/>
  <c r="L29" i="1"/>
  <c r="N29" i="1" s="1"/>
  <c r="H29" i="1"/>
  <c r="G29" i="1"/>
  <c r="L20" i="1"/>
  <c r="N20" i="1" s="1"/>
  <c r="H20" i="1"/>
  <c r="G20" i="1"/>
  <c r="L36" i="1"/>
  <c r="N36" i="1" s="1"/>
  <c r="H36" i="1"/>
  <c r="G36" i="1"/>
  <c r="L28" i="1"/>
  <c r="N28" i="1" s="1"/>
  <c r="H28" i="1"/>
  <c r="G28" i="1"/>
  <c r="L19" i="1"/>
  <c r="N19" i="1" s="1"/>
  <c r="H19" i="1"/>
  <c r="G19" i="1"/>
  <c r="L27" i="1"/>
  <c r="N27" i="1" s="1"/>
  <c r="H27" i="1"/>
  <c r="G27" i="1"/>
  <c r="L18" i="1"/>
  <c r="N18" i="1" s="1"/>
  <c r="H18" i="1"/>
  <c r="G18" i="1"/>
  <c r="L17" i="1"/>
  <c r="N17" i="1" s="1"/>
  <c r="H17" i="1"/>
  <c r="G17" i="1"/>
  <c r="L12" i="1"/>
  <c r="N12" i="1" s="1"/>
  <c r="H12" i="1"/>
  <c r="G12" i="1"/>
  <c r="L35" i="1"/>
  <c r="N35" i="1" s="1"/>
  <c r="H35" i="1"/>
  <c r="G35" i="1"/>
  <c r="L26" i="1"/>
  <c r="N26" i="1" s="1"/>
  <c r="H26" i="1"/>
  <c r="G26" i="1"/>
  <c r="L34" i="1"/>
  <c r="N34" i="1" s="1"/>
  <c r="H34" i="1"/>
  <c r="G34" i="1"/>
  <c r="L25" i="1"/>
  <c r="N25" i="1" s="1"/>
  <c r="H25" i="1"/>
  <c r="G25" i="1"/>
  <c r="L16" i="1"/>
  <c r="N16" i="1" s="1"/>
  <c r="H16" i="1"/>
  <c r="G16" i="1"/>
  <c r="L33" i="1"/>
  <c r="N33" i="1" s="1"/>
  <c r="H33" i="1"/>
  <c r="G33" i="1"/>
  <c r="L11" i="1"/>
  <c r="N11" i="1" s="1"/>
  <c r="H11" i="1"/>
  <c r="G11" i="1"/>
  <c r="L15" i="1"/>
  <c r="N15" i="1" s="1"/>
  <c r="H15" i="1"/>
  <c r="G15" i="1"/>
  <c r="L24" i="1"/>
  <c r="N24" i="1" s="1"/>
  <c r="H24" i="1"/>
  <c r="G24" i="1"/>
  <c r="L10" i="1"/>
  <c r="N10" i="1" s="1"/>
  <c r="H10" i="1"/>
  <c r="G10" i="1"/>
  <c r="L14" i="1"/>
  <c r="N14" i="1" s="1"/>
  <c r="H14" i="1"/>
  <c r="G14" i="1"/>
  <c r="L9" i="1"/>
  <c r="N9" i="1" s="1"/>
  <c r="H9" i="1"/>
  <c r="G9" i="1"/>
  <c r="L23" i="1"/>
  <c r="N23" i="1" s="1"/>
  <c r="H23" i="1"/>
  <c r="G23" i="1"/>
  <c r="L8" i="1"/>
  <c r="N8" i="1" s="1"/>
  <c r="H8" i="1"/>
  <c r="G8" i="1"/>
  <c r="L13" i="1"/>
  <c r="N13" i="1" s="1"/>
  <c r="H13" i="1"/>
  <c r="G13" i="1"/>
  <c r="L5" i="1"/>
  <c r="N5" i="1" s="1"/>
  <c r="H5" i="1"/>
  <c r="G5" i="1"/>
  <c r="L7" i="1"/>
  <c r="N7" i="1" s="1"/>
  <c r="H7" i="1"/>
  <c r="G7" i="1"/>
  <c r="L4" i="1"/>
  <c r="N4" i="1" s="1"/>
  <c r="H4" i="1"/>
  <c r="G4" i="1"/>
  <c r="L3" i="1"/>
  <c r="N3" i="1" s="1"/>
  <c r="H3" i="1"/>
  <c r="G3" i="1"/>
  <c r="L6" i="1"/>
  <c r="N6" i="1" s="1"/>
  <c r="H6" i="1"/>
  <c r="G6" i="1"/>
  <c r="L2" i="1"/>
  <c r="N2" i="1" s="1"/>
  <c r="R11" i="1" l="1"/>
  <c r="U9" i="1" l="1"/>
  <c r="T9" i="1"/>
</calcChain>
</file>

<file path=xl/sharedStrings.xml><?xml version="1.0" encoding="utf-8"?>
<sst xmlns="http://schemas.openxmlformats.org/spreadsheetml/2006/main" count="1052" uniqueCount="30">
  <si>
    <t>longueur</t>
  </si>
  <si>
    <t>section</t>
  </si>
  <si>
    <t>volume</t>
  </si>
  <si>
    <t>temps sans coupes</t>
  </si>
  <si>
    <r>
      <rPr>
        <sz val="11"/>
        <rFont val="Arial"/>
        <family val="2"/>
      </rPr>
      <t>Ep60</t>
    </r>
    <r>
      <rPr>
        <u/>
        <sz val="11"/>
        <rFont val="Times New Roman"/>
        <family val="1"/>
      </rPr>
      <t>                            </t>
    </r>
  </si>
  <si>
    <t>BM</t>
  </si>
  <si>
    <r>
      <rPr>
        <sz val="11"/>
        <rFont val="Arial"/>
        <family val="2"/>
      </rPr>
      <t>Ep80</t>
    </r>
  </si>
  <si>
    <r>
      <rPr>
        <sz val="11"/>
        <rFont val="Arial"/>
        <family val="2"/>
      </rPr>
      <t>Ep100</t>
    </r>
  </si>
  <si>
    <r>
      <rPr>
        <sz val="11"/>
        <rFont val="Arial"/>
        <family val="2"/>
      </rPr>
      <t>Ep120</t>
    </r>
  </si>
  <si>
    <r>
      <rPr>
        <sz val="11"/>
        <rFont val="Arial"/>
        <family val="2"/>
      </rPr>
      <t>Ep80</t>
    </r>
    <r>
      <rPr>
        <u/>
        <sz val="11"/>
        <rFont val="Times New Roman"/>
        <family val="1"/>
      </rPr>
      <t>                            </t>
    </r>
  </si>
  <si>
    <r>
      <rPr>
        <sz val="11"/>
        <rFont val="Arial"/>
        <family val="2"/>
      </rPr>
      <t>Ep100</t>
    </r>
    <r>
      <rPr>
        <u/>
        <sz val="11"/>
        <rFont val="Times New Roman"/>
        <family val="1"/>
      </rPr>
      <t>                         </t>
    </r>
  </si>
  <si>
    <r>
      <rPr>
        <sz val="11"/>
        <rFont val="Arial"/>
        <family val="2"/>
      </rPr>
      <t>Ep140</t>
    </r>
    <r>
      <rPr>
        <u/>
        <sz val="11"/>
        <rFont val="Times New Roman"/>
        <family val="1"/>
      </rPr>
      <t>                         </t>
    </r>
  </si>
  <si>
    <r>
      <rPr>
        <sz val="11"/>
        <rFont val="Arial"/>
        <family val="2"/>
      </rPr>
      <t>Ep120</t>
    </r>
    <r>
      <rPr>
        <u/>
        <sz val="11"/>
        <rFont val="Times New Roman"/>
        <family val="1"/>
      </rPr>
      <t>                         </t>
    </r>
  </si>
  <si>
    <t>LC</t>
  </si>
  <si>
    <t>KVH</t>
  </si>
  <si>
    <t>Epaisseur</t>
  </si>
  <si>
    <t>Largeur</t>
  </si>
  <si>
    <t>Type</t>
  </si>
  <si>
    <t>Minutes</t>
  </si>
  <si>
    <t>Secondes</t>
  </si>
  <si>
    <t>Temps total en secondes</t>
  </si>
  <si>
    <t>temps pour les coupes:</t>
  </si>
  <si>
    <t>Longueur</t>
  </si>
  <si>
    <t/>
  </si>
  <si>
    <t>Dimensions réelles:</t>
  </si>
  <si>
    <t>Dimensions recherchées:</t>
  </si>
  <si>
    <t>dimensions recherchées concaténées:</t>
  </si>
  <si>
    <t>Temps</t>
  </si>
  <si>
    <t>sans coupes</t>
  </si>
  <si>
    <t>total en secondes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</si>
</sst>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sz val="11"/>
      <color rgb="FF000000"/>
      <name val="Arial"/>
      <family val="2"/>
    </font>
    <font>
      <sz val="11"/>
      <name val="Arial"/>
      <family val="2"/>
    </font>
    <font>
      <u/>
      <sz val="11"/>
      <name val="Times New Roman"/>
      <family val="1"/>
    </font>
    <font>
      <b/>
      <sz val="11"/>
      <color rgb="FF000000"/>
      <name val="Times New Roman"/>
      <family val="1"/>
    </font>
    <font>
      <sz val="9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6B6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left" vertical="top"/>
    </xf>
    <xf numFmtId="2" fontId="0" fillId="0" borderId="0" xfId="0" applyNumberFormat="1" applyAlignment="1">
      <alignment horizontal="left" vertical="top"/>
    </xf>
    <xf numFmtId="1" fontId="2" fillId="0" borderId="0" xfId="0" applyNumberFormat="1" applyFont="1" applyAlignment="1">
      <alignment horizontal="left" vertical="top" shrinkToFit="1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0" fontId="0" fillId="2" borderId="0" xfId="0" applyFill="1" applyAlignment="1">
      <alignment horizontal="left" vertical="top"/>
    </xf>
    <xf numFmtId="0" fontId="0" fillId="0" borderId="0" xfId="0" applyAlignment="1">
      <alignment horizontal="center" vertical="top"/>
    </xf>
    <xf numFmtId="2" fontId="0" fillId="0" borderId="0" xfId="0" applyNumberFormat="1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2" fontId="0" fillId="0" borderId="1" xfId="0" applyNumberFormat="1" applyBorder="1" applyAlignment="1">
      <alignment horizontal="center" vertical="top"/>
    </xf>
    <xf numFmtId="2" fontId="0" fillId="2" borderId="0" xfId="0" applyNumberFormat="1" applyFill="1" applyAlignment="1">
      <alignment horizontal="right" vertical="top"/>
    </xf>
    <xf numFmtId="2" fontId="0" fillId="3" borderId="0" xfId="0" applyNumberFormat="1" applyFill="1" applyAlignment="1">
      <alignment horizontal="right" vertical="top"/>
    </xf>
    <xf numFmtId="0" fontId="0" fillId="3" borderId="0" xfId="0" applyFill="1" applyAlignment="1">
      <alignment horizontal="left" vertical="top"/>
    </xf>
    <xf numFmtId="0" fontId="0" fillId="4" borderId="0" xfId="0" applyFill="1" applyAlignment="1">
      <alignment horizontal="right" vertical="top"/>
    </xf>
    <xf numFmtId="0" fontId="5" fillId="0" borderId="0" xfId="0" applyFont="1" applyAlignment="1">
      <alignment horizontal="center" vertical="top"/>
    </xf>
    <xf numFmtId="1" fontId="2" fillId="0" borderId="0" xfId="0" applyNumberFormat="1" applyFont="1" applyAlignment="1">
      <alignment horizontal="center" vertical="top" shrinkToFit="1"/>
    </xf>
    <xf numFmtId="2" fontId="1" fillId="0" borderId="0" xfId="0" applyNumberFormat="1" applyFont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0" fillId="2" borderId="0" xfId="0" applyFill="1" applyAlignment="1">
      <alignment horizontal="center" vertical="top"/>
    </xf>
    <xf numFmtId="0" fontId="0" fillId="3" borderId="0" xfId="0" applyFill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0" xfId="0" applyFont="1" applyAlignment="1">
      <alignment horizontal="center" vertical="center" wrapText="1"/>
    </xf>
    <xf numFmtId="1" fontId="6" fillId="0" borderId="0" xfId="0" applyNumberFormat="1" applyFont="1" applyAlignment="1">
      <alignment horizontal="center" vertical="top" shrinkToFit="1"/>
    </xf>
    <xf numFmtId="0" fontId="1" fillId="5" borderId="1" xfId="0" applyFont="1" applyFill="1" applyBorder="1" applyAlignment="1">
      <alignment horizontal="center" vertical="top"/>
    </xf>
    <xf numFmtId="0" fontId="0" fillId="5" borderId="1" xfId="0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top"/>
    </xf>
    <xf numFmtId="0" fontId="0" fillId="6" borderId="1" xfId="0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6B6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450527</xdr:colOff>
      <xdr:row>5</xdr:row>
      <xdr:rowOff>149300</xdr:rowOff>
    </xdr:from>
    <xdr:ext cx="932815" cy="0"/>
    <xdr:sp macro="" textlink="">
      <xdr:nvSpPr>
        <xdr:cNvPr id="2" name="Shape 8">
          <a:extLst>
            <a:ext uri="{FF2B5EF4-FFF2-40B4-BE49-F238E27FC236}">
              <a16:creationId xmlns:a16="http://schemas.microsoft.com/office/drawing/2014/main" id="{D67010A3-ABC2-48C3-BB5C-3209C2BEDD16}"/>
            </a:ext>
          </a:extLst>
        </xdr:cNvPr>
        <xdr:cNvSpPr/>
      </xdr:nvSpPr>
      <xdr:spPr>
        <a:xfrm>
          <a:off x="907727" y="1120850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49</xdr:row>
      <xdr:rowOff>155396</xdr:rowOff>
    </xdr:from>
    <xdr:ext cx="932815" cy="0"/>
    <xdr:sp macro="" textlink="">
      <xdr:nvSpPr>
        <xdr:cNvPr id="3" name="Shape 9">
          <a:extLst>
            <a:ext uri="{FF2B5EF4-FFF2-40B4-BE49-F238E27FC236}">
              <a16:creationId xmlns:a16="http://schemas.microsoft.com/office/drawing/2014/main" id="{21BB06CF-7F7B-4EE1-9DFC-64DB84BDBB0F}"/>
            </a:ext>
          </a:extLst>
        </xdr:cNvPr>
        <xdr:cNvSpPr/>
      </xdr:nvSpPr>
      <xdr:spPr>
        <a:xfrm>
          <a:off x="907727" y="9566096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88</xdr:row>
      <xdr:rowOff>148792</xdr:rowOff>
    </xdr:from>
    <xdr:ext cx="932815" cy="0"/>
    <xdr:sp macro="" textlink="">
      <xdr:nvSpPr>
        <xdr:cNvPr id="4" name="Shape 10">
          <a:extLst>
            <a:ext uri="{FF2B5EF4-FFF2-40B4-BE49-F238E27FC236}">
              <a16:creationId xmlns:a16="http://schemas.microsoft.com/office/drawing/2014/main" id="{3C1E92C6-B58C-4682-954E-D6A1C90098CA}"/>
            </a:ext>
          </a:extLst>
        </xdr:cNvPr>
        <xdr:cNvSpPr/>
      </xdr:nvSpPr>
      <xdr:spPr>
        <a:xfrm>
          <a:off x="907727" y="16674667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127</xdr:row>
      <xdr:rowOff>156413</xdr:rowOff>
    </xdr:from>
    <xdr:ext cx="932815" cy="0"/>
    <xdr:sp macro="" textlink="">
      <xdr:nvSpPr>
        <xdr:cNvPr id="5" name="Shape 11">
          <a:extLst>
            <a:ext uri="{FF2B5EF4-FFF2-40B4-BE49-F238E27FC236}">
              <a16:creationId xmlns:a16="http://schemas.microsoft.com/office/drawing/2014/main" id="{94686723-6403-43D5-B22D-8941EBD671EF}"/>
            </a:ext>
          </a:extLst>
        </xdr:cNvPr>
        <xdr:cNvSpPr/>
      </xdr:nvSpPr>
      <xdr:spPr>
        <a:xfrm>
          <a:off x="907727" y="24007013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166</xdr:row>
      <xdr:rowOff>149809</xdr:rowOff>
    </xdr:from>
    <xdr:ext cx="932815" cy="0"/>
    <xdr:sp macro="" textlink="">
      <xdr:nvSpPr>
        <xdr:cNvPr id="6" name="Shape 12">
          <a:extLst>
            <a:ext uri="{FF2B5EF4-FFF2-40B4-BE49-F238E27FC236}">
              <a16:creationId xmlns:a16="http://schemas.microsoft.com/office/drawing/2014/main" id="{0B47848A-5327-4393-8B57-8CC84D5B76A9}"/>
            </a:ext>
          </a:extLst>
        </xdr:cNvPr>
        <xdr:cNvSpPr/>
      </xdr:nvSpPr>
      <xdr:spPr>
        <a:xfrm>
          <a:off x="907727" y="31296559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205</xdr:row>
      <xdr:rowOff>155904</xdr:rowOff>
    </xdr:from>
    <xdr:ext cx="932815" cy="0"/>
    <xdr:sp macro="" textlink="">
      <xdr:nvSpPr>
        <xdr:cNvPr id="7" name="Shape 13">
          <a:extLst>
            <a:ext uri="{FF2B5EF4-FFF2-40B4-BE49-F238E27FC236}">
              <a16:creationId xmlns:a16="http://schemas.microsoft.com/office/drawing/2014/main" id="{E0A31F5C-3E6A-4B4A-A0C7-E5BD4405D365}"/>
            </a:ext>
          </a:extLst>
        </xdr:cNvPr>
        <xdr:cNvSpPr/>
      </xdr:nvSpPr>
      <xdr:spPr>
        <a:xfrm>
          <a:off x="907727" y="38636904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244</xdr:row>
      <xdr:rowOff>149300</xdr:rowOff>
    </xdr:from>
    <xdr:ext cx="932815" cy="0"/>
    <xdr:sp macro="" textlink="">
      <xdr:nvSpPr>
        <xdr:cNvPr id="8" name="Shape 14">
          <a:extLst>
            <a:ext uri="{FF2B5EF4-FFF2-40B4-BE49-F238E27FC236}">
              <a16:creationId xmlns:a16="http://schemas.microsoft.com/office/drawing/2014/main" id="{7FE2592E-D793-4B0B-B3A5-A917F21733D2}"/>
            </a:ext>
          </a:extLst>
        </xdr:cNvPr>
        <xdr:cNvSpPr/>
      </xdr:nvSpPr>
      <xdr:spPr>
        <a:xfrm>
          <a:off x="907727" y="46059800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283</xdr:row>
      <xdr:rowOff>155396</xdr:rowOff>
    </xdr:from>
    <xdr:ext cx="932815" cy="0"/>
    <xdr:sp macro="" textlink="">
      <xdr:nvSpPr>
        <xdr:cNvPr id="9" name="Shape 15">
          <a:extLst>
            <a:ext uri="{FF2B5EF4-FFF2-40B4-BE49-F238E27FC236}">
              <a16:creationId xmlns:a16="http://schemas.microsoft.com/office/drawing/2014/main" id="{B6CDF70E-A77D-463F-8443-A1280D105CA0}"/>
            </a:ext>
          </a:extLst>
        </xdr:cNvPr>
        <xdr:cNvSpPr/>
      </xdr:nvSpPr>
      <xdr:spPr>
        <a:xfrm>
          <a:off x="907727" y="53495396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322</xdr:row>
      <xdr:rowOff>148792</xdr:rowOff>
    </xdr:from>
    <xdr:ext cx="932815" cy="0"/>
    <xdr:sp macro="" textlink="">
      <xdr:nvSpPr>
        <xdr:cNvPr id="10" name="Shape 16">
          <a:extLst>
            <a:ext uri="{FF2B5EF4-FFF2-40B4-BE49-F238E27FC236}">
              <a16:creationId xmlns:a16="http://schemas.microsoft.com/office/drawing/2014/main" id="{A349BC18-8D3D-4BC7-8FA9-E58DBC30828C}"/>
            </a:ext>
          </a:extLst>
        </xdr:cNvPr>
        <xdr:cNvSpPr/>
      </xdr:nvSpPr>
      <xdr:spPr>
        <a:xfrm>
          <a:off x="907727" y="60565867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361</xdr:row>
      <xdr:rowOff>156413</xdr:rowOff>
    </xdr:from>
    <xdr:ext cx="932815" cy="0"/>
    <xdr:sp macro="" textlink="">
      <xdr:nvSpPr>
        <xdr:cNvPr id="11" name="Shape 17">
          <a:extLst>
            <a:ext uri="{FF2B5EF4-FFF2-40B4-BE49-F238E27FC236}">
              <a16:creationId xmlns:a16="http://schemas.microsoft.com/office/drawing/2014/main" id="{3AE51E50-CF13-44BD-B361-56A4627107F9}"/>
            </a:ext>
          </a:extLst>
        </xdr:cNvPr>
        <xdr:cNvSpPr/>
      </xdr:nvSpPr>
      <xdr:spPr>
        <a:xfrm>
          <a:off x="907727" y="68002988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400</xdr:row>
      <xdr:rowOff>149809</xdr:rowOff>
    </xdr:from>
    <xdr:ext cx="932815" cy="0"/>
    <xdr:sp macro="" textlink="">
      <xdr:nvSpPr>
        <xdr:cNvPr id="12" name="Shape 18">
          <a:extLst>
            <a:ext uri="{FF2B5EF4-FFF2-40B4-BE49-F238E27FC236}">
              <a16:creationId xmlns:a16="http://schemas.microsoft.com/office/drawing/2014/main" id="{2695A84C-6857-45D9-A18C-D6B4DF298F8D}"/>
            </a:ext>
          </a:extLst>
        </xdr:cNvPr>
        <xdr:cNvSpPr/>
      </xdr:nvSpPr>
      <xdr:spPr>
        <a:xfrm>
          <a:off x="907727" y="75425884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439</xdr:row>
      <xdr:rowOff>155904</xdr:rowOff>
    </xdr:from>
    <xdr:ext cx="932815" cy="0"/>
    <xdr:sp macro="" textlink="">
      <xdr:nvSpPr>
        <xdr:cNvPr id="13" name="Shape 19">
          <a:extLst>
            <a:ext uri="{FF2B5EF4-FFF2-40B4-BE49-F238E27FC236}">
              <a16:creationId xmlns:a16="http://schemas.microsoft.com/office/drawing/2014/main" id="{AD234BD1-9D27-47FA-A816-AF4D582E578B}"/>
            </a:ext>
          </a:extLst>
        </xdr:cNvPr>
        <xdr:cNvSpPr/>
      </xdr:nvSpPr>
      <xdr:spPr>
        <a:xfrm>
          <a:off x="907727" y="82861479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478</xdr:row>
      <xdr:rowOff>149300</xdr:rowOff>
    </xdr:from>
    <xdr:ext cx="932815" cy="0"/>
    <xdr:sp macro="" textlink="">
      <xdr:nvSpPr>
        <xdr:cNvPr id="14" name="Shape 20">
          <a:extLst>
            <a:ext uri="{FF2B5EF4-FFF2-40B4-BE49-F238E27FC236}">
              <a16:creationId xmlns:a16="http://schemas.microsoft.com/office/drawing/2014/main" id="{9B4E5BB2-CE55-4BA7-99C9-867BCB72A902}"/>
            </a:ext>
          </a:extLst>
        </xdr:cNvPr>
        <xdr:cNvSpPr/>
      </xdr:nvSpPr>
      <xdr:spPr>
        <a:xfrm>
          <a:off x="907727" y="90284375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6</xdr:row>
      <xdr:rowOff>155396</xdr:rowOff>
    </xdr:from>
    <xdr:ext cx="932815" cy="0"/>
    <xdr:sp macro="" textlink="">
      <xdr:nvSpPr>
        <xdr:cNvPr id="15" name="Shape 21">
          <a:extLst>
            <a:ext uri="{FF2B5EF4-FFF2-40B4-BE49-F238E27FC236}">
              <a16:creationId xmlns:a16="http://schemas.microsoft.com/office/drawing/2014/main" id="{914C0227-4824-48D2-8C91-15AE612197F0}"/>
            </a:ext>
          </a:extLst>
        </xdr:cNvPr>
        <xdr:cNvSpPr/>
      </xdr:nvSpPr>
      <xdr:spPr>
        <a:xfrm>
          <a:off x="907727" y="1698446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50</xdr:row>
      <xdr:rowOff>148792</xdr:rowOff>
    </xdr:from>
    <xdr:ext cx="932815" cy="0"/>
    <xdr:sp macro="" textlink="">
      <xdr:nvSpPr>
        <xdr:cNvPr id="16" name="Shape 22">
          <a:extLst>
            <a:ext uri="{FF2B5EF4-FFF2-40B4-BE49-F238E27FC236}">
              <a16:creationId xmlns:a16="http://schemas.microsoft.com/office/drawing/2014/main" id="{F4E5F77A-7D88-460A-9B05-4D23D15617E9}"/>
            </a:ext>
          </a:extLst>
        </xdr:cNvPr>
        <xdr:cNvSpPr/>
      </xdr:nvSpPr>
      <xdr:spPr>
        <a:xfrm>
          <a:off x="907727" y="10102417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89</xdr:row>
      <xdr:rowOff>156413</xdr:rowOff>
    </xdr:from>
    <xdr:ext cx="932815" cy="0"/>
    <xdr:sp macro="" textlink="">
      <xdr:nvSpPr>
        <xdr:cNvPr id="17" name="Shape 23">
          <a:extLst>
            <a:ext uri="{FF2B5EF4-FFF2-40B4-BE49-F238E27FC236}">
              <a16:creationId xmlns:a16="http://schemas.microsoft.com/office/drawing/2014/main" id="{57B5966C-EF2C-4E66-9230-D4D44333E0BC}"/>
            </a:ext>
          </a:extLst>
        </xdr:cNvPr>
        <xdr:cNvSpPr/>
      </xdr:nvSpPr>
      <xdr:spPr>
        <a:xfrm>
          <a:off x="907727" y="17225213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128</xdr:row>
      <xdr:rowOff>149809</xdr:rowOff>
    </xdr:from>
    <xdr:ext cx="932815" cy="0"/>
    <xdr:sp macro="" textlink="">
      <xdr:nvSpPr>
        <xdr:cNvPr id="18" name="Shape 24">
          <a:extLst>
            <a:ext uri="{FF2B5EF4-FFF2-40B4-BE49-F238E27FC236}">
              <a16:creationId xmlns:a16="http://schemas.microsoft.com/office/drawing/2014/main" id="{00CC3EC3-8688-4F4C-A9C1-64D88A3F0EA6}"/>
            </a:ext>
          </a:extLst>
        </xdr:cNvPr>
        <xdr:cNvSpPr/>
      </xdr:nvSpPr>
      <xdr:spPr>
        <a:xfrm>
          <a:off x="907727" y="24571909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167</xdr:row>
      <xdr:rowOff>155904</xdr:rowOff>
    </xdr:from>
    <xdr:ext cx="932815" cy="0"/>
    <xdr:sp macro="" textlink="">
      <xdr:nvSpPr>
        <xdr:cNvPr id="19" name="Shape 25">
          <a:extLst>
            <a:ext uri="{FF2B5EF4-FFF2-40B4-BE49-F238E27FC236}">
              <a16:creationId xmlns:a16="http://schemas.microsoft.com/office/drawing/2014/main" id="{484618E4-9F9A-4C60-9017-160778C73824}"/>
            </a:ext>
          </a:extLst>
        </xdr:cNvPr>
        <xdr:cNvSpPr/>
      </xdr:nvSpPr>
      <xdr:spPr>
        <a:xfrm>
          <a:off x="907727" y="31845579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206</xdr:row>
      <xdr:rowOff>149300</xdr:rowOff>
    </xdr:from>
    <xdr:ext cx="932815" cy="0"/>
    <xdr:sp macro="" textlink="">
      <xdr:nvSpPr>
        <xdr:cNvPr id="20" name="Shape 26">
          <a:extLst>
            <a:ext uri="{FF2B5EF4-FFF2-40B4-BE49-F238E27FC236}">
              <a16:creationId xmlns:a16="http://schemas.microsoft.com/office/drawing/2014/main" id="{BA013CDD-E245-4EB7-AF06-FB66E5A74ADF}"/>
            </a:ext>
          </a:extLst>
        </xdr:cNvPr>
        <xdr:cNvSpPr/>
      </xdr:nvSpPr>
      <xdr:spPr>
        <a:xfrm>
          <a:off x="907727" y="39201800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245</xdr:row>
      <xdr:rowOff>155396</xdr:rowOff>
    </xdr:from>
    <xdr:ext cx="932815" cy="0"/>
    <xdr:sp macro="" textlink="">
      <xdr:nvSpPr>
        <xdr:cNvPr id="21" name="Shape 27">
          <a:extLst>
            <a:ext uri="{FF2B5EF4-FFF2-40B4-BE49-F238E27FC236}">
              <a16:creationId xmlns:a16="http://schemas.microsoft.com/office/drawing/2014/main" id="{409B1E44-66DC-4BB4-BEA9-859385AFEFD2}"/>
            </a:ext>
          </a:extLst>
        </xdr:cNvPr>
        <xdr:cNvSpPr/>
      </xdr:nvSpPr>
      <xdr:spPr>
        <a:xfrm>
          <a:off x="907727" y="46637396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284</xdr:row>
      <xdr:rowOff>148792</xdr:rowOff>
    </xdr:from>
    <xdr:ext cx="932815" cy="0"/>
    <xdr:sp macro="" textlink="">
      <xdr:nvSpPr>
        <xdr:cNvPr id="22" name="Shape 28">
          <a:extLst>
            <a:ext uri="{FF2B5EF4-FFF2-40B4-BE49-F238E27FC236}">
              <a16:creationId xmlns:a16="http://schemas.microsoft.com/office/drawing/2014/main" id="{E74B08B4-069A-4F8A-A119-5E475906E5C2}"/>
            </a:ext>
          </a:extLst>
        </xdr:cNvPr>
        <xdr:cNvSpPr/>
      </xdr:nvSpPr>
      <xdr:spPr>
        <a:xfrm>
          <a:off x="907727" y="54041242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323</xdr:row>
      <xdr:rowOff>156413</xdr:rowOff>
    </xdr:from>
    <xdr:ext cx="932815" cy="0"/>
    <xdr:sp macro="" textlink="">
      <xdr:nvSpPr>
        <xdr:cNvPr id="23" name="Shape 29">
          <a:extLst>
            <a:ext uri="{FF2B5EF4-FFF2-40B4-BE49-F238E27FC236}">
              <a16:creationId xmlns:a16="http://schemas.microsoft.com/office/drawing/2014/main" id="{74F96332-8CD8-483B-825F-CB270C22109D}"/>
            </a:ext>
          </a:extLst>
        </xdr:cNvPr>
        <xdr:cNvSpPr/>
      </xdr:nvSpPr>
      <xdr:spPr>
        <a:xfrm>
          <a:off x="907727" y="61144988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362</xdr:row>
      <xdr:rowOff>149809</xdr:rowOff>
    </xdr:from>
    <xdr:ext cx="932815" cy="0"/>
    <xdr:sp macro="" textlink="">
      <xdr:nvSpPr>
        <xdr:cNvPr id="24" name="Shape 30">
          <a:extLst>
            <a:ext uri="{FF2B5EF4-FFF2-40B4-BE49-F238E27FC236}">
              <a16:creationId xmlns:a16="http://schemas.microsoft.com/office/drawing/2014/main" id="{614C010F-DA84-498C-8C51-AD9CF00CEEE3}"/>
            </a:ext>
          </a:extLst>
        </xdr:cNvPr>
        <xdr:cNvSpPr/>
      </xdr:nvSpPr>
      <xdr:spPr>
        <a:xfrm>
          <a:off x="907727" y="68567884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401</xdr:row>
      <xdr:rowOff>155904</xdr:rowOff>
    </xdr:from>
    <xdr:ext cx="932815" cy="0"/>
    <xdr:sp macro="" textlink="">
      <xdr:nvSpPr>
        <xdr:cNvPr id="25" name="Shape 31">
          <a:extLst>
            <a:ext uri="{FF2B5EF4-FFF2-40B4-BE49-F238E27FC236}">
              <a16:creationId xmlns:a16="http://schemas.microsoft.com/office/drawing/2014/main" id="{6F0F747C-5908-4611-9F8A-A8C3095CBD77}"/>
            </a:ext>
          </a:extLst>
        </xdr:cNvPr>
        <xdr:cNvSpPr/>
      </xdr:nvSpPr>
      <xdr:spPr>
        <a:xfrm>
          <a:off x="907727" y="76003479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440</xdr:row>
      <xdr:rowOff>149300</xdr:rowOff>
    </xdr:from>
    <xdr:ext cx="932815" cy="0"/>
    <xdr:sp macro="" textlink="">
      <xdr:nvSpPr>
        <xdr:cNvPr id="26" name="Shape 32">
          <a:extLst>
            <a:ext uri="{FF2B5EF4-FFF2-40B4-BE49-F238E27FC236}">
              <a16:creationId xmlns:a16="http://schemas.microsoft.com/office/drawing/2014/main" id="{4AE5249B-C00C-407D-8734-DFA6AB8F2E05}"/>
            </a:ext>
          </a:extLst>
        </xdr:cNvPr>
        <xdr:cNvSpPr/>
      </xdr:nvSpPr>
      <xdr:spPr>
        <a:xfrm>
          <a:off x="907727" y="83426375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479</xdr:row>
      <xdr:rowOff>155396</xdr:rowOff>
    </xdr:from>
    <xdr:ext cx="932815" cy="0"/>
    <xdr:sp macro="" textlink="">
      <xdr:nvSpPr>
        <xdr:cNvPr id="27" name="Shape 33">
          <a:extLst>
            <a:ext uri="{FF2B5EF4-FFF2-40B4-BE49-F238E27FC236}">
              <a16:creationId xmlns:a16="http://schemas.microsoft.com/office/drawing/2014/main" id="{A2723B54-BC40-47F2-A8CC-BAD1AE002BCA}"/>
            </a:ext>
          </a:extLst>
        </xdr:cNvPr>
        <xdr:cNvSpPr/>
      </xdr:nvSpPr>
      <xdr:spPr>
        <a:xfrm>
          <a:off x="907727" y="90861971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7</xdr:row>
      <xdr:rowOff>148792</xdr:rowOff>
    </xdr:from>
    <xdr:ext cx="932815" cy="0"/>
    <xdr:sp macro="" textlink="">
      <xdr:nvSpPr>
        <xdr:cNvPr id="28" name="Shape 34">
          <a:extLst>
            <a:ext uri="{FF2B5EF4-FFF2-40B4-BE49-F238E27FC236}">
              <a16:creationId xmlns:a16="http://schemas.microsoft.com/office/drawing/2014/main" id="{8DFB6B81-43A7-4C0C-8CE4-EFEB810F97B1}"/>
            </a:ext>
          </a:extLst>
        </xdr:cNvPr>
        <xdr:cNvSpPr/>
      </xdr:nvSpPr>
      <xdr:spPr>
        <a:xfrm>
          <a:off x="907727" y="2263342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51</xdr:row>
      <xdr:rowOff>156413</xdr:rowOff>
    </xdr:from>
    <xdr:ext cx="932815" cy="0"/>
    <xdr:sp macro="" textlink="">
      <xdr:nvSpPr>
        <xdr:cNvPr id="29" name="Shape 35">
          <a:extLst>
            <a:ext uri="{FF2B5EF4-FFF2-40B4-BE49-F238E27FC236}">
              <a16:creationId xmlns:a16="http://schemas.microsoft.com/office/drawing/2014/main" id="{CFEEF373-17BB-433F-B52B-7A1026D5F471}"/>
            </a:ext>
          </a:extLst>
        </xdr:cNvPr>
        <xdr:cNvSpPr/>
      </xdr:nvSpPr>
      <xdr:spPr>
        <a:xfrm>
          <a:off x="907727" y="10662488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90</xdr:row>
      <xdr:rowOff>149809</xdr:rowOff>
    </xdr:from>
    <xdr:ext cx="932815" cy="0"/>
    <xdr:sp macro="" textlink="">
      <xdr:nvSpPr>
        <xdr:cNvPr id="30" name="Shape 36">
          <a:extLst>
            <a:ext uri="{FF2B5EF4-FFF2-40B4-BE49-F238E27FC236}">
              <a16:creationId xmlns:a16="http://schemas.microsoft.com/office/drawing/2014/main" id="{ABB7FD7F-23EA-4BEF-9D2C-02015DBE818C}"/>
            </a:ext>
          </a:extLst>
        </xdr:cNvPr>
        <xdr:cNvSpPr/>
      </xdr:nvSpPr>
      <xdr:spPr>
        <a:xfrm>
          <a:off x="907727" y="17761534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129</xdr:row>
      <xdr:rowOff>155904</xdr:rowOff>
    </xdr:from>
    <xdr:ext cx="932815" cy="0"/>
    <xdr:sp macro="" textlink="">
      <xdr:nvSpPr>
        <xdr:cNvPr id="31" name="Shape 37">
          <a:extLst>
            <a:ext uri="{FF2B5EF4-FFF2-40B4-BE49-F238E27FC236}">
              <a16:creationId xmlns:a16="http://schemas.microsoft.com/office/drawing/2014/main" id="{4A1041A2-F89A-450A-967D-20497495DB7D}"/>
            </a:ext>
          </a:extLst>
        </xdr:cNvPr>
        <xdr:cNvSpPr/>
      </xdr:nvSpPr>
      <xdr:spPr>
        <a:xfrm>
          <a:off x="907727" y="25149504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168</xdr:row>
      <xdr:rowOff>149300</xdr:rowOff>
    </xdr:from>
    <xdr:ext cx="932815" cy="0"/>
    <xdr:sp macro="" textlink="">
      <xdr:nvSpPr>
        <xdr:cNvPr id="32" name="Shape 38">
          <a:extLst>
            <a:ext uri="{FF2B5EF4-FFF2-40B4-BE49-F238E27FC236}">
              <a16:creationId xmlns:a16="http://schemas.microsoft.com/office/drawing/2014/main" id="{C2686F2C-ACD9-48F0-93F2-4D6B426B31E7}"/>
            </a:ext>
          </a:extLst>
        </xdr:cNvPr>
        <xdr:cNvSpPr/>
      </xdr:nvSpPr>
      <xdr:spPr>
        <a:xfrm>
          <a:off x="907727" y="32381900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207</xdr:row>
      <xdr:rowOff>155396</xdr:rowOff>
    </xdr:from>
    <xdr:ext cx="932815" cy="0"/>
    <xdr:sp macro="" textlink="">
      <xdr:nvSpPr>
        <xdr:cNvPr id="33" name="Shape 39">
          <a:extLst>
            <a:ext uri="{FF2B5EF4-FFF2-40B4-BE49-F238E27FC236}">
              <a16:creationId xmlns:a16="http://schemas.microsoft.com/office/drawing/2014/main" id="{190235F1-7A3D-4FA8-A000-1F7324C1A1DE}"/>
            </a:ext>
          </a:extLst>
        </xdr:cNvPr>
        <xdr:cNvSpPr/>
      </xdr:nvSpPr>
      <xdr:spPr>
        <a:xfrm>
          <a:off x="907727" y="39779396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246</xdr:row>
      <xdr:rowOff>148792</xdr:rowOff>
    </xdr:from>
    <xdr:ext cx="932815" cy="0"/>
    <xdr:sp macro="" textlink="">
      <xdr:nvSpPr>
        <xdr:cNvPr id="34" name="Shape 40">
          <a:extLst>
            <a:ext uri="{FF2B5EF4-FFF2-40B4-BE49-F238E27FC236}">
              <a16:creationId xmlns:a16="http://schemas.microsoft.com/office/drawing/2014/main" id="{B7DADA97-CF95-44EA-9541-549BA484C2EE}"/>
            </a:ext>
          </a:extLst>
        </xdr:cNvPr>
        <xdr:cNvSpPr/>
      </xdr:nvSpPr>
      <xdr:spPr>
        <a:xfrm>
          <a:off x="907727" y="47202292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285</xdr:row>
      <xdr:rowOff>156413</xdr:rowOff>
    </xdr:from>
    <xdr:ext cx="932815" cy="0"/>
    <xdr:sp macro="" textlink="">
      <xdr:nvSpPr>
        <xdr:cNvPr id="35" name="Shape 41">
          <a:extLst>
            <a:ext uri="{FF2B5EF4-FFF2-40B4-BE49-F238E27FC236}">
              <a16:creationId xmlns:a16="http://schemas.microsoft.com/office/drawing/2014/main" id="{6C6814A8-5B89-4998-949B-95008AB2374A}"/>
            </a:ext>
          </a:extLst>
        </xdr:cNvPr>
        <xdr:cNvSpPr/>
      </xdr:nvSpPr>
      <xdr:spPr>
        <a:xfrm>
          <a:off x="907727" y="54591788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324</xdr:row>
      <xdr:rowOff>149809</xdr:rowOff>
    </xdr:from>
    <xdr:ext cx="932815" cy="0"/>
    <xdr:sp macro="" textlink="">
      <xdr:nvSpPr>
        <xdr:cNvPr id="36" name="Shape 42">
          <a:extLst>
            <a:ext uri="{FF2B5EF4-FFF2-40B4-BE49-F238E27FC236}">
              <a16:creationId xmlns:a16="http://schemas.microsoft.com/office/drawing/2014/main" id="{B7F6A715-05F9-4BBB-83AA-4DEED8CCF4CB}"/>
            </a:ext>
          </a:extLst>
        </xdr:cNvPr>
        <xdr:cNvSpPr/>
      </xdr:nvSpPr>
      <xdr:spPr>
        <a:xfrm>
          <a:off x="907727" y="61709884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363</xdr:row>
      <xdr:rowOff>155904</xdr:rowOff>
    </xdr:from>
    <xdr:ext cx="932815" cy="0"/>
    <xdr:sp macro="" textlink="">
      <xdr:nvSpPr>
        <xdr:cNvPr id="37" name="Shape 43">
          <a:extLst>
            <a:ext uri="{FF2B5EF4-FFF2-40B4-BE49-F238E27FC236}">
              <a16:creationId xmlns:a16="http://schemas.microsoft.com/office/drawing/2014/main" id="{C49D6B1C-F83D-4EE5-B423-A302044E0930}"/>
            </a:ext>
          </a:extLst>
        </xdr:cNvPr>
        <xdr:cNvSpPr/>
      </xdr:nvSpPr>
      <xdr:spPr>
        <a:xfrm>
          <a:off x="907727" y="69145479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402</xdr:row>
      <xdr:rowOff>149300</xdr:rowOff>
    </xdr:from>
    <xdr:ext cx="932815" cy="0"/>
    <xdr:sp macro="" textlink="">
      <xdr:nvSpPr>
        <xdr:cNvPr id="38" name="Shape 44">
          <a:extLst>
            <a:ext uri="{FF2B5EF4-FFF2-40B4-BE49-F238E27FC236}">
              <a16:creationId xmlns:a16="http://schemas.microsoft.com/office/drawing/2014/main" id="{A41A2174-BE77-4D45-877A-7370ABACD416}"/>
            </a:ext>
          </a:extLst>
        </xdr:cNvPr>
        <xdr:cNvSpPr/>
      </xdr:nvSpPr>
      <xdr:spPr>
        <a:xfrm>
          <a:off x="907727" y="76568375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450527</xdr:colOff>
      <xdr:row>441</xdr:row>
      <xdr:rowOff>155396</xdr:rowOff>
    </xdr:from>
    <xdr:ext cx="932815" cy="0"/>
    <xdr:sp macro="" textlink="">
      <xdr:nvSpPr>
        <xdr:cNvPr id="39" name="Shape 45">
          <a:extLst>
            <a:ext uri="{FF2B5EF4-FFF2-40B4-BE49-F238E27FC236}">
              <a16:creationId xmlns:a16="http://schemas.microsoft.com/office/drawing/2014/main" id="{C75AD743-474B-4D01-A48F-131FE0E0952D}"/>
            </a:ext>
          </a:extLst>
        </xdr:cNvPr>
        <xdr:cNvSpPr/>
      </xdr:nvSpPr>
      <xdr:spPr>
        <a:xfrm>
          <a:off x="907727" y="84003971"/>
          <a:ext cx="932815" cy="0"/>
        </a:xfrm>
        <a:custGeom>
          <a:avLst/>
          <a:gdLst/>
          <a:ahLst/>
          <a:cxnLst/>
          <a:rect l="0" t="0" r="0" b="0"/>
          <a:pathLst>
            <a:path w="932815">
              <a:moveTo>
                <a:pt x="0" y="0"/>
              </a:moveTo>
              <a:lnTo>
                <a:pt x="93247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530680</xdr:colOff>
      <xdr:row>12</xdr:row>
      <xdr:rowOff>149812</xdr:rowOff>
    </xdr:from>
    <xdr:ext cx="852169" cy="0"/>
    <xdr:sp macro="" textlink="">
      <xdr:nvSpPr>
        <xdr:cNvPr id="40" name="Shape 51">
          <a:extLst>
            <a:ext uri="{FF2B5EF4-FFF2-40B4-BE49-F238E27FC236}">
              <a16:creationId xmlns:a16="http://schemas.microsoft.com/office/drawing/2014/main" id="{7979461E-CB61-49AD-9C77-80BF3540FA2C}"/>
            </a:ext>
          </a:extLst>
        </xdr:cNvPr>
        <xdr:cNvSpPr/>
      </xdr:nvSpPr>
      <xdr:spPr>
        <a:xfrm>
          <a:off x="987880" y="2073862"/>
          <a:ext cx="852169" cy="0"/>
        </a:xfrm>
        <a:custGeom>
          <a:avLst/>
          <a:gdLst/>
          <a:ahLst/>
          <a:cxnLst/>
          <a:rect l="0" t="0" r="0" b="0"/>
          <a:pathLst>
            <a:path w="852169">
              <a:moveTo>
                <a:pt x="0" y="0"/>
              </a:moveTo>
              <a:lnTo>
                <a:pt x="851938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55</xdr:row>
      <xdr:rowOff>155902</xdr:rowOff>
    </xdr:from>
    <xdr:ext cx="854710" cy="0"/>
    <xdr:sp macro="" textlink="">
      <xdr:nvSpPr>
        <xdr:cNvPr id="41" name="Shape 52">
          <a:extLst>
            <a:ext uri="{FF2B5EF4-FFF2-40B4-BE49-F238E27FC236}">
              <a16:creationId xmlns:a16="http://schemas.microsoft.com/office/drawing/2014/main" id="{20A87390-E955-4B2D-84C0-BE7DC954168E}"/>
            </a:ext>
          </a:extLst>
        </xdr:cNvPr>
        <xdr:cNvSpPr/>
      </xdr:nvSpPr>
      <xdr:spPr>
        <a:xfrm>
          <a:off x="986871" y="10471477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94</xdr:row>
      <xdr:rowOff>149304</xdr:rowOff>
    </xdr:from>
    <xdr:ext cx="854710" cy="0"/>
    <xdr:sp macro="" textlink="">
      <xdr:nvSpPr>
        <xdr:cNvPr id="42" name="Shape 53">
          <a:extLst>
            <a:ext uri="{FF2B5EF4-FFF2-40B4-BE49-F238E27FC236}">
              <a16:creationId xmlns:a16="http://schemas.microsoft.com/office/drawing/2014/main" id="{A59BECAF-151F-4197-882B-3C2B2943060E}"/>
            </a:ext>
          </a:extLst>
        </xdr:cNvPr>
        <xdr:cNvSpPr/>
      </xdr:nvSpPr>
      <xdr:spPr>
        <a:xfrm>
          <a:off x="986871" y="17580054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133</xdr:row>
      <xdr:rowOff>155393</xdr:rowOff>
    </xdr:from>
    <xdr:ext cx="854710" cy="0"/>
    <xdr:sp macro="" textlink="">
      <xdr:nvSpPr>
        <xdr:cNvPr id="43" name="Shape 54">
          <a:extLst>
            <a:ext uri="{FF2B5EF4-FFF2-40B4-BE49-F238E27FC236}">
              <a16:creationId xmlns:a16="http://schemas.microsoft.com/office/drawing/2014/main" id="{A2B58D28-2BD4-4DB2-9BD9-3ED7F362E28E}"/>
            </a:ext>
          </a:extLst>
        </xdr:cNvPr>
        <xdr:cNvSpPr/>
      </xdr:nvSpPr>
      <xdr:spPr>
        <a:xfrm>
          <a:off x="986871" y="24958493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172</xdr:row>
      <xdr:rowOff>148795</xdr:rowOff>
    </xdr:from>
    <xdr:ext cx="854710" cy="0"/>
    <xdr:sp macro="" textlink="">
      <xdr:nvSpPr>
        <xdr:cNvPr id="44" name="Shape 55">
          <a:extLst>
            <a:ext uri="{FF2B5EF4-FFF2-40B4-BE49-F238E27FC236}">
              <a16:creationId xmlns:a16="http://schemas.microsoft.com/office/drawing/2014/main" id="{BD895044-D990-4E66-8AD4-4929F749A935}"/>
            </a:ext>
          </a:extLst>
        </xdr:cNvPr>
        <xdr:cNvSpPr/>
      </xdr:nvSpPr>
      <xdr:spPr>
        <a:xfrm>
          <a:off x="986871" y="32200420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211</xdr:row>
      <xdr:rowOff>156410</xdr:rowOff>
    </xdr:from>
    <xdr:ext cx="854710" cy="0"/>
    <xdr:sp macro="" textlink="">
      <xdr:nvSpPr>
        <xdr:cNvPr id="45" name="Shape 56">
          <a:extLst>
            <a:ext uri="{FF2B5EF4-FFF2-40B4-BE49-F238E27FC236}">
              <a16:creationId xmlns:a16="http://schemas.microsoft.com/office/drawing/2014/main" id="{106E8ED0-45D0-40E8-805A-6378535604AF}"/>
            </a:ext>
          </a:extLst>
        </xdr:cNvPr>
        <xdr:cNvSpPr/>
      </xdr:nvSpPr>
      <xdr:spPr>
        <a:xfrm>
          <a:off x="986871" y="39589910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250</xdr:row>
      <xdr:rowOff>149812</xdr:rowOff>
    </xdr:from>
    <xdr:ext cx="854710" cy="0"/>
    <xdr:sp macro="" textlink="">
      <xdr:nvSpPr>
        <xdr:cNvPr id="46" name="Shape 57">
          <a:extLst>
            <a:ext uri="{FF2B5EF4-FFF2-40B4-BE49-F238E27FC236}">
              <a16:creationId xmlns:a16="http://schemas.microsoft.com/office/drawing/2014/main" id="{7C1B4FAB-57C8-439E-83F2-1FCA3956316A}"/>
            </a:ext>
          </a:extLst>
        </xdr:cNvPr>
        <xdr:cNvSpPr/>
      </xdr:nvSpPr>
      <xdr:spPr>
        <a:xfrm>
          <a:off x="986871" y="47012812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289</xdr:row>
      <xdr:rowOff>155902</xdr:rowOff>
    </xdr:from>
    <xdr:ext cx="854710" cy="0"/>
    <xdr:sp macro="" textlink="">
      <xdr:nvSpPr>
        <xdr:cNvPr id="47" name="Shape 58">
          <a:extLst>
            <a:ext uri="{FF2B5EF4-FFF2-40B4-BE49-F238E27FC236}">
              <a16:creationId xmlns:a16="http://schemas.microsoft.com/office/drawing/2014/main" id="{077B01BC-3145-416F-97D7-D7F4F80CD3EE}"/>
            </a:ext>
          </a:extLst>
        </xdr:cNvPr>
        <xdr:cNvSpPr/>
      </xdr:nvSpPr>
      <xdr:spPr>
        <a:xfrm>
          <a:off x="986871" y="54410302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328</xdr:row>
      <xdr:rowOff>149304</xdr:rowOff>
    </xdr:from>
    <xdr:ext cx="854710" cy="0"/>
    <xdr:sp macro="" textlink="">
      <xdr:nvSpPr>
        <xdr:cNvPr id="48" name="Shape 59">
          <a:extLst>
            <a:ext uri="{FF2B5EF4-FFF2-40B4-BE49-F238E27FC236}">
              <a16:creationId xmlns:a16="http://schemas.microsoft.com/office/drawing/2014/main" id="{ED6A4C79-E74A-423A-8E75-1A4D2505BD1F}"/>
            </a:ext>
          </a:extLst>
        </xdr:cNvPr>
        <xdr:cNvSpPr/>
      </xdr:nvSpPr>
      <xdr:spPr>
        <a:xfrm>
          <a:off x="986871" y="61518879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367</xdr:row>
      <xdr:rowOff>155393</xdr:rowOff>
    </xdr:from>
    <xdr:ext cx="854710" cy="0"/>
    <xdr:sp macro="" textlink="">
      <xdr:nvSpPr>
        <xdr:cNvPr id="49" name="Shape 60">
          <a:extLst>
            <a:ext uri="{FF2B5EF4-FFF2-40B4-BE49-F238E27FC236}">
              <a16:creationId xmlns:a16="http://schemas.microsoft.com/office/drawing/2014/main" id="{1400EA43-CC2C-4C60-A0BD-2385261F60D4}"/>
            </a:ext>
          </a:extLst>
        </xdr:cNvPr>
        <xdr:cNvSpPr/>
      </xdr:nvSpPr>
      <xdr:spPr>
        <a:xfrm>
          <a:off x="986871" y="68954468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529637</xdr:colOff>
      <xdr:row>406</xdr:row>
      <xdr:rowOff>148795</xdr:rowOff>
    </xdr:from>
    <xdr:ext cx="853440" cy="0"/>
    <xdr:sp macro="" textlink="">
      <xdr:nvSpPr>
        <xdr:cNvPr id="50" name="Shape 61">
          <a:extLst>
            <a:ext uri="{FF2B5EF4-FFF2-40B4-BE49-F238E27FC236}">
              <a16:creationId xmlns:a16="http://schemas.microsoft.com/office/drawing/2014/main" id="{E19CBBA4-B4F9-47E7-A7A0-B0333354A3D0}"/>
            </a:ext>
          </a:extLst>
        </xdr:cNvPr>
        <xdr:cNvSpPr/>
      </xdr:nvSpPr>
      <xdr:spPr>
        <a:xfrm>
          <a:off x="986837" y="76377370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529637</xdr:colOff>
      <xdr:row>445</xdr:row>
      <xdr:rowOff>156410</xdr:rowOff>
    </xdr:from>
    <xdr:ext cx="853440" cy="0"/>
    <xdr:sp macro="" textlink="">
      <xdr:nvSpPr>
        <xdr:cNvPr id="51" name="Shape 62">
          <a:extLst>
            <a:ext uri="{FF2B5EF4-FFF2-40B4-BE49-F238E27FC236}">
              <a16:creationId xmlns:a16="http://schemas.microsoft.com/office/drawing/2014/main" id="{4AE5F5C8-1E86-424C-A010-454F15C34159}"/>
            </a:ext>
          </a:extLst>
        </xdr:cNvPr>
        <xdr:cNvSpPr/>
      </xdr:nvSpPr>
      <xdr:spPr>
        <a:xfrm>
          <a:off x="986837" y="83814485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529637</xdr:colOff>
      <xdr:row>484</xdr:row>
      <xdr:rowOff>149812</xdr:rowOff>
    </xdr:from>
    <xdr:ext cx="853440" cy="0"/>
    <xdr:sp macro="" textlink="">
      <xdr:nvSpPr>
        <xdr:cNvPr id="52" name="Shape 63">
          <a:extLst>
            <a:ext uri="{FF2B5EF4-FFF2-40B4-BE49-F238E27FC236}">
              <a16:creationId xmlns:a16="http://schemas.microsoft.com/office/drawing/2014/main" id="{85C4CEBE-445A-4E3E-BEE0-404E67BBDC1E}"/>
            </a:ext>
          </a:extLst>
        </xdr:cNvPr>
        <xdr:cNvSpPr/>
      </xdr:nvSpPr>
      <xdr:spPr>
        <a:xfrm>
          <a:off x="986837" y="91237387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530680</xdr:colOff>
      <xdr:row>13</xdr:row>
      <xdr:rowOff>155902</xdr:rowOff>
    </xdr:from>
    <xdr:ext cx="852169" cy="0"/>
    <xdr:sp macro="" textlink="">
      <xdr:nvSpPr>
        <xdr:cNvPr id="53" name="Shape 64">
          <a:extLst>
            <a:ext uri="{FF2B5EF4-FFF2-40B4-BE49-F238E27FC236}">
              <a16:creationId xmlns:a16="http://schemas.microsoft.com/office/drawing/2014/main" id="{B66C75BD-62F6-4352-B1CA-A2409EECDC56}"/>
            </a:ext>
          </a:extLst>
        </xdr:cNvPr>
        <xdr:cNvSpPr/>
      </xdr:nvSpPr>
      <xdr:spPr>
        <a:xfrm>
          <a:off x="987880" y="2841952"/>
          <a:ext cx="852169" cy="0"/>
        </a:xfrm>
        <a:custGeom>
          <a:avLst/>
          <a:gdLst/>
          <a:ahLst/>
          <a:cxnLst/>
          <a:rect l="0" t="0" r="0" b="0"/>
          <a:pathLst>
            <a:path w="852169">
              <a:moveTo>
                <a:pt x="0" y="0"/>
              </a:moveTo>
              <a:lnTo>
                <a:pt x="851938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56</xdr:row>
      <xdr:rowOff>149304</xdr:rowOff>
    </xdr:from>
    <xdr:ext cx="854710" cy="0"/>
    <xdr:sp macro="" textlink="">
      <xdr:nvSpPr>
        <xdr:cNvPr id="54" name="Shape 65">
          <a:extLst>
            <a:ext uri="{FF2B5EF4-FFF2-40B4-BE49-F238E27FC236}">
              <a16:creationId xmlns:a16="http://schemas.microsoft.com/office/drawing/2014/main" id="{AD5270F8-F036-461F-8B67-62AA1DEAA460}"/>
            </a:ext>
          </a:extLst>
        </xdr:cNvPr>
        <xdr:cNvSpPr/>
      </xdr:nvSpPr>
      <xdr:spPr>
        <a:xfrm>
          <a:off x="986871" y="11226879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95</xdr:row>
      <xdr:rowOff>155393</xdr:rowOff>
    </xdr:from>
    <xdr:ext cx="854710" cy="0"/>
    <xdr:sp macro="" textlink="">
      <xdr:nvSpPr>
        <xdr:cNvPr id="55" name="Shape 66">
          <a:extLst>
            <a:ext uri="{FF2B5EF4-FFF2-40B4-BE49-F238E27FC236}">
              <a16:creationId xmlns:a16="http://schemas.microsoft.com/office/drawing/2014/main" id="{B92C88EE-F16C-46DA-83CE-99C0780E189F}"/>
            </a:ext>
          </a:extLst>
        </xdr:cNvPr>
        <xdr:cNvSpPr/>
      </xdr:nvSpPr>
      <xdr:spPr>
        <a:xfrm>
          <a:off x="986871" y="18310043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134</xdr:row>
      <xdr:rowOff>148795</xdr:rowOff>
    </xdr:from>
    <xdr:ext cx="854710" cy="0"/>
    <xdr:sp macro="" textlink="">
      <xdr:nvSpPr>
        <xdr:cNvPr id="56" name="Shape 67">
          <a:extLst>
            <a:ext uri="{FF2B5EF4-FFF2-40B4-BE49-F238E27FC236}">
              <a16:creationId xmlns:a16="http://schemas.microsoft.com/office/drawing/2014/main" id="{3E71D452-68C6-4404-9AAC-7238F84F7E04}"/>
            </a:ext>
          </a:extLst>
        </xdr:cNvPr>
        <xdr:cNvSpPr/>
      </xdr:nvSpPr>
      <xdr:spPr>
        <a:xfrm>
          <a:off x="986871" y="25713895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173</xdr:row>
      <xdr:rowOff>156410</xdr:rowOff>
    </xdr:from>
    <xdr:ext cx="854710" cy="0"/>
    <xdr:sp macro="" textlink="">
      <xdr:nvSpPr>
        <xdr:cNvPr id="57" name="Shape 68">
          <a:extLst>
            <a:ext uri="{FF2B5EF4-FFF2-40B4-BE49-F238E27FC236}">
              <a16:creationId xmlns:a16="http://schemas.microsoft.com/office/drawing/2014/main" id="{A03ABF9A-382A-4599-A9CD-EBA4F721994D}"/>
            </a:ext>
          </a:extLst>
        </xdr:cNvPr>
        <xdr:cNvSpPr/>
      </xdr:nvSpPr>
      <xdr:spPr>
        <a:xfrm>
          <a:off x="986871" y="32931935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212</xdr:row>
      <xdr:rowOff>149812</xdr:rowOff>
    </xdr:from>
    <xdr:ext cx="854710" cy="0"/>
    <xdr:sp macro="" textlink="">
      <xdr:nvSpPr>
        <xdr:cNvPr id="58" name="Shape 69">
          <a:extLst>
            <a:ext uri="{FF2B5EF4-FFF2-40B4-BE49-F238E27FC236}">
              <a16:creationId xmlns:a16="http://schemas.microsoft.com/office/drawing/2014/main" id="{1D33AE94-B962-41D8-A6A1-79378A2C88D0}"/>
            </a:ext>
          </a:extLst>
        </xdr:cNvPr>
        <xdr:cNvSpPr/>
      </xdr:nvSpPr>
      <xdr:spPr>
        <a:xfrm>
          <a:off x="986871" y="40345312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251</xdr:row>
      <xdr:rowOff>155902</xdr:rowOff>
    </xdr:from>
    <xdr:ext cx="854710" cy="0"/>
    <xdr:sp macro="" textlink="">
      <xdr:nvSpPr>
        <xdr:cNvPr id="59" name="Shape 70">
          <a:extLst>
            <a:ext uri="{FF2B5EF4-FFF2-40B4-BE49-F238E27FC236}">
              <a16:creationId xmlns:a16="http://schemas.microsoft.com/office/drawing/2014/main" id="{5B83D0C5-6DAB-47FE-AA11-41D343D07690}"/>
            </a:ext>
          </a:extLst>
        </xdr:cNvPr>
        <xdr:cNvSpPr/>
      </xdr:nvSpPr>
      <xdr:spPr>
        <a:xfrm>
          <a:off x="986871" y="47780902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290</xdr:row>
      <xdr:rowOff>149304</xdr:rowOff>
    </xdr:from>
    <xdr:ext cx="854710" cy="0"/>
    <xdr:sp macro="" textlink="">
      <xdr:nvSpPr>
        <xdr:cNvPr id="60" name="Shape 71">
          <a:extLst>
            <a:ext uri="{FF2B5EF4-FFF2-40B4-BE49-F238E27FC236}">
              <a16:creationId xmlns:a16="http://schemas.microsoft.com/office/drawing/2014/main" id="{59E163B9-CABA-49B8-8C6E-C4942F026D42}"/>
            </a:ext>
          </a:extLst>
        </xdr:cNvPr>
        <xdr:cNvSpPr/>
      </xdr:nvSpPr>
      <xdr:spPr>
        <a:xfrm>
          <a:off x="986871" y="55127604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529671</xdr:colOff>
      <xdr:row>329</xdr:row>
      <xdr:rowOff>155393</xdr:rowOff>
    </xdr:from>
    <xdr:ext cx="854710" cy="0"/>
    <xdr:sp macro="" textlink="">
      <xdr:nvSpPr>
        <xdr:cNvPr id="61" name="Shape 72">
          <a:extLst>
            <a:ext uri="{FF2B5EF4-FFF2-40B4-BE49-F238E27FC236}">
              <a16:creationId xmlns:a16="http://schemas.microsoft.com/office/drawing/2014/main" id="{046C5627-45B5-4321-BD54-4FE6CA3A118D}"/>
            </a:ext>
          </a:extLst>
        </xdr:cNvPr>
        <xdr:cNvSpPr/>
      </xdr:nvSpPr>
      <xdr:spPr>
        <a:xfrm>
          <a:off x="986871" y="62286968"/>
          <a:ext cx="854710" cy="0"/>
        </a:xfrm>
        <a:custGeom>
          <a:avLst/>
          <a:gdLst/>
          <a:ahLst/>
          <a:cxnLst/>
          <a:rect l="0" t="0" r="0" b="0"/>
          <a:pathLst>
            <a:path w="854710">
              <a:moveTo>
                <a:pt x="0" y="0"/>
              </a:moveTo>
              <a:lnTo>
                <a:pt x="854236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22</xdr:row>
      <xdr:rowOff>149299</xdr:rowOff>
    </xdr:from>
    <xdr:ext cx="853440" cy="0"/>
    <xdr:sp macro="" textlink="">
      <xdr:nvSpPr>
        <xdr:cNvPr id="62" name="Shape 78">
          <a:extLst>
            <a:ext uri="{FF2B5EF4-FFF2-40B4-BE49-F238E27FC236}">
              <a16:creationId xmlns:a16="http://schemas.microsoft.com/office/drawing/2014/main" id="{CCD297C3-F0D7-4D97-91A3-2DD997A2C28B}"/>
            </a:ext>
          </a:extLst>
        </xdr:cNvPr>
        <xdr:cNvSpPr/>
      </xdr:nvSpPr>
      <xdr:spPr>
        <a:xfrm>
          <a:off x="986854" y="2454349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65</xdr:row>
      <xdr:rowOff>155401</xdr:rowOff>
    </xdr:from>
    <xdr:ext cx="853440" cy="0"/>
    <xdr:sp macro="" textlink="">
      <xdr:nvSpPr>
        <xdr:cNvPr id="63" name="Shape 79">
          <a:extLst>
            <a:ext uri="{FF2B5EF4-FFF2-40B4-BE49-F238E27FC236}">
              <a16:creationId xmlns:a16="http://schemas.microsoft.com/office/drawing/2014/main" id="{262F43AC-A7D1-4CD7-BEDC-C5FEDE2DBC49}"/>
            </a:ext>
          </a:extLst>
        </xdr:cNvPr>
        <xdr:cNvSpPr/>
      </xdr:nvSpPr>
      <xdr:spPr>
        <a:xfrm>
          <a:off x="986854" y="10851976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104</xdr:row>
      <xdr:rowOff>148790</xdr:rowOff>
    </xdr:from>
    <xdr:ext cx="853440" cy="0"/>
    <xdr:sp macro="" textlink="">
      <xdr:nvSpPr>
        <xdr:cNvPr id="64" name="Shape 80">
          <a:extLst>
            <a:ext uri="{FF2B5EF4-FFF2-40B4-BE49-F238E27FC236}">
              <a16:creationId xmlns:a16="http://schemas.microsoft.com/office/drawing/2014/main" id="{570C6080-60A7-4829-8C0E-5FCE70B2A1DD}"/>
            </a:ext>
          </a:extLst>
        </xdr:cNvPr>
        <xdr:cNvSpPr/>
      </xdr:nvSpPr>
      <xdr:spPr>
        <a:xfrm>
          <a:off x="986854" y="17941490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143</xdr:row>
      <xdr:rowOff>156418</xdr:rowOff>
    </xdr:from>
    <xdr:ext cx="853440" cy="0"/>
    <xdr:sp macro="" textlink="">
      <xdr:nvSpPr>
        <xdr:cNvPr id="65" name="Shape 81">
          <a:extLst>
            <a:ext uri="{FF2B5EF4-FFF2-40B4-BE49-F238E27FC236}">
              <a16:creationId xmlns:a16="http://schemas.microsoft.com/office/drawing/2014/main" id="{E80DC6F5-2065-4DF8-8882-D5AB52D5D1B3}"/>
            </a:ext>
          </a:extLst>
        </xdr:cNvPr>
        <xdr:cNvSpPr/>
      </xdr:nvSpPr>
      <xdr:spPr>
        <a:xfrm>
          <a:off x="986854" y="25340518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182</xdr:row>
      <xdr:rowOff>149807</xdr:rowOff>
    </xdr:from>
    <xdr:ext cx="853440" cy="0"/>
    <xdr:sp macro="" textlink="">
      <xdr:nvSpPr>
        <xdr:cNvPr id="66" name="Shape 82">
          <a:extLst>
            <a:ext uri="{FF2B5EF4-FFF2-40B4-BE49-F238E27FC236}">
              <a16:creationId xmlns:a16="http://schemas.microsoft.com/office/drawing/2014/main" id="{B6B3A4FE-52DB-4251-9B19-708C7C02AC54}"/>
            </a:ext>
          </a:extLst>
        </xdr:cNvPr>
        <xdr:cNvSpPr/>
      </xdr:nvSpPr>
      <xdr:spPr>
        <a:xfrm>
          <a:off x="986854" y="32563382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221</xdr:row>
      <xdr:rowOff>155909</xdr:rowOff>
    </xdr:from>
    <xdr:ext cx="853440" cy="0"/>
    <xdr:sp macro="" textlink="">
      <xdr:nvSpPr>
        <xdr:cNvPr id="67" name="Shape 83">
          <a:extLst>
            <a:ext uri="{FF2B5EF4-FFF2-40B4-BE49-F238E27FC236}">
              <a16:creationId xmlns:a16="http://schemas.microsoft.com/office/drawing/2014/main" id="{E7C33C43-1BB8-40E9-8FA3-AE25B15D3729}"/>
            </a:ext>
          </a:extLst>
        </xdr:cNvPr>
        <xdr:cNvSpPr/>
      </xdr:nvSpPr>
      <xdr:spPr>
        <a:xfrm>
          <a:off x="986854" y="39970409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260</xdr:row>
      <xdr:rowOff>149299</xdr:rowOff>
    </xdr:from>
    <xdr:ext cx="853440" cy="0"/>
    <xdr:sp macro="" textlink="">
      <xdr:nvSpPr>
        <xdr:cNvPr id="68" name="Shape 84">
          <a:extLst>
            <a:ext uri="{FF2B5EF4-FFF2-40B4-BE49-F238E27FC236}">
              <a16:creationId xmlns:a16="http://schemas.microsoft.com/office/drawing/2014/main" id="{08A6C960-2AEA-4D82-80A7-E92871DE94E5}"/>
            </a:ext>
          </a:extLst>
        </xdr:cNvPr>
        <xdr:cNvSpPr/>
      </xdr:nvSpPr>
      <xdr:spPr>
        <a:xfrm>
          <a:off x="986854" y="47393299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299</xdr:row>
      <xdr:rowOff>155401</xdr:rowOff>
    </xdr:from>
    <xdr:ext cx="853440" cy="0"/>
    <xdr:sp macro="" textlink="">
      <xdr:nvSpPr>
        <xdr:cNvPr id="69" name="Shape 85">
          <a:extLst>
            <a:ext uri="{FF2B5EF4-FFF2-40B4-BE49-F238E27FC236}">
              <a16:creationId xmlns:a16="http://schemas.microsoft.com/office/drawing/2014/main" id="{4FA6C736-C061-456F-AF25-2A9552AB93B2}"/>
            </a:ext>
          </a:extLst>
        </xdr:cNvPr>
        <xdr:cNvSpPr/>
      </xdr:nvSpPr>
      <xdr:spPr>
        <a:xfrm>
          <a:off x="986854" y="54771751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338</xdr:row>
      <xdr:rowOff>148790</xdr:rowOff>
    </xdr:from>
    <xdr:ext cx="853440" cy="0"/>
    <xdr:sp macro="" textlink="">
      <xdr:nvSpPr>
        <xdr:cNvPr id="70" name="Shape 86">
          <a:extLst>
            <a:ext uri="{FF2B5EF4-FFF2-40B4-BE49-F238E27FC236}">
              <a16:creationId xmlns:a16="http://schemas.microsoft.com/office/drawing/2014/main" id="{B3C3F7DD-772B-41D2-8981-A5680CDF8EE4}"/>
            </a:ext>
          </a:extLst>
        </xdr:cNvPr>
        <xdr:cNvSpPr/>
      </xdr:nvSpPr>
      <xdr:spPr>
        <a:xfrm>
          <a:off x="986854" y="61899365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377</xdr:row>
      <xdr:rowOff>156418</xdr:rowOff>
    </xdr:from>
    <xdr:ext cx="853440" cy="0"/>
    <xdr:sp macro="" textlink="">
      <xdr:nvSpPr>
        <xdr:cNvPr id="71" name="Shape 87">
          <a:extLst>
            <a:ext uri="{FF2B5EF4-FFF2-40B4-BE49-F238E27FC236}">
              <a16:creationId xmlns:a16="http://schemas.microsoft.com/office/drawing/2014/main" id="{ADB6AE68-25E5-4014-85B5-2C903DBDB4AA}"/>
            </a:ext>
          </a:extLst>
        </xdr:cNvPr>
        <xdr:cNvSpPr/>
      </xdr:nvSpPr>
      <xdr:spPr>
        <a:xfrm>
          <a:off x="986854" y="69336493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416</xdr:row>
      <xdr:rowOff>149807</xdr:rowOff>
    </xdr:from>
    <xdr:ext cx="853440" cy="0"/>
    <xdr:sp macro="" textlink="">
      <xdr:nvSpPr>
        <xdr:cNvPr id="72" name="Shape 88">
          <a:extLst>
            <a:ext uri="{FF2B5EF4-FFF2-40B4-BE49-F238E27FC236}">
              <a16:creationId xmlns:a16="http://schemas.microsoft.com/office/drawing/2014/main" id="{EA8A1C57-8C5D-4C9A-A3DF-D15D031C66A9}"/>
            </a:ext>
          </a:extLst>
        </xdr:cNvPr>
        <xdr:cNvSpPr/>
      </xdr:nvSpPr>
      <xdr:spPr>
        <a:xfrm>
          <a:off x="986854" y="76759382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455</xdr:row>
      <xdr:rowOff>155909</xdr:rowOff>
    </xdr:from>
    <xdr:ext cx="853440" cy="0"/>
    <xdr:sp macro="" textlink="">
      <xdr:nvSpPr>
        <xdr:cNvPr id="73" name="Shape 89">
          <a:extLst>
            <a:ext uri="{FF2B5EF4-FFF2-40B4-BE49-F238E27FC236}">
              <a16:creationId xmlns:a16="http://schemas.microsoft.com/office/drawing/2014/main" id="{5A3FAE81-8D37-4A30-84F1-8D8BEA5B0E06}"/>
            </a:ext>
          </a:extLst>
        </xdr:cNvPr>
        <xdr:cNvSpPr/>
      </xdr:nvSpPr>
      <xdr:spPr>
        <a:xfrm>
          <a:off x="986854" y="84194984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494</xdr:row>
      <xdr:rowOff>149299</xdr:rowOff>
    </xdr:from>
    <xdr:ext cx="853440" cy="0"/>
    <xdr:sp macro="" textlink="">
      <xdr:nvSpPr>
        <xdr:cNvPr id="74" name="Shape 90">
          <a:extLst>
            <a:ext uri="{FF2B5EF4-FFF2-40B4-BE49-F238E27FC236}">
              <a16:creationId xmlns:a16="http://schemas.microsoft.com/office/drawing/2014/main" id="{B83FD0ED-CE64-495A-B597-2F56912FAC8A}"/>
            </a:ext>
          </a:extLst>
        </xdr:cNvPr>
        <xdr:cNvSpPr/>
      </xdr:nvSpPr>
      <xdr:spPr>
        <a:xfrm>
          <a:off x="986854" y="91617874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23</xdr:row>
      <xdr:rowOff>155401</xdr:rowOff>
    </xdr:from>
    <xdr:ext cx="853440" cy="0"/>
    <xdr:sp macro="" textlink="">
      <xdr:nvSpPr>
        <xdr:cNvPr id="75" name="Shape 91">
          <a:extLst>
            <a:ext uri="{FF2B5EF4-FFF2-40B4-BE49-F238E27FC236}">
              <a16:creationId xmlns:a16="http://schemas.microsoft.com/office/drawing/2014/main" id="{1831D172-5D99-47F2-8DF8-2EA969EE4CD6}"/>
            </a:ext>
          </a:extLst>
        </xdr:cNvPr>
        <xdr:cNvSpPr/>
      </xdr:nvSpPr>
      <xdr:spPr>
        <a:xfrm>
          <a:off x="986854" y="3222451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66</xdr:row>
      <xdr:rowOff>148790</xdr:rowOff>
    </xdr:from>
    <xdr:ext cx="853440" cy="0"/>
    <xdr:sp macro="" textlink="">
      <xdr:nvSpPr>
        <xdr:cNvPr id="76" name="Shape 92">
          <a:extLst>
            <a:ext uri="{FF2B5EF4-FFF2-40B4-BE49-F238E27FC236}">
              <a16:creationId xmlns:a16="http://schemas.microsoft.com/office/drawing/2014/main" id="{5B324645-5406-4921-8058-2D065A029B13}"/>
            </a:ext>
          </a:extLst>
        </xdr:cNvPr>
        <xdr:cNvSpPr/>
      </xdr:nvSpPr>
      <xdr:spPr>
        <a:xfrm>
          <a:off x="986854" y="11607365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105</xdr:row>
      <xdr:rowOff>156418</xdr:rowOff>
    </xdr:from>
    <xdr:ext cx="853440" cy="0"/>
    <xdr:sp macro="" textlink="">
      <xdr:nvSpPr>
        <xdr:cNvPr id="77" name="Shape 93">
          <a:extLst>
            <a:ext uri="{FF2B5EF4-FFF2-40B4-BE49-F238E27FC236}">
              <a16:creationId xmlns:a16="http://schemas.microsoft.com/office/drawing/2014/main" id="{A60A862F-5F70-45B2-8918-CC1144C6ADC7}"/>
            </a:ext>
          </a:extLst>
        </xdr:cNvPr>
        <xdr:cNvSpPr/>
      </xdr:nvSpPr>
      <xdr:spPr>
        <a:xfrm>
          <a:off x="986854" y="18673018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144</xdr:row>
      <xdr:rowOff>149807</xdr:rowOff>
    </xdr:from>
    <xdr:ext cx="853440" cy="0"/>
    <xdr:sp macro="" textlink="">
      <xdr:nvSpPr>
        <xdr:cNvPr id="78" name="Shape 94">
          <a:extLst>
            <a:ext uri="{FF2B5EF4-FFF2-40B4-BE49-F238E27FC236}">
              <a16:creationId xmlns:a16="http://schemas.microsoft.com/office/drawing/2014/main" id="{B38649D1-FD64-48AA-9494-883422DC2D9D}"/>
            </a:ext>
          </a:extLst>
        </xdr:cNvPr>
        <xdr:cNvSpPr/>
      </xdr:nvSpPr>
      <xdr:spPr>
        <a:xfrm>
          <a:off x="986854" y="26095907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183</xdr:row>
      <xdr:rowOff>155909</xdr:rowOff>
    </xdr:from>
    <xdr:ext cx="853440" cy="0"/>
    <xdr:sp macro="" textlink="">
      <xdr:nvSpPr>
        <xdr:cNvPr id="79" name="Shape 95">
          <a:extLst>
            <a:ext uri="{FF2B5EF4-FFF2-40B4-BE49-F238E27FC236}">
              <a16:creationId xmlns:a16="http://schemas.microsoft.com/office/drawing/2014/main" id="{E90B1922-7C00-4E6D-BCEA-4ECBBD23CCB9}"/>
            </a:ext>
          </a:extLst>
        </xdr:cNvPr>
        <xdr:cNvSpPr/>
      </xdr:nvSpPr>
      <xdr:spPr>
        <a:xfrm>
          <a:off x="986854" y="33302909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222</xdr:row>
      <xdr:rowOff>149299</xdr:rowOff>
    </xdr:from>
    <xdr:ext cx="853440" cy="0"/>
    <xdr:sp macro="" textlink="">
      <xdr:nvSpPr>
        <xdr:cNvPr id="80" name="Shape 96">
          <a:extLst>
            <a:ext uri="{FF2B5EF4-FFF2-40B4-BE49-F238E27FC236}">
              <a16:creationId xmlns:a16="http://schemas.microsoft.com/office/drawing/2014/main" id="{DFA15B3D-1B30-45AE-A56B-15B553119943}"/>
            </a:ext>
          </a:extLst>
        </xdr:cNvPr>
        <xdr:cNvSpPr/>
      </xdr:nvSpPr>
      <xdr:spPr>
        <a:xfrm>
          <a:off x="986854" y="40725799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261</xdr:row>
      <xdr:rowOff>155401</xdr:rowOff>
    </xdr:from>
    <xdr:ext cx="853440" cy="0"/>
    <xdr:sp macro="" textlink="">
      <xdr:nvSpPr>
        <xdr:cNvPr id="81" name="Shape 97">
          <a:extLst>
            <a:ext uri="{FF2B5EF4-FFF2-40B4-BE49-F238E27FC236}">
              <a16:creationId xmlns:a16="http://schemas.microsoft.com/office/drawing/2014/main" id="{0E96F035-A413-4509-A277-4462E13D7650}"/>
            </a:ext>
          </a:extLst>
        </xdr:cNvPr>
        <xdr:cNvSpPr/>
      </xdr:nvSpPr>
      <xdr:spPr>
        <a:xfrm>
          <a:off x="986854" y="48161401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300</xdr:row>
      <xdr:rowOff>148790</xdr:rowOff>
    </xdr:from>
    <xdr:ext cx="853440" cy="0"/>
    <xdr:sp macro="" textlink="">
      <xdr:nvSpPr>
        <xdr:cNvPr id="82" name="Shape 98">
          <a:extLst>
            <a:ext uri="{FF2B5EF4-FFF2-40B4-BE49-F238E27FC236}">
              <a16:creationId xmlns:a16="http://schemas.microsoft.com/office/drawing/2014/main" id="{D635BFAA-4768-4E33-BA6E-44584248070F}"/>
            </a:ext>
          </a:extLst>
        </xdr:cNvPr>
        <xdr:cNvSpPr/>
      </xdr:nvSpPr>
      <xdr:spPr>
        <a:xfrm>
          <a:off x="986854" y="55489040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339</xdr:row>
      <xdr:rowOff>156418</xdr:rowOff>
    </xdr:from>
    <xdr:ext cx="853440" cy="0"/>
    <xdr:sp macro="" textlink="">
      <xdr:nvSpPr>
        <xdr:cNvPr id="83" name="Shape 99">
          <a:extLst>
            <a:ext uri="{FF2B5EF4-FFF2-40B4-BE49-F238E27FC236}">
              <a16:creationId xmlns:a16="http://schemas.microsoft.com/office/drawing/2014/main" id="{FC40CE0B-AAA7-415D-978C-0868DBD93647}"/>
            </a:ext>
          </a:extLst>
        </xdr:cNvPr>
        <xdr:cNvSpPr/>
      </xdr:nvSpPr>
      <xdr:spPr>
        <a:xfrm>
          <a:off x="986854" y="62668993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378</xdr:row>
      <xdr:rowOff>149807</xdr:rowOff>
    </xdr:from>
    <xdr:ext cx="853440" cy="0"/>
    <xdr:sp macro="" textlink="">
      <xdr:nvSpPr>
        <xdr:cNvPr id="84" name="Shape 100">
          <a:extLst>
            <a:ext uri="{FF2B5EF4-FFF2-40B4-BE49-F238E27FC236}">
              <a16:creationId xmlns:a16="http://schemas.microsoft.com/office/drawing/2014/main" id="{7C4069E4-91CF-4DF9-A5AE-4B99DE9C7A49}"/>
            </a:ext>
          </a:extLst>
        </xdr:cNvPr>
        <xdr:cNvSpPr/>
      </xdr:nvSpPr>
      <xdr:spPr>
        <a:xfrm>
          <a:off x="986854" y="70091882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417</xdr:row>
      <xdr:rowOff>155909</xdr:rowOff>
    </xdr:from>
    <xdr:ext cx="853440" cy="0"/>
    <xdr:sp macro="" textlink="">
      <xdr:nvSpPr>
        <xdr:cNvPr id="85" name="Shape 101">
          <a:extLst>
            <a:ext uri="{FF2B5EF4-FFF2-40B4-BE49-F238E27FC236}">
              <a16:creationId xmlns:a16="http://schemas.microsoft.com/office/drawing/2014/main" id="{B8278BB3-C697-49B5-9868-5F3D6F68E6AC}"/>
            </a:ext>
          </a:extLst>
        </xdr:cNvPr>
        <xdr:cNvSpPr/>
      </xdr:nvSpPr>
      <xdr:spPr>
        <a:xfrm>
          <a:off x="986854" y="77527484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456</xdr:row>
      <xdr:rowOff>149299</xdr:rowOff>
    </xdr:from>
    <xdr:ext cx="853440" cy="0"/>
    <xdr:sp macro="" textlink="">
      <xdr:nvSpPr>
        <xdr:cNvPr id="86" name="Shape 102">
          <a:extLst>
            <a:ext uri="{FF2B5EF4-FFF2-40B4-BE49-F238E27FC236}">
              <a16:creationId xmlns:a16="http://schemas.microsoft.com/office/drawing/2014/main" id="{673ED6FA-2A15-486B-9108-9EC48D13E16B}"/>
            </a:ext>
          </a:extLst>
        </xdr:cNvPr>
        <xdr:cNvSpPr/>
      </xdr:nvSpPr>
      <xdr:spPr>
        <a:xfrm>
          <a:off x="986854" y="84950374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495</xdr:row>
      <xdr:rowOff>155401</xdr:rowOff>
    </xdr:from>
    <xdr:ext cx="853440" cy="0"/>
    <xdr:sp macro="" textlink="">
      <xdr:nvSpPr>
        <xdr:cNvPr id="87" name="Shape 103">
          <a:extLst>
            <a:ext uri="{FF2B5EF4-FFF2-40B4-BE49-F238E27FC236}">
              <a16:creationId xmlns:a16="http://schemas.microsoft.com/office/drawing/2014/main" id="{538475AD-86B0-43EF-9012-77530FD61C64}"/>
            </a:ext>
          </a:extLst>
        </xdr:cNvPr>
        <xdr:cNvSpPr/>
      </xdr:nvSpPr>
      <xdr:spPr>
        <a:xfrm>
          <a:off x="986854" y="92385976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24</xdr:row>
      <xdr:rowOff>148790</xdr:rowOff>
    </xdr:from>
    <xdr:ext cx="853440" cy="0"/>
    <xdr:sp macro="" textlink="">
      <xdr:nvSpPr>
        <xdr:cNvPr id="88" name="Shape 104">
          <a:extLst>
            <a:ext uri="{FF2B5EF4-FFF2-40B4-BE49-F238E27FC236}">
              <a16:creationId xmlns:a16="http://schemas.microsoft.com/office/drawing/2014/main" id="{72DF445F-0A63-40F7-B5F6-227A005FE326}"/>
            </a:ext>
          </a:extLst>
        </xdr:cNvPr>
        <xdr:cNvSpPr/>
      </xdr:nvSpPr>
      <xdr:spPr>
        <a:xfrm>
          <a:off x="986854" y="4168340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67</xdr:row>
      <xdr:rowOff>156418</xdr:rowOff>
    </xdr:from>
    <xdr:ext cx="853440" cy="0"/>
    <xdr:sp macro="" textlink="">
      <xdr:nvSpPr>
        <xdr:cNvPr id="89" name="Shape 105">
          <a:extLst>
            <a:ext uri="{FF2B5EF4-FFF2-40B4-BE49-F238E27FC236}">
              <a16:creationId xmlns:a16="http://schemas.microsoft.com/office/drawing/2014/main" id="{659F9934-35A6-4C5F-BAF0-B44402ADD325}"/>
            </a:ext>
          </a:extLst>
        </xdr:cNvPr>
        <xdr:cNvSpPr/>
      </xdr:nvSpPr>
      <xdr:spPr>
        <a:xfrm>
          <a:off x="986854" y="12519868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106</xdr:row>
      <xdr:rowOff>149807</xdr:rowOff>
    </xdr:from>
    <xdr:ext cx="853440" cy="0"/>
    <xdr:sp macro="" textlink="">
      <xdr:nvSpPr>
        <xdr:cNvPr id="90" name="Shape 106">
          <a:extLst>
            <a:ext uri="{FF2B5EF4-FFF2-40B4-BE49-F238E27FC236}">
              <a16:creationId xmlns:a16="http://schemas.microsoft.com/office/drawing/2014/main" id="{CD16BC6B-F538-44ED-82C7-BDF8E9916662}"/>
            </a:ext>
          </a:extLst>
        </xdr:cNvPr>
        <xdr:cNvSpPr/>
      </xdr:nvSpPr>
      <xdr:spPr>
        <a:xfrm>
          <a:off x="986854" y="19618907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145</xdr:row>
      <xdr:rowOff>155909</xdr:rowOff>
    </xdr:from>
    <xdr:ext cx="853440" cy="0"/>
    <xdr:sp macro="" textlink="">
      <xdr:nvSpPr>
        <xdr:cNvPr id="91" name="Shape 107">
          <a:extLst>
            <a:ext uri="{FF2B5EF4-FFF2-40B4-BE49-F238E27FC236}">
              <a16:creationId xmlns:a16="http://schemas.microsoft.com/office/drawing/2014/main" id="{883E2102-3D8A-4E28-BF5D-D2FF6AA25DC6}"/>
            </a:ext>
          </a:extLst>
        </xdr:cNvPr>
        <xdr:cNvSpPr/>
      </xdr:nvSpPr>
      <xdr:spPr>
        <a:xfrm>
          <a:off x="986854" y="27054509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184</xdr:row>
      <xdr:rowOff>149299</xdr:rowOff>
    </xdr:from>
    <xdr:ext cx="853440" cy="0"/>
    <xdr:sp macro="" textlink="">
      <xdr:nvSpPr>
        <xdr:cNvPr id="92" name="Shape 108">
          <a:extLst>
            <a:ext uri="{FF2B5EF4-FFF2-40B4-BE49-F238E27FC236}">
              <a16:creationId xmlns:a16="http://schemas.microsoft.com/office/drawing/2014/main" id="{F932BE3C-A217-4BB8-8A53-027CBEF1BD9A}"/>
            </a:ext>
          </a:extLst>
        </xdr:cNvPr>
        <xdr:cNvSpPr/>
      </xdr:nvSpPr>
      <xdr:spPr>
        <a:xfrm>
          <a:off x="986854" y="34248799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  <xdr:oneCellAnchor>
    <xdr:from>
      <xdr:col>1</xdr:col>
      <xdr:colOff>529654</xdr:colOff>
      <xdr:row>223</xdr:row>
      <xdr:rowOff>155401</xdr:rowOff>
    </xdr:from>
    <xdr:ext cx="853440" cy="0"/>
    <xdr:sp macro="" textlink="">
      <xdr:nvSpPr>
        <xdr:cNvPr id="93" name="Shape 109">
          <a:extLst>
            <a:ext uri="{FF2B5EF4-FFF2-40B4-BE49-F238E27FC236}">
              <a16:creationId xmlns:a16="http://schemas.microsoft.com/office/drawing/2014/main" id="{BB839800-AA5D-40EC-ACD4-D186052FEC08}"/>
            </a:ext>
          </a:extLst>
        </xdr:cNvPr>
        <xdr:cNvSpPr/>
      </xdr:nvSpPr>
      <xdr:spPr>
        <a:xfrm>
          <a:off x="986854" y="41684401"/>
          <a:ext cx="853440" cy="0"/>
        </a:xfrm>
        <a:custGeom>
          <a:avLst/>
          <a:gdLst/>
          <a:ahLst/>
          <a:cxnLst/>
          <a:rect l="0" t="0" r="0" b="0"/>
          <a:pathLst>
            <a:path w="853440">
              <a:moveTo>
                <a:pt x="0" y="0"/>
              </a:moveTo>
              <a:lnTo>
                <a:pt x="853361" y="0"/>
              </a:lnTo>
            </a:path>
          </a:pathLst>
        </a:custGeom>
        <a:ln w="8961">
          <a:solidFill>
            <a:srgbClr val="000000"/>
          </a:solidFill>
        </a:ln>
      </xdr:spPr>
    </xdr:sp>
    <xdr:clientData/>
  </xdr:one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142A7-4919-476D-95C5-B3B4355E3A2A}">
  <dimension ref="A1:AE533"/>
  <sheetViews>
    <sheetView tabSelected="1" topLeftCell="O1" zoomScale="110" zoomScaleNormal="110" workbookViewId="0">
      <pane ySplit="1" topLeftCell="A2" activePane="bottomLeft" state="frozen"/>
      <selection pane="bottomLeft" activeCell="Q4" sqref="Q4"/>
    </sheetView>
  </sheetViews>
  <sheetFormatPr baseColWidth="10" defaultColWidth="12" defaultRowHeight="13.2" x14ac:dyDescent="0.25"/>
  <cols>
    <col min="1" max="1" width="8" style="1" customWidth="1"/>
    <col min="2" max="2" width="28" style="1" bestFit="1" customWidth="1"/>
    <col min="3" max="3" width="15" style="1" bestFit="1" customWidth="1"/>
    <col min="4" max="4" width="12.33203125" style="1" bestFit="1" customWidth="1"/>
    <col min="5" max="5" width="13.6640625" style="1" bestFit="1" customWidth="1"/>
    <col min="6" max="6" width="8.44140625" style="1" bestFit="1" customWidth="1"/>
    <col min="7" max="7" width="11.77734375" style="1" bestFit="1" customWidth="1"/>
    <col min="8" max="8" width="11.33203125" style="1" bestFit="1" customWidth="1"/>
    <col min="9" max="9" width="11.44140625" style="1" customWidth="1"/>
    <col min="10" max="10" width="12.33203125" style="1" bestFit="1" customWidth="1"/>
    <col min="11" max="11" width="15.33203125" style="1" bestFit="1" customWidth="1"/>
    <col min="12" max="12" width="27" style="1" customWidth="1"/>
    <col min="13" max="13" width="12" style="1"/>
    <col min="14" max="14" width="21.109375" style="1" bestFit="1" customWidth="1"/>
    <col min="15" max="16" width="12" style="1"/>
    <col min="17" max="17" width="33.33203125" style="1" bestFit="1" customWidth="1"/>
    <col min="18" max="18" width="12" style="1"/>
    <col min="19" max="19" width="15" style="1" bestFit="1" customWidth="1"/>
    <col min="20" max="20" width="15.6640625" style="1" bestFit="1" customWidth="1"/>
    <col min="21" max="21" width="12" style="1"/>
    <col min="22" max="22" width="11.5546875"/>
    <col min="23" max="23" width="20" style="24" customWidth="1"/>
    <col min="24" max="25" width="8.5546875" style="24" customWidth="1"/>
    <col min="26" max="26" width="13.6640625" style="8" customWidth="1"/>
    <col min="27" max="27" width="12.33203125" style="1" bestFit="1" customWidth="1"/>
    <col min="28" max="28" width="15.33203125" style="1" bestFit="1" customWidth="1"/>
    <col min="29" max="31" width="11.5546875" customWidth="1"/>
    <col min="32" max="16384" width="12" style="1"/>
  </cols>
  <sheetData>
    <row r="1" spans="1:28" ht="61.5" customHeight="1" x14ac:dyDescent="0.25">
      <c r="A1" s="4"/>
      <c r="B1" s="4"/>
      <c r="C1" s="4" t="s">
        <v>15</v>
      </c>
      <c r="D1" s="4" t="s">
        <v>16</v>
      </c>
      <c r="E1" s="4" t="s">
        <v>0</v>
      </c>
      <c r="F1" s="4" t="s">
        <v>17</v>
      </c>
      <c r="G1" s="4" t="s">
        <v>1</v>
      </c>
      <c r="H1" s="4" t="s">
        <v>2</v>
      </c>
      <c r="I1" s="4"/>
      <c r="J1" s="4" t="s">
        <v>18</v>
      </c>
      <c r="K1" s="4" t="s">
        <v>19</v>
      </c>
      <c r="L1" s="4" t="s">
        <v>20</v>
      </c>
      <c r="M1" s="4"/>
      <c r="N1" s="4" t="s">
        <v>3</v>
      </c>
      <c r="O1" s="4"/>
      <c r="P1" s="4"/>
      <c r="Q1" s="4" t="s">
        <v>21</v>
      </c>
      <c r="R1" s="4">
        <v>12</v>
      </c>
      <c r="X1" s="25" t="s">
        <v>20</v>
      </c>
      <c r="Y1" s="25" t="s">
        <v>3</v>
      </c>
      <c r="Z1" s="18"/>
      <c r="AA1" s="4"/>
      <c r="AB1" s="4"/>
    </row>
    <row r="2" spans="1:28" ht="13.8" x14ac:dyDescent="0.25">
      <c r="A2" s="3">
        <v>897</v>
      </c>
      <c r="B2" s="5" t="s">
        <v>4</v>
      </c>
      <c r="C2" s="3">
        <v>60</v>
      </c>
      <c r="D2" s="3">
        <v>80</v>
      </c>
      <c r="E2" s="3">
        <v>1000</v>
      </c>
      <c r="F2" s="3" t="s">
        <v>5</v>
      </c>
      <c r="G2" s="3">
        <f t="shared" ref="G2:G41" si="0">C2*D2</f>
        <v>4800</v>
      </c>
      <c r="H2" s="3">
        <f t="shared" ref="H2:H41" si="1">C2*D2*E2/100000</f>
        <v>48</v>
      </c>
      <c r="I2" s="3"/>
      <c r="J2" s="6">
        <v>0</v>
      </c>
      <c r="K2" s="1">
        <v>28</v>
      </c>
      <c r="L2" s="1">
        <f t="shared" ref="L2:L41" si="2">J2*60+K2</f>
        <v>28</v>
      </c>
      <c r="N2" s="1">
        <f>IF(L2="","",L2-2*$R$1)</f>
        <v>4</v>
      </c>
      <c r="P2" s="2"/>
      <c r="Q2" s="2"/>
      <c r="W2" s="26">
        <v>60801000</v>
      </c>
      <c r="X2" s="24">
        <v>28</v>
      </c>
      <c r="Y2" s="24">
        <v>4</v>
      </c>
      <c r="Z2" s="19"/>
      <c r="AA2" s="6"/>
    </row>
    <row r="3" spans="1:28" ht="13.8" x14ac:dyDescent="0.25">
      <c r="A3" s="3">
        <v>895</v>
      </c>
      <c r="B3" s="5" t="s">
        <v>4</v>
      </c>
      <c r="C3" s="3">
        <v>60</v>
      </c>
      <c r="D3" s="3">
        <v>120</v>
      </c>
      <c r="E3" s="3">
        <v>1000</v>
      </c>
      <c r="F3" s="3" t="s">
        <v>5</v>
      </c>
      <c r="G3" s="3">
        <f t="shared" si="0"/>
        <v>7200</v>
      </c>
      <c r="H3" s="3">
        <f t="shared" si="1"/>
        <v>72</v>
      </c>
      <c r="I3" s="3"/>
      <c r="J3" s="6">
        <v>0</v>
      </c>
      <c r="K3" s="1">
        <v>28</v>
      </c>
      <c r="L3" s="1">
        <f t="shared" si="2"/>
        <v>28</v>
      </c>
      <c r="N3" s="1">
        <f t="shared" ref="N3:N66" si="3">IF(L3="","",L3-2*$R$1)</f>
        <v>4</v>
      </c>
      <c r="P3" s="2"/>
      <c r="Q3" s="2"/>
      <c r="W3" s="26">
        <v>60802000</v>
      </c>
      <c r="X3" s="24">
        <v>29</v>
      </c>
      <c r="Y3" s="24">
        <v>5</v>
      </c>
      <c r="Z3" s="19"/>
      <c r="AA3" s="6"/>
    </row>
    <row r="4" spans="1:28" ht="13.8" x14ac:dyDescent="0.25">
      <c r="A4" s="3">
        <v>872</v>
      </c>
      <c r="B4" s="5" t="s">
        <v>4</v>
      </c>
      <c r="C4" s="3">
        <v>60</v>
      </c>
      <c r="D4" s="3">
        <v>160</v>
      </c>
      <c r="E4" s="3">
        <v>1000</v>
      </c>
      <c r="F4" s="3" t="s">
        <v>5</v>
      </c>
      <c r="G4" s="3">
        <f t="shared" si="0"/>
        <v>9600</v>
      </c>
      <c r="H4" s="3">
        <f t="shared" si="1"/>
        <v>96</v>
      </c>
      <c r="I4" s="3"/>
      <c r="J4" s="6">
        <v>0</v>
      </c>
      <c r="K4" s="1">
        <v>28</v>
      </c>
      <c r="L4" s="1">
        <f t="shared" si="2"/>
        <v>28</v>
      </c>
      <c r="N4" s="1">
        <f t="shared" si="3"/>
        <v>4</v>
      </c>
      <c r="P4" s="2"/>
      <c r="Q4" s="2"/>
      <c r="W4" s="26">
        <v>60803000</v>
      </c>
      <c r="X4" s="24">
        <v>42</v>
      </c>
      <c r="Y4" s="24">
        <v>18</v>
      </c>
      <c r="Z4" s="19"/>
      <c r="AA4" s="6"/>
    </row>
    <row r="5" spans="1:28" ht="25.5" customHeight="1" x14ac:dyDescent="0.25">
      <c r="A5" s="3">
        <v>871</v>
      </c>
      <c r="B5" s="5" t="s">
        <v>4</v>
      </c>
      <c r="C5" s="3">
        <v>60</v>
      </c>
      <c r="D5" s="3">
        <v>200</v>
      </c>
      <c r="E5" s="3">
        <v>1000</v>
      </c>
      <c r="F5" s="3" t="s">
        <v>5</v>
      </c>
      <c r="G5" s="3">
        <f t="shared" si="0"/>
        <v>12000</v>
      </c>
      <c r="H5" s="3">
        <f t="shared" si="1"/>
        <v>120</v>
      </c>
      <c r="I5" s="3"/>
      <c r="J5" s="6">
        <v>0</v>
      </c>
      <c r="K5" s="1">
        <v>46</v>
      </c>
      <c r="L5" s="1">
        <f t="shared" si="2"/>
        <v>46</v>
      </c>
      <c r="N5" s="1">
        <f t="shared" si="3"/>
        <v>22</v>
      </c>
      <c r="P5" s="2"/>
      <c r="Q5" s="2"/>
      <c r="W5" s="26">
        <v>60804000</v>
      </c>
      <c r="X5" s="24">
        <v>52</v>
      </c>
      <c r="Y5" s="24">
        <v>28</v>
      </c>
      <c r="Z5" s="19"/>
      <c r="AA5" s="6"/>
    </row>
    <row r="6" spans="1:28" ht="13.8" x14ac:dyDescent="0.25">
      <c r="A6" s="3">
        <v>1051</v>
      </c>
      <c r="B6" s="6" t="s">
        <v>6</v>
      </c>
      <c r="C6" s="3">
        <v>80</v>
      </c>
      <c r="D6" s="3">
        <v>80</v>
      </c>
      <c r="E6" s="3">
        <v>1000</v>
      </c>
      <c r="F6" s="3" t="s">
        <v>5</v>
      </c>
      <c r="G6" s="3">
        <f t="shared" si="0"/>
        <v>6400</v>
      </c>
      <c r="H6" s="3">
        <f t="shared" si="1"/>
        <v>64</v>
      </c>
      <c r="I6" s="3"/>
      <c r="J6" s="6">
        <v>0</v>
      </c>
      <c r="K6" s="1">
        <v>28</v>
      </c>
      <c r="L6" s="1">
        <f t="shared" si="2"/>
        <v>28</v>
      </c>
      <c r="N6" s="1">
        <f t="shared" si="3"/>
        <v>4</v>
      </c>
      <c r="P6" s="2"/>
      <c r="Q6" s="2"/>
      <c r="W6" s="26">
        <v>60805000</v>
      </c>
      <c r="X6" s="24">
        <v>52</v>
      </c>
      <c r="Y6" s="24">
        <v>28</v>
      </c>
      <c r="Z6" s="19"/>
      <c r="AA6" s="6"/>
    </row>
    <row r="7" spans="1:28" ht="13.8" x14ac:dyDescent="0.25">
      <c r="A7" s="3">
        <v>1049</v>
      </c>
      <c r="B7" s="6" t="s">
        <v>6</v>
      </c>
      <c r="C7" s="3">
        <v>80</v>
      </c>
      <c r="D7" s="3">
        <v>120</v>
      </c>
      <c r="E7" s="3">
        <v>1000</v>
      </c>
      <c r="F7" s="3" t="s">
        <v>5</v>
      </c>
      <c r="G7" s="3">
        <f t="shared" si="0"/>
        <v>9600</v>
      </c>
      <c r="H7" s="3">
        <f t="shared" si="1"/>
        <v>96</v>
      </c>
      <c r="I7" s="3"/>
      <c r="J7" s="6">
        <v>0</v>
      </c>
      <c r="K7" s="1">
        <v>29</v>
      </c>
      <c r="L7" s="1">
        <f t="shared" si="2"/>
        <v>29</v>
      </c>
      <c r="N7" s="1">
        <f t="shared" si="3"/>
        <v>5</v>
      </c>
      <c r="P7" s="2"/>
      <c r="Q7" s="2"/>
      <c r="T7" s="31" t="s">
        <v>27</v>
      </c>
      <c r="U7" s="31"/>
      <c r="W7" s="26">
        <v>60806000</v>
      </c>
      <c r="X7" s="24">
        <v>53</v>
      </c>
      <c r="Y7" s="24">
        <v>29</v>
      </c>
      <c r="Z7" s="19"/>
      <c r="AA7" s="6"/>
    </row>
    <row r="8" spans="1:28" ht="13.8" x14ac:dyDescent="0.25">
      <c r="A8" s="3">
        <v>1048</v>
      </c>
      <c r="B8" s="6" t="s">
        <v>6</v>
      </c>
      <c r="C8" s="3">
        <v>80</v>
      </c>
      <c r="D8" s="3">
        <v>160</v>
      </c>
      <c r="E8" s="3">
        <v>1000</v>
      </c>
      <c r="F8" s="3" t="s">
        <v>5</v>
      </c>
      <c r="G8" s="3">
        <f t="shared" si="0"/>
        <v>12800</v>
      </c>
      <c r="H8" s="3">
        <f t="shared" si="1"/>
        <v>128</v>
      </c>
      <c r="I8" s="3"/>
      <c r="J8" s="6">
        <v>0</v>
      </c>
      <c r="K8" s="1">
        <v>47</v>
      </c>
      <c r="L8" s="1">
        <f t="shared" si="2"/>
        <v>47</v>
      </c>
      <c r="N8" s="1">
        <f t="shared" si="3"/>
        <v>23</v>
      </c>
      <c r="P8" s="2"/>
      <c r="Q8" s="20" t="s">
        <v>15</v>
      </c>
      <c r="R8" s="21" t="s">
        <v>16</v>
      </c>
      <c r="S8" s="21" t="s">
        <v>22</v>
      </c>
      <c r="T8" s="27" t="s">
        <v>29</v>
      </c>
      <c r="U8" s="29" t="s">
        <v>28</v>
      </c>
      <c r="W8" s="26">
        <v>60807000</v>
      </c>
      <c r="X8" s="24">
        <v>54</v>
      </c>
      <c r="Y8" s="24">
        <v>30</v>
      </c>
      <c r="Z8" s="19"/>
      <c r="AA8" s="6"/>
    </row>
    <row r="9" spans="1:28" ht="13.8" x14ac:dyDescent="0.25">
      <c r="A9" s="3">
        <v>1047</v>
      </c>
      <c r="B9" s="5" t="s">
        <v>9</v>
      </c>
      <c r="C9" s="3">
        <v>80</v>
      </c>
      <c r="D9" s="3">
        <v>200</v>
      </c>
      <c r="E9" s="3">
        <v>1000</v>
      </c>
      <c r="F9" s="3" t="s">
        <v>5</v>
      </c>
      <c r="G9" s="3">
        <f t="shared" si="0"/>
        <v>16000</v>
      </c>
      <c r="H9" s="3">
        <f t="shared" si="1"/>
        <v>160</v>
      </c>
      <c r="I9" s="3"/>
      <c r="J9" s="6">
        <v>0</v>
      </c>
      <c r="K9" s="1">
        <v>47</v>
      </c>
      <c r="L9" s="1">
        <f t="shared" si="2"/>
        <v>47</v>
      </c>
      <c r="N9" s="1">
        <f t="shared" si="3"/>
        <v>23</v>
      </c>
      <c r="O9" s="7"/>
      <c r="P9" s="14" t="s">
        <v>24</v>
      </c>
      <c r="Q9" s="22">
        <v>94</v>
      </c>
      <c r="R9" s="22">
        <v>220</v>
      </c>
      <c r="S9" s="22">
        <v>1005</v>
      </c>
      <c r="T9" s="28">
        <f>VLOOKUP($R$11,$W$2:$Z$509,2)</f>
        <v>38</v>
      </c>
      <c r="U9" s="30">
        <f>VLOOKUP($R$11,$W$2:$Z$509,3)</f>
        <v>14</v>
      </c>
      <c r="W9" s="26">
        <v>60808000</v>
      </c>
      <c r="X9" s="24">
        <v>54</v>
      </c>
      <c r="Y9" s="24">
        <v>30</v>
      </c>
      <c r="Z9" s="19"/>
      <c r="AA9" s="6"/>
    </row>
    <row r="10" spans="1:28" ht="13.8" x14ac:dyDescent="0.25">
      <c r="A10" s="3">
        <v>1046</v>
      </c>
      <c r="B10" s="5" t="s">
        <v>9</v>
      </c>
      <c r="C10" s="3">
        <v>80</v>
      </c>
      <c r="D10" s="3">
        <v>240</v>
      </c>
      <c r="E10" s="3">
        <v>1000</v>
      </c>
      <c r="F10" s="3" t="s">
        <v>5</v>
      </c>
      <c r="G10" s="3">
        <f t="shared" si="0"/>
        <v>19200</v>
      </c>
      <c r="H10" s="3">
        <f t="shared" si="1"/>
        <v>192</v>
      </c>
      <c r="I10" s="3"/>
      <c r="J10" s="6">
        <v>0</v>
      </c>
      <c r="K10" s="1">
        <v>47</v>
      </c>
      <c r="L10" s="1">
        <f t="shared" si="2"/>
        <v>47</v>
      </c>
      <c r="N10" s="1">
        <f t="shared" si="3"/>
        <v>23</v>
      </c>
      <c r="O10" s="16"/>
      <c r="P10" s="15" t="s">
        <v>25</v>
      </c>
      <c r="Q10" s="23">
        <f>VLOOKUP(Q9,P14:Q18,2)</f>
        <v>100</v>
      </c>
      <c r="R10" s="23">
        <f>VLOOKUP(R9,R14:S24,2)</f>
        <v>240</v>
      </c>
      <c r="S10" s="23">
        <f>VLOOKUP(S9,T14:U26,2)</f>
        <v>2000</v>
      </c>
      <c r="W10" s="26">
        <v>60809000</v>
      </c>
      <c r="X10" s="24">
        <v>55</v>
      </c>
      <c r="Y10" s="24">
        <v>31</v>
      </c>
      <c r="Z10" s="19"/>
      <c r="AA10" s="6"/>
    </row>
    <row r="11" spans="1:28" ht="13.8" x14ac:dyDescent="0.25">
      <c r="A11" s="3">
        <v>1045</v>
      </c>
      <c r="B11" s="5" t="s">
        <v>9</v>
      </c>
      <c r="C11" s="3">
        <v>80</v>
      </c>
      <c r="D11" s="3">
        <v>280</v>
      </c>
      <c r="E11" s="3">
        <v>1000</v>
      </c>
      <c r="F11" s="3" t="s">
        <v>5</v>
      </c>
      <c r="G11" s="3">
        <f t="shared" si="0"/>
        <v>22400</v>
      </c>
      <c r="H11" s="3">
        <f t="shared" si="1"/>
        <v>224</v>
      </c>
      <c r="I11" s="3"/>
      <c r="J11" s="6">
        <v>0</v>
      </c>
      <c r="K11" s="1">
        <v>47</v>
      </c>
      <c r="L11" s="1">
        <f t="shared" si="2"/>
        <v>47</v>
      </c>
      <c r="N11" s="1">
        <f t="shared" si="3"/>
        <v>23</v>
      </c>
      <c r="P11" s="2"/>
      <c r="Q11" s="17" t="s">
        <v>26</v>
      </c>
      <c r="R11" s="34">
        <f>VALUE(Q10&amp;R10&amp;S10)</f>
        <v>1002402000</v>
      </c>
      <c r="S11" s="34"/>
      <c r="W11" s="26">
        <v>80801000</v>
      </c>
      <c r="X11" s="24">
        <v>28</v>
      </c>
      <c r="Y11" s="24">
        <v>4</v>
      </c>
      <c r="Z11" s="19"/>
      <c r="AA11" s="6"/>
    </row>
    <row r="12" spans="1:28" ht="13.8" x14ac:dyDescent="0.25">
      <c r="A12" s="3">
        <v>1044</v>
      </c>
      <c r="B12" s="5" t="s">
        <v>9</v>
      </c>
      <c r="C12" s="3">
        <v>80</v>
      </c>
      <c r="D12" s="3">
        <v>320</v>
      </c>
      <c r="E12" s="3">
        <v>1000</v>
      </c>
      <c r="F12" s="3" t="s">
        <v>13</v>
      </c>
      <c r="G12" s="3">
        <f t="shared" si="0"/>
        <v>25600</v>
      </c>
      <c r="H12" s="3">
        <f t="shared" si="1"/>
        <v>256</v>
      </c>
      <c r="I12" s="3"/>
      <c r="J12" s="6">
        <v>0</v>
      </c>
      <c r="K12" s="1">
        <v>48</v>
      </c>
      <c r="L12" s="1">
        <f t="shared" si="2"/>
        <v>48</v>
      </c>
      <c r="N12" s="1">
        <f t="shared" si="3"/>
        <v>24</v>
      </c>
      <c r="P12" s="2"/>
      <c r="Q12" s="2"/>
      <c r="W12" s="26">
        <v>80802000</v>
      </c>
      <c r="X12" s="24">
        <v>37</v>
      </c>
      <c r="Y12" s="24">
        <v>13</v>
      </c>
      <c r="Z12" s="19"/>
      <c r="AA12" s="6"/>
    </row>
    <row r="13" spans="1:28" ht="13.8" x14ac:dyDescent="0.25">
      <c r="A13" s="3">
        <v>9</v>
      </c>
      <c r="B13" s="6" t="s">
        <v>7</v>
      </c>
      <c r="C13" s="3">
        <v>100</v>
      </c>
      <c r="D13" s="3">
        <v>120</v>
      </c>
      <c r="E13" s="3">
        <v>1000</v>
      </c>
      <c r="F13" s="3" t="s">
        <v>5</v>
      </c>
      <c r="G13" s="3">
        <f t="shared" si="0"/>
        <v>12000</v>
      </c>
      <c r="H13" s="3">
        <f t="shared" si="1"/>
        <v>120</v>
      </c>
      <c r="I13" s="3"/>
      <c r="J13" s="6">
        <v>0</v>
      </c>
      <c r="K13" s="1">
        <v>47</v>
      </c>
      <c r="L13" s="1">
        <f t="shared" si="2"/>
        <v>47</v>
      </c>
      <c r="N13" s="1">
        <f t="shared" si="3"/>
        <v>23</v>
      </c>
      <c r="P13" s="32" t="s">
        <v>15</v>
      </c>
      <c r="Q13" s="33"/>
      <c r="R13" s="32" t="s">
        <v>16</v>
      </c>
      <c r="S13" s="33"/>
      <c r="T13" s="32" t="s">
        <v>0</v>
      </c>
      <c r="U13" s="32"/>
      <c r="W13" s="26">
        <v>80803000</v>
      </c>
      <c r="X13" s="24">
        <v>43</v>
      </c>
      <c r="Y13" s="24">
        <v>19</v>
      </c>
      <c r="Z13" s="19"/>
      <c r="AA13" s="6"/>
    </row>
    <row r="14" spans="1:28" ht="13.8" x14ac:dyDescent="0.25">
      <c r="A14" s="3">
        <v>8</v>
      </c>
      <c r="B14" s="6" t="s">
        <v>7</v>
      </c>
      <c r="C14" s="3">
        <v>100</v>
      </c>
      <c r="D14" s="3">
        <v>160</v>
      </c>
      <c r="E14" s="3">
        <v>1000</v>
      </c>
      <c r="F14" s="3" t="s">
        <v>5</v>
      </c>
      <c r="G14" s="3">
        <f t="shared" si="0"/>
        <v>16000</v>
      </c>
      <c r="H14" s="3">
        <f t="shared" si="1"/>
        <v>160</v>
      </c>
      <c r="I14" s="3"/>
      <c r="J14" s="6">
        <v>0</v>
      </c>
      <c r="K14" s="1">
        <v>47</v>
      </c>
      <c r="L14" s="1">
        <f t="shared" si="2"/>
        <v>47</v>
      </c>
      <c r="N14" s="1">
        <f t="shared" si="3"/>
        <v>23</v>
      </c>
      <c r="P14" s="12">
        <v>60</v>
      </c>
      <c r="Q14" s="10">
        <v>60</v>
      </c>
      <c r="R14" s="11">
        <v>80</v>
      </c>
      <c r="S14" s="11">
        <v>80</v>
      </c>
      <c r="T14" s="10">
        <v>1000</v>
      </c>
      <c r="U14" s="10">
        <v>1000</v>
      </c>
      <c r="W14" s="26">
        <v>80804000</v>
      </c>
      <c r="X14" s="24">
        <v>52</v>
      </c>
      <c r="Y14" s="24">
        <v>28</v>
      </c>
      <c r="Z14" s="19"/>
      <c r="AA14" s="6"/>
    </row>
    <row r="15" spans="1:28" ht="13.8" x14ac:dyDescent="0.25">
      <c r="A15" s="3">
        <v>7</v>
      </c>
      <c r="B15" s="5" t="s">
        <v>10</v>
      </c>
      <c r="C15" s="3">
        <v>100</v>
      </c>
      <c r="D15" s="3">
        <v>200</v>
      </c>
      <c r="E15" s="3">
        <v>1000</v>
      </c>
      <c r="F15" s="3" t="s">
        <v>5</v>
      </c>
      <c r="G15" s="3">
        <f t="shared" si="0"/>
        <v>20000</v>
      </c>
      <c r="H15" s="3">
        <f t="shared" si="1"/>
        <v>200</v>
      </c>
      <c r="I15" s="3"/>
      <c r="J15" s="6">
        <v>0</v>
      </c>
      <c r="K15" s="1">
        <v>48</v>
      </c>
      <c r="L15" s="1">
        <f t="shared" si="2"/>
        <v>48</v>
      </c>
      <c r="N15" s="1">
        <f t="shared" si="3"/>
        <v>24</v>
      </c>
      <c r="P15" s="12">
        <v>61</v>
      </c>
      <c r="Q15" s="10">
        <v>80</v>
      </c>
      <c r="R15" s="12">
        <v>81</v>
      </c>
      <c r="S15" s="11">
        <v>120</v>
      </c>
      <c r="T15" s="12">
        <v>1001</v>
      </c>
      <c r="U15" s="10">
        <v>2000</v>
      </c>
      <c r="W15" s="26">
        <v>80805000</v>
      </c>
      <c r="X15" s="24">
        <v>52</v>
      </c>
      <c r="Y15" s="24">
        <v>28</v>
      </c>
      <c r="Z15" s="19"/>
      <c r="AA15" s="6"/>
    </row>
    <row r="16" spans="1:28" ht="13.8" x14ac:dyDescent="0.25">
      <c r="A16" s="3">
        <v>6</v>
      </c>
      <c r="B16" s="5" t="s">
        <v>10</v>
      </c>
      <c r="C16" s="3">
        <v>100</v>
      </c>
      <c r="D16" s="3">
        <v>240</v>
      </c>
      <c r="E16" s="3">
        <v>1000</v>
      </c>
      <c r="F16" s="3" t="s">
        <v>5</v>
      </c>
      <c r="G16" s="3">
        <f t="shared" si="0"/>
        <v>24000</v>
      </c>
      <c r="H16" s="3">
        <f t="shared" si="1"/>
        <v>240</v>
      </c>
      <c r="I16" s="3"/>
      <c r="J16" s="6">
        <v>0</v>
      </c>
      <c r="K16" s="1">
        <v>48</v>
      </c>
      <c r="L16" s="1">
        <f t="shared" si="2"/>
        <v>48</v>
      </c>
      <c r="N16" s="1">
        <f t="shared" si="3"/>
        <v>24</v>
      </c>
      <c r="P16" s="12">
        <v>81</v>
      </c>
      <c r="Q16" s="10">
        <v>100</v>
      </c>
      <c r="R16" s="12">
        <v>121</v>
      </c>
      <c r="S16" s="11">
        <v>160</v>
      </c>
      <c r="T16" s="12">
        <v>2001</v>
      </c>
      <c r="U16" s="10">
        <v>3000</v>
      </c>
      <c r="W16" s="26">
        <v>80806000</v>
      </c>
      <c r="X16" s="24">
        <v>53</v>
      </c>
      <c r="Y16" s="24">
        <v>29</v>
      </c>
      <c r="Z16" s="19"/>
      <c r="AA16" s="6"/>
    </row>
    <row r="17" spans="1:27" ht="13.8" x14ac:dyDescent="0.25">
      <c r="A17" s="3">
        <v>5</v>
      </c>
      <c r="B17" s="5" t="s">
        <v>10</v>
      </c>
      <c r="C17" s="3">
        <v>100</v>
      </c>
      <c r="D17" s="3">
        <v>280</v>
      </c>
      <c r="E17" s="3">
        <v>1000</v>
      </c>
      <c r="F17" s="3" t="s">
        <v>13</v>
      </c>
      <c r="G17" s="3">
        <f t="shared" si="0"/>
        <v>28000</v>
      </c>
      <c r="H17" s="3">
        <f t="shared" si="1"/>
        <v>280</v>
      </c>
      <c r="I17" s="3"/>
      <c r="J17" s="6">
        <v>0</v>
      </c>
      <c r="K17" s="1">
        <v>48</v>
      </c>
      <c r="L17" s="1">
        <f t="shared" si="2"/>
        <v>48</v>
      </c>
      <c r="N17" s="1">
        <f t="shared" si="3"/>
        <v>24</v>
      </c>
      <c r="P17" s="12">
        <v>101</v>
      </c>
      <c r="Q17" s="10">
        <v>120</v>
      </c>
      <c r="R17" s="12">
        <v>161</v>
      </c>
      <c r="S17" s="11">
        <v>200</v>
      </c>
      <c r="T17" s="12">
        <v>3001</v>
      </c>
      <c r="U17" s="10">
        <v>4000</v>
      </c>
      <c r="W17" s="26">
        <v>80807000</v>
      </c>
      <c r="X17" s="24">
        <v>54</v>
      </c>
      <c r="Y17" s="24">
        <v>30</v>
      </c>
      <c r="Z17" s="19"/>
      <c r="AA17" s="6"/>
    </row>
    <row r="18" spans="1:27" ht="13.8" x14ac:dyDescent="0.25">
      <c r="A18" s="3">
        <v>4</v>
      </c>
      <c r="B18" s="5" t="s">
        <v>10</v>
      </c>
      <c r="C18" s="3">
        <v>100</v>
      </c>
      <c r="D18" s="3">
        <v>320</v>
      </c>
      <c r="E18" s="3">
        <v>1000</v>
      </c>
      <c r="F18" s="3" t="s">
        <v>13</v>
      </c>
      <c r="G18" s="3">
        <f t="shared" si="0"/>
        <v>32000</v>
      </c>
      <c r="H18" s="3">
        <f t="shared" si="1"/>
        <v>320</v>
      </c>
      <c r="I18" s="3"/>
      <c r="J18" s="6">
        <v>0</v>
      </c>
      <c r="K18" s="1">
        <v>48</v>
      </c>
      <c r="L18" s="1">
        <f t="shared" si="2"/>
        <v>48</v>
      </c>
      <c r="N18" s="1">
        <f t="shared" si="3"/>
        <v>24</v>
      </c>
      <c r="P18" s="12">
        <v>121</v>
      </c>
      <c r="Q18" s="10">
        <v>140</v>
      </c>
      <c r="R18" s="12">
        <v>201</v>
      </c>
      <c r="S18" s="11">
        <v>240</v>
      </c>
      <c r="T18" s="12">
        <v>4001</v>
      </c>
      <c r="U18" s="10">
        <v>5000</v>
      </c>
      <c r="W18" s="26">
        <v>80808000</v>
      </c>
      <c r="X18" s="24">
        <v>55</v>
      </c>
      <c r="Y18" s="24">
        <v>31</v>
      </c>
      <c r="Z18" s="19"/>
      <c r="AA18" s="6"/>
    </row>
    <row r="19" spans="1:27" ht="13.8" x14ac:dyDescent="0.25">
      <c r="A19" s="3">
        <v>3</v>
      </c>
      <c r="B19" s="5" t="s">
        <v>10</v>
      </c>
      <c r="C19" s="3">
        <v>100</v>
      </c>
      <c r="D19" s="3">
        <v>360</v>
      </c>
      <c r="E19" s="3">
        <v>1000</v>
      </c>
      <c r="F19" s="3" t="s">
        <v>13</v>
      </c>
      <c r="G19" s="3">
        <f t="shared" si="0"/>
        <v>36000</v>
      </c>
      <c r="H19" s="3">
        <f t="shared" si="1"/>
        <v>360</v>
      </c>
      <c r="I19" s="3"/>
      <c r="J19" s="6">
        <v>0</v>
      </c>
      <c r="K19" s="1">
        <v>49</v>
      </c>
      <c r="L19" s="1">
        <f t="shared" si="2"/>
        <v>49</v>
      </c>
      <c r="N19" s="1">
        <f t="shared" si="3"/>
        <v>25</v>
      </c>
      <c r="P19" s="12">
        <v>141</v>
      </c>
      <c r="Q19" s="13"/>
      <c r="R19" s="12">
        <v>241</v>
      </c>
      <c r="S19" s="11">
        <v>280</v>
      </c>
      <c r="T19" s="12">
        <v>5001</v>
      </c>
      <c r="U19" s="10">
        <v>6000</v>
      </c>
      <c r="W19" s="26">
        <v>80809000</v>
      </c>
      <c r="X19" s="24">
        <v>56</v>
      </c>
      <c r="Y19" s="24">
        <v>32</v>
      </c>
      <c r="Z19" s="19"/>
      <c r="AA19" s="6"/>
    </row>
    <row r="20" spans="1:27" ht="13.8" x14ac:dyDescent="0.25">
      <c r="A20" s="3">
        <v>2</v>
      </c>
      <c r="B20" s="5" t="s">
        <v>10</v>
      </c>
      <c r="C20" s="3">
        <v>100</v>
      </c>
      <c r="D20" s="3">
        <v>400</v>
      </c>
      <c r="E20" s="3">
        <v>1000</v>
      </c>
      <c r="F20" s="3" t="s">
        <v>13</v>
      </c>
      <c r="G20" s="3">
        <f t="shared" si="0"/>
        <v>40000</v>
      </c>
      <c r="H20" s="3">
        <f t="shared" si="1"/>
        <v>400</v>
      </c>
      <c r="I20" s="3"/>
      <c r="J20" s="6">
        <v>0</v>
      </c>
      <c r="K20" s="1">
        <v>49</v>
      </c>
      <c r="L20" s="1">
        <f t="shared" si="2"/>
        <v>49</v>
      </c>
      <c r="N20" s="1">
        <f t="shared" si="3"/>
        <v>25</v>
      </c>
      <c r="P20" s="9"/>
      <c r="Q20" s="9"/>
      <c r="R20" s="12">
        <v>281</v>
      </c>
      <c r="S20" s="11">
        <v>320</v>
      </c>
      <c r="T20" s="12">
        <v>6001</v>
      </c>
      <c r="U20" s="10">
        <v>7000</v>
      </c>
      <c r="W20" s="26">
        <v>601201000</v>
      </c>
      <c r="X20" s="24">
        <v>28</v>
      </c>
      <c r="Y20" s="24">
        <v>4</v>
      </c>
      <c r="Z20" s="19"/>
      <c r="AA20" s="6"/>
    </row>
    <row r="21" spans="1:27" ht="13.8" x14ac:dyDescent="0.25">
      <c r="A21" s="3">
        <v>10</v>
      </c>
      <c r="B21" s="5" t="s">
        <v>10</v>
      </c>
      <c r="C21" s="3">
        <v>100</v>
      </c>
      <c r="D21" s="3">
        <v>440</v>
      </c>
      <c r="E21" s="3">
        <v>1000</v>
      </c>
      <c r="F21" s="3" t="s">
        <v>13</v>
      </c>
      <c r="G21" s="3">
        <f t="shared" si="0"/>
        <v>44000</v>
      </c>
      <c r="H21" s="3">
        <f t="shared" si="1"/>
        <v>440</v>
      </c>
      <c r="I21" s="3"/>
      <c r="J21" s="6">
        <v>0</v>
      </c>
      <c r="K21" s="1">
        <v>49</v>
      </c>
      <c r="L21" s="1">
        <f t="shared" si="2"/>
        <v>49</v>
      </c>
      <c r="N21" s="1">
        <f t="shared" si="3"/>
        <v>25</v>
      </c>
      <c r="P21" s="9"/>
      <c r="Q21" s="9"/>
      <c r="R21" s="12">
        <v>321</v>
      </c>
      <c r="S21" s="11">
        <v>360</v>
      </c>
      <c r="T21" s="12">
        <v>7001</v>
      </c>
      <c r="U21" s="10">
        <v>8000</v>
      </c>
      <c r="W21" s="26">
        <v>601202000</v>
      </c>
      <c r="X21" s="24">
        <v>37</v>
      </c>
      <c r="Y21" s="24">
        <v>13</v>
      </c>
      <c r="Z21" s="19"/>
      <c r="AA21" s="6"/>
    </row>
    <row r="22" spans="1:27" ht="13.8" x14ac:dyDescent="0.25">
      <c r="A22" s="3">
        <v>1</v>
      </c>
      <c r="B22" s="5" t="s">
        <v>10</v>
      </c>
      <c r="C22" s="3">
        <v>100</v>
      </c>
      <c r="D22" s="3">
        <v>480</v>
      </c>
      <c r="E22" s="3">
        <v>1000</v>
      </c>
      <c r="F22" s="3" t="s">
        <v>13</v>
      </c>
      <c r="G22" s="3">
        <f t="shared" si="0"/>
        <v>48000</v>
      </c>
      <c r="H22" s="3">
        <f t="shared" si="1"/>
        <v>480</v>
      </c>
      <c r="I22" s="3"/>
      <c r="J22" s="6">
        <v>0</v>
      </c>
      <c r="K22" s="1">
        <v>50</v>
      </c>
      <c r="L22" s="1">
        <f t="shared" si="2"/>
        <v>50</v>
      </c>
      <c r="N22" s="1">
        <f t="shared" si="3"/>
        <v>26</v>
      </c>
      <c r="P22" s="9"/>
      <c r="Q22" s="9"/>
      <c r="R22" s="12">
        <v>361</v>
      </c>
      <c r="S22" s="11">
        <v>400</v>
      </c>
      <c r="T22" s="12">
        <v>8001</v>
      </c>
      <c r="U22" s="10">
        <v>9000</v>
      </c>
      <c r="W22" s="26">
        <v>601203000</v>
      </c>
      <c r="X22" s="24">
        <v>42</v>
      </c>
      <c r="Y22" s="24">
        <v>18</v>
      </c>
      <c r="Z22" s="19"/>
      <c r="AA22" s="6"/>
    </row>
    <row r="23" spans="1:27" ht="13.8" x14ac:dyDescent="0.25">
      <c r="A23" s="3">
        <v>269</v>
      </c>
      <c r="B23" s="6" t="s">
        <v>8</v>
      </c>
      <c r="C23" s="3">
        <v>120</v>
      </c>
      <c r="D23" s="3">
        <v>120</v>
      </c>
      <c r="E23" s="3">
        <v>1000</v>
      </c>
      <c r="F23" s="3" t="s">
        <v>5</v>
      </c>
      <c r="G23" s="3">
        <f t="shared" si="0"/>
        <v>14400</v>
      </c>
      <c r="H23" s="3">
        <f t="shared" si="1"/>
        <v>144</v>
      </c>
      <c r="I23" s="3"/>
      <c r="J23" s="6">
        <v>0</v>
      </c>
      <c r="K23" s="1">
        <v>48</v>
      </c>
      <c r="L23" s="1">
        <f t="shared" si="2"/>
        <v>48</v>
      </c>
      <c r="N23" s="1">
        <f t="shared" si="3"/>
        <v>24</v>
      </c>
      <c r="P23" s="9"/>
      <c r="Q23" s="9"/>
      <c r="R23" s="12">
        <v>401</v>
      </c>
      <c r="S23" s="11">
        <v>440</v>
      </c>
      <c r="T23" s="12">
        <v>9001</v>
      </c>
      <c r="U23" s="10">
        <v>10000</v>
      </c>
      <c r="W23" s="26">
        <v>601204000</v>
      </c>
      <c r="X23" s="24">
        <v>52</v>
      </c>
      <c r="Y23" s="24">
        <v>28</v>
      </c>
      <c r="Z23" s="19"/>
      <c r="AA23" s="6"/>
    </row>
    <row r="24" spans="1:27" ht="13.8" x14ac:dyDescent="0.25">
      <c r="A24" s="3">
        <v>268</v>
      </c>
      <c r="B24" s="6" t="s">
        <v>8</v>
      </c>
      <c r="C24" s="3">
        <v>120</v>
      </c>
      <c r="D24" s="3">
        <v>160</v>
      </c>
      <c r="E24" s="3">
        <v>1000</v>
      </c>
      <c r="F24" s="3" t="s">
        <v>5</v>
      </c>
      <c r="G24" s="3">
        <f t="shared" si="0"/>
        <v>19200</v>
      </c>
      <c r="H24" s="3">
        <f t="shared" si="1"/>
        <v>192</v>
      </c>
      <c r="I24" s="3"/>
      <c r="J24" s="6">
        <v>0</v>
      </c>
      <c r="K24" s="1">
        <v>48</v>
      </c>
      <c r="L24" s="1">
        <f t="shared" si="2"/>
        <v>48</v>
      </c>
      <c r="N24" s="1">
        <f t="shared" si="3"/>
        <v>24</v>
      </c>
      <c r="P24" s="9"/>
      <c r="Q24" s="9"/>
      <c r="R24" s="12">
        <v>441</v>
      </c>
      <c r="S24" s="11">
        <v>480</v>
      </c>
      <c r="T24" s="12">
        <v>10001</v>
      </c>
      <c r="U24" s="10">
        <v>11000</v>
      </c>
      <c r="W24" s="26">
        <v>601205000</v>
      </c>
      <c r="X24" s="24">
        <v>52</v>
      </c>
      <c r="Y24" s="24">
        <v>28</v>
      </c>
      <c r="Z24" s="19"/>
      <c r="AA24" s="6"/>
    </row>
    <row r="25" spans="1:27" ht="13.8" x14ac:dyDescent="0.25">
      <c r="A25" s="3">
        <v>267</v>
      </c>
      <c r="B25" s="6" t="s">
        <v>8</v>
      </c>
      <c r="C25" s="3">
        <v>120</v>
      </c>
      <c r="D25" s="3">
        <v>200</v>
      </c>
      <c r="E25" s="3">
        <v>1000</v>
      </c>
      <c r="F25" s="3" t="s">
        <v>5</v>
      </c>
      <c r="G25" s="3">
        <f t="shared" si="0"/>
        <v>24000</v>
      </c>
      <c r="H25" s="3">
        <f t="shared" si="1"/>
        <v>240</v>
      </c>
      <c r="I25" s="3"/>
      <c r="J25" s="6">
        <v>0</v>
      </c>
      <c r="K25" s="1">
        <v>48</v>
      </c>
      <c r="L25" s="1">
        <f t="shared" si="2"/>
        <v>48</v>
      </c>
      <c r="N25" s="1">
        <f t="shared" si="3"/>
        <v>24</v>
      </c>
      <c r="P25" s="9"/>
      <c r="Q25" s="9"/>
      <c r="R25" s="8"/>
      <c r="S25" s="8"/>
      <c r="T25" s="12">
        <v>11001</v>
      </c>
      <c r="U25" s="10">
        <v>12000</v>
      </c>
      <c r="W25" s="26">
        <v>601206000</v>
      </c>
      <c r="X25" s="24">
        <v>53</v>
      </c>
      <c r="Y25" s="24">
        <v>29</v>
      </c>
      <c r="Z25" s="19"/>
      <c r="AA25" s="6"/>
    </row>
    <row r="26" spans="1:27" ht="13.8" x14ac:dyDescent="0.25">
      <c r="A26" s="3">
        <v>266</v>
      </c>
      <c r="B26" s="5" t="s">
        <v>12</v>
      </c>
      <c r="C26" s="3">
        <v>120</v>
      </c>
      <c r="D26" s="3">
        <v>240</v>
      </c>
      <c r="E26" s="3">
        <v>1000</v>
      </c>
      <c r="F26" s="3" t="s">
        <v>5</v>
      </c>
      <c r="G26" s="3">
        <f t="shared" si="0"/>
        <v>28800</v>
      </c>
      <c r="H26" s="3">
        <f t="shared" si="1"/>
        <v>288</v>
      </c>
      <c r="I26" s="3"/>
      <c r="J26" s="6">
        <v>0</v>
      </c>
      <c r="K26" s="1">
        <v>48</v>
      </c>
      <c r="L26" s="1">
        <f t="shared" si="2"/>
        <v>48</v>
      </c>
      <c r="N26" s="1">
        <f t="shared" si="3"/>
        <v>24</v>
      </c>
      <c r="P26" s="9"/>
      <c r="Q26" s="9"/>
      <c r="R26" s="8"/>
      <c r="S26" s="8"/>
      <c r="T26" s="12">
        <v>12001</v>
      </c>
      <c r="U26" s="10">
        <v>13000</v>
      </c>
      <c r="W26" s="26">
        <v>601207000</v>
      </c>
      <c r="X26" s="24">
        <v>54</v>
      </c>
      <c r="Y26" s="24">
        <v>30</v>
      </c>
      <c r="Z26" s="19"/>
      <c r="AA26" s="6"/>
    </row>
    <row r="27" spans="1:27" ht="13.8" x14ac:dyDescent="0.25">
      <c r="A27" s="3">
        <v>265</v>
      </c>
      <c r="B27" s="5" t="s">
        <v>12</v>
      </c>
      <c r="C27" s="3">
        <v>120</v>
      </c>
      <c r="D27" s="3">
        <v>280</v>
      </c>
      <c r="E27" s="3">
        <v>1000</v>
      </c>
      <c r="F27" s="3" t="s">
        <v>13</v>
      </c>
      <c r="G27" s="3">
        <f t="shared" si="0"/>
        <v>33600</v>
      </c>
      <c r="H27" s="3">
        <f t="shared" si="1"/>
        <v>336</v>
      </c>
      <c r="I27" s="3"/>
      <c r="J27" s="6">
        <v>0</v>
      </c>
      <c r="K27" s="1">
        <v>49</v>
      </c>
      <c r="L27" s="1">
        <f t="shared" si="2"/>
        <v>49</v>
      </c>
      <c r="N27" s="1">
        <f t="shared" si="3"/>
        <v>25</v>
      </c>
      <c r="P27" s="2"/>
      <c r="Q27" s="2"/>
      <c r="W27" s="26">
        <v>601208000</v>
      </c>
      <c r="X27" s="24">
        <v>54</v>
      </c>
      <c r="Y27" s="24">
        <v>30</v>
      </c>
      <c r="Z27" s="19"/>
      <c r="AA27" s="6"/>
    </row>
    <row r="28" spans="1:27" ht="13.8" x14ac:dyDescent="0.25">
      <c r="A28" s="3">
        <v>264</v>
      </c>
      <c r="B28" s="5" t="s">
        <v>12</v>
      </c>
      <c r="C28" s="3">
        <v>120</v>
      </c>
      <c r="D28" s="3">
        <v>320</v>
      </c>
      <c r="E28" s="3">
        <v>1000</v>
      </c>
      <c r="F28" s="3" t="s">
        <v>13</v>
      </c>
      <c r="G28" s="3">
        <f t="shared" si="0"/>
        <v>38400</v>
      </c>
      <c r="H28" s="3">
        <f t="shared" si="1"/>
        <v>384</v>
      </c>
      <c r="I28" s="3"/>
      <c r="J28" s="6">
        <v>0</v>
      </c>
      <c r="K28" s="1">
        <v>49</v>
      </c>
      <c r="L28" s="1">
        <f t="shared" si="2"/>
        <v>49</v>
      </c>
      <c r="N28" s="1">
        <f t="shared" si="3"/>
        <v>25</v>
      </c>
      <c r="P28" s="2"/>
      <c r="Q28" s="2"/>
      <c r="W28" s="26">
        <v>601209000</v>
      </c>
      <c r="X28" s="24">
        <v>55</v>
      </c>
      <c r="Y28" s="24">
        <v>31</v>
      </c>
      <c r="Z28" s="19"/>
      <c r="AA28" s="6"/>
    </row>
    <row r="29" spans="1:27" ht="13.8" x14ac:dyDescent="0.25">
      <c r="A29" s="3">
        <v>263</v>
      </c>
      <c r="B29" s="5" t="s">
        <v>12</v>
      </c>
      <c r="C29" s="3">
        <v>120</v>
      </c>
      <c r="D29" s="3">
        <v>360</v>
      </c>
      <c r="E29" s="3">
        <v>1000</v>
      </c>
      <c r="F29" s="3" t="s">
        <v>13</v>
      </c>
      <c r="G29" s="3">
        <f t="shared" si="0"/>
        <v>43200</v>
      </c>
      <c r="H29" s="3">
        <f t="shared" si="1"/>
        <v>432</v>
      </c>
      <c r="I29" s="3"/>
      <c r="J29" s="6">
        <v>0</v>
      </c>
      <c r="K29" s="1">
        <v>49</v>
      </c>
      <c r="L29" s="1">
        <f t="shared" si="2"/>
        <v>49</v>
      </c>
      <c r="N29" s="1">
        <f t="shared" si="3"/>
        <v>25</v>
      </c>
      <c r="P29" s="2"/>
      <c r="Q29" s="2"/>
      <c r="W29" s="26">
        <v>601601000</v>
      </c>
      <c r="X29" s="24">
        <v>28</v>
      </c>
      <c r="Y29" s="24">
        <v>4</v>
      </c>
      <c r="Z29" s="19"/>
      <c r="AA29" s="6"/>
    </row>
    <row r="30" spans="1:27" ht="13.8" x14ac:dyDescent="0.25">
      <c r="A30" s="3">
        <v>262</v>
      </c>
      <c r="B30" s="5" t="s">
        <v>12</v>
      </c>
      <c r="C30" s="3">
        <v>120</v>
      </c>
      <c r="D30" s="3">
        <v>400</v>
      </c>
      <c r="E30" s="3">
        <v>1000</v>
      </c>
      <c r="F30" s="3" t="s">
        <v>13</v>
      </c>
      <c r="G30" s="3">
        <f t="shared" si="0"/>
        <v>48000</v>
      </c>
      <c r="H30" s="3">
        <f t="shared" si="1"/>
        <v>480</v>
      </c>
      <c r="I30" s="3"/>
      <c r="J30" s="6">
        <v>0</v>
      </c>
      <c r="K30" s="1">
        <v>50</v>
      </c>
      <c r="L30" s="1">
        <f t="shared" si="2"/>
        <v>50</v>
      </c>
      <c r="N30" s="1">
        <f t="shared" si="3"/>
        <v>26</v>
      </c>
      <c r="P30" s="2"/>
      <c r="Q30" s="2"/>
      <c r="W30" s="26">
        <v>601602000</v>
      </c>
      <c r="X30" s="24">
        <v>37</v>
      </c>
      <c r="Y30" s="24">
        <v>13</v>
      </c>
      <c r="Z30" s="19"/>
      <c r="AA30" s="6"/>
    </row>
    <row r="31" spans="1:27" ht="13.8" x14ac:dyDescent="0.25">
      <c r="A31" s="3">
        <v>270</v>
      </c>
      <c r="B31" s="5" t="s">
        <v>12</v>
      </c>
      <c r="C31" s="3">
        <v>120</v>
      </c>
      <c r="D31" s="3">
        <v>440</v>
      </c>
      <c r="E31" s="3">
        <v>1000</v>
      </c>
      <c r="F31" s="3" t="s">
        <v>13</v>
      </c>
      <c r="G31" s="3">
        <f t="shared" si="0"/>
        <v>52800</v>
      </c>
      <c r="H31" s="3">
        <f t="shared" si="1"/>
        <v>528</v>
      </c>
      <c r="I31" s="3"/>
      <c r="J31" s="6">
        <v>0</v>
      </c>
      <c r="K31" s="1">
        <v>50</v>
      </c>
      <c r="L31" s="1">
        <f t="shared" si="2"/>
        <v>50</v>
      </c>
      <c r="N31" s="1">
        <f t="shared" si="3"/>
        <v>26</v>
      </c>
      <c r="P31" s="2"/>
      <c r="Q31" s="2"/>
      <c r="W31" s="26">
        <v>601603000</v>
      </c>
      <c r="X31" s="24">
        <v>43</v>
      </c>
      <c r="Y31" s="24">
        <v>19</v>
      </c>
      <c r="Z31" s="19"/>
      <c r="AA31" s="6"/>
    </row>
    <row r="32" spans="1:27" ht="13.8" x14ac:dyDescent="0.25">
      <c r="A32" s="3">
        <v>261</v>
      </c>
      <c r="B32" s="5" t="s">
        <v>12</v>
      </c>
      <c r="C32" s="3">
        <v>120</v>
      </c>
      <c r="D32" s="3">
        <v>480</v>
      </c>
      <c r="E32" s="3">
        <v>1000</v>
      </c>
      <c r="F32" s="3" t="s">
        <v>13</v>
      </c>
      <c r="G32" s="3">
        <f t="shared" si="0"/>
        <v>57600</v>
      </c>
      <c r="H32" s="3">
        <f t="shared" si="1"/>
        <v>576</v>
      </c>
      <c r="I32" s="3"/>
      <c r="J32" s="6">
        <v>0</v>
      </c>
      <c r="K32" s="1">
        <v>50</v>
      </c>
      <c r="L32" s="1">
        <f t="shared" si="2"/>
        <v>50</v>
      </c>
      <c r="N32" s="1">
        <f t="shared" si="3"/>
        <v>26</v>
      </c>
      <c r="P32" s="2"/>
      <c r="Q32" s="2"/>
      <c r="W32" s="26">
        <v>601604000</v>
      </c>
      <c r="X32" s="24">
        <v>52</v>
      </c>
      <c r="Y32" s="24">
        <v>28</v>
      </c>
      <c r="Z32" s="19"/>
      <c r="AA32" s="6"/>
    </row>
    <row r="33" spans="1:27" ht="13.8" x14ac:dyDescent="0.25">
      <c r="A33" s="3">
        <v>528</v>
      </c>
      <c r="B33" s="5" t="s">
        <v>11</v>
      </c>
      <c r="C33" s="3">
        <v>140</v>
      </c>
      <c r="D33" s="3">
        <v>160</v>
      </c>
      <c r="E33" s="3">
        <v>1000</v>
      </c>
      <c r="F33" s="3" t="s">
        <v>5</v>
      </c>
      <c r="G33" s="3">
        <f t="shared" si="0"/>
        <v>22400</v>
      </c>
      <c r="H33" s="3">
        <f t="shared" si="1"/>
        <v>224</v>
      </c>
      <c r="I33" s="3"/>
      <c r="J33" s="6">
        <v>0</v>
      </c>
      <c r="K33" s="1">
        <v>49</v>
      </c>
      <c r="L33" s="1">
        <f t="shared" si="2"/>
        <v>49</v>
      </c>
      <c r="N33" s="1">
        <f t="shared" si="3"/>
        <v>25</v>
      </c>
      <c r="P33" s="2"/>
      <c r="Q33" s="2"/>
      <c r="W33" s="26">
        <v>601605000</v>
      </c>
      <c r="X33" s="24">
        <v>52</v>
      </c>
      <c r="Y33" s="24">
        <v>28</v>
      </c>
      <c r="Z33" s="19"/>
      <c r="AA33" s="6"/>
    </row>
    <row r="34" spans="1:27" ht="13.8" x14ac:dyDescent="0.25">
      <c r="A34" s="3">
        <v>527</v>
      </c>
      <c r="B34" s="5" t="s">
        <v>11</v>
      </c>
      <c r="C34" s="3">
        <v>140</v>
      </c>
      <c r="D34" s="3">
        <v>200</v>
      </c>
      <c r="E34" s="3">
        <v>1000</v>
      </c>
      <c r="F34" s="3" t="s">
        <v>5</v>
      </c>
      <c r="G34" s="3">
        <f t="shared" si="0"/>
        <v>28000</v>
      </c>
      <c r="H34" s="3">
        <f t="shared" si="1"/>
        <v>280</v>
      </c>
      <c r="I34" s="3"/>
      <c r="J34" s="6">
        <v>0</v>
      </c>
      <c r="K34" s="1">
        <v>49</v>
      </c>
      <c r="L34" s="1">
        <f t="shared" si="2"/>
        <v>49</v>
      </c>
      <c r="N34" s="1">
        <f t="shared" si="3"/>
        <v>25</v>
      </c>
      <c r="P34" s="2"/>
      <c r="Q34" s="2"/>
      <c r="W34" s="26">
        <v>601606000</v>
      </c>
      <c r="X34" s="24">
        <v>53</v>
      </c>
      <c r="Y34" s="24">
        <v>29</v>
      </c>
      <c r="Z34" s="19"/>
      <c r="AA34" s="6"/>
    </row>
    <row r="35" spans="1:27" ht="13.8" x14ac:dyDescent="0.25">
      <c r="A35" s="3">
        <v>526</v>
      </c>
      <c r="B35" s="5" t="s">
        <v>11</v>
      </c>
      <c r="C35" s="3">
        <v>140</v>
      </c>
      <c r="D35" s="3">
        <v>240</v>
      </c>
      <c r="E35" s="3">
        <v>1000</v>
      </c>
      <c r="F35" s="3" t="s">
        <v>5</v>
      </c>
      <c r="G35" s="3">
        <f t="shared" si="0"/>
        <v>33600</v>
      </c>
      <c r="H35" s="3">
        <f t="shared" si="1"/>
        <v>336</v>
      </c>
      <c r="I35" s="3"/>
      <c r="J35" s="6">
        <v>0</v>
      </c>
      <c r="K35" s="1">
        <v>49</v>
      </c>
      <c r="L35" s="1">
        <f t="shared" si="2"/>
        <v>49</v>
      </c>
      <c r="N35" s="1">
        <f t="shared" si="3"/>
        <v>25</v>
      </c>
      <c r="P35" s="2"/>
      <c r="Q35" s="2"/>
      <c r="W35" s="26">
        <v>601607000</v>
      </c>
      <c r="X35" s="24">
        <v>54</v>
      </c>
      <c r="Y35" s="24">
        <v>30</v>
      </c>
      <c r="Z35" s="19"/>
      <c r="AA35" s="6"/>
    </row>
    <row r="36" spans="1:27" ht="13.8" x14ac:dyDescent="0.25">
      <c r="A36" s="3">
        <v>525</v>
      </c>
      <c r="B36" s="5" t="s">
        <v>11</v>
      </c>
      <c r="C36" s="3">
        <v>140</v>
      </c>
      <c r="D36" s="3">
        <v>280</v>
      </c>
      <c r="E36" s="3">
        <v>1000</v>
      </c>
      <c r="F36" s="3" t="s">
        <v>13</v>
      </c>
      <c r="G36" s="3">
        <f t="shared" si="0"/>
        <v>39200</v>
      </c>
      <c r="H36" s="3">
        <f t="shared" si="1"/>
        <v>392</v>
      </c>
      <c r="I36" s="3"/>
      <c r="J36" s="6">
        <v>0</v>
      </c>
      <c r="K36" s="1">
        <v>49</v>
      </c>
      <c r="L36" s="1">
        <f t="shared" si="2"/>
        <v>49</v>
      </c>
      <c r="N36" s="1">
        <f t="shared" si="3"/>
        <v>25</v>
      </c>
      <c r="P36" s="2"/>
      <c r="Q36" s="2"/>
      <c r="W36" s="26">
        <v>601608000</v>
      </c>
      <c r="X36" s="24">
        <v>55</v>
      </c>
      <c r="Y36" s="24">
        <v>31</v>
      </c>
      <c r="Z36" s="19"/>
      <c r="AA36" s="6"/>
    </row>
    <row r="37" spans="1:27" ht="13.8" x14ac:dyDescent="0.25">
      <c r="A37" s="3">
        <v>524</v>
      </c>
      <c r="B37" s="5" t="s">
        <v>11</v>
      </c>
      <c r="C37" s="3">
        <v>140</v>
      </c>
      <c r="D37" s="3">
        <v>320</v>
      </c>
      <c r="E37" s="3">
        <v>1000</v>
      </c>
      <c r="F37" s="3" t="s">
        <v>13</v>
      </c>
      <c r="G37" s="3">
        <f t="shared" si="0"/>
        <v>44800</v>
      </c>
      <c r="H37" s="3">
        <f t="shared" si="1"/>
        <v>448</v>
      </c>
      <c r="I37" s="3"/>
      <c r="J37" s="6">
        <v>0</v>
      </c>
      <c r="K37" s="1">
        <v>49</v>
      </c>
      <c r="L37" s="1">
        <f t="shared" si="2"/>
        <v>49</v>
      </c>
      <c r="N37" s="1">
        <f t="shared" si="3"/>
        <v>25</v>
      </c>
      <c r="P37" s="2"/>
      <c r="Q37" s="2"/>
      <c r="W37" s="26">
        <v>601609000</v>
      </c>
      <c r="X37" s="24">
        <v>55</v>
      </c>
      <c r="Y37" s="24">
        <v>31</v>
      </c>
      <c r="Z37" s="19"/>
      <c r="AA37" s="6"/>
    </row>
    <row r="38" spans="1:27" ht="13.8" x14ac:dyDescent="0.25">
      <c r="A38" s="3">
        <v>523</v>
      </c>
      <c r="B38" s="5" t="s">
        <v>11</v>
      </c>
      <c r="C38" s="3">
        <v>140</v>
      </c>
      <c r="D38" s="3">
        <v>360</v>
      </c>
      <c r="E38" s="3">
        <v>1000</v>
      </c>
      <c r="F38" s="3" t="s">
        <v>13</v>
      </c>
      <c r="G38" s="3">
        <f t="shared" si="0"/>
        <v>50400</v>
      </c>
      <c r="H38" s="3">
        <f t="shared" si="1"/>
        <v>504</v>
      </c>
      <c r="I38" s="3"/>
      <c r="J38" s="6">
        <v>0</v>
      </c>
      <c r="K38" s="1">
        <v>50</v>
      </c>
      <c r="L38" s="1">
        <f t="shared" si="2"/>
        <v>50</v>
      </c>
      <c r="N38" s="1">
        <f t="shared" si="3"/>
        <v>26</v>
      </c>
      <c r="P38" s="2"/>
      <c r="Q38" s="2"/>
      <c r="W38" s="26">
        <v>602001000</v>
      </c>
      <c r="X38" s="24">
        <v>46</v>
      </c>
      <c r="Y38" s="24">
        <v>22</v>
      </c>
      <c r="Z38" s="19"/>
      <c r="AA38" s="6"/>
    </row>
    <row r="39" spans="1:27" ht="13.8" x14ac:dyDescent="0.25">
      <c r="A39" s="3">
        <v>522</v>
      </c>
      <c r="B39" s="5" t="s">
        <v>11</v>
      </c>
      <c r="C39" s="3">
        <v>140</v>
      </c>
      <c r="D39" s="3">
        <v>400</v>
      </c>
      <c r="E39" s="3">
        <v>1000</v>
      </c>
      <c r="F39" s="3" t="s">
        <v>13</v>
      </c>
      <c r="G39" s="3">
        <f t="shared" si="0"/>
        <v>56000</v>
      </c>
      <c r="H39" s="3">
        <f t="shared" si="1"/>
        <v>560</v>
      </c>
      <c r="I39" s="3"/>
      <c r="J39" s="6">
        <v>0</v>
      </c>
      <c r="K39" s="1">
        <v>50</v>
      </c>
      <c r="L39" s="1">
        <f t="shared" si="2"/>
        <v>50</v>
      </c>
      <c r="N39" s="1">
        <f t="shared" si="3"/>
        <v>26</v>
      </c>
      <c r="P39" s="2"/>
      <c r="Q39" s="2"/>
      <c r="W39" s="26">
        <v>602002000</v>
      </c>
      <c r="X39" s="24">
        <v>37</v>
      </c>
      <c r="Y39" s="24">
        <v>13</v>
      </c>
      <c r="Z39" s="19"/>
      <c r="AA39" s="6"/>
    </row>
    <row r="40" spans="1:27" ht="13.8" x14ac:dyDescent="0.25">
      <c r="A40" s="3">
        <v>529</v>
      </c>
      <c r="B40" s="5" t="s">
        <v>11</v>
      </c>
      <c r="C40" s="3">
        <v>140</v>
      </c>
      <c r="D40" s="3">
        <v>440</v>
      </c>
      <c r="E40" s="3">
        <v>1000</v>
      </c>
      <c r="F40" s="3" t="s">
        <v>13</v>
      </c>
      <c r="G40" s="3">
        <f t="shared" si="0"/>
        <v>61600</v>
      </c>
      <c r="H40" s="3">
        <f t="shared" si="1"/>
        <v>616</v>
      </c>
      <c r="I40" s="3"/>
      <c r="J40" s="6">
        <v>0</v>
      </c>
      <c r="K40" s="1">
        <v>51</v>
      </c>
      <c r="L40" s="1">
        <f t="shared" si="2"/>
        <v>51</v>
      </c>
      <c r="N40" s="1">
        <f t="shared" si="3"/>
        <v>27</v>
      </c>
      <c r="P40" s="2"/>
      <c r="Q40" s="2"/>
      <c r="W40" s="26">
        <v>602003000</v>
      </c>
      <c r="X40" s="24">
        <v>43</v>
      </c>
      <c r="Y40" s="24">
        <v>19</v>
      </c>
      <c r="Z40" s="19"/>
      <c r="AA40" s="6"/>
    </row>
    <row r="41" spans="1:27" ht="13.8" x14ac:dyDescent="0.25">
      <c r="A41" s="3">
        <v>521</v>
      </c>
      <c r="B41" s="5" t="s">
        <v>11</v>
      </c>
      <c r="C41" s="3">
        <v>140</v>
      </c>
      <c r="D41" s="3">
        <v>480</v>
      </c>
      <c r="E41" s="3">
        <v>1000</v>
      </c>
      <c r="F41" s="3" t="s">
        <v>13</v>
      </c>
      <c r="G41" s="3">
        <f t="shared" si="0"/>
        <v>67200</v>
      </c>
      <c r="H41" s="3">
        <f t="shared" si="1"/>
        <v>672</v>
      </c>
      <c r="I41" s="3"/>
      <c r="J41" s="6">
        <v>0</v>
      </c>
      <c r="K41" s="1">
        <v>51</v>
      </c>
      <c r="L41" s="1">
        <f t="shared" si="2"/>
        <v>51</v>
      </c>
      <c r="N41" s="1">
        <f t="shared" si="3"/>
        <v>27</v>
      </c>
      <c r="P41" s="2"/>
      <c r="Q41" s="2"/>
      <c r="W41" s="26">
        <v>602004000</v>
      </c>
      <c r="X41" s="24">
        <v>52</v>
      </c>
      <c r="Y41" s="24">
        <v>28</v>
      </c>
      <c r="Z41" s="19"/>
      <c r="AA41" s="6"/>
    </row>
    <row r="42" spans="1:27" ht="13.8" x14ac:dyDescent="0.25">
      <c r="A42" s="3"/>
      <c r="B42" s="5"/>
      <c r="C42" s="3"/>
      <c r="D42" s="3"/>
      <c r="E42" s="3"/>
      <c r="F42" s="3"/>
      <c r="G42" s="3"/>
      <c r="H42" s="3"/>
      <c r="I42" s="3"/>
      <c r="J42" s="6"/>
      <c r="N42" s="1" t="str">
        <f t="shared" si="3"/>
        <v/>
      </c>
      <c r="P42" s="2"/>
      <c r="Q42" s="2"/>
      <c r="W42" s="26">
        <v>602005000</v>
      </c>
      <c r="X42" s="24">
        <v>52</v>
      </c>
      <c r="Y42" s="24">
        <v>28</v>
      </c>
      <c r="Z42" s="19"/>
      <c r="AA42" s="6"/>
    </row>
    <row r="43" spans="1:27" ht="13.8" x14ac:dyDescent="0.25">
      <c r="A43" s="3"/>
      <c r="B43" s="5"/>
      <c r="C43" s="3"/>
      <c r="D43" s="3"/>
      <c r="E43" s="3"/>
      <c r="F43" s="3"/>
      <c r="G43" s="3"/>
      <c r="H43" s="3"/>
      <c r="I43" s="3"/>
      <c r="J43" s="6"/>
      <c r="N43" s="1" t="str">
        <f t="shared" si="3"/>
        <v/>
      </c>
      <c r="P43" s="2"/>
      <c r="Q43" s="2"/>
      <c r="W43" s="26">
        <v>602006000</v>
      </c>
      <c r="X43" s="24">
        <v>53</v>
      </c>
      <c r="Y43" s="24">
        <v>29</v>
      </c>
      <c r="Z43" s="19"/>
      <c r="AA43" s="6"/>
    </row>
    <row r="44" spans="1:27" ht="13.8" x14ac:dyDescent="0.25">
      <c r="A44" s="3"/>
      <c r="B44" s="5"/>
      <c r="C44" s="3"/>
      <c r="D44" s="3"/>
      <c r="E44" s="3"/>
      <c r="F44" s="3"/>
      <c r="G44" s="3"/>
      <c r="H44" s="3"/>
      <c r="I44" s="3"/>
      <c r="J44" s="6"/>
      <c r="N44" s="1" t="str">
        <f t="shared" si="3"/>
        <v/>
      </c>
      <c r="P44" s="2"/>
      <c r="Q44" s="2"/>
      <c r="W44" s="26">
        <v>602007000</v>
      </c>
      <c r="X44" s="24">
        <v>54</v>
      </c>
      <c r="Y44" s="24">
        <v>30</v>
      </c>
      <c r="Z44" s="19"/>
      <c r="AA44" s="6"/>
    </row>
    <row r="45" spans="1:27" ht="13.8" x14ac:dyDescent="0.25">
      <c r="A45" s="3"/>
      <c r="B45" s="5"/>
      <c r="C45" s="3"/>
      <c r="D45" s="3"/>
      <c r="E45" s="3"/>
      <c r="F45" s="3"/>
      <c r="G45" s="3"/>
      <c r="H45" s="3"/>
      <c r="I45" s="3"/>
      <c r="J45" s="6"/>
      <c r="N45" s="1" t="str">
        <f t="shared" si="3"/>
        <v/>
      </c>
      <c r="P45" s="2"/>
      <c r="Q45" s="2"/>
      <c r="W45" s="26">
        <v>602008000</v>
      </c>
      <c r="X45" s="24">
        <v>55</v>
      </c>
      <c r="Y45" s="24">
        <v>31</v>
      </c>
      <c r="Z45" s="19"/>
      <c r="AA45" s="6"/>
    </row>
    <row r="46" spans="1:27" ht="13.8" x14ac:dyDescent="0.25">
      <c r="A46" s="3">
        <v>765</v>
      </c>
      <c r="B46" s="5" t="s">
        <v>4</v>
      </c>
      <c r="C46" s="3">
        <v>60</v>
      </c>
      <c r="D46" s="3">
        <v>80</v>
      </c>
      <c r="E46" s="3">
        <v>2000</v>
      </c>
      <c r="F46" s="3" t="s">
        <v>5</v>
      </c>
      <c r="G46" s="3">
        <f t="shared" ref="G46:G109" si="4">C46*D46</f>
        <v>4800</v>
      </c>
      <c r="H46" s="3">
        <f t="shared" ref="H46:H109" si="5">C46*D46*E46/100000</f>
        <v>96</v>
      </c>
      <c r="I46" s="3"/>
      <c r="J46" s="6">
        <v>0</v>
      </c>
      <c r="K46" s="1">
        <v>29</v>
      </c>
      <c r="L46" s="1">
        <f t="shared" ref="L46:L109" si="6">J46*60+K46</f>
        <v>29</v>
      </c>
      <c r="N46" s="1">
        <f t="shared" si="3"/>
        <v>5</v>
      </c>
      <c r="W46" s="26">
        <v>602009000</v>
      </c>
      <c r="X46" s="24">
        <v>56</v>
      </c>
      <c r="Y46" s="24">
        <v>32</v>
      </c>
      <c r="Z46" s="19"/>
      <c r="AA46" s="6"/>
    </row>
    <row r="47" spans="1:27" ht="13.8" x14ac:dyDescent="0.25">
      <c r="A47" s="3">
        <v>763</v>
      </c>
      <c r="B47" s="5" t="s">
        <v>4</v>
      </c>
      <c r="C47" s="3">
        <v>60</v>
      </c>
      <c r="D47" s="3">
        <v>120</v>
      </c>
      <c r="E47" s="3">
        <v>2000</v>
      </c>
      <c r="F47" s="3" t="s">
        <v>5</v>
      </c>
      <c r="G47" s="3">
        <f t="shared" si="4"/>
        <v>7200</v>
      </c>
      <c r="H47" s="3">
        <f t="shared" si="5"/>
        <v>144</v>
      </c>
      <c r="I47" s="3"/>
      <c r="J47" s="6">
        <v>0</v>
      </c>
      <c r="K47" s="1">
        <v>37</v>
      </c>
      <c r="L47" s="1">
        <f t="shared" si="6"/>
        <v>37</v>
      </c>
      <c r="N47" s="1">
        <f t="shared" si="3"/>
        <v>13</v>
      </c>
      <c r="W47" s="26">
        <v>608010000</v>
      </c>
      <c r="X47" s="24">
        <v>56</v>
      </c>
      <c r="Y47" s="24">
        <v>32</v>
      </c>
      <c r="Z47" s="19"/>
      <c r="AA47" s="6"/>
    </row>
    <row r="48" spans="1:27" ht="13.8" x14ac:dyDescent="0.25">
      <c r="A48" s="3">
        <v>762</v>
      </c>
      <c r="B48" s="5" t="s">
        <v>4</v>
      </c>
      <c r="C48" s="3">
        <v>60</v>
      </c>
      <c r="D48" s="3">
        <v>160</v>
      </c>
      <c r="E48" s="3">
        <v>2000</v>
      </c>
      <c r="F48" s="3" t="s">
        <v>5</v>
      </c>
      <c r="G48" s="3">
        <f t="shared" si="4"/>
        <v>9600</v>
      </c>
      <c r="H48" s="3">
        <f t="shared" si="5"/>
        <v>192</v>
      </c>
      <c r="I48" s="3"/>
      <c r="J48" s="6">
        <v>0</v>
      </c>
      <c r="K48" s="1">
        <v>37</v>
      </c>
      <c r="L48" s="1">
        <f t="shared" si="6"/>
        <v>37</v>
      </c>
      <c r="N48" s="1">
        <f t="shared" si="3"/>
        <v>13</v>
      </c>
      <c r="W48" s="26">
        <v>608011000</v>
      </c>
      <c r="X48" s="24">
        <v>57</v>
      </c>
      <c r="Y48" s="24">
        <v>33</v>
      </c>
      <c r="Z48" s="19"/>
      <c r="AA48" s="6"/>
    </row>
    <row r="49" spans="1:27" ht="13.8" x14ac:dyDescent="0.25">
      <c r="A49" s="3">
        <v>761</v>
      </c>
      <c r="B49" s="5" t="s">
        <v>4</v>
      </c>
      <c r="C49" s="3">
        <v>60</v>
      </c>
      <c r="D49" s="3">
        <v>200</v>
      </c>
      <c r="E49" s="3">
        <v>2000</v>
      </c>
      <c r="F49" s="3" t="s">
        <v>5</v>
      </c>
      <c r="G49" s="3">
        <f t="shared" si="4"/>
        <v>12000</v>
      </c>
      <c r="H49" s="3">
        <f t="shared" si="5"/>
        <v>240</v>
      </c>
      <c r="I49" s="3"/>
      <c r="J49" s="6">
        <v>0</v>
      </c>
      <c r="K49" s="1">
        <v>37</v>
      </c>
      <c r="L49" s="1">
        <f t="shared" si="6"/>
        <v>37</v>
      </c>
      <c r="N49" s="1">
        <f t="shared" si="3"/>
        <v>13</v>
      </c>
      <c r="W49" s="26">
        <v>608012000</v>
      </c>
      <c r="X49" s="24">
        <v>57</v>
      </c>
      <c r="Y49" s="24">
        <v>33</v>
      </c>
      <c r="Z49" s="19"/>
      <c r="AA49" s="6"/>
    </row>
    <row r="50" spans="1:27" ht="14.25" customHeight="1" x14ac:dyDescent="0.25">
      <c r="A50" s="3">
        <v>1062</v>
      </c>
      <c r="B50" s="6" t="s">
        <v>6</v>
      </c>
      <c r="C50" s="3">
        <v>80</v>
      </c>
      <c r="D50" s="3">
        <v>80</v>
      </c>
      <c r="E50" s="3">
        <v>2000</v>
      </c>
      <c r="F50" s="3" t="s">
        <v>5</v>
      </c>
      <c r="G50" s="3">
        <f t="shared" si="4"/>
        <v>6400</v>
      </c>
      <c r="H50" s="3">
        <f t="shared" si="5"/>
        <v>128</v>
      </c>
      <c r="I50" s="3"/>
      <c r="J50" s="6">
        <v>0</v>
      </c>
      <c r="K50" s="1">
        <v>37</v>
      </c>
      <c r="L50" s="1">
        <f t="shared" si="6"/>
        <v>37</v>
      </c>
      <c r="N50" s="1">
        <f t="shared" si="3"/>
        <v>13</v>
      </c>
      <c r="W50" s="26">
        <v>608013000</v>
      </c>
      <c r="X50" s="24">
        <v>58</v>
      </c>
      <c r="Y50" s="24">
        <v>34</v>
      </c>
      <c r="Z50" s="19"/>
      <c r="AA50" s="6"/>
    </row>
    <row r="51" spans="1:27" ht="14.25" customHeight="1" x14ac:dyDescent="0.25">
      <c r="A51" s="3">
        <v>1060</v>
      </c>
      <c r="B51" s="6" t="s">
        <v>6</v>
      </c>
      <c r="C51" s="3">
        <v>80</v>
      </c>
      <c r="D51" s="3">
        <v>120</v>
      </c>
      <c r="E51" s="3">
        <v>2000</v>
      </c>
      <c r="F51" s="3" t="s">
        <v>5</v>
      </c>
      <c r="G51" s="3">
        <f t="shared" si="4"/>
        <v>9600</v>
      </c>
      <c r="H51" s="3">
        <f t="shared" si="5"/>
        <v>192</v>
      </c>
      <c r="I51" s="3"/>
      <c r="J51" s="6">
        <v>0</v>
      </c>
      <c r="K51" s="1">
        <v>37</v>
      </c>
      <c r="L51" s="1">
        <f t="shared" si="6"/>
        <v>37</v>
      </c>
      <c r="N51" s="1">
        <f t="shared" si="3"/>
        <v>13</v>
      </c>
      <c r="P51" s="2"/>
      <c r="Q51" s="2"/>
      <c r="W51" s="26">
        <v>801201000</v>
      </c>
      <c r="X51" s="24">
        <v>29</v>
      </c>
      <c r="Y51" s="24">
        <v>5</v>
      </c>
      <c r="Z51" s="19"/>
      <c r="AA51" s="6"/>
    </row>
    <row r="52" spans="1:27" ht="14.25" customHeight="1" x14ac:dyDescent="0.25">
      <c r="A52" s="3">
        <v>1059</v>
      </c>
      <c r="B52" s="6" t="s">
        <v>6</v>
      </c>
      <c r="C52" s="3">
        <v>80</v>
      </c>
      <c r="D52" s="3">
        <v>160</v>
      </c>
      <c r="E52" s="3">
        <v>2000</v>
      </c>
      <c r="F52" s="3" t="s">
        <v>5</v>
      </c>
      <c r="G52" s="3">
        <f t="shared" si="4"/>
        <v>12800</v>
      </c>
      <c r="H52" s="3">
        <f t="shared" si="5"/>
        <v>256</v>
      </c>
      <c r="I52" s="3"/>
      <c r="J52" s="6">
        <v>0</v>
      </c>
      <c r="K52" s="1">
        <v>37</v>
      </c>
      <c r="L52" s="1">
        <f t="shared" si="6"/>
        <v>37</v>
      </c>
      <c r="N52" s="1">
        <f t="shared" si="3"/>
        <v>13</v>
      </c>
      <c r="P52" s="2"/>
      <c r="Q52" s="2"/>
      <c r="W52" s="26">
        <v>801202000</v>
      </c>
      <c r="X52" s="24">
        <v>37</v>
      </c>
      <c r="Y52" s="24">
        <v>13</v>
      </c>
      <c r="Z52" s="19"/>
      <c r="AA52" s="6"/>
    </row>
    <row r="53" spans="1:27" ht="14.25" customHeight="1" x14ac:dyDescent="0.25">
      <c r="A53" s="3">
        <v>1058</v>
      </c>
      <c r="B53" s="5" t="s">
        <v>9</v>
      </c>
      <c r="C53" s="3">
        <v>80</v>
      </c>
      <c r="D53" s="3">
        <v>200</v>
      </c>
      <c r="E53" s="3">
        <v>2000</v>
      </c>
      <c r="F53" s="3" t="s">
        <v>5</v>
      </c>
      <c r="G53" s="3">
        <f t="shared" si="4"/>
        <v>16000</v>
      </c>
      <c r="H53" s="3">
        <f t="shared" si="5"/>
        <v>320</v>
      </c>
      <c r="I53" s="3"/>
      <c r="J53" s="6">
        <v>0</v>
      </c>
      <c r="K53" s="1">
        <v>37</v>
      </c>
      <c r="L53" s="1">
        <f t="shared" si="6"/>
        <v>37</v>
      </c>
      <c r="N53" s="1">
        <f t="shared" si="3"/>
        <v>13</v>
      </c>
      <c r="P53" s="2"/>
      <c r="Q53" s="2"/>
      <c r="W53" s="26">
        <v>801203000</v>
      </c>
      <c r="X53" s="24">
        <v>43</v>
      </c>
      <c r="Y53" s="24">
        <v>19</v>
      </c>
      <c r="Z53" s="19"/>
      <c r="AA53" s="6"/>
    </row>
    <row r="54" spans="1:27" ht="14.25" customHeight="1" x14ac:dyDescent="0.25">
      <c r="A54" s="3">
        <v>1057</v>
      </c>
      <c r="B54" s="5" t="s">
        <v>9</v>
      </c>
      <c r="C54" s="3">
        <v>80</v>
      </c>
      <c r="D54" s="3">
        <v>240</v>
      </c>
      <c r="E54" s="3">
        <v>2000</v>
      </c>
      <c r="F54" s="3" t="s">
        <v>5</v>
      </c>
      <c r="G54" s="3">
        <f t="shared" si="4"/>
        <v>19200</v>
      </c>
      <c r="H54" s="3">
        <f t="shared" si="5"/>
        <v>384</v>
      </c>
      <c r="I54" s="3"/>
      <c r="J54" s="6">
        <v>0</v>
      </c>
      <c r="K54" s="1">
        <v>38</v>
      </c>
      <c r="L54" s="1">
        <f t="shared" si="6"/>
        <v>38</v>
      </c>
      <c r="N54" s="1">
        <f t="shared" si="3"/>
        <v>14</v>
      </c>
      <c r="P54" s="2"/>
      <c r="Q54" s="2"/>
      <c r="W54" s="26">
        <v>801204000</v>
      </c>
      <c r="X54" s="24">
        <v>52</v>
      </c>
      <c r="Y54" s="24">
        <v>28</v>
      </c>
      <c r="Z54" s="19"/>
      <c r="AA54" s="6"/>
    </row>
    <row r="55" spans="1:27" ht="14.25" customHeight="1" x14ac:dyDescent="0.25">
      <c r="A55" s="3">
        <v>1056</v>
      </c>
      <c r="B55" s="5" t="s">
        <v>9</v>
      </c>
      <c r="C55" s="3">
        <v>80</v>
      </c>
      <c r="D55" s="3">
        <v>280</v>
      </c>
      <c r="E55" s="3">
        <v>2000</v>
      </c>
      <c r="F55" s="3" t="s">
        <v>5</v>
      </c>
      <c r="G55" s="3">
        <f t="shared" si="4"/>
        <v>22400</v>
      </c>
      <c r="H55" s="3">
        <f t="shared" si="5"/>
        <v>448</v>
      </c>
      <c r="I55" s="3"/>
      <c r="J55" s="6">
        <v>0</v>
      </c>
      <c r="K55" s="1">
        <v>38</v>
      </c>
      <c r="L55" s="1">
        <f t="shared" si="6"/>
        <v>38</v>
      </c>
      <c r="N55" s="1">
        <f t="shared" si="3"/>
        <v>14</v>
      </c>
      <c r="P55" s="2"/>
      <c r="Q55" s="2"/>
      <c r="W55" s="26">
        <v>801205000</v>
      </c>
      <c r="X55" s="24">
        <v>52</v>
      </c>
      <c r="Y55" s="24">
        <v>28</v>
      </c>
      <c r="Z55" s="19"/>
      <c r="AA55" s="6"/>
    </row>
    <row r="56" spans="1:27" ht="14.25" customHeight="1" x14ac:dyDescent="0.25">
      <c r="A56" s="3">
        <v>19</v>
      </c>
      <c r="B56" s="6" t="s">
        <v>7</v>
      </c>
      <c r="C56" s="3">
        <v>100</v>
      </c>
      <c r="D56" s="3">
        <v>120</v>
      </c>
      <c r="E56" s="3">
        <v>2000</v>
      </c>
      <c r="F56" s="3" t="s">
        <v>5</v>
      </c>
      <c r="G56" s="3">
        <f t="shared" si="4"/>
        <v>12000</v>
      </c>
      <c r="H56" s="3">
        <f t="shared" si="5"/>
        <v>240</v>
      </c>
      <c r="I56" s="3"/>
      <c r="J56" s="6">
        <v>0</v>
      </c>
      <c r="K56" s="1">
        <v>38</v>
      </c>
      <c r="L56" s="1">
        <f t="shared" si="6"/>
        <v>38</v>
      </c>
      <c r="N56" s="1">
        <f t="shared" si="3"/>
        <v>14</v>
      </c>
      <c r="P56" s="2"/>
      <c r="Q56" s="2"/>
      <c r="W56" s="26">
        <v>801206000</v>
      </c>
      <c r="X56" s="24">
        <v>53</v>
      </c>
      <c r="Y56" s="24">
        <v>29</v>
      </c>
      <c r="Z56" s="19"/>
      <c r="AA56" s="6"/>
    </row>
    <row r="57" spans="1:27" ht="13.8" x14ac:dyDescent="0.25">
      <c r="A57" s="3">
        <v>18</v>
      </c>
      <c r="B57" s="6" t="s">
        <v>7</v>
      </c>
      <c r="C57" s="3">
        <v>100</v>
      </c>
      <c r="D57" s="3">
        <v>160</v>
      </c>
      <c r="E57" s="3">
        <v>2000</v>
      </c>
      <c r="F57" s="3" t="s">
        <v>5</v>
      </c>
      <c r="G57" s="3">
        <f t="shared" si="4"/>
        <v>16000</v>
      </c>
      <c r="H57" s="3">
        <f t="shared" si="5"/>
        <v>320</v>
      </c>
      <c r="I57" s="3"/>
      <c r="J57" s="6">
        <v>0</v>
      </c>
      <c r="K57" s="1">
        <v>38</v>
      </c>
      <c r="L57" s="1">
        <f t="shared" si="6"/>
        <v>38</v>
      </c>
      <c r="N57" s="1">
        <f t="shared" si="3"/>
        <v>14</v>
      </c>
      <c r="P57" s="2"/>
      <c r="Q57" s="2"/>
      <c r="W57" s="26">
        <v>801207000</v>
      </c>
      <c r="X57" s="24">
        <v>54</v>
      </c>
      <c r="Y57" s="24">
        <v>30</v>
      </c>
      <c r="Z57" s="19"/>
      <c r="AA57" s="6"/>
    </row>
    <row r="58" spans="1:27" ht="13.8" x14ac:dyDescent="0.25">
      <c r="A58" s="3">
        <v>17</v>
      </c>
      <c r="B58" s="5" t="s">
        <v>10</v>
      </c>
      <c r="C58" s="3">
        <v>100</v>
      </c>
      <c r="D58" s="3">
        <v>200</v>
      </c>
      <c r="E58" s="3">
        <v>2000</v>
      </c>
      <c r="F58" s="3" t="s">
        <v>5</v>
      </c>
      <c r="G58" s="3">
        <f t="shared" si="4"/>
        <v>20000</v>
      </c>
      <c r="H58" s="3">
        <f t="shared" si="5"/>
        <v>400</v>
      </c>
      <c r="I58" s="3"/>
      <c r="J58" s="6">
        <v>0</v>
      </c>
      <c r="K58" s="1">
        <v>38</v>
      </c>
      <c r="L58" s="1">
        <f t="shared" si="6"/>
        <v>38</v>
      </c>
      <c r="N58" s="1">
        <f t="shared" si="3"/>
        <v>14</v>
      </c>
      <c r="P58" s="2"/>
      <c r="Q58" s="2"/>
      <c r="W58" s="26">
        <v>801208000</v>
      </c>
      <c r="X58" s="24">
        <v>55</v>
      </c>
      <c r="Y58" s="24">
        <v>31</v>
      </c>
      <c r="Z58" s="19"/>
      <c r="AA58" s="6"/>
    </row>
    <row r="59" spans="1:27" ht="13.8" x14ac:dyDescent="0.25">
      <c r="A59" s="3">
        <v>16</v>
      </c>
      <c r="B59" s="5" t="s">
        <v>10</v>
      </c>
      <c r="C59" s="3">
        <v>100</v>
      </c>
      <c r="D59" s="3">
        <v>240</v>
      </c>
      <c r="E59" s="3">
        <v>2000</v>
      </c>
      <c r="F59" s="3" t="s">
        <v>5</v>
      </c>
      <c r="G59" s="3">
        <f t="shared" si="4"/>
        <v>24000</v>
      </c>
      <c r="H59" s="3">
        <f t="shared" si="5"/>
        <v>480</v>
      </c>
      <c r="I59" s="3"/>
      <c r="J59" s="6">
        <v>0</v>
      </c>
      <c r="K59" s="1">
        <v>38</v>
      </c>
      <c r="L59" s="1">
        <f t="shared" si="6"/>
        <v>38</v>
      </c>
      <c r="N59" s="1">
        <f t="shared" si="3"/>
        <v>14</v>
      </c>
      <c r="P59" s="2"/>
      <c r="Q59" s="2"/>
      <c r="W59" s="26">
        <v>801209000</v>
      </c>
      <c r="X59" s="24">
        <v>56</v>
      </c>
      <c r="Y59" s="24">
        <v>32</v>
      </c>
      <c r="Z59" s="19"/>
      <c r="AA59" s="6"/>
    </row>
    <row r="60" spans="1:27" ht="13.8" x14ac:dyDescent="0.25">
      <c r="A60" s="3">
        <v>15</v>
      </c>
      <c r="B60" s="5" t="s">
        <v>10</v>
      </c>
      <c r="C60" s="3">
        <v>100</v>
      </c>
      <c r="D60" s="3">
        <v>280</v>
      </c>
      <c r="E60" s="3">
        <v>2000</v>
      </c>
      <c r="F60" s="3" t="s">
        <v>13</v>
      </c>
      <c r="G60" s="3">
        <f t="shared" si="4"/>
        <v>28000</v>
      </c>
      <c r="H60" s="3">
        <f t="shared" si="5"/>
        <v>560</v>
      </c>
      <c r="I60" s="3"/>
      <c r="J60" s="6">
        <v>0</v>
      </c>
      <c r="K60" s="1">
        <v>38</v>
      </c>
      <c r="L60" s="1">
        <f t="shared" si="6"/>
        <v>38</v>
      </c>
      <c r="N60" s="1">
        <f t="shared" si="3"/>
        <v>14</v>
      </c>
      <c r="P60" s="2"/>
      <c r="Q60" s="2"/>
      <c r="W60" s="26">
        <v>801601000</v>
      </c>
      <c r="X60" s="24">
        <v>47</v>
      </c>
      <c r="Y60" s="24">
        <v>23</v>
      </c>
      <c r="Z60" s="19"/>
      <c r="AA60" s="6"/>
    </row>
    <row r="61" spans="1:27" ht="13.8" x14ac:dyDescent="0.25">
      <c r="A61" s="3">
        <v>14</v>
      </c>
      <c r="B61" s="5" t="s">
        <v>10</v>
      </c>
      <c r="C61" s="3">
        <v>100</v>
      </c>
      <c r="D61" s="3">
        <v>320</v>
      </c>
      <c r="E61" s="3">
        <v>2000</v>
      </c>
      <c r="F61" s="3" t="s">
        <v>13</v>
      </c>
      <c r="G61" s="3">
        <f t="shared" si="4"/>
        <v>32000</v>
      </c>
      <c r="H61" s="3">
        <f t="shared" si="5"/>
        <v>640</v>
      </c>
      <c r="I61" s="3"/>
      <c r="J61" s="6">
        <v>0</v>
      </c>
      <c r="K61" s="1">
        <v>39</v>
      </c>
      <c r="L61" s="1">
        <f t="shared" si="6"/>
        <v>39</v>
      </c>
      <c r="N61" s="1">
        <f t="shared" si="3"/>
        <v>15</v>
      </c>
      <c r="P61" s="2"/>
      <c r="Q61" s="2"/>
      <c r="W61" s="26">
        <v>801602000</v>
      </c>
      <c r="X61" s="24">
        <v>37</v>
      </c>
      <c r="Y61" s="24">
        <v>13</v>
      </c>
      <c r="Z61" s="19"/>
      <c r="AA61" s="6"/>
    </row>
    <row r="62" spans="1:27" ht="13.8" x14ac:dyDescent="0.25">
      <c r="A62" s="3">
        <v>13</v>
      </c>
      <c r="B62" s="5" t="s">
        <v>10</v>
      </c>
      <c r="C62" s="3">
        <v>100</v>
      </c>
      <c r="D62" s="3">
        <v>360</v>
      </c>
      <c r="E62" s="3">
        <v>2000</v>
      </c>
      <c r="F62" s="3" t="s">
        <v>13</v>
      </c>
      <c r="G62" s="3">
        <f t="shared" si="4"/>
        <v>36000</v>
      </c>
      <c r="H62" s="3">
        <f t="shared" si="5"/>
        <v>720</v>
      </c>
      <c r="I62" s="3"/>
      <c r="J62" s="6">
        <v>0</v>
      </c>
      <c r="K62" s="1">
        <v>39</v>
      </c>
      <c r="L62" s="1">
        <f t="shared" si="6"/>
        <v>39</v>
      </c>
      <c r="N62" s="1">
        <f t="shared" si="3"/>
        <v>15</v>
      </c>
      <c r="P62" s="2"/>
      <c r="Q62" s="2"/>
      <c r="W62" s="26">
        <v>801603000</v>
      </c>
      <c r="X62" s="24">
        <v>43</v>
      </c>
      <c r="Y62" s="24">
        <v>19</v>
      </c>
      <c r="Z62" s="19"/>
      <c r="AA62" s="6"/>
    </row>
    <row r="63" spans="1:27" ht="13.8" x14ac:dyDescent="0.25">
      <c r="A63" s="3">
        <v>12</v>
      </c>
      <c r="B63" s="5" t="s">
        <v>10</v>
      </c>
      <c r="C63" s="3">
        <v>100</v>
      </c>
      <c r="D63" s="3">
        <v>400</v>
      </c>
      <c r="E63" s="3">
        <v>2000</v>
      </c>
      <c r="F63" s="3" t="s">
        <v>13</v>
      </c>
      <c r="G63" s="3">
        <f t="shared" si="4"/>
        <v>40000</v>
      </c>
      <c r="H63" s="3">
        <f t="shared" si="5"/>
        <v>800</v>
      </c>
      <c r="I63" s="3"/>
      <c r="J63" s="6">
        <v>0</v>
      </c>
      <c r="K63" s="1">
        <v>39</v>
      </c>
      <c r="L63" s="1">
        <f t="shared" si="6"/>
        <v>39</v>
      </c>
      <c r="N63" s="1">
        <f t="shared" si="3"/>
        <v>15</v>
      </c>
      <c r="P63" s="2"/>
      <c r="Q63" s="2"/>
      <c r="W63" s="26">
        <v>801604000</v>
      </c>
      <c r="X63" s="24">
        <v>52</v>
      </c>
      <c r="Y63" s="24">
        <v>28</v>
      </c>
      <c r="Z63" s="19"/>
      <c r="AA63" s="6"/>
    </row>
    <row r="64" spans="1:27" ht="13.8" x14ac:dyDescent="0.25">
      <c r="A64" s="3">
        <v>20</v>
      </c>
      <c r="B64" s="5" t="s">
        <v>10</v>
      </c>
      <c r="C64" s="3">
        <v>100</v>
      </c>
      <c r="D64" s="3">
        <v>440</v>
      </c>
      <c r="E64" s="3">
        <v>2000</v>
      </c>
      <c r="F64" s="3" t="s">
        <v>13</v>
      </c>
      <c r="G64" s="3">
        <f t="shared" si="4"/>
        <v>44000</v>
      </c>
      <c r="H64" s="3">
        <f t="shared" si="5"/>
        <v>880</v>
      </c>
      <c r="I64" s="3"/>
      <c r="J64" s="6">
        <v>0</v>
      </c>
      <c r="K64" s="1">
        <v>40</v>
      </c>
      <c r="L64" s="1">
        <f t="shared" si="6"/>
        <v>40</v>
      </c>
      <c r="N64" s="1">
        <f t="shared" si="3"/>
        <v>16</v>
      </c>
      <c r="P64" s="2"/>
      <c r="Q64" s="2"/>
      <c r="W64" s="26">
        <v>801605000</v>
      </c>
      <c r="X64" s="24">
        <v>52</v>
      </c>
      <c r="Y64" s="24">
        <v>28</v>
      </c>
      <c r="Z64" s="19"/>
      <c r="AA64" s="6"/>
    </row>
    <row r="65" spans="1:27" ht="13.8" x14ac:dyDescent="0.25">
      <c r="A65" s="3">
        <v>11</v>
      </c>
      <c r="B65" s="5" t="s">
        <v>10</v>
      </c>
      <c r="C65" s="3">
        <v>100</v>
      </c>
      <c r="D65" s="3">
        <v>480</v>
      </c>
      <c r="E65" s="3">
        <v>2000</v>
      </c>
      <c r="F65" s="3" t="s">
        <v>13</v>
      </c>
      <c r="G65" s="3">
        <f t="shared" si="4"/>
        <v>48000</v>
      </c>
      <c r="H65" s="3">
        <f t="shared" si="5"/>
        <v>960</v>
      </c>
      <c r="I65" s="3"/>
      <c r="J65" s="6">
        <v>0</v>
      </c>
      <c r="K65" s="1">
        <v>40</v>
      </c>
      <c r="L65" s="1">
        <f t="shared" si="6"/>
        <v>40</v>
      </c>
      <c r="N65" s="1">
        <f t="shared" si="3"/>
        <v>16</v>
      </c>
      <c r="P65" s="2"/>
      <c r="Q65" s="2"/>
      <c r="W65" s="26">
        <v>801606000</v>
      </c>
      <c r="X65" s="24">
        <v>53</v>
      </c>
      <c r="Y65" s="24">
        <v>29</v>
      </c>
      <c r="Z65" s="19"/>
      <c r="AA65" s="6"/>
    </row>
    <row r="66" spans="1:27" ht="13.8" x14ac:dyDescent="0.25">
      <c r="A66" s="3">
        <v>279</v>
      </c>
      <c r="B66" s="6" t="s">
        <v>8</v>
      </c>
      <c r="C66" s="3">
        <v>120</v>
      </c>
      <c r="D66" s="3">
        <v>120</v>
      </c>
      <c r="E66" s="3">
        <v>2000</v>
      </c>
      <c r="F66" s="3" t="s">
        <v>5</v>
      </c>
      <c r="G66" s="3">
        <f t="shared" si="4"/>
        <v>14400</v>
      </c>
      <c r="H66" s="3">
        <f t="shared" si="5"/>
        <v>288</v>
      </c>
      <c r="I66" s="3"/>
      <c r="J66" s="6">
        <v>0</v>
      </c>
      <c r="K66" s="1">
        <v>38</v>
      </c>
      <c r="L66" s="1">
        <f t="shared" si="6"/>
        <v>38</v>
      </c>
      <c r="N66" s="1">
        <f t="shared" si="3"/>
        <v>14</v>
      </c>
      <c r="P66" s="2"/>
      <c r="Q66" s="2"/>
      <c r="W66" s="26">
        <v>801607000</v>
      </c>
      <c r="X66" s="24">
        <v>54</v>
      </c>
      <c r="Y66" s="24">
        <v>30</v>
      </c>
      <c r="Z66" s="19"/>
      <c r="AA66" s="6"/>
    </row>
    <row r="67" spans="1:27" ht="13.8" x14ac:dyDescent="0.25">
      <c r="A67" s="3">
        <v>278</v>
      </c>
      <c r="B67" s="6" t="s">
        <v>8</v>
      </c>
      <c r="C67" s="3">
        <v>120</v>
      </c>
      <c r="D67" s="3">
        <v>160</v>
      </c>
      <c r="E67" s="3">
        <v>2000</v>
      </c>
      <c r="F67" s="3" t="s">
        <v>5</v>
      </c>
      <c r="G67" s="3">
        <f t="shared" si="4"/>
        <v>19200</v>
      </c>
      <c r="H67" s="3">
        <f t="shared" si="5"/>
        <v>384</v>
      </c>
      <c r="I67" s="3"/>
      <c r="J67" s="6">
        <v>0</v>
      </c>
      <c r="K67" s="1">
        <v>38</v>
      </c>
      <c r="L67" s="1">
        <f t="shared" si="6"/>
        <v>38</v>
      </c>
      <c r="N67" s="1">
        <f t="shared" ref="N67:N130" si="7">IF(L67="","",L67-2*$R$1)</f>
        <v>14</v>
      </c>
      <c r="P67" s="2"/>
      <c r="Q67" s="2"/>
      <c r="W67" s="26">
        <v>801608000</v>
      </c>
      <c r="X67" s="24">
        <v>56</v>
      </c>
      <c r="Y67" s="24">
        <v>32</v>
      </c>
      <c r="Z67" s="19"/>
      <c r="AA67" s="6"/>
    </row>
    <row r="68" spans="1:27" ht="13.8" x14ac:dyDescent="0.25">
      <c r="A68" s="3">
        <v>277</v>
      </c>
      <c r="B68" s="6" t="s">
        <v>8</v>
      </c>
      <c r="C68" s="3">
        <v>120</v>
      </c>
      <c r="D68" s="3">
        <v>200</v>
      </c>
      <c r="E68" s="3">
        <v>2000</v>
      </c>
      <c r="F68" s="3" t="s">
        <v>5</v>
      </c>
      <c r="G68" s="3">
        <f t="shared" si="4"/>
        <v>24000</v>
      </c>
      <c r="H68" s="3">
        <f t="shared" si="5"/>
        <v>480</v>
      </c>
      <c r="I68" s="3"/>
      <c r="J68" s="6">
        <v>0</v>
      </c>
      <c r="K68" s="1">
        <v>39</v>
      </c>
      <c r="L68" s="1">
        <f t="shared" si="6"/>
        <v>39</v>
      </c>
      <c r="N68" s="1">
        <f t="shared" si="7"/>
        <v>15</v>
      </c>
      <c r="P68" s="2"/>
      <c r="Q68" s="2"/>
      <c r="W68" s="26">
        <v>801609000</v>
      </c>
      <c r="X68" s="24">
        <v>58</v>
      </c>
      <c r="Y68" s="24">
        <v>34</v>
      </c>
      <c r="Z68" s="19"/>
      <c r="AA68" s="6"/>
    </row>
    <row r="69" spans="1:27" ht="13.8" x14ac:dyDescent="0.25">
      <c r="A69" s="3">
        <v>276</v>
      </c>
      <c r="B69" s="5" t="s">
        <v>12</v>
      </c>
      <c r="C69" s="3">
        <v>120</v>
      </c>
      <c r="D69" s="3">
        <v>240</v>
      </c>
      <c r="E69" s="3">
        <v>2000</v>
      </c>
      <c r="F69" s="3" t="s">
        <v>5</v>
      </c>
      <c r="G69" s="3">
        <f t="shared" si="4"/>
        <v>28800</v>
      </c>
      <c r="H69" s="3">
        <f t="shared" si="5"/>
        <v>576</v>
      </c>
      <c r="I69" s="3"/>
      <c r="J69" s="6">
        <v>0</v>
      </c>
      <c r="K69" s="1">
        <v>39</v>
      </c>
      <c r="L69" s="1">
        <f t="shared" si="6"/>
        <v>39</v>
      </c>
      <c r="N69" s="1">
        <f t="shared" si="7"/>
        <v>15</v>
      </c>
      <c r="P69" s="2"/>
      <c r="Q69" s="2"/>
      <c r="W69" s="26">
        <v>802001000</v>
      </c>
      <c r="X69" s="24">
        <v>47</v>
      </c>
      <c r="Y69" s="24">
        <v>23</v>
      </c>
      <c r="Z69" s="19"/>
      <c r="AA69" s="6"/>
    </row>
    <row r="70" spans="1:27" ht="13.8" x14ac:dyDescent="0.25">
      <c r="A70" s="3">
        <v>275</v>
      </c>
      <c r="B70" s="5" t="s">
        <v>12</v>
      </c>
      <c r="C70" s="3">
        <v>120</v>
      </c>
      <c r="D70" s="3">
        <v>280</v>
      </c>
      <c r="E70" s="3">
        <v>2000</v>
      </c>
      <c r="F70" s="3" t="s">
        <v>13</v>
      </c>
      <c r="G70" s="3">
        <f t="shared" si="4"/>
        <v>33600</v>
      </c>
      <c r="H70" s="3">
        <f t="shared" si="5"/>
        <v>672</v>
      </c>
      <c r="I70" s="3"/>
      <c r="J70" s="6">
        <v>0</v>
      </c>
      <c r="K70" s="1">
        <v>39</v>
      </c>
      <c r="L70" s="1">
        <f t="shared" si="6"/>
        <v>39</v>
      </c>
      <c r="N70" s="1">
        <f t="shared" si="7"/>
        <v>15</v>
      </c>
      <c r="P70" s="2"/>
      <c r="Q70" s="2"/>
      <c r="W70" s="26">
        <v>802002000</v>
      </c>
      <c r="X70" s="24">
        <v>37</v>
      </c>
      <c r="Y70" s="24">
        <v>13</v>
      </c>
      <c r="Z70" s="19"/>
      <c r="AA70" s="6"/>
    </row>
    <row r="71" spans="1:27" ht="13.8" x14ac:dyDescent="0.25">
      <c r="A71" s="3">
        <v>274</v>
      </c>
      <c r="B71" s="5" t="s">
        <v>12</v>
      </c>
      <c r="C71" s="3">
        <v>120</v>
      </c>
      <c r="D71" s="3">
        <v>320</v>
      </c>
      <c r="E71" s="3">
        <v>2000</v>
      </c>
      <c r="F71" s="3" t="s">
        <v>13</v>
      </c>
      <c r="G71" s="3">
        <f t="shared" si="4"/>
        <v>38400</v>
      </c>
      <c r="H71" s="3">
        <f t="shared" si="5"/>
        <v>768</v>
      </c>
      <c r="I71" s="3"/>
      <c r="J71" s="6">
        <v>0</v>
      </c>
      <c r="K71" s="1">
        <v>39</v>
      </c>
      <c r="L71" s="1">
        <f t="shared" si="6"/>
        <v>39</v>
      </c>
      <c r="N71" s="1">
        <f t="shared" si="7"/>
        <v>15</v>
      </c>
      <c r="P71" s="2"/>
      <c r="Q71" s="2"/>
      <c r="W71" s="26">
        <v>802003000</v>
      </c>
      <c r="X71" s="24">
        <v>43</v>
      </c>
      <c r="Y71" s="24">
        <v>19</v>
      </c>
      <c r="Z71" s="19"/>
      <c r="AA71" s="6"/>
    </row>
    <row r="72" spans="1:27" ht="13.8" x14ac:dyDescent="0.25">
      <c r="A72" s="3">
        <v>273</v>
      </c>
      <c r="B72" s="5" t="s">
        <v>12</v>
      </c>
      <c r="C72" s="3">
        <v>120</v>
      </c>
      <c r="D72" s="3">
        <v>360</v>
      </c>
      <c r="E72" s="3">
        <v>2000</v>
      </c>
      <c r="F72" s="3" t="s">
        <v>13</v>
      </c>
      <c r="G72" s="3">
        <f t="shared" si="4"/>
        <v>43200</v>
      </c>
      <c r="H72" s="3">
        <f t="shared" si="5"/>
        <v>864</v>
      </c>
      <c r="I72" s="3"/>
      <c r="J72" s="6">
        <v>0</v>
      </c>
      <c r="K72" s="1">
        <v>40</v>
      </c>
      <c r="L72" s="1">
        <f t="shared" si="6"/>
        <v>40</v>
      </c>
      <c r="N72" s="1">
        <f t="shared" si="7"/>
        <v>16</v>
      </c>
      <c r="P72" s="2"/>
      <c r="Q72" s="2"/>
      <c r="W72" s="26">
        <v>802004000</v>
      </c>
      <c r="X72" s="24">
        <v>52</v>
      </c>
      <c r="Y72" s="24">
        <v>28</v>
      </c>
      <c r="Z72" s="19"/>
      <c r="AA72" s="6"/>
    </row>
    <row r="73" spans="1:27" ht="13.8" x14ac:dyDescent="0.25">
      <c r="A73" s="3">
        <v>272</v>
      </c>
      <c r="B73" s="5" t="s">
        <v>12</v>
      </c>
      <c r="C73" s="3">
        <v>120</v>
      </c>
      <c r="D73" s="3">
        <v>400</v>
      </c>
      <c r="E73" s="3">
        <v>2000</v>
      </c>
      <c r="F73" s="3" t="s">
        <v>13</v>
      </c>
      <c r="G73" s="3">
        <f t="shared" si="4"/>
        <v>48000</v>
      </c>
      <c r="H73" s="3">
        <f t="shared" si="5"/>
        <v>960</v>
      </c>
      <c r="I73" s="3"/>
      <c r="J73" s="6">
        <v>0</v>
      </c>
      <c r="K73" s="1">
        <v>40</v>
      </c>
      <c r="L73" s="1">
        <f t="shared" si="6"/>
        <v>40</v>
      </c>
      <c r="N73" s="1">
        <f t="shared" si="7"/>
        <v>16</v>
      </c>
      <c r="P73" s="2"/>
      <c r="Q73" s="2"/>
      <c r="W73" s="26">
        <v>802005000</v>
      </c>
      <c r="X73" s="24">
        <v>53</v>
      </c>
      <c r="Y73" s="24">
        <v>29</v>
      </c>
      <c r="Z73" s="19"/>
      <c r="AA73" s="6"/>
    </row>
    <row r="74" spans="1:27" ht="13.8" x14ac:dyDescent="0.25">
      <c r="A74" s="3">
        <v>280</v>
      </c>
      <c r="B74" s="5" t="s">
        <v>12</v>
      </c>
      <c r="C74" s="3">
        <v>120</v>
      </c>
      <c r="D74" s="3">
        <v>440</v>
      </c>
      <c r="E74" s="3">
        <v>2000</v>
      </c>
      <c r="F74" s="3" t="s">
        <v>13</v>
      </c>
      <c r="G74" s="3">
        <f t="shared" si="4"/>
        <v>52800</v>
      </c>
      <c r="H74" s="3">
        <f t="shared" si="5"/>
        <v>1056</v>
      </c>
      <c r="I74" s="3"/>
      <c r="J74" s="6">
        <v>0</v>
      </c>
      <c r="K74" s="1">
        <v>41</v>
      </c>
      <c r="L74" s="1">
        <f t="shared" si="6"/>
        <v>41</v>
      </c>
      <c r="N74" s="1">
        <f t="shared" si="7"/>
        <v>17</v>
      </c>
      <c r="P74" s="2"/>
      <c r="Q74" s="2"/>
      <c r="W74" s="26">
        <v>802006000</v>
      </c>
      <c r="X74" s="24">
        <v>54</v>
      </c>
      <c r="Y74" s="24">
        <v>30</v>
      </c>
      <c r="Z74" s="19"/>
      <c r="AA74" s="6"/>
    </row>
    <row r="75" spans="1:27" ht="13.8" x14ac:dyDescent="0.25">
      <c r="A75" s="3">
        <v>271</v>
      </c>
      <c r="B75" s="5" t="s">
        <v>12</v>
      </c>
      <c r="C75" s="3">
        <v>120</v>
      </c>
      <c r="D75" s="3">
        <v>480</v>
      </c>
      <c r="E75" s="3">
        <v>2000</v>
      </c>
      <c r="F75" s="3" t="s">
        <v>13</v>
      </c>
      <c r="G75" s="3">
        <f t="shared" si="4"/>
        <v>57600</v>
      </c>
      <c r="H75" s="3">
        <f t="shared" si="5"/>
        <v>1152</v>
      </c>
      <c r="I75" s="3"/>
      <c r="J75" s="6">
        <v>0</v>
      </c>
      <c r="K75" s="1">
        <v>42</v>
      </c>
      <c r="L75" s="1">
        <f t="shared" si="6"/>
        <v>42</v>
      </c>
      <c r="N75" s="1">
        <f t="shared" si="7"/>
        <v>18</v>
      </c>
      <c r="P75" s="2"/>
      <c r="Q75" s="2"/>
      <c r="W75" s="26">
        <v>802007000</v>
      </c>
      <c r="X75" s="24">
        <v>57</v>
      </c>
      <c r="Y75" s="24">
        <v>33</v>
      </c>
      <c r="Z75" s="19"/>
      <c r="AA75" s="6"/>
    </row>
    <row r="76" spans="1:27" ht="13.8" x14ac:dyDescent="0.25">
      <c r="A76" s="3">
        <v>537</v>
      </c>
      <c r="B76" s="5" t="s">
        <v>11</v>
      </c>
      <c r="C76" s="3">
        <v>140</v>
      </c>
      <c r="D76" s="3">
        <v>160</v>
      </c>
      <c r="E76" s="3">
        <v>2000</v>
      </c>
      <c r="F76" s="3" t="s">
        <v>5</v>
      </c>
      <c r="G76" s="3">
        <f t="shared" si="4"/>
        <v>22400</v>
      </c>
      <c r="H76" s="3">
        <f t="shared" si="5"/>
        <v>448</v>
      </c>
      <c r="I76" s="3"/>
      <c r="J76" s="6">
        <v>0</v>
      </c>
      <c r="K76" s="1">
        <v>39</v>
      </c>
      <c r="L76" s="1">
        <f t="shared" si="6"/>
        <v>39</v>
      </c>
      <c r="N76" s="1">
        <f t="shared" si="7"/>
        <v>15</v>
      </c>
      <c r="P76" s="2"/>
      <c r="Q76" s="2"/>
      <c r="W76" s="26">
        <v>802008000</v>
      </c>
      <c r="X76" s="24">
        <v>59</v>
      </c>
      <c r="Y76" s="24">
        <v>35</v>
      </c>
      <c r="Z76" s="19"/>
      <c r="AA76" s="6"/>
    </row>
    <row r="77" spans="1:27" ht="13.8" x14ac:dyDescent="0.25">
      <c r="A77" s="3">
        <v>536</v>
      </c>
      <c r="B77" s="5" t="s">
        <v>11</v>
      </c>
      <c r="C77" s="3">
        <v>140</v>
      </c>
      <c r="D77" s="3">
        <v>200</v>
      </c>
      <c r="E77" s="3">
        <v>2000</v>
      </c>
      <c r="F77" s="3" t="s">
        <v>5</v>
      </c>
      <c r="G77" s="3">
        <f t="shared" si="4"/>
        <v>28000</v>
      </c>
      <c r="H77" s="3">
        <f t="shared" si="5"/>
        <v>560</v>
      </c>
      <c r="I77" s="3"/>
      <c r="J77" s="6">
        <v>0</v>
      </c>
      <c r="K77" s="1">
        <v>39</v>
      </c>
      <c r="L77" s="1">
        <f t="shared" si="6"/>
        <v>39</v>
      </c>
      <c r="N77" s="1">
        <f t="shared" si="7"/>
        <v>15</v>
      </c>
      <c r="P77" s="2"/>
      <c r="Q77" s="2"/>
      <c r="W77" s="26">
        <v>802009000</v>
      </c>
      <c r="X77" s="24">
        <v>62</v>
      </c>
      <c r="Y77" s="24">
        <v>38</v>
      </c>
      <c r="Z77" s="19"/>
      <c r="AA77" s="6"/>
    </row>
    <row r="78" spans="1:27" ht="13.8" x14ac:dyDescent="0.25">
      <c r="A78" s="3">
        <v>535</v>
      </c>
      <c r="B78" s="5" t="s">
        <v>11</v>
      </c>
      <c r="C78" s="3">
        <v>140</v>
      </c>
      <c r="D78" s="3">
        <v>240</v>
      </c>
      <c r="E78" s="3">
        <v>2000</v>
      </c>
      <c r="F78" s="3" t="s">
        <v>5</v>
      </c>
      <c r="G78" s="3">
        <f t="shared" si="4"/>
        <v>33600</v>
      </c>
      <c r="H78" s="3">
        <f t="shared" si="5"/>
        <v>672</v>
      </c>
      <c r="I78" s="3"/>
      <c r="J78" s="6">
        <v>0</v>
      </c>
      <c r="K78" s="1">
        <v>39</v>
      </c>
      <c r="L78" s="1">
        <f t="shared" si="6"/>
        <v>39</v>
      </c>
      <c r="N78" s="1">
        <f t="shared" si="7"/>
        <v>15</v>
      </c>
      <c r="P78" s="2"/>
      <c r="Q78" s="2"/>
      <c r="W78" s="26">
        <v>802401000</v>
      </c>
      <c r="X78" s="24">
        <v>47</v>
      </c>
      <c r="Y78" s="24">
        <v>23</v>
      </c>
      <c r="Z78" s="19"/>
      <c r="AA78" s="6"/>
    </row>
    <row r="79" spans="1:27" ht="13.8" x14ac:dyDescent="0.25">
      <c r="A79" s="3">
        <v>534</v>
      </c>
      <c r="B79" s="5" t="s">
        <v>11</v>
      </c>
      <c r="C79" s="3">
        <v>140</v>
      </c>
      <c r="D79" s="3">
        <v>280</v>
      </c>
      <c r="E79" s="3">
        <v>2000</v>
      </c>
      <c r="F79" s="3" t="s">
        <v>13</v>
      </c>
      <c r="G79" s="3">
        <f t="shared" si="4"/>
        <v>39200</v>
      </c>
      <c r="H79" s="3">
        <f t="shared" si="5"/>
        <v>784</v>
      </c>
      <c r="I79" s="3"/>
      <c r="J79" s="6">
        <v>0</v>
      </c>
      <c r="K79" s="1">
        <v>40</v>
      </c>
      <c r="L79" s="1">
        <f t="shared" si="6"/>
        <v>40</v>
      </c>
      <c r="N79" s="1">
        <f t="shared" si="7"/>
        <v>16</v>
      </c>
      <c r="P79" s="2"/>
      <c r="Q79" s="2"/>
      <c r="W79" s="26">
        <v>802402000</v>
      </c>
      <c r="X79" s="24">
        <v>38</v>
      </c>
      <c r="Y79" s="24">
        <v>14</v>
      </c>
      <c r="Z79" s="19"/>
      <c r="AA79" s="6"/>
    </row>
    <row r="80" spans="1:27" ht="13.8" x14ac:dyDescent="0.25">
      <c r="A80" s="3">
        <v>533</v>
      </c>
      <c r="B80" s="5" t="s">
        <v>11</v>
      </c>
      <c r="C80" s="3">
        <v>140</v>
      </c>
      <c r="D80" s="3">
        <v>320</v>
      </c>
      <c r="E80" s="3">
        <v>2000</v>
      </c>
      <c r="F80" s="3" t="s">
        <v>13</v>
      </c>
      <c r="G80" s="3">
        <f t="shared" si="4"/>
        <v>44800</v>
      </c>
      <c r="H80" s="3">
        <f t="shared" si="5"/>
        <v>896</v>
      </c>
      <c r="I80" s="3"/>
      <c r="J80" s="6">
        <v>0</v>
      </c>
      <c r="K80" s="1">
        <v>40</v>
      </c>
      <c r="L80" s="1">
        <f t="shared" si="6"/>
        <v>40</v>
      </c>
      <c r="N80" s="1">
        <f t="shared" si="7"/>
        <v>16</v>
      </c>
      <c r="P80" s="2"/>
      <c r="Q80" s="2"/>
      <c r="W80" s="26">
        <v>802403000</v>
      </c>
      <c r="X80" s="24">
        <v>43</v>
      </c>
      <c r="Y80" s="24">
        <v>19</v>
      </c>
      <c r="Z80" s="19"/>
      <c r="AA80" s="6"/>
    </row>
    <row r="81" spans="1:27" ht="13.8" x14ac:dyDescent="0.25">
      <c r="A81" s="3">
        <v>532</v>
      </c>
      <c r="B81" s="5" t="s">
        <v>11</v>
      </c>
      <c r="C81" s="3">
        <v>140</v>
      </c>
      <c r="D81" s="3">
        <v>360</v>
      </c>
      <c r="E81" s="3">
        <v>2000</v>
      </c>
      <c r="F81" s="3" t="s">
        <v>13</v>
      </c>
      <c r="G81" s="3">
        <f t="shared" si="4"/>
        <v>50400</v>
      </c>
      <c r="H81" s="3">
        <f t="shared" si="5"/>
        <v>1008</v>
      </c>
      <c r="I81" s="3"/>
      <c r="J81" s="6">
        <v>0</v>
      </c>
      <c r="K81" s="1">
        <v>41</v>
      </c>
      <c r="L81" s="1">
        <f t="shared" si="6"/>
        <v>41</v>
      </c>
      <c r="N81" s="1">
        <f t="shared" si="7"/>
        <v>17</v>
      </c>
      <c r="P81" s="2"/>
      <c r="Q81" s="2"/>
      <c r="W81" s="26">
        <v>802404000</v>
      </c>
      <c r="X81" s="24">
        <v>53</v>
      </c>
      <c r="Y81" s="24">
        <v>29</v>
      </c>
      <c r="Z81" s="19"/>
      <c r="AA81" s="6"/>
    </row>
    <row r="82" spans="1:27" ht="13.8" x14ac:dyDescent="0.25">
      <c r="A82" s="3">
        <v>531</v>
      </c>
      <c r="B82" s="5" t="s">
        <v>11</v>
      </c>
      <c r="C82" s="3">
        <v>140</v>
      </c>
      <c r="D82" s="3">
        <v>400</v>
      </c>
      <c r="E82" s="3">
        <v>2000</v>
      </c>
      <c r="F82" s="3" t="s">
        <v>13</v>
      </c>
      <c r="G82" s="3">
        <f t="shared" si="4"/>
        <v>56000</v>
      </c>
      <c r="H82" s="3">
        <f t="shared" si="5"/>
        <v>1120</v>
      </c>
      <c r="I82" s="3"/>
      <c r="J82" s="6">
        <v>0</v>
      </c>
      <c r="K82" s="1">
        <v>42</v>
      </c>
      <c r="L82" s="1">
        <f t="shared" si="6"/>
        <v>42</v>
      </c>
      <c r="N82" s="1">
        <f t="shared" si="7"/>
        <v>18</v>
      </c>
      <c r="P82" s="2"/>
      <c r="Q82" s="2"/>
      <c r="W82" s="26">
        <v>802405000</v>
      </c>
      <c r="X82" s="24">
        <v>53</v>
      </c>
      <c r="Y82" s="24">
        <v>29</v>
      </c>
      <c r="Z82" s="19"/>
      <c r="AA82" s="6"/>
    </row>
    <row r="83" spans="1:27" ht="13.8" x14ac:dyDescent="0.25">
      <c r="A83" s="3">
        <v>538</v>
      </c>
      <c r="B83" s="5" t="s">
        <v>11</v>
      </c>
      <c r="C83" s="3">
        <v>140</v>
      </c>
      <c r="D83" s="3">
        <v>440</v>
      </c>
      <c r="E83" s="3">
        <v>2000</v>
      </c>
      <c r="F83" s="3" t="s">
        <v>13</v>
      </c>
      <c r="G83" s="3">
        <f t="shared" si="4"/>
        <v>61600</v>
      </c>
      <c r="H83" s="3">
        <f t="shared" si="5"/>
        <v>1232</v>
      </c>
      <c r="I83" s="3"/>
      <c r="J83" s="6">
        <v>0</v>
      </c>
      <c r="K83" s="1">
        <v>42</v>
      </c>
      <c r="L83" s="1">
        <f t="shared" si="6"/>
        <v>42</v>
      </c>
      <c r="N83" s="1">
        <f t="shared" si="7"/>
        <v>18</v>
      </c>
      <c r="P83" s="2"/>
      <c r="Q83" s="2"/>
      <c r="W83" s="26">
        <v>802406000</v>
      </c>
      <c r="X83" s="24">
        <v>56</v>
      </c>
      <c r="Y83" s="24">
        <v>32</v>
      </c>
      <c r="Z83" s="19"/>
      <c r="AA83" s="6"/>
    </row>
    <row r="84" spans="1:27" ht="13.8" x14ac:dyDescent="0.25">
      <c r="A84" s="3">
        <v>530</v>
      </c>
      <c r="B84" s="5" t="s">
        <v>11</v>
      </c>
      <c r="C84" s="3">
        <v>140</v>
      </c>
      <c r="D84" s="3">
        <v>480</v>
      </c>
      <c r="E84" s="3">
        <v>2000</v>
      </c>
      <c r="F84" s="3" t="s">
        <v>13</v>
      </c>
      <c r="G84" s="3">
        <f t="shared" si="4"/>
        <v>67200</v>
      </c>
      <c r="H84" s="3">
        <f t="shared" si="5"/>
        <v>1344</v>
      </c>
      <c r="I84" s="3"/>
      <c r="J84" s="6">
        <v>0</v>
      </c>
      <c r="K84" s="1">
        <v>44</v>
      </c>
      <c r="L84" s="1">
        <f t="shared" si="6"/>
        <v>44</v>
      </c>
      <c r="N84" s="1">
        <f t="shared" si="7"/>
        <v>20</v>
      </c>
      <c r="P84" s="2"/>
      <c r="Q84" s="2"/>
      <c r="W84" s="26">
        <v>802407000</v>
      </c>
      <c r="X84" s="24">
        <v>58</v>
      </c>
      <c r="Y84" s="24">
        <v>34</v>
      </c>
      <c r="Z84" s="19"/>
      <c r="AA84" s="6"/>
    </row>
    <row r="85" spans="1:27" ht="13.8" x14ac:dyDescent="0.25">
      <c r="A85" s="3">
        <v>776</v>
      </c>
      <c r="B85" s="5" t="s">
        <v>4</v>
      </c>
      <c r="C85" s="3">
        <v>60</v>
      </c>
      <c r="D85" s="3">
        <v>80</v>
      </c>
      <c r="E85" s="3">
        <v>3000</v>
      </c>
      <c r="F85" s="3" t="s">
        <v>5</v>
      </c>
      <c r="G85" s="3">
        <f t="shared" si="4"/>
        <v>4800</v>
      </c>
      <c r="H85" s="3">
        <f t="shared" si="5"/>
        <v>144</v>
      </c>
      <c r="I85" s="3"/>
      <c r="J85" s="6">
        <v>0</v>
      </c>
      <c r="K85" s="1">
        <v>42</v>
      </c>
      <c r="L85" s="1">
        <f t="shared" si="6"/>
        <v>42</v>
      </c>
      <c r="N85" s="1">
        <f t="shared" si="7"/>
        <v>18</v>
      </c>
      <c r="P85" s="2"/>
      <c r="Q85" s="2"/>
      <c r="W85" s="26">
        <v>802408000</v>
      </c>
      <c r="X85" s="24">
        <v>61</v>
      </c>
      <c r="Y85" s="24">
        <v>37</v>
      </c>
      <c r="Z85" s="19"/>
      <c r="AA85" s="6"/>
    </row>
    <row r="86" spans="1:27" ht="13.8" x14ac:dyDescent="0.25">
      <c r="A86" s="3">
        <v>774</v>
      </c>
      <c r="B86" s="5" t="s">
        <v>4</v>
      </c>
      <c r="C86" s="3">
        <v>60</v>
      </c>
      <c r="D86" s="3">
        <v>120</v>
      </c>
      <c r="E86" s="3">
        <v>3000</v>
      </c>
      <c r="F86" s="3" t="s">
        <v>5</v>
      </c>
      <c r="G86" s="3">
        <f t="shared" si="4"/>
        <v>7200</v>
      </c>
      <c r="H86" s="3">
        <f t="shared" si="5"/>
        <v>216</v>
      </c>
      <c r="I86" s="3"/>
      <c r="J86" s="6">
        <v>0</v>
      </c>
      <c r="K86" s="1">
        <v>42</v>
      </c>
      <c r="L86" s="1">
        <f t="shared" si="6"/>
        <v>42</v>
      </c>
      <c r="N86" s="1">
        <f t="shared" si="7"/>
        <v>18</v>
      </c>
      <c r="P86" s="2"/>
      <c r="Q86" s="2"/>
      <c r="W86" s="26">
        <v>802409000</v>
      </c>
      <c r="X86" s="24">
        <v>64</v>
      </c>
      <c r="Y86" s="24">
        <v>40</v>
      </c>
      <c r="Z86" s="19"/>
      <c r="AA86" s="6"/>
    </row>
    <row r="87" spans="1:27" ht="13.8" x14ac:dyDescent="0.25">
      <c r="A87" s="3">
        <v>773</v>
      </c>
      <c r="B87" s="5" t="s">
        <v>4</v>
      </c>
      <c r="C87" s="3">
        <v>60</v>
      </c>
      <c r="D87" s="3">
        <v>160</v>
      </c>
      <c r="E87" s="3">
        <v>3000</v>
      </c>
      <c r="F87" s="3" t="s">
        <v>5</v>
      </c>
      <c r="G87" s="3">
        <f t="shared" si="4"/>
        <v>9600</v>
      </c>
      <c r="H87" s="3">
        <f t="shared" si="5"/>
        <v>288</v>
      </c>
      <c r="I87" s="3"/>
      <c r="J87" s="6">
        <v>0</v>
      </c>
      <c r="K87" s="1">
        <v>43</v>
      </c>
      <c r="L87" s="1">
        <f t="shared" si="6"/>
        <v>43</v>
      </c>
      <c r="N87" s="1">
        <f t="shared" si="7"/>
        <v>19</v>
      </c>
      <c r="P87" s="2"/>
      <c r="Q87" s="2"/>
      <c r="W87" s="26">
        <v>802801000</v>
      </c>
      <c r="X87" s="24">
        <v>47</v>
      </c>
      <c r="Y87" s="24">
        <v>23</v>
      </c>
      <c r="Z87" s="19"/>
      <c r="AA87" s="6"/>
    </row>
    <row r="88" spans="1:27" ht="13.8" x14ac:dyDescent="0.25">
      <c r="A88" s="3">
        <v>772</v>
      </c>
      <c r="B88" s="5" t="s">
        <v>4</v>
      </c>
      <c r="C88" s="3">
        <v>60</v>
      </c>
      <c r="D88" s="3">
        <v>200</v>
      </c>
      <c r="E88" s="3">
        <v>3000</v>
      </c>
      <c r="F88" s="3" t="s">
        <v>5</v>
      </c>
      <c r="G88" s="3">
        <f t="shared" si="4"/>
        <v>12000</v>
      </c>
      <c r="H88" s="3">
        <f t="shared" si="5"/>
        <v>360</v>
      </c>
      <c r="I88" s="3"/>
      <c r="J88" s="6">
        <v>0</v>
      </c>
      <c r="K88" s="1">
        <v>43</v>
      </c>
      <c r="L88" s="1">
        <f t="shared" si="6"/>
        <v>43</v>
      </c>
      <c r="N88" s="1">
        <f t="shared" si="7"/>
        <v>19</v>
      </c>
      <c r="P88" s="2"/>
      <c r="Q88" s="2"/>
      <c r="W88" s="26">
        <v>802802000</v>
      </c>
      <c r="X88" s="24">
        <v>38</v>
      </c>
      <c r="Y88" s="24">
        <v>14</v>
      </c>
      <c r="Z88" s="19"/>
      <c r="AA88" s="6"/>
    </row>
    <row r="89" spans="1:27" ht="13.8" x14ac:dyDescent="0.25">
      <c r="A89" s="3">
        <v>1073</v>
      </c>
      <c r="B89" s="6" t="s">
        <v>6</v>
      </c>
      <c r="C89" s="3">
        <v>80</v>
      </c>
      <c r="D89" s="3">
        <v>80</v>
      </c>
      <c r="E89" s="3">
        <v>3000</v>
      </c>
      <c r="F89" s="3" t="s">
        <v>5</v>
      </c>
      <c r="G89" s="3">
        <f t="shared" si="4"/>
        <v>6400</v>
      </c>
      <c r="H89" s="3">
        <f t="shared" si="5"/>
        <v>192</v>
      </c>
      <c r="I89" s="3"/>
      <c r="J89" s="6">
        <v>0</v>
      </c>
      <c r="K89" s="1">
        <v>43</v>
      </c>
      <c r="L89" s="1">
        <f t="shared" si="6"/>
        <v>43</v>
      </c>
      <c r="N89" s="1">
        <f t="shared" si="7"/>
        <v>19</v>
      </c>
      <c r="P89" s="2"/>
      <c r="Q89" s="2"/>
      <c r="W89" s="26">
        <v>802803000</v>
      </c>
      <c r="X89" s="24">
        <v>44</v>
      </c>
      <c r="Y89" s="24">
        <v>20</v>
      </c>
      <c r="Z89" s="19"/>
      <c r="AA89" s="6"/>
    </row>
    <row r="90" spans="1:27" ht="13.8" x14ac:dyDescent="0.25">
      <c r="A90" s="3">
        <v>1071</v>
      </c>
      <c r="B90" s="6" t="s">
        <v>6</v>
      </c>
      <c r="C90" s="3">
        <v>80</v>
      </c>
      <c r="D90" s="3">
        <v>120</v>
      </c>
      <c r="E90" s="3">
        <v>3000</v>
      </c>
      <c r="F90" s="3" t="s">
        <v>5</v>
      </c>
      <c r="G90" s="3">
        <f t="shared" si="4"/>
        <v>9600</v>
      </c>
      <c r="H90" s="3">
        <f t="shared" si="5"/>
        <v>288</v>
      </c>
      <c r="I90" s="3"/>
      <c r="J90" s="6">
        <v>0</v>
      </c>
      <c r="K90" s="1">
        <v>43</v>
      </c>
      <c r="L90" s="1">
        <f t="shared" si="6"/>
        <v>43</v>
      </c>
      <c r="N90" s="1">
        <f t="shared" si="7"/>
        <v>19</v>
      </c>
      <c r="P90" s="2"/>
      <c r="Q90" s="2"/>
      <c r="W90" s="26">
        <v>802804000</v>
      </c>
      <c r="X90" s="24">
        <v>53</v>
      </c>
      <c r="Y90" s="24">
        <v>29</v>
      </c>
      <c r="Z90" s="19"/>
      <c r="AA90" s="6"/>
    </row>
    <row r="91" spans="1:27" ht="13.8" x14ac:dyDescent="0.25">
      <c r="A91" s="3">
        <v>1070</v>
      </c>
      <c r="B91" s="6" t="s">
        <v>6</v>
      </c>
      <c r="C91" s="3">
        <v>80</v>
      </c>
      <c r="D91" s="3">
        <v>160</v>
      </c>
      <c r="E91" s="3">
        <v>3000</v>
      </c>
      <c r="F91" s="3" t="s">
        <v>5</v>
      </c>
      <c r="G91" s="3">
        <f t="shared" si="4"/>
        <v>12800</v>
      </c>
      <c r="H91" s="3">
        <f t="shared" si="5"/>
        <v>384</v>
      </c>
      <c r="I91" s="3"/>
      <c r="J91" s="6">
        <v>0</v>
      </c>
      <c r="K91" s="1">
        <v>43</v>
      </c>
      <c r="L91" s="1">
        <f t="shared" si="6"/>
        <v>43</v>
      </c>
      <c r="N91" s="1">
        <f t="shared" si="7"/>
        <v>19</v>
      </c>
      <c r="P91" s="2"/>
      <c r="Q91" s="2"/>
      <c r="W91" s="26">
        <v>802805000</v>
      </c>
      <c r="X91" s="24">
        <v>55</v>
      </c>
      <c r="Y91" s="24">
        <v>31</v>
      </c>
      <c r="Z91" s="19"/>
      <c r="AA91" s="6"/>
    </row>
    <row r="92" spans="1:27" ht="13.8" x14ac:dyDescent="0.25">
      <c r="A92" s="3">
        <v>1069</v>
      </c>
      <c r="B92" s="5" t="s">
        <v>9</v>
      </c>
      <c r="C92" s="3">
        <v>80</v>
      </c>
      <c r="D92" s="3">
        <v>200</v>
      </c>
      <c r="E92" s="3">
        <v>3000</v>
      </c>
      <c r="F92" s="3" t="s">
        <v>5</v>
      </c>
      <c r="G92" s="3">
        <f t="shared" si="4"/>
        <v>16000</v>
      </c>
      <c r="H92" s="3">
        <f t="shared" si="5"/>
        <v>480</v>
      </c>
      <c r="I92" s="3"/>
      <c r="J92" s="6">
        <v>0</v>
      </c>
      <c r="K92" s="1">
        <v>43</v>
      </c>
      <c r="L92" s="1">
        <f t="shared" si="6"/>
        <v>43</v>
      </c>
      <c r="N92" s="1">
        <f t="shared" si="7"/>
        <v>19</v>
      </c>
      <c r="P92" s="2"/>
      <c r="Q92" s="2"/>
      <c r="W92" s="26">
        <v>802806000</v>
      </c>
      <c r="X92" s="24">
        <v>57</v>
      </c>
      <c r="Y92" s="24">
        <v>33</v>
      </c>
      <c r="Z92" s="19"/>
      <c r="AA92" s="6"/>
    </row>
    <row r="93" spans="1:27" ht="13.8" x14ac:dyDescent="0.25">
      <c r="A93" s="3">
        <v>1068</v>
      </c>
      <c r="B93" s="5" t="s">
        <v>9</v>
      </c>
      <c r="C93" s="3">
        <v>80</v>
      </c>
      <c r="D93" s="3">
        <v>240</v>
      </c>
      <c r="E93" s="3">
        <v>3000</v>
      </c>
      <c r="F93" s="3" t="s">
        <v>5</v>
      </c>
      <c r="G93" s="3">
        <f t="shared" si="4"/>
        <v>19200</v>
      </c>
      <c r="H93" s="3">
        <f t="shared" si="5"/>
        <v>576</v>
      </c>
      <c r="I93" s="3"/>
      <c r="J93" s="6">
        <v>0</v>
      </c>
      <c r="K93" s="1">
        <v>43</v>
      </c>
      <c r="L93" s="1">
        <f t="shared" si="6"/>
        <v>43</v>
      </c>
      <c r="N93" s="1">
        <f t="shared" si="7"/>
        <v>19</v>
      </c>
      <c r="P93" s="2"/>
      <c r="Q93" s="2"/>
      <c r="W93" s="26">
        <v>802807000</v>
      </c>
      <c r="X93" s="24">
        <v>60</v>
      </c>
      <c r="Y93" s="24">
        <v>36</v>
      </c>
      <c r="Z93" s="19"/>
      <c r="AA93" s="6"/>
    </row>
    <row r="94" spans="1:27" ht="13.8" x14ac:dyDescent="0.25">
      <c r="A94" s="3">
        <v>1067</v>
      </c>
      <c r="B94" s="5" t="s">
        <v>9</v>
      </c>
      <c r="C94" s="3">
        <v>80</v>
      </c>
      <c r="D94" s="3">
        <v>280</v>
      </c>
      <c r="E94" s="3">
        <v>3000</v>
      </c>
      <c r="F94" s="3" t="s">
        <v>5</v>
      </c>
      <c r="G94" s="3">
        <f t="shared" si="4"/>
        <v>22400</v>
      </c>
      <c r="H94" s="3">
        <f t="shared" si="5"/>
        <v>672</v>
      </c>
      <c r="I94" s="3"/>
      <c r="J94" s="6">
        <v>0</v>
      </c>
      <c r="K94" s="1">
        <v>44</v>
      </c>
      <c r="L94" s="1">
        <f t="shared" si="6"/>
        <v>44</v>
      </c>
      <c r="N94" s="1">
        <f t="shared" si="7"/>
        <v>20</v>
      </c>
      <c r="P94" s="2"/>
      <c r="Q94" s="2"/>
      <c r="W94" s="26">
        <v>802808000</v>
      </c>
      <c r="X94" s="24">
        <v>63</v>
      </c>
      <c r="Y94" s="24">
        <v>39</v>
      </c>
      <c r="Z94" s="19"/>
      <c r="AA94" s="6"/>
    </row>
    <row r="95" spans="1:27" ht="13.8" x14ac:dyDescent="0.25">
      <c r="A95" s="3">
        <v>29</v>
      </c>
      <c r="B95" s="6" t="s">
        <v>7</v>
      </c>
      <c r="C95" s="3">
        <v>100</v>
      </c>
      <c r="D95" s="3">
        <v>120</v>
      </c>
      <c r="E95" s="3">
        <v>3000</v>
      </c>
      <c r="F95" s="3" t="s">
        <v>5</v>
      </c>
      <c r="G95" s="3">
        <f t="shared" si="4"/>
        <v>12000</v>
      </c>
      <c r="H95" s="3">
        <f t="shared" si="5"/>
        <v>360</v>
      </c>
      <c r="I95" s="3"/>
      <c r="J95" s="6">
        <v>0</v>
      </c>
      <c r="K95" s="1">
        <v>44</v>
      </c>
      <c r="L95" s="1">
        <f t="shared" si="6"/>
        <v>44</v>
      </c>
      <c r="N95" s="1">
        <f t="shared" si="7"/>
        <v>20</v>
      </c>
      <c r="P95" s="2"/>
      <c r="Q95" s="2"/>
      <c r="W95" s="26">
        <v>802809000</v>
      </c>
      <c r="X95" s="24">
        <v>68</v>
      </c>
      <c r="Y95" s="24">
        <v>44</v>
      </c>
      <c r="Z95" s="19"/>
      <c r="AA95" s="6"/>
    </row>
    <row r="96" spans="1:27" ht="13.8" x14ac:dyDescent="0.25">
      <c r="A96" s="3">
        <v>28</v>
      </c>
      <c r="B96" s="6" t="s">
        <v>7</v>
      </c>
      <c r="C96" s="3">
        <v>100</v>
      </c>
      <c r="D96" s="3">
        <v>160</v>
      </c>
      <c r="E96" s="3">
        <v>3000</v>
      </c>
      <c r="F96" s="3" t="s">
        <v>5</v>
      </c>
      <c r="G96" s="3">
        <f t="shared" si="4"/>
        <v>16000</v>
      </c>
      <c r="H96" s="3">
        <f t="shared" si="5"/>
        <v>480</v>
      </c>
      <c r="I96" s="3"/>
      <c r="J96" s="6">
        <v>0</v>
      </c>
      <c r="K96" s="1">
        <v>44</v>
      </c>
      <c r="L96" s="1">
        <f t="shared" si="6"/>
        <v>44</v>
      </c>
      <c r="N96" s="1">
        <f t="shared" si="7"/>
        <v>20</v>
      </c>
      <c r="P96" s="2"/>
      <c r="Q96" s="2"/>
      <c r="W96" s="26">
        <v>803201000</v>
      </c>
      <c r="X96" s="24">
        <v>48</v>
      </c>
      <c r="Y96" s="24">
        <v>24</v>
      </c>
      <c r="Z96" s="19"/>
      <c r="AA96" s="6"/>
    </row>
    <row r="97" spans="1:27" ht="13.8" x14ac:dyDescent="0.25">
      <c r="A97" s="3">
        <v>27</v>
      </c>
      <c r="B97" s="5" t="s">
        <v>10</v>
      </c>
      <c r="C97" s="3">
        <v>100</v>
      </c>
      <c r="D97" s="3">
        <v>200</v>
      </c>
      <c r="E97" s="3">
        <v>3000</v>
      </c>
      <c r="F97" s="3" t="s">
        <v>5</v>
      </c>
      <c r="G97" s="3">
        <f t="shared" si="4"/>
        <v>20000</v>
      </c>
      <c r="H97" s="3">
        <f t="shared" si="5"/>
        <v>600</v>
      </c>
      <c r="I97" s="3"/>
      <c r="J97" s="6">
        <v>0</v>
      </c>
      <c r="K97" s="1">
        <v>44</v>
      </c>
      <c r="L97" s="1">
        <f t="shared" si="6"/>
        <v>44</v>
      </c>
      <c r="N97" s="1">
        <f t="shared" si="7"/>
        <v>20</v>
      </c>
      <c r="P97" s="2"/>
      <c r="Q97" s="2"/>
      <c r="W97" s="26">
        <v>808010000</v>
      </c>
      <c r="X97" s="24">
        <v>56</v>
      </c>
      <c r="Y97" s="24">
        <v>32</v>
      </c>
      <c r="Z97" s="19"/>
      <c r="AA97" s="6"/>
    </row>
    <row r="98" spans="1:27" ht="13.8" x14ac:dyDescent="0.25">
      <c r="A98" s="3">
        <v>26</v>
      </c>
      <c r="B98" s="5" t="s">
        <v>10</v>
      </c>
      <c r="C98" s="3">
        <v>100</v>
      </c>
      <c r="D98" s="3">
        <v>240</v>
      </c>
      <c r="E98" s="3">
        <v>3000</v>
      </c>
      <c r="F98" s="3" t="s">
        <v>5</v>
      </c>
      <c r="G98" s="3">
        <f t="shared" si="4"/>
        <v>24000</v>
      </c>
      <c r="H98" s="3">
        <f t="shared" si="5"/>
        <v>720</v>
      </c>
      <c r="I98" s="3"/>
      <c r="J98" s="6">
        <v>0</v>
      </c>
      <c r="K98" s="1">
        <v>44</v>
      </c>
      <c r="L98" s="1">
        <f t="shared" si="6"/>
        <v>44</v>
      </c>
      <c r="N98" s="1">
        <f t="shared" si="7"/>
        <v>20</v>
      </c>
      <c r="P98" s="2"/>
      <c r="Q98" s="2"/>
      <c r="W98" s="26">
        <v>808011000</v>
      </c>
      <c r="X98" s="24">
        <v>57</v>
      </c>
      <c r="Y98" s="24">
        <v>33</v>
      </c>
      <c r="Z98" s="19"/>
      <c r="AA98" s="6"/>
    </row>
    <row r="99" spans="1:27" ht="13.8" x14ac:dyDescent="0.25">
      <c r="A99" s="3">
        <v>25</v>
      </c>
      <c r="B99" s="5" t="s">
        <v>10</v>
      </c>
      <c r="C99" s="3">
        <v>100</v>
      </c>
      <c r="D99" s="3">
        <v>280</v>
      </c>
      <c r="E99" s="3">
        <v>3000</v>
      </c>
      <c r="F99" s="3" t="s">
        <v>13</v>
      </c>
      <c r="G99" s="3">
        <f t="shared" si="4"/>
        <v>28000</v>
      </c>
      <c r="H99" s="3">
        <f t="shared" si="5"/>
        <v>840</v>
      </c>
      <c r="I99" s="3"/>
      <c r="J99" s="6">
        <v>0</v>
      </c>
      <c r="K99" s="1">
        <v>44</v>
      </c>
      <c r="L99" s="1">
        <f t="shared" si="6"/>
        <v>44</v>
      </c>
      <c r="N99" s="1">
        <f t="shared" si="7"/>
        <v>20</v>
      </c>
      <c r="P99" s="2"/>
      <c r="Q99" s="2"/>
      <c r="W99" s="26">
        <v>808012000</v>
      </c>
      <c r="X99" s="24">
        <v>58</v>
      </c>
      <c r="Y99" s="24">
        <v>34</v>
      </c>
      <c r="Z99" s="19"/>
      <c r="AA99" s="6"/>
    </row>
    <row r="100" spans="1:27" ht="13.8" x14ac:dyDescent="0.25">
      <c r="A100" s="3">
        <v>24</v>
      </c>
      <c r="B100" s="5" t="s">
        <v>10</v>
      </c>
      <c r="C100" s="3">
        <v>100</v>
      </c>
      <c r="D100" s="3">
        <v>320</v>
      </c>
      <c r="E100" s="3">
        <v>3000</v>
      </c>
      <c r="F100" s="3" t="s">
        <v>13</v>
      </c>
      <c r="G100" s="3">
        <f t="shared" si="4"/>
        <v>32000</v>
      </c>
      <c r="H100" s="3">
        <f t="shared" si="5"/>
        <v>960</v>
      </c>
      <c r="I100" s="3"/>
      <c r="J100" s="6">
        <v>0</v>
      </c>
      <c r="K100" s="1">
        <v>40</v>
      </c>
      <c r="L100" s="1">
        <f t="shared" si="6"/>
        <v>40</v>
      </c>
      <c r="N100" s="1">
        <f t="shared" si="7"/>
        <v>16</v>
      </c>
      <c r="P100" s="2"/>
      <c r="Q100" s="2"/>
      <c r="W100" s="26">
        <v>808013000</v>
      </c>
      <c r="X100" s="24">
        <v>58</v>
      </c>
      <c r="Y100" s="24">
        <v>34</v>
      </c>
      <c r="Z100" s="19"/>
      <c r="AA100" s="6"/>
    </row>
    <row r="101" spans="1:27" ht="13.8" x14ac:dyDescent="0.25">
      <c r="A101" s="3">
        <v>23</v>
      </c>
      <c r="B101" s="5" t="s">
        <v>10</v>
      </c>
      <c r="C101" s="3">
        <v>100</v>
      </c>
      <c r="D101" s="3">
        <v>360</v>
      </c>
      <c r="E101" s="3">
        <v>3000</v>
      </c>
      <c r="F101" s="3" t="s">
        <v>13</v>
      </c>
      <c r="G101" s="3">
        <f t="shared" si="4"/>
        <v>36000</v>
      </c>
      <c r="H101" s="3">
        <f t="shared" si="5"/>
        <v>1080</v>
      </c>
      <c r="I101" s="3"/>
      <c r="J101" s="6">
        <v>0</v>
      </c>
      <c r="K101" s="1">
        <v>42</v>
      </c>
      <c r="L101" s="1">
        <f t="shared" si="6"/>
        <v>42</v>
      </c>
      <c r="N101" s="1">
        <f t="shared" si="7"/>
        <v>18</v>
      </c>
      <c r="P101" s="2"/>
      <c r="Q101" s="2"/>
      <c r="W101" s="26">
        <v>1001201000</v>
      </c>
      <c r="X101" s="24">
        <v>47</v>
      </c>
      <c r="Y101" s="24">
        <v>23</v>
      </c>
      <c r="Z101" s="19"/>
      <c r="AA101" s="6"/>
    </row>
    <row r="102" spans="1:27" ht="13.8" x14ac:dyDescent="0.25">
      <c r="A102" s="3">
        <v>22</v>
      </c>
      <c r="B102" s="5" t="s">
        <v>10</v>
      </c>
      <c r="C102" s="3">
        <v>100</v>
      </c>
      <c r="D102" s="3">
        <v>400</v>
      </c>
      <c r="E102" s="3">
        <v>3000</v>
      </c>
      <c r="F102" s="3" t="s">
        <v>13</v>
      </c>
      <c r="G102" s="3">
        <f t="shared" si="4"/>
        <v>40000</v>
      </c>
      <c r="H102" s="3">
        <f t="shared" si="5"/>
        <v>1200</v>
      </c>
      <c r="I102" s="3"/>
      <c r="J102" s="6">
        <v>0</v>
      </c>
      <c r="K102" s="1">
        <v>43</v>
      </c>
      <c r="L102" s="1">
        <f t="shared" si="6"/>
        <v>43</v>
      </c>
      <c r="N102" s="1">
        <f t="shared" si="7"/>
        <v>19</v>
      </c>
      <c r="P102" s="2"/>
      <c r="Q102" s="2"/>
      <c r="W102" s="26">
        <v>1001202000</v>
      </c>
      <c r="X102" s="24">
        <v>38</v>
      </c>
      <c r="Y102" s="24">
        <v>14</v>
      </c>
      <c r="Z102" s="19"/>
      <c r="AA102" s="6"/>
    </row>
    <row r="103" spans="1:27" ht="13.8" x14ac:dyDescent="0.25">
      <c r="A103" s="3">
        <v>30</v>
      </c>
      <c r="B103" s="5" t="s">
        <v>10</v>
      </c>
      <c r="C103" s="3">
        <v>100</v>
      </c>
      <c r="D103" s="3">
        <v>440</v>
      </c>
      <c r="E103" s="3">
        <v>3000</v>
      </c>
      <c r="F103" s="3" t="s">
        <v>13</v>
      </c>
      <c r="G103" s="3">
        <f t="shared" si="4"/>
        <v>44000</v>
      </c>
      <c r="H103" s="3">
        <f t="shared" si="5"/>
        <v>1320</v>
      </c>
      <c r="I103" s="3"/>
      <c r="J103" s="6">
        <v>0</v>
      </c>
      <c r="K103" s="1">
        <v>44</v>
      </c>
      <c r="L103" s="1">
        <f t="shared" si="6"/>
        <v>44</v>
      </c>
      <c r="N103" s="1">
        <f t="shared" si="7"/>
        <v>20</v>
      </c>
      <c r="P103" s="2"/>
      <c r="Q103" s="2"/>
      <c r="W103" s="26">
        <v>1001203000</v>
      </c>
      <c r="X103" s="24">
        <v>44</v>
      </c>
      <c r="Y103" s="24">
        <v>20</v>
      </c>
      <c r="Z103" s="19"/>
      <c r="AA103" s="6"/>
    </row>
    <row r="104" spans="1:27" ht="13.8" x14ac:dyDescent="0.25">
      <c r="A104" s="3">
        <v>21</v>
      </c>
      <c r="B104" s="5" t="s">
        <v>10</v>
      </c>
      <c r="C104" s="3">
        <v>100</v>
      </c>
      <c r="D104" s="3">
        <v>480</v>
      </c>
      <c r="E104" s="3">
        <v>3000</v>
      </c>
      <c r="F104" s="3" t="s">
        <v>13</v>
      </c>
      <c r="G104" s="3">
        <f t="shared" si="4"/>
        <v>48000</v>
      </c>
      <c r="H104" s="3">
        <f t="shared" si="5"/>
        <v>1440</v>
      </c>
      <c r="I104" s="3"/>
      <c r="J104" s="6">
        <v>0</v>
      </c>
      <c r="K104" s="1">
        <v>46</v>
      </c>
      <c r="L104" s="1">
        <f t="shared" si="6"/>
        <v>46</v>
      </c>
      <c r="N104" s="1">
        <f t="shared" si="7"/>
        <v>22</v>
      </c>
      <c r="P104" s="2"/>
      <c r="Q104" s="2"/>
      <c r="W104" s="26">
        <v>1001204000</v>
      </c>
      <c r="X104" s="24">
        <v>53</v>
      </c>
      <c r="Y104" s="24">
        <v>29</v>
      </c>
      <c r="Z104" s="19"/>
      <c r="AA104" s="6"/>
    </row>
    <row r="105" spans="1:27" ht="13.8" x14ac:dyDescent="0.25">
      <c r="A105" s="3">
        <v>289</v>
      </c>
      <c r="B105" s="6" t="s">
        <v>8</v>
      </c>
      <c r="C105" s="3">
        <v>120</v>
      </c>
      <c r="D105" s="3">
        <v>120</v>
      </c>
      <c r="E105" s="3">
        <v>3000</v>
      </c>
      <c r="F105" s="3" t="s">
        <v>5</v>
      </c>
      <c r="G105" s="3">
        <f t="shared" si="4"/>
        <v>14400</v>
      </c>
      <c r="H105" s="3">
        <f t="shared" si="5"/>
        <v>432</v>
      </c>
      <c r="I105" s="3"/>
      <c r="J105" s="6">
        <v>0</v>
      </c>
      <c r="K105" s="1">
        <v>44</v>
      </c>
      <c r="L105" s="1">
        <f t="shared" si="6"/>
        <v>44</v>
      </c>
      <c r="N105" s="1">
        <f t="shared" si="7"/>
        <v>20</v>
      </c>
      <c r="P105" s="2"/>
      <c r="Q105" s="2"/>
      <c r="W105" s="26">
        <v>1001205000</v>
      </c>
      <c r="X105" s="24">
        <v>53</v>
      </c>
      <c r="Y105" s="24">
        <v>29</v>
      </c>
      <c r="Z105" s="19"/>
      <c r="AA105" s="6"/>
    </row>
    <row r="106" spans="1:27" ht="13.8" x14ac:dyDescent="0.25">
      <c r="A106" s="3">
        <v>288</v>
      </c>
      <c r="B106" s="6" t="s">
        <v>8</v>
      </c>
      <c r="C106" s="3">
        <v>120</v>
      </c>
      <c r="D106" s="3">
        <v>160</v>
      </c>
      <c r="E106" s="3">
        <v>3000</v>
      </c>
      <c r="F106" s="3" t="s">
        <v>5</v>
      </c>
      <c r="G106" s="3">
        <f t="shared" si="4"/>
        <v>19200</v>
      </c>
      <c r="H106" s="3">
        <f t="shared" si="5"/>
        <v>576</v>
      </c>
      <c r="I106" s="3"/>
      <c r="J106" s="6">
        <v>0</v>
      </c>
      <c r="K106" s="1">
        <v>44</v>
      </c>
      <c r="L106" s="1">
        <f t="shared" si="6"/>
        <v>44</v>
      </c>
      <c r="N106" s="1">
        <f t="shared" si="7"/>
        <v>20</v>
      </c>
      <c r="P106" s="2"/>
      <c r="Q106" s="2"/>
      <c r="W106" s="26">
        <v>1001206000</v>
      </c>
      <c r="X106" s="24">
        <v>54</v>
      </c>
      <c r="Y106" s="24">
        <v>30</v>
      </c>
      <c r="Z106" s="19"/>
      <c r="AA106" s="6"/>
    </row>
    <row r="107" spans="1:27" ht="13.8" x14ac:dyDescent="0.25">
      <c r="A107" s="3">
        <v>287</v>
      </c>
      <c r="B107" s="6" t="s">
        <v>8</v>
      </c>
      <c r="C107" s="3">
        <v>120</v>
      </c>
      <c r="D107" s="3">
        <v>200</v>
      </c>
      <c r="E107" s="3">
        <v>3000</v>
      </c>
      <c r="F107" s="3" t="s">
        <v>5</v>
      </c>
      <c r="G107" s="3">
        <f t="shared" si="4"/>
        <v>24000</v>
      </c>
      <c r="H107" s="3">
        <f t="shared" si="5"/>
        <v>720</v>
      </c>
      <c r="I107" s="3"/>
      <c r="J107" s="6">
        <v>0</v>
      </c>
      <c r="K107" s="1">
        <v>44</v>
      </c>
      <c r="L107" s="1">
        <f t="shared" si="6"/>
        <v>44</v>
      </c>
      <c r="N107" s="1">
        <f t="shared" si="7"/>
        <v>20</v>
      </c>
      <c r="P107" s="2"/>
      <c r="Q107" s="2"/>
      <c r="W107" s="26">
        <v>1001207000</v>
      </c>
      <c r="X107" s="24">
        <v>55</v>
      </c>
      <c r="Y107" s="24">
        <v>31</v>
      </c>
      <c r="Z107" s="19"/>
      <c r="AA107" s="6"/>
    </row>
    <row r="108" spans="1:27" ht="13.8" x14ac:dyDescent="0.25">
      <c r="A108" s="3">
        <v>286</v>
      </c>
      <c r="B108" s="5" t="s">
        <v>12</v>
      </c>
      <c r="C108" s="3">
        <v>120</v>
      </c>
      <c r="D108" s="3">
        <v>240</v>
      </c>
      <c r="E108" s="3">
        <v>3000</v>
      </c>
      <c r="F108" s="3" t="s">
        <v>5</v>
      </c>
      <c r="G108" s="3">
        <f t="shared" si="4"/>
        <v>28800</v>
      </c>
      <c r="H108" s="3">
        <f t="shared" si="5"/>
        <v>864</v>
      </c>
      <c r="I108" s="3"/>
      <c r="J108" s="6">
        <v>0</v>
      </c>
      <c r="K108" s="1">
        <v>45</v>
      </c>
      <c r="L108" s="1">
        <f t="shared" si="6"/>
        <v>45</v>
      </c>
      <c r="N108" s="1">
        <f t="shared" si="7"/>
        <v>21</v>
      </c>
      <c r="P108" s="2"/>
      <c r="Q108" s="2"/>
      <c r="W108" s="26">
        <v>1001208000</v>
      </c>
      <c r="X108" s="24">
        <v>56</v>
      </c>
      <c r="Y108" s="24">
        <v>32</v>
      </c>
      <c r="Z108" s="19"/>
      <c r="AA108" s="6"/>
    </row>
    <row r="109" spans="1:27" ht="13.8" x14ac:dyDescent="0.25">
      <c r="A109" s="3">
        <v>285</v>
      </c>
      <c r="B109" s="5" t="s">
        <v>12</v>
      </c>
      <c r="C109" s="3">
        <v>120</v>
      </c>
      <c r="D109" s="3">
        <v>280</v>
      </c>
      <c r="E109" s="3">
        <v>3000</v>
      </c>
      <c r="F109" s="3" t="s">
        <v>13</v>
      </c>
      <c r="G109" s="3">
        <f t="shared" si="4"/>
        <v>33600</v>
      </c>
      <c r="H109" s="3">
        <f t="shared" si="5"/>
        <v>1008</v>
      </c>
      <c r="I109" s="3"/>
      <c r="J109" s="6">
        <v>0</v>
      </c>
      <c r="K109" s="1">
        <v>42</v>
      </c>
      <c r="L109" s="1">
        <f t="shared" si="6"/>
        <v>42</v>
      </c>
      <c r="N109" s="1">
        <f t="shared" si="7"/>
        <v>18</v>
      </c>
      <c r="P109" s="2"/>
      <c r="Q109" s="2"/>
      <c r="W109" s="26">
        <v>1001209000</v>
      </c>
      <c r="X109" s="24">
        <v>57</v>
      </c>
      <c r="Y109" s="24">
        <v>33</v>
      </c>
      <c r="Z109" s="19"/>
      <c r="AA109" s="6"/>
    </row>
    <row r="110" spans="1:27" ht="13.8" x14ac:dyDescent="0.25">
      <c r="A110" s="3">
        <v>284</v>
      </c>
      <c r="B110" s="5" t="s">
        <v>12</v>
      </c>
      <c r="C110" s="3">
        <v>120</v>
      </c>
      <c r="D110" s="3">
        <v>320</v>
      </c>
      <c r="E110" s="3">
        <v>3000</v>
      </c>
      <c r="F110" s="3" t="s">
        <v>13</v>
      </c>
      <c r="G110" s="3">
        <f t="shared" ref="G110:G173" si="8">C110*D110</f>
        <v>38400</v>
      </c>
      <c r="H110" s="3">
        <f t="shared" ref="H110:H173" si="9">C110*D110*E110/100000</f>
        <v>1152</v>
      </c>
      <c r="I110" s="3"/>
      <c r="J110" s="6">
        <v>0</v>
      </c>
      <c r="K110" s="1">
        <v>43</v>
      </c>
      <c r="L110" s="1">
        <f t="shared" ref="L110:L173" si="10">J110*60+K110</f>
        <v>43</v>
      </c>
      <c r="N110" s="1">
        <f t="shared" si="7"/>
        <v>19</v>
      </c>
      <c r="P110" s="2"/>
      <c r="Q110" s="2"/>
      <c r="W110" s="26">
        <v>1001601000</v>
      </c>
      <c r="X110" s="24">
        <v>47</v>
      </c>
      <c r="Y110" s="24">
        <v>23</v>
      </c>
      <c r="Z110" s="19"/>
      <c r="AA110" s="6"/>
    </row>
    <row r="111" spans="1:27" ht="13.8" x14ac:dyDescent="0.25">
      <c r="A111" s="3">
        <v>283</v>
      </c>
      <c r="B111" s="5" t="s">
        <v>12</v>
      </c>
      <c r="C111" s="3">
        <v>120</v>
      </c>
      <c r="D111" s="3">
        <v>360</v>
      </c>
      <c r="E111" s="3">
        <v>3000</v>
      </c>
      <c r="F111" s="3" t="s">
        <v>13</v>
      </c>
      <c r="G111" s="3">
        <f t="shared" si="8"/>
        <v>43200</v>
      </c>
      <c r="H111" s="3">
        <f t="shared" si="9"/>
        <v>1296</v>
      </c>
      <c r="I111" s="3"/>
      <c r="J111" s="6">
        <v>0</v>
      </c>
      <c r="K111" s="1">
        <v>44</v>
      </c>
      <c r="L111" s="1">
        <f t="shared" si="10"/>
        <v>44</v>
      </c>
      <c r="N111" s="1">
        <f t="shared" si="7"/>
        <v>20</v>
      </c>
      <c r="P111" s="2"/>
      <c r="Q111" s="2"/>
      <c r="W111" s="26">
        <v>1001602000</v>
      </c>
      <c r="X111" s="24">
        <v>38</v>
      </c>
      <c r="Y111" s="24">
        <v>14</v>
      </c>
      <c r="Z111" s="19"/>
      <c r="AA111" s="6"/>
    </row>
    <row r="112" spans="1:27" ht="13.8" x14ac:dyDescent="0.25">
      <c r="A112" s="3">
        <v>282</v>
      </c>
      <c r="B112" s="5" t="s">
        <v>12</v>
      </c>
      <c r="C112" s="3">
        <v>120</v>
      </c>
      <c r="D112" s="3">
        <v>400</v>
      </c>
      <c r="E112" s="3">
        <v>3000</v>
      </c>
      <c r="F112" s="3" t="s">
        <v>13</v>
      </c>
      <c r="G112" s="3">
        <f t="shared" si="8"/>
        <v>48000</v>
      </c>
      <c r="H112" s="3">
        <f t="shared" si="9"/>
        <v>1440</v>
      </c>
      <c r="I112" s="3"/>
      <c r="J112" s="6">
        <v>0</v>
      </c>
      <c r="K112" s="1">
        <v>46</v>
      </c>
      <c r="L112" s="1">
        <f t="shared" si="10"/>
        <v>46</v>
      </c>
      <c r="N112" s="1">
        <f t="shared" si="7"/>
        <v>22</v>
      </c>
      <c r="P112" s="2"/>
      <c r="Q112" s="2"/>
      <c r="W112" s="26">
        <v>1001603000</v>
      </c>
      <c r="X112" s="24">
        <v>44</v>
      </c>
      <c r="Y112" s="24">
        <v>20</v>
      </c>
      <c r="Z112" s="19"/>
      <c r="AA112" s="6"/>
    </row>
    <row r="113" spans="1:27" ht="13.8" x14ac:dyDescent="0.25">
      <c r="A113" s="3">
        <v>290</v>
      </c>
      <c r="B113" s="5" t="s">
        <v>12</v>
      </c>
      <c r="C113" s="3">
        <v>120</v>
      </c>
      <c r="D113" s="3">
        <v>440</v>
      </c>
      <c r="E113" s="3">
        <v>3000</v>
      </c>
      <c r="F113" s="3" t="s">
        <v>13</v>
      </c>
      <c r="G113" s="3">
        <f t="shared" si="8"/>
        <v>52800</v>
      </c>
      <c r="H113" s="3">
        <f t="shared" si="9"/>
        <v>1584</v>
      </c>
      <c r="I113" s="3"/>
      <c r="J113" s="6">
        <v>0</v>
      </c>
      <c r="K113" s="1">
        <v>46</v>
      </c>
      <c r="L113" s="1">
        <f t="shared" si="10"/>
        <v>46</v>
      </c>
      <c r="N113" s="1">
        <f t="shared" si="7"/>
        <v>22</v>
      </c>
      <c r="P113" s="2"/>
      <c r="Q113" s="2"/>
      <c r="W113" s="26">
        <v>1001604000</v>
      </c>
      <c r="X113" s="24">
        <v>53</v>
      </c>
      <c r="Y113" s="24">
        <v>29</v>
      </c>
      <c r="Z113" s="19"/>
      <c r="AA113" s="6"/>
    </row>
    <row r="114" spans="1:27" ht="13.8" x14ac:dyDescent="0.25">
      <c r="A114" s="3">
        <v>281</v>
      </c>
      <c r="B114" s="5" t="s">
        <v>12</v>
      </c>
      <c r="C114" s="3">
        <v>120</v>
      </c>
      <c r="D114" s="3">
        <v>480</v>
      </c>
      <c r="E114" s="3">
        <v>3000</v>
      </c>
      <c r="F114" s="3" t="s">
        <v>13</v>
      </c>
      <c r="G114" s="3">
        <f t="shared" si="8"/>
        <v>57600</v>
      </c>
      <c r="H114" s="3">
        <f t="shared" si="9"/>
        <v>1728</v>
      </c>
      <c r="I114" s="3"/>
      <c r="J114" s="6">
        <v>0</v>
      </c>
      <c r="K114" s="1">
        <v>48</v>
      </c>
      <c r="L114" s="1">
        <f t="shared" si="10"/>
        <v>48</v>
      </c>
      <c r="N114" s="1">
        <f t="shared" si="7"/>
        <v>24</v>
      </c>
      <c r="P114" s="2"/>
      <c r="Q114" s="2"/>
      <c r="W114" s="26">
        <v>1001605000</v>
      </c>
      <c r="X114" s="24">
        <v>53</v>
      </c>
      <c r="Y114" s="24">
        <v>29</v>
      </c>
      <c r="Z114" s="19"/>
      <c r="AA114" s="6"/>
    </row>
    <row r="115" spans="1:27" ht="13.8" x14ac:dyDescent="0.25">
      <c r="A115" s="3">
        <v>546</v>
      </c>
      <c r="B115" s="5" t="s">
        <v>11</v>
      </c>
      <c r="C115" s="3">
        <v>140</v>
      </c>
      <c r="D115" s="3">
        <v>160</v>
      </c>
      <c r="E115" s="3">
        <v>3000</v>
      </c>
      <c r="F115" s="3" t="s">
        <v>5</v>
      </c>
      <c r="G115" s="3">
        <f t="shared" si="8"/>
        <v>22400</v>
      </c>
      <c r="H115" s="3">
        <f t="shared" si="9"/>
        <v>672</v>
      </c>
      <c r="I115" s="3"/>
      <c r="J115" s="6">
        <v>0</v>
      </c>
      <c r="K115" s="1">
        <v>45</v>
      </c>
      <c r="L115" s="1">
        <f t="shared" si="10"/>
        <v>45</v>
      </c>
      <c r="N115" s="1">
        <f t="shared" si="7"/>
        <v>21</v>
      </c>
      <c r="P115" s="2"/>
      <c r="Q115" s="2"/>
      <c r="W115" s="26">
        <v>1001606000</v>
      </c>
      <c r="X115" s="24">
        <v>54</v>
      </c>
      <c r="Y115" s="24">
        <v>30</v>
      </c>
      <c r="Z115" s="19"/>
      <c r="AA115" s="6"/>
    </row>
    <row r="116" spans="1:27" ht="13.8" x14ac:dyDescent="0.25">
      <c r="A116" s="3">
        <v>545</v>
      </c>
      <c r="B116" s="5" t="s">
        <v>11</v>
      </c>
      <c r="C116" s="3">
        <v>140</v>
      </c>
      <c r="D116" s="3">
        <v>200</v>
      </c>
      <c r="E116" s="3">
        <v>3000</v>
      </c>
      <c r="F116" s="3" t="s">
        <v>5</v>
      </c>
      <c r="G116" s="3">
        <f t="shared" si="8"/>
        <v>28000</v>
      </c>
      <c r="H116" s="3">
        <f t="shared" si="9"/>
        <v>840</v>
      </c>
      <c r="I116" s="3"/>
      <c r="J116" s="6">
        <v>0</v>
      </c>
      <c r="K116" s="1">
        <v>45</v>
      </c>
      <c r="L116" s="1">
        <f t="shared" si="10"/>
        <v>45</v>
      </c>
      <c r="N116" s="1">
        <f t="shared" si="7"/>
        <v>21</v>
      </c>
      <c r="P116" s="2"/>
      <c r="Q116" s="2"/>
      <c r="W116" s="26">
        <v>1001607000</v>
      </c>
      <c r="X116" s="24">
        <v>57</v>
      </c>
      <c r="Y116" s="24">
        <v>33</v>
      </c>
      <c r="Z116" s="19"/>
      <c r="AA116" s="6"/>
    </row>
    <row r="117" spans="1:27" ht="13.8" x14ac:dyDescent="0.25">
      <c r="A117" s="3">
        <v>544</v>
      </c>
      <c r="B117" s="5" t="s">
        <v>11</v>
      </c>
      <c r="C117" s="3">
        <v>140</v>
      </c>
      <c r="D117" s="3">
        <v>240</v>
      </c>
      <c r="E117" s="3">
        <v>3000</v>
      </c>
      <c r="F117" s="3" t="s">
        <v>5</v>
      </c>
      <c r="G117" s="3">
        <f t="shared" si="8"/>
        <v>33600</v>
      </c>
      <c r="H117" s="3">
        <f t="shared" si="9"/>
        <v>1008</v>
      </c>
      <c r="I117" s="3"/>
      <c r="J117" s="6">
        <v>0</v>
      </c>
      <c r="K117" s="1">
        <v>46</v>
      </c>
      <c r="L117" s="1">
        <f t="shared" si="10"/>
        <v>46</v>
      </c>
      <c r="N117" s="1">
        <f t="shared" si="7"/>
        <v>22</v>
      </c>
      <c r="P117" s="2"/>
      <c r="Q117" s="2"/>
      <c r="W117" s="26">
        <v>1001608000</v>
      </c>
      <c r="X117" s="24">
        <v>59</v>
      </c>
      <c r="Y117" s="24">
        <v>35</v>
      </c>
      <c r="Z117" s="19"/>
      <c r="AA117" s="6"/>
    </row>
    <row r="118" spans="1:27" ht="13.8" x14ac:dyDescent="0.25">
      <c r="A118" s="3">
        <v>543</v>
      </c>
      <c r="B118" s="5" t="s">
        <v>11</v>
      </c>
      <c r="C118" s="3">
        <v>140</v>
      </c>
      <c r="D118" s="3">
        <v>280</v>
      </c>
      <c r="E118" s="3">
        <v>3000</v>
      </c>
      <c r="F118" s="3" t="s">
        <v>13</v>
      </c>
      <c r="G118" s="3">
        <f t="shared" si="8"/>
        <v>39200</v>
      </c>
      <c r="H118" s="3">
        <f t="shared" si="9"/>
        <v>1176</v>
      </c>
      <c r="I118" s="3"/>
      <c r="J118" s="6">
        <v>0</v>
      </c>
      <c r="K118" s="1">
        <v>43</v>
      </c>
      <c r="L118" s="1">
        <f t="shared" si="10"/>
        <v>43</v>
      </c>
      <c r="N118" s="1">
        <f t="shared" si="7"/>
        <v>19</v>
      </c>
      <c r="P118" s="2"/>
      <c r="Q118" s="2"/>
      <c r="W118" s="26">
        <v>1001609000</v>
      </c>
      <c r="X118" s="24">
        <v>62</v>
      </c>
      <c r="Y118" s="24">
        <v>38</v>
      </c>
      <c r="Z118" s="19"/>
      <c r="AA118" s="6"/>
    </row>
    <row r="119" spans="1:27" ht="13.8" x14ac:dyDescent="0.25">
      <c r="A119" s="3">
        <v>542</v>
      </c>
      <c r="B119" s="5" t="s">
        <v>11</v>
      </c>
      <c r="C119" s="3">
        <v>140</v>
      </c>
      <c r="D119" s="3">
        <v>320</v>
      </c>
      <c r="E119" s="3">
        <v>3000</v>
      </c>
      <c r="F119" s="3" t="s">
        <v>13</v>
      </c>
      <c r="G119" s="3">
        <f t="shared" si="8"/>
        <v>44800</v>
      </c>
      <c r="H119" s="3">
        <f t="shared" si="9"/>
        <v>1344</v>
      </c>
      <c r="I119" s="3"/>
      <c r="J119" s="6">
        <v>0</v>
      </c>
      <c r="K119" s="1">
        <v>44</v>
      </c>
      <c r="L119" s="1">
        <f t="shared" si="10"/>
        <v>44</v>
      </c>
      <c r="N119" s="1">
        <f t="shared" si="7"/>
        <v>20</v>
      </c>
      <c r="P119" s="2"/>
      <c r="Q119" s="2"/>
      <c r="W119" s="26">
        <v>1002001000</v>
      </c>
      <c r="X119" s="24">
        <v>48</v>
      </c>
      <c r="Y119" s="24">
        <v>24</v>
      </c>
      <c r="Z119" s="19"/>
      <c r="AA119" s="6"/>
    </row>
    <row r="120" spans="1:27" ht="13.8" x14ac:dyDescent="0.25">
      <c r="A120" s="3">
        <v>541</v>
      </c>
      <c r="B120" s="5" t="s">
        <v>11</v>
      </c>
      <c r="C120" s="3">
        <v>140</v>
      </c>
      <c r="D120" s="3">
        <v>360</v>
      </c>
      <c r="E120" s="3">
        <v>3000</v>
      </c>
      <c r="F120" s="3" t="s">
        <v>13</v>
      </c>
      <c r="G120" s="3">
        <f t="shared" si="8"/>
        <v>50400</v>
      </c>
      <c r="H120" s="3">
        <f t="shared" si="9"/>
        <v>1512</v>
      </c>
      <c r="I120" s="3"/>
      <c r="J120" s="6">
        <v>0</v>
      </c>
      <c r="K120" s="1">
        <v>46</v>
      </c>
      <c r="L120" s="1">
        <f t="shared" si="10"/>
        <v>46</v>
      </c>
      <c r="N120" s="1">
        <f t="shared" si="7"/>
        <v>22</v>
      </c>
      <c r="P120" s="2"/>
      <c r="Q120" s="2"/>
      <c r="W120" s="26">
        <v>1002002000</v>
      </c>
      <c r="X120" s="24">
        <v>38</v>
      </c>
      <c r="Y120" s="24">
        <v>14</v>
      </c>
      <c r="Z120" s="19"/>
      <c r="AA120" s="6"/>
    </row>
    <row r="121" spans="1:27" ht="13.8" x14ac:dyDescent="0.25">
      <c r="A121" s="3">
        <v>540</v>
      </c>
      <c r="B121" s="5" t="s">
        <v>11</v>
      </c>
      <c r="C121" s="3">
        <v>140</v>
      </c>
      <c r="D121" s="3">
        <v>400</v>
      </c>
      <c r="E121" s="3">
        <v>3000</v>
      </c>
      <c r="F121" s="3" t="s">
        <v>13</v>
      </c>
      <c r="G121" s="3">
        <f t="shared" si="8"/>
        <v>56000</v>
      </c>
      <c r="H121" s="3">
        <f t="shared" si="9"/>
        <v>1680</v>
      </c>
      <c r="I121" s="3"/>
      <c r="J121" s="6">
        <v>0</v>
      </c>
      <c r="K121" s="1">
        <v>48</v>
      </c>
      <c r="L121" s="1">
        <f t="shared" si="10"/>
        <v>48</v>
      </c>
      <c r="N121" s="1">
        <f t="shared" si="7"/>
        <v>24</v>
      </c>
      <c r="P121" s="2"/>
      <c r="Q121" s="2"/>
      <c r="W121" s="26">
        <v>1002003000</v>
      </c>
      <c r="X121" s="24">
        <v>44</v>
      </c>
      <c r="Y121" s="24">
        <v>20</v>
      </c>
      <c r="Z121" s="19"/>
      <c r="AA121" s="6"/>
    </row>
    <row r="122" spans="1:27" ht="13.8" x14ac:dyDescent="0.25">
      <c r="A122" s="3">
        <v>547</v>
      </c>
      <c r="B122" s="5" t="s">
        <v>11</v>
      </c>
      <c r="C122" s="3">
        <v>140</v>
      </c>
      <c r="D122" s="3">
        <v>440</v>
      </c>
      <c r="E122" s="3">
        <v>3000</v>
      </c>
      <c r="F122" s="3" t="s">
        <v>13</v>
      </c>
      <c r="G122" s="3">
        <f t="shared" si="8"/>
        <v>61600</v>
      </c>
      <c r="H122" s="3">
        <f t="shared" si="9"/>
        <v>1848</v>
      </c>
      <c r="I122" s="3"/>
      <c r="J122" s="6">
        <v>0</v>
      </c>
      <c r="K122" s="1">
        <v>48</v>
      </c>
      <c r="L122" s="1">
        <f t="shared" si="10"/>
        <v>48</v>
      </c>
      <c r="N122" s="1">
        <f t="shared" si="7"/>
        <v>24</v>
      </c>
      <c r="P122" s="2"/>
      <c r="Q122" s="2"/>
      <c r="W122" s="26">
        <v>1002004000</v>
      </c>
      <c r="X122" s="24">
        <v>53</v>
      </c>
      <c r="Y122" s="24">
        <v>29</v>
      </c>
      <c r="Z122" s="19"/>
      <c r="AA122" s="6"/>
    </row>
    <row r="123" spans="1:27" ht="13.8" x14ac:dyDescent="0.25">
      <c r="A123" s="3">
        <v>539</v>
      </c>
      <c r="B123" s="5" t="s">
        <v>11</v>
      </c>
      <c r="C123" s="3">
        <v>140</v>
      </c>
      <c r="D123" s="3">
        <v>480</v>
      </c>
      <c r="E123" s="3">
        <v>3000</v>
      </c>
      <c r="F123" s="3" t="s">
        <v>13</v>
      </c>
      <c r="G123" s="3">
        <f t="shared" si="8"/>
        <v>67200</v>
      </c>
      <c r="H123" s="3">
        <f t="shared" si="9"/>
        <v>2016</v>
      </c>
      <c r="I123" s="3"/>
      <c r="J123" s="6">
        <v>0</v>
      </c>
      <c r="K123" s="1">
        <v>51</v>
      </c>
      <c r="L123" s="1">
        <f t="shared" si="10"/>
        <v>51</v>
      </c>
      <c r="N123" s="1">
        <f t="shared" si="7"/>
        <v>27</v>
      </c>
      <c r="P123" s="2"/>
      <c r="Q123" s="2"/>
      <c r="W123" s="26">
        <v>1002005000</v>
      </c>
      <c r="X123" s="24">
        <v>53</v>
      </c>
      <c r="Y123" s="24">
        <v>29</v>
      </c>
      <c r="Z123" s="19"/>
      <c r="AA123" s="6"/>
    </row>
    <row r="124" spans="1:27" ht="13.8" x14ac:dyDescent="0.25">
      <c r="A124" s="3">
        <v>787</v>
      </c>
      <c r="B124" s="5" t="s">
        <v>4</v>
      </c>
      <c r="C124" s="3">
        <v>60</v>
      </c>
      <c r="D124" s="3">
        <v>80</v>
      </c>
      <c r="E124" s="3">
        <v>4000</v>
      </c>
      <c r="F124" s="3" t="s">
        <v>5</v>
      </c>
      <c r="G124" s="3">
        <f t="shared" si="8"/>
        <v>4800</v>
      </c>
      <c r="H124" s="3">
        <f t="shared" si="9"/>
        <v>192</v>
      </c>
      <c r="I124" s="3"/>
      <c r="J124" s="6">
        <v>0</v>
      </c>
      <c r="K124" s="1">
        <v>52</v>
      </c>
      <c r="L124" s="1">
        <f t="shared" si="10"/>
        <v>52</v>
      </c>
      <c r="N124" s="1">
        <f t="shared" si="7"/>
        <v>28</v>
      </c>
      <c r="P124" s="2"/>
      <c r="Q124" s="2"/>
      <c r="W124" s="26">
        <v>1002006000</v>
      </c>
      <c r="X124" s="24">
        <v>56</v>
      </c>
      <c r="Y124" s="24">
        <v>32</v>
      </c>
      <c r="Z124" s="19"/>
      <c r="AA124" s="6"/>
    </row>
    <row r="125" spans="1:27" ht="13.8" x14ac:dyDescent="0.25">
      <c r="A125" s="3">
        <v>785</v>
      </c>
      <c r="B125" s="5" t="s">
        <v>4</v>
      </c>
      <c r="C125" s="3">
        <v>60</v>
      </c>
      <c r="D125" s="3">
        <v>120</v>
      </c>
      <c r="E125" s="3">
        <v>4000</v>
      </c>
      <c r="F125" s="3" t="s">
        <v>5</v>
      </c>
      <c r="G125" s="3">
        <f t="shared" si="8"/>
        <v>7200</v>
      </c>
      <c r="H125" s="3">
        <f t="shared" si="9"/>
        <v>288</v>
      </c>
      <c r="I125" s="3"/>
      <c r="J125" s="6">
        <v>0</v>
      </c>
      <c r="K125" s="1">
        <v>52</v>
      </c>
      <c r="L125" s="1">
        <f t="shared" si="10"/>
        <v>52</v>
      </c>
      <c r="N125" s="1">
        <f t="shared" si="7"/>
        <v>28</v>
      </c>
      <c r="P125" s="2"/>
      <c r="Q125" s="2"/>
      <c r="W125" s="26">
        <v>1002007000</v>
      </c>
      <c r="X125" s="24">
        <v>58</v>
      </c>
      <c r="Y125" s="24">
        <v>34</v>
      </c>
      <c r="Z125" s="19"/>
      <c r="AA125" s="6"/>
    </row>
    <row r="126" spans="1:27" ht="13.8" x14ac:dyDescent="0.25">
      <c r="A126" s="3">
        <v>784</v>
      </c>
      <c r="B126" s="5" t="s">
        <v>4</v>
      </c>
      <c r="C126" s="3">
        <v>60</v>
      </c>
      <c r="D126" s="3">
        <v>160</v>
      </c>
      <c r="E126" s="3">
        <v>4000</v>
      </c>
      <c r="F126" s="3" t="s">
        <v>5</v>
      </c>
      <c r="G126" s="3">
        <f t="shared" si="8"/>
        <v>9600</v>
      </c>
      <c r="H126" s="3">
        <f t="shared" si="9"/>
        <v>384</v>
      </c>
      <c r="I126" s="3"/>
      <c r="J126" s="6">
        <v>0</v>
      </c>
      <c r="K126" s="1">
        <v>52</v>
      </c>
      <c r="L126" s="1">
        <f t="shared" si="10"/>
        <v>52</v>
      </c>
      <c r="N126" s="1">
        <f t="shared" si="7"/>
        <v>28</v>
      </c>
      <c r="P126" s="2"/>
      <c r="Q126" s="2"/>
      <c r="W126" s="26">
        <v>1002008000</v>
      </c>
      <c r="X126" s="24">
        <v>61</v>
      </c>
      <c r="Y126" s="24">
        <v>37</v>
      </c>
      <c r="Z126" s="19"/>
      <c r="AA126" s="6"/>
    </row>
    <row r="127" spans="1:27" ht="13.8" x14ac:dyDescent="0.25">
      <c r="A127" s="3">
        <v>783</v>
      </c>
      <c r="B127" s="5" t="s">
        <v>4</v>
      </c>
      <c r="C127" s="3">
        <v>60</v>
      </c>
      <c r="D127" s="3">
        <v>200</v>
      </c>
      <c r="E127" s="3">
        <v>4000</v>
      </c>
      <c r="F127" s="3" t="s">
        <v>5</v>
      </c>
      <c r="G127" s="3">
        <f t="shared" si="8"/>
        <v>12000</v>
      </c>
      <c r="H127" s="3">
        <f t="shared" si="9"/>
        <v>480</v>
      </c>
      <c r="I127" s="3"/>
      <c r="J127" s="6">
        <v>0</v>
      </c>
      <c r="K127" s="1">
        <v>52</v>
      </c>
      <c r="L127" s="1">
        <f t="shared" si="10"/>
        <v>52</v>
      </c>
      <c r="N127" s="1">
        <f t="shared" si="7"/>
        <v>28</v>
      </c>
      <c r="P127" s="2"/>
      <c r="Q127" s="2"/>
      <c r="W127" s="26">
        <v>1002009000</v>
      </c>
      <c r="X127" s="24">
        <v>65</v>
      </c>
      <c r="Y127" s="24">
        <v>41</v>
      </c>
      <c r="Z127" s="19"/>
      <c r="AA127" s="6"/>
    </row>
    <row r="128" spans="1:27" ht="13.8" x14ac:dyDescent="0.25">
      <c r="A128" s="3">
        <v>1084</v>
      </c>
      <c r="B128" s="6" t="s">
        <v>6</v>
      </c>
      <c r="C128" s="3">
        <v>80</v>
      </c>
      <c r="D128" s="3">
        <v>80</v>
      </c>
      <c r="E128" s="3">
        <v>4000</v>
      </c>
      <c r="F128" s="3" t="s">
        <v>5</v>
      </c>
      <c r="G128" s="3">
        <f t="shared" si="8"/>
        <v>6400</v>
      </c>
      <c r="H128" s="3">
        <f t="shared" si="9"/>
        <v>256</v>
      </c>
      <c r="I128" s="3"/>
      <c r="J128" s="6">
        <v>0</v>
      </c>
      <c r="K128" s="1">
        <v>52</v>
      </c>
      <c r="L128" s="1">
        <f t="shared" si="10"/>
        <v>52</v>
      </c>
      <c r="N128" s="1">
        <f t="shared" si="7"/>
        <v>28</v>
      </c>
      <c r="P128" s="2"/>
      <c r="Q128" s="2"/>
      <c r="W128" s="26">
        <v>1002401000</v>
      </c>
      <c r="X128" s="24">
        <v>48</v>
      </c>
      <c r="Y128" s="24">
        <v>24</v>
      </c>
      <c r="Z128" s="19"/>
      <c r="AA128" s="6"/>
    </row>
    <row r="129" spans="1:27" ht="13.8" x14ac:dyDescent="0.25">
      <c r="A129" s="3">
        <v>1082</v>
      </c>
      <c r="B129" s="6" t="s">
        <v>6</v>
      </c>
      <c r="C129" s="3">
        <v>80</v>
      </c>
      <c r="D129" s="3">
        <v>120</v>
      </c>
      <c r="E129" s="3">
        <v>4000</v>
      </c>
      <c r="F129" s="3" t="s">
        <v>5</v>
      </c>
      <c r="G129" s="3">
        <f t="shared" si="8"/>
        <v>9600</v>
      </c>
      <c r="H129" s="3">
        <f t="shared" si="9"/>
        <v>384</v>
      </c>
      <c r="I129" s="3"/>
      <c r="J129" s="6">
        <v>0</v>
      </c>
      <c r="K129" s="1">
        <v>52</v>
      </c>
      <c r="L129" s="1">
        <f t="shared" si="10"/>
        <v>52</v>
      </c>
      <c r="N129" s="1">
        <f t="shared" si="7"/>
        <v>28</v>
      </c>
      <c r="P129" s="2"/>
      <c r="Q129" s="2"/>
      <c r="W129" s="26">
        <v>1002402000</v>
      </c>
      <c r="X129" s="24">
        <v>38</v>
      </c>
      <c r="Y129" s="24">
        <v>14</v>
      </c>
      <c r="Z129" s="19"/>
      <c r="AA129" s="6"/>
    </row>
    <row r="130" spans="1:27" ht="13.8" x14ac:dyDescent="0.25">
      <c r="A130" s="3">
        <v>1081</v>
      </c>
      <c r="B130" s="6" t="s">
        <v>6</v>
      </c>
      <c r="C130" s="3">
        <v>80</v>
      </c>
      <c r="D130" s="3">
        <v>160</v>
      </c>
      <c r="E130" s="3">
        <v>4000</v>
      </c>
      <c r="F130" s="3" t="s">
        <v>5</v>
      </c>
      <c r="G130" s="3">
        <f t="shared" si="8"/>
        <v>12800</v>
      </c>
      <c r="H130" s="3">
        <f t="shared" si="9"/>
        <v>512</v>
      </c>
      <c r="I130" s="3"/>
      <c r="J130" s="6">
        <v>0</v>
      </c>
      <c r="K130" s="1">
        <v>52</v>
      </c>
      <c r="L130" s="1">
        <f t="shared" si="10"/>
        <v>52</v>
      </c>
      <c r="N130" s="1">
        <f t="shared" si="7"/>
        <v>28</v>
      </c>
      <c r="P130" s="2"/>
      <c r="Q130" s="2"/>
      <c r="W130" s="26">
        <v>1002403000</v>
      </c>
      <c r="X130" s="24">
        <v>44</v>
      </c>
      <c r="Y130" s="24">
        <v>20</v>
      </c>
      <c r="Z130" s="19"/>
      <c r="AA130" s="6"/>
    </row>
    <row r="131" spans="1:27" ht="13.8" x14ac:dyDescent="0.25">
      <c r="A131" s="3">
        <v>1080</v>
      </c>
      <c r="B131" s="5" t="s">
        <v>9</v>
      </c>
      <c r="C131" s="3">
        <v>80</v>
      </c>
      <c r="D131" s="3">
        <v>200</v>
      </c>
      <c r="E131" s="3">
        <v>4000</v>
      </c>
      <c r="F131" s="3" t="s">
        <v>5</v>
      </c>
      <c r="G131" s="3">
        <f t="shared" si="8"/>
        <v>16000</v>
      </c>
      <c r="H131" s="3">
        <f t="shared" si="9"/>
        <v>640</v>
      </c>
      <c r="I131" s="3"/>
      <c r="J131" s="6">
        <v>0</v>
      </c>
      <c r="K131" s="1">
        <v>52</v>
      </c>
      <c r="L131" s="1">
        <f t="shared" si="10"/>
        <v>52</v>
      </c>
      <c r="N131" s="1">
        <f t="shared" ref="N131:N194" si="11">IF(L131="","",L131-2*$R$1)</f>
        <v>28</v>
      </c>
      <c r="P131" s="2"/>
      <c r="Q131" s="2"/>
      <c r="W131" s="26">
        <v>1002404000</v>
      </c>
      <c r="X131" s="24">
        <v>53</v>
      </c>
      <c r="Y131" s="24">
        <v>29</v>
      </c>
      <c r="Z131" s="19"/>
      <c r="AA131" s="6"/>
    </row>
    <row r="132" spans="1:27" ht="13.8" x14ac:dyDescent="0.25">
      <c r="A132" s="3">
        <v>1079</v>
      </c>
      <c r="B132" s="5" t="s">
        <v>9</v>
      </c>
      <c r="C132" s="3">
        <v>80</v>
      </c>
      <c r="D132" s="3">
        <v>240</v>
      </c>
      <c r="E132" s="3">
        <v>4000</v>
      </c>
      <c r="F132" s="3" t="s">
        <v>5</v>
      </c>
      <c r="G132" s="3">
        <f t="shared" si="8"/>
        <v>19200</v>
      </c>
      <c r="H132" s="3">
        <f t="shared" si="9"/>
        <v>768</v>
      </c>
      <c r="I132" s="3"/>
      <c r="J132" s="6">
        <v>0</v>
      </c>
      <c r="K132" s="1">
        <v>53</v>
      </c>
      <c r="L132" s="1">
        <f t="shared" si="10"/>
        <v>53</v>
      </c>
      <c r="N132" s="1">
        <f t="shared" si="11"/>
        <v>29</v>
      </c>
      <c r="P132" s="2"/>
      <c r="Q132" s="2"/>
      <c r="W132" s="26">
        <v>1002405000</v>
      </c>
      <c r="X132" s="24">
        <v>55</v>
      </c>
      <c r="Y132" s="24">
        <v>31</v>
      </c>
      <c r="Z132" s="19"/>
      <c r="AA132" s="6"/>
    </row>
    <row r="133" spans="1:27" ht="13.8" x14ac:dyDescent="0.25">
      <c r="A133" s="3">
        <v>1078</v>
      </c>
      <c r="B133" s="5" t="s">
        <v>9</v>
      </c>
      <c r="C133" s="3">
        <v>80</v>
      </c>
      <c r="D133" s="3">
        <v>280</v>
      </c>
      <c r="E133" s="3">
        <v>4000</v>
      </c>
      <c r="F133" s="3" t="s">
        <v>5</v>
      </c>
      <c r="G133" s="3">
        <f t="shared" si="8"/>
        <v>22400</v>
      </c>
      <c r="H133" s="3">
        <f t="shared" si="9"/>
        <v>896</v>
      </c>
      <c r="I133" s="3"/>
      <c r="J133" s="6">
        <v>0</v>
      </c>
      <c r="K133" s="1">
        <v>53</v>
      </c>
      <c r="L133" s="1">
        <f t="shared" si="10"/>
        <v>53</v>
      </c>
      <c r="N133" s="1">
        <f t="shared" si="11"/>
        <v>29</v>
      </c>
      <c r="P133" s="2"/>
      <c r="Q133" s="2"/>
      <c r="W133" s="26">
        <v>1002406000</v>
      </c>
      <c r="X133" s="24">
        <v>59</v>
      </c>
      <c r="Y133" s="24">
        <v>35</v>
      </c>
      <c r="Z133" s="19"/>
      <c r="AA133" s="6"/>
    </row>
    <row r="134" spans="1:27" ht="13.8" x14ac:dyDescent="0.25">
      <c r="A134" s="3">
        <v>39</v>
      </c>
      <c r="B134" s="6" t="s">
        <v>7</v>
      </c>
      <c r="C134" s="3">
        <v>100</v>
      </c>
      <c r="D134" s="3">
        <v>120</v>
      </c>
      <c r="E134" s="3">
        <v>4000</v>
      </c>
      <c r="F134" s="3" t="s">
        <v>5</v>
      </c>
      <c r="G134" s="3">
        <f t="shared" si="8"/>
        <v>12000</v>
      </c>
      <c r="H134" s="3">
        <f t="shared" si="9"/>
        <v>480</v>
      </c>
      <c r="I134" s="3"/>
      <c r="J134" s="6">
        <v>0</v>
      </c>
      <c r="K134" s="1">
        <v>53</v>
      </c>
      <c r="L134" s="1">
        <f t="shared" si="10"/>
        <v>53</v>
      </c>
      <c r="N134" s="1">
        <f t="shared" si="11"/>
        <v>29</v>
      </c>
      <c r="P134" s="2"/>
      <c r="Q134" s="2"/>
      <c r="W134" s="26">
        <v>1002407000</v>
      </c>
      <c r="X134" s="24">
        <v>63</v>
      </c>
      <c r="Y134" s="24">
        <v>39</v>
      </c>
      <c r="Z134" s="19"/>
      <c r="AA134" s="6"/>
    </row>
    <row r="135" spans="1:27" ht="13.8" x14ac:dyDescent="0.25">
      <c r="A135" s="3">
        <v>38</v>
      </c>
      <c r="B135" s="6" t="s">
        <v>7</v>
      </c>
      <c r="C135" s="3">
        <v>100</v>
      </c>
      <c r="D135" s="3">
        <v>160</v>
      </c>
      <c r="E135" s="3">
        <v>4000</v>
      </c>
      <c r="F135" s="3" t="s">
        <v>5</v>
      </c>
      <c r="G135" s="3">
        <f t="shared" si="8"/>
        <v>16000</v>
      </c>
      <c r="H135" s="3">
        <f t="shared" si="9"/>
        <v>640</v>
      </c>
      <c r="I135" s="3"/>
      <c r="J135" s="6">
        <v>0</v>
      </c>
      <c r="K135" s="1">
        <v>53</v>
      </c>
      <c r="L135" s="1">
        <f t="shared" si="10"/>
        <v>53</v>
      </c>
      <c r="N135" s="1">
        <f t="shared" si="11"/>
        <v>29</v>
      </c>
      <c r="P135" s="2"/>
      <c r="Q135" s="2"/>
      <c r="W135" s="26">
        <v>1002408000</v>
      </c>
      <c r="X135" s="24">
        <v>64</v>
      </c>
      <c r="Y135" s="24">
        <v>40</v>
      </c>
      <c r="Z135" s="19"/>
      <c r="AA135" s="6"/>
    </row>
    <row r="136" spans="1:27" ht="13.8" x14ac:dyDescent="0.25">
      <c r="A136" s="3">
        <v>37</v>
      </c>
      <c r="B136" s="5" t="s">
        <v>10</v>
      </c>
      <c r="C136" s="3">
        <v>100</v>
      </c>
      <c r="D136" s="3">
        <v>200</v>
      </c>
      <c r="E136" s="3">
        <v>4000</v>
      </c>
      <c r="F136" s="3" t="s">
        <v>5</v>
      </c>
      <c r="G136" s="3">
        <f t="shared" si="8"/>
        <v>20000</v>
      </c>
      <c r="H136" s="3">
        <f t="shared" si="9"/>
        <v>800</v>
      </c>
      <c r="I136" s="3"/>
      <c r="J136" s="6">
        <v>0</v>
      </c>
      <c r="K136" s="1">
        <v>53</v>
      </c>
      <c r="L136" s="1">
        <f t="shared" si="10"/>
        <v>53</v>
      </c>
      <c r="N136" s="1">
        <f t="shared" si="11"/>
        <v>29</v>
      </c>
      <c r="P136" s="2"/>
      <c r="Q136" s="2"/>
      <c r="W136" s="26">
        <v>1002409000</v>
      </c>
      <c r="X136" s="24">
        <v>68</v>
      </c>
      <c r="Y136" s="24">
        <v>44</v>
      </c>
      <c r="Z136" s="19"/>
      <c r="AA136" s="6"/>
    </row>
    <row r="137" spans="1:27" ht="13.8" x14ac:dyDescent="0.25">
      <c r="A137" s="3">
        <v>36</v>
      </c>
      <c r="B137" s="5" t="s">
        <v>10</v>
      </c>
      <c r="C137" s="3">
        <v>100</v>
      </c>
      <c r="D137" s="3">
        <v>240</v>
      </c>
      <c r="E137" s="3">
        <v>4000</v>
      </c>
      <c r="F137" s="3" t="s">
        <v>5</v>
      </c>
      <c r="G137" s="3">
        <f t="shared" si="8"/>
        <v>24000</v>
      </c>
      <c r="H137" s="3">
        <f t="shared" si="9"/>
        <v>960</v>
      </c>
      <c r="I137" s="3"/>
      <c r="J137" s="6">
        <v>0</v>
      </c>
      <c r="K137" s="1">
        <v>53</v>
      </c>
      <c r="L137" s="1">
        <f t="shared" si="10"/>
        <v>53</v>
      </c>
      <c r="N137" s="1">
        <f t="shared" si="11"/>
        <v>29</v>
      </c>
      <c r="P137" s="2"/>
      <c r="Q137" s="2"/>
      <c r="W137" s="26">
        <v>1002801000</v>
      </c>
      <c r="X137" s="24">
        <v>48</v>
      </c>
      <c r="Y137" s="24">
        <v>24</v>
      </c>
      <c r="Z137" s="19"/>
      <c r="AA137" s="6"/>
    </row>
    <row r="138" spans="1:27" ht="13.8" x14ac:dyDescent="0.25">
      <c r="A138" s="3">
        <v>35</v>
      </c>
      <c r="B138" s="5" t="s">
        <v>10</v>
      </c>
      <c r="C138" s="3">
        <v>100</v>
      </c>
      <c r="D138" s="3">
        <v>280</v>
      </c>
      <c r="E138" s="3">
        <v>4000</v>
      </c>
      <c r="F138" s="3" t="s">
        <v>13</v>
      </c>
      <c r="G138" s="3">
        <f t="shared" si="8"/>
        <v>28000</v>
      </c>
      <c r="H138" s="3">
        <f t="shared" si="9"/>
        <v>1120</v>
      </c>
      <c r="I138" s="3"/>
      <c r="J138" s="6">
        <v>0</v>
      </c>
      <c r="K138" s="1">
        <v>55</v>
      </c>
      <c r="L138" s="1">
        <f t="shared" si="10"/>
        <v>55</v>
      </c>
      <c r="N138" s="1">
        <f t="shared" si="11"/>
        <v>31</v>
      </c>
      <c r="P138" s="2"/>
      <c r="Q138" s="2"/>
      <c r="W138" s="26">
        <v>1002802000</v>
      </c>
      <c r="X138" s="24">
        <v>38</v>
      </c>
      <c r="Y138" s="24">
        <v>14</v>
      </c>
      <c r="Z138" s="19"/>
      <c r="AA138" s="6"/>
    </row>
    <row r="139" spans="1:27" ht="13.8" x14ac:dyDescent="0.25">
      <c r="A139" s="3">
        <v>34</v>
      </c>
      <c r="B139" s="5" t="s">
        <v>10</v>
      </c>
      <c r="C139" s="3">
        <v>100</v>
      </c>
      <c r="D139" s="3">
        <v>320</v>
      </c>
      <c r="E139" s="3">
        <v>4000</v>
      </c>
      <c r="F139" s="3" t="s">
        <v>13</v>
      </c>
      <c r="G139" s="3">
        <f t="shared" si="8"/>
        <v>32000</v>
      </c>
      <c r="H139" s="3">
        <f t="shared" si="9"/>
        <v>1280</v>
      </c>
      <c r="I139" s="3"/>
      <c r="J139" s="6">
        <v>0</v>
      </c>
      <c r="K139" s="1">
        <v>57</v>
      </c>
      <c r="L139" s="1">
        <f t="shared" si="10"/>
        <v>57</v>
      </c>
      <c r="N139" s="1">
        <f t="shared" si="11"/>
        <v>33</v>
      </c>
      <c r="P139" s="2"/>
      <c r="Q139" s="2"/>
      <c r="W139" s="26">
        <v>1002803000</v>
      </c>
      <c r="X139" s="24">
        <v>44</v>
      </c>
      <c r="Y139" s="24">
        <v>20</v>
      </c>
      <c r="Z139" s="19"/>
      <c r="AA139" s="6"/>
    </row>
    <row r="140" spans="1:27" ht="13.8" x14ac:dyDescent="0.25">
      <c r="A140" s="3">
        <v>33</v>
      </c>
      <c r="B140" s="5" t="s">
        <v>10</v>
      </c>
      <c r="C140" s="3">
        <v>100</v>
      </c>
      <c r="D140" s="3">
        <v>360</v>
      </c>
      <c r="E140" s="3">
        <v>4000</v>
      </c>
      <c r="F140" s="3" t="s">
        <v>13</v>
      </c>
      <c r="G140" s="3">
        <f t="shared" si="8"/>
        <v>36000</v>
      </c>
      <c r="H140" s="3">
        <f t="shared" si="9"/>
        <v>1440</v>
      </c>
      <c r="I140" s="3"/>
      <c r="J140" s="6">
        <v>0</v>
      </c>
      <c r="K140" s="1">
        <v>58</v>
      </c>
      <c r="L140" s="1">
        <f t="shared" si="10"/>
        <v>58</v>
      </c>
      <c r="N140" s="1">
        <f t="shared" si="11"/>
        <v>34</v>
      </c>
      <c r="P140" s="2"/>
      <c r="Q140" s="2"/>
      <c r="W140" s="26">
        <v>1002804000</v>
      </c>
      <c r="X140" s="24">
        <v>55</v>
      </c>
      <c r="Y140" s="24">
        <v>31</v>
      </c>
      <c r="Z140" s="19"/>
      <c r="AA140" s="6"/>
    </row>
    <row r="141" spans="1:27" ht="13.8" x14ac:dyDescent="0.25">
      <c r="A141" s="3">
        <v>32</v>
      </c>
      <c r="B141" s="5" t="s">
        <v>10</v>
      </c>
      <c r="C141" s="3">
        <v>100</v>
      </c>
      <c r="D141" s="3">
        <v>400</v>
      </c>
      <c r="E141" s="3">
        <v>4000</v>
      </c>
      <c r="F141" s="3" t="s">
        <v>13</v>
      </c>
      <c r="G141" s="3">
        <f t="shared" si="8"/>
        <v>40000</v>
      </c>
      <c r="H141" s="3">
        <f t="shared" si="9"/>
        <v>1600</v>
      </c>
      <c r="I141" s="3"/>
      <c r="J141" s="6">
        <v>0</v>
      </c>
      <c r="K141" s="1">
        <v>59</v>
      </c>
      <c r="L141" s="1">
        <f t="shared" si="10"/>
        <v>59</v>
      </c>
      <c r="N141" s="1">
        <f t="shared" si="11"/>
        <v>35</v>
      </c>
      <c r="P141" s="2"/>
      <c r="Q141" s="2"/>
      <c r="W141" s="26">
        <v>1002805000</v>
      </c>
      <c r="X141" s="24">
        <v>57</v>
      </c>
      <c r="Y141" s="24">
        <v>33</v>
      </c>
      <c r="Z141" s="19"/>
      <c r="AA141" s="6"/>
    </row>
    <row r="142" spans="1:27" ht="13.8" x14ac:dyDescent="0.25">
      <c r="A142" s="3">
        <v>40</v>
      </c>
      <c r="B142" s="5" t="s">
        <v>10</v>
      </c>
      <c r="C142" s="3">
        <v>100</v>
      </c>
      <c r="D142" s="3">
        <v>440</v>
      </c>
      <c r="E142" s="3">
        <v>4000</v>
      </c>
      <c r="F142" s="3" t="s">
        <v>13</v>
      </c>
      <c r="G142" s="3">
        <f t="shared" si="8"/>
        <v>44000</v>
      </c>
      <c r="H142" s="3">
        <f t="shared" si="9"/>
        <v>1760</v>
      </c>
      <c r="I142" s="3"/>
      <c r="J142" s="6">
        <v>1</v>
      </c>
      <c r="K142" s="1">
        <v>0</v>
      </c>
      <c r="L142" s="1">
        <f t="shared" si="10"/>
        <v>60</v>
      </c>
      <c r="N142" s="1">
        <f t="shared" si="11"/>
        <v>36</v>
      </c>
      <c r="P142" s="2"/>
      <c r="Q142" s="2"/>
      <c r="W142" s="26">
        <v>1002806000</v>
      </c>
      <c r="X142" s="24">
        <v>62</v>
      </c>
      <c r="Y142" s="24">
        <v>38</v>
      </c>
      <c r="Z142" s="19"/>
      <c r="AA142" s="6"/>
    </row>
    <row r="143" spans="1:27" ht="13.8" x14ac:dyDescent="0.25">
      <c r="A143" s="3">
        <v>31</v>
      </c>
      <c r="B143" s="5" t="s">
        <v>10</v>
      </c>
      <c r="C143" s="3">
        <v>100</v>
      </c>
      <c r="D143" s="3">
        <v>480</v>
      </c>
      <c r="E143" s="3">
        <v>4000</v>
      </c>
      <c r="F143" s="3" t="s">
        <v>13</v>
      </c>
      <c r="G143" s="3">
        <f t="shared" si="8"/>
        <v>48000</v>
      </c>
      <c r="H143" s="3">
        <f t="shared" si="9"/>
        <v>1920</v>
      </c>
      <c r="I143" s="3"/>
      <c r="J143" s="6">
        <v>1</v>
      </c>
      <c r="K143" s="1">
        <v>0</v>
      </c>
      <c r="L143" s="1">
        <f t="shared" si="10"/>
        <v>60</v>
      </c>
      <c r="N143" s="1">
        <f t="shared" si="11"/>
        <v>36</v>
      </c>
      <c r="P143" s="2"/>
      <c r="Q143" s="2"/>
      <c r="W143" s="26">
        <v>1002807000</v>
      </c>
      <c r="X143" s="24">
        <v>63</v>
      </c>
      <c r="Y143" s="24">
        <v>39</v>
      </c>
      <c r="Z143" s="19"/>
      <c r="AA143" s="6"/>
    </row>
    <row r="144" spans="1:27" ht="13.8" x14ac:dyDescent="0.25">
      <c r="A144" s="3">
        <v>299</v>
      </c>
      <c r="B144" s="6" t="s">
        <v>8</v>
      </c>
      <c r="C144" s="3">
        <v>120</v>
      </c>
      <c r="D144" s="3">
        <v>120</v>
      </c>
      <c r="E144" s="3">
        <v>4000</v>
      </c>
      <c r="F144" s="3" t="s">
        <v>5</v>
      </c>
      <c r="G144" s="3">
        <f t="shared" si="8"/>
        <v>14400</v>
      </c>
      <c r="H144" s="3">
        <f t="shared" si="9"/>
        <v>576</v>
      </c>
      <c r="I144" s="3"/>
      <c r="J144" s="6">
        <v>0</v>
      </c>
      <c r="K144" s="1">
        <v>53</v>
      </c>
      <c r="L144" s="1">
        <f t="shared" si="10"/>
        <v>53</v>
      </c>
      <c r="N144" s="1">
        <f t="shared" si="11"/>
        <v>29</v>
      </c>
      <c r="P144" s="2"/>
      <c r="Q144" s="2"/>
      <c r="W144" s="26">
        <v>1002808000</v>
      </c>
      <c r="X144" s="24">
        <v>67</v>
      </c>
      <c r="Y144" s="24">
        <v>43</v>
      </c>
      <c r="Z144" s="19"/>
      <c r="AA144" s="6"/>
    </row>
    <row r="145" spans="1:27" ht="13.8" x14ac:dyDescent="0.25">
      <c r="A145" s="3">
        <v>298</v>
      </c>
      <c r="B145" s="6" t="s">
        <v>8</v>
      </c>
      <c r="C145" s="3">
        <v>120</v>
      </c>
      <c r="D145" s="3">
        <v>160</v>
      </c>
      <c r="E145" s="3">
        <v>4000</v>
      </c>
      <c r="F145" s="3" t="s">
        <v>5</v>
      </c>
      <c r="G145" s="3">
        <f t="shared" si="8"/>
        <v>19200</v>
      </c>
      <c r="H145" s="3">
        <f t="shared" si="9"/>
        <v>768</v>
      </c>
      <c r="I145" s="3"/>
      <c r="J145" s="6">
        <v>0</v>
      </c>
      <c r="K145" s="1">
        <v>54</v>
      </c>
      <c r="L145" s="1">
        <f t="shared" si="10"/>
        <v>54</v>
      </c>
      <c r="N145" s="1">
        <f t="shared" si="11"/>
        <v>30</v>
      </c>
      <c r="P145" s="2"/>
      <c r="Q145" s="2"/>
      <c r="W145" s="26">
        <v>1002809000</v>
      </c>
      <c r="X145" s="24">
        <v>73</v>
      </c>
      <c r="Y145" s="24">
        <v>49</v>
      </c>
      <c r="Z145" s="19"/>
      <c r="AA145" s="6"/>
    </row>
    <row r="146" spans="1:27" ht="13.8" x14ac:dyDescent="0.25">
      <c r="A146" s="3">
        <v>297</v>
      </c>
      <c r="B146" s="6" t="s">
        <v>8</v>
      </c>
      <c r="C146" s="3">
        <v>120</v>
      </c>
      <c r="D146" s="3">
        <v>200</v>
      </c>
      <c r="E146" s="3">
        <v>4000</v>
      </c>
      <c r="F146" s="3" t="s">
        <v>5</v>
      </c>
      <c r="G146" s="3">
        <f t="shared" si="8"/>
        <v>24000</v>
      </c>
      <c r="H146" s="3">
        <f t="shared" si="9"/>
        <v>960</v>
      </c>
      <c r="I146" s="3"/>
      <c r="J146" s="6">
        <v>0</v>
      </c>
      <c r="K146" s="1">
        <v>54</v>
      </c>
      <c r="L146" s="1">
        <f t="shared" si="10"/>
        <v>54</v>
      </c>
      <c r="N146" s="1">
        <f t="shared" si="11"/>
        <v>30</v>
      </c>
      <c r="P146" s="2"/>
      <c r="Q146" s="2"/>
      <c r="W146" s="26">
        <v>1003201000</v>
      </c>
      <c r="X146" s="24">
        <v>48</v>
      </c>
      <c r="Y146" s="24">
        <v>24</v>
      </c>
      <c r="Z146" s="19"/>
      <c r="AA146" s="6"/>
    </row>
    <row r="147" spans="1:27" ht="13.8" x14ac:dyDescent="0.25">
      <c r="A147" s="3">
        <v>296</v>
      </c>
      <c r="B147" s="5" t="s">
        <v>12</v>
      </c>
      <c r="C147" s="3">
        <v>120</v>
      </c>
      <c r="D147" s="3">
        <v>240</v>
      </c>
      <c r="E147" s="3">
        <v>4000</v>
      </c>
      <c r="F147" s="3" t="s">
        <v>5</v>
      </c>
      <c r="G147" s="3">
        <f t="shared" si="8"/>
        <v>28800</v>
      </c>
      <c r="H147" s="3">
        <f t="shared" si="9"/>
        <v>1152</v>
      </c>
      <c r="I147" s="3"/>
      <c r="J147" s="6">
        <v>0</v>
      </c>
      <c r="K147" s="1">
        <v>56</v>
      </c>
      <c r="L147" s="1">
        <f t="shared" si="10"/>
        <v>56</v>
      </c>
      <c r="N147" s="1">
        <f t="shared" si="11"/>
        <v>32</v>
      </c>
      <c r="P147" s="2"/>
      <c r="Q147" s="2"/>
      <c r="W147" s="26">
        <v>1003202000</v>
      </c>
      <c r="X147" s="24">
        <v>39</v>
      </c>
      <c r="Y147" s="24">
        <v>15</v>
      </c>
      <c r="Z147" s="19"/>
      <c r="AA147" s="6"/>
    </row>
    <row r="148" spans="1:27" ht="13.8" x14ac:dyDescent="0.25">
      <c r="A148" s="3">
        <v>295</v>
      </c>
      <c r="B148" s="5" t="s">
        <v>12</v>
      </c>
      <c r="C148" s="3">
        <v>120</v>
      </c>
      <c r="D148" s="3">
        <v>280</v>
      </c>
      <c r="E148" s="3">
        <v>4000</v>
      </c>
      <c r="F148" s="3" t="s">
        <v>13</v>
      </c>
      <c r="G148" s="3">
        <f t="shared" si="8"/>
        <v>33600</v>
      </c>
      <c r="H148" s="3">
        <f t="shared" si="9"/>
        <v>1344</v>
      </c>
      <c r="I148" s="3"/>
      <c r="J148" s="6">
        <v>0</v>
      </c>
      <c r="K148" s="1">
        <v>57</v>
      </c>
      <c r="L148" s="1">
        <f t="shared" si="10"/>
        <v>57</v>
      </c>
      <c r="N148" s="1">
        <f t="shared" si="11"/>
        <v>33</v>
      </c>
      <c r="P148" s="2"/>
      <c r="Q148" s="2"/>
      <c r="W148" s="26">
        <v>1003203000</v>
      </c>
      <c r="X148" s="24">
        <v>40</v>
      </c>
      <c r="Y148" s="24">
        <v>16</v>
      </c>
      <c r="Z148" s="19"/>
      <c r="AA148" s="6"/>
    </row>
    <row r="149" spans="1:27" ht="13.8" x14ac:dyDescent="0.25">
      <c r="A149" s="3">
        <v>294</v>
      </c>
      <c r="B149" s="5" t="s">
        <v>12</v>
      </c>
      <c r="C149" s="3">
        <v>120</v>
      </c>
      <c r="D149" s="3">
        <v>320</v>
      </c>
      <c r="E149" s="3">
        <v>4000</v>
      </c>
      <c r="F149" s="3" t="s">
        <v>13</v>
      </c>
      <c r="G149" s="3">
        <f t="shared" si="8"/>
        <v>38400</v>
      </c>
      <c r="H149" s="3">
        <f t="shared" si="9"/>
        <v>1536</v>
      </c>
      <c r="I149" s="3"/>
      <c r="J149" s="6">
        <v>0</v>
      </c>
      <c r="K149" s="1">
        <v>59</v>
      </c>
      <c r="L149" s="1">
        <f t="shared" si="10"/>
        <v>59</v>
      </c>
      <c r="N149" s="1">
        <f t="shared" si="11"/>
        <v>35</v>
      </c>
      <c r="P149" s="2"/>
      <c r="Q149" s="2"/>
      <c r="W149" s="26">
        <v>1003204000</v>
      </c>
      <c r="X149" s="24">
        <v>57</v>
      </c>
      <c r="Y149" s="24">
        <v>33</v>
      </c>
      <c r="Z149" s="19"/>
      <c r="AA149" s="6"/>
    </row>
    <row r="150" spans="1:27" ht="13.8" x14ac:dyDescent="0.25">
      <c r="A150" s="3">
        <v>293</v>
      </c>
      <c r="B150" s="5" t="s">
        <v>12</v>
      </c>
      <c r="C150" s="3">
        <v>120</v>
      </c>
      <c r="D150" s="3">
        <v>360</v>
      </c>
      <c r="E150" s="3">
        <v>4000</v>
      </c>
      <c r="F150" s="3" t="s">
        <v>13</v>
      </c>
      <c r="G150" s="3">
        <f t="shared" si="8"/>
        <v>43200</v>
      </c>
      <c r="H150" s="3">
        <f t="shared" si="9"/>
        <v>1728</v>
      </c>
      <c r="I150" s="3"/>
      <c r="J150" s="6">
        <v>1</v>
      </c>
      <c r="K150" s="1">
        <v>1</v>
      </c>
      <c r="L150" s="1">
        <f t="shared" si="10"/>
        <v>61</v>
      </c>
      <c r="N150" s="1">
        <f t="shared" si="11"/>
        <v>37</v>
      </c>
      <c r="P150" s="2"/>
      <c r="Q150" s="2"/>
      <c r="W150" s="26">
        <v>1003205000</v>
      </c>
      <c r="X150" s="24">
        <v>58</v>
      </c>
      <c r="Y150" s="24">
        <v>34</v>
      </c>
      <c r="Z150" s="19"/>
      <c r="AA150" s="6"/>
    </row>
    <row r="151" spans="1:27" ht="13.8" x14ac:dyDescent="0.25">
      <c r="A151" s="3">
        <v>292</v>
      </c>
      <c r="B151" s="5" t="s">
        <v>12</v>
      </c>
      <c r="C151" s="3">
        <v>120</v>
      </c>
      <c r="D151" s="3">
        <v>400</v>
      </c>
      <c r="E151" s="3">
        <v>4000</v>
      </c>
      <c r="F151" s="3" t="s">
        <v>13</v>
      </c>
      <c r="G151" s="3">
        <f t="shared" si="8"/>
        <v>48000</v>
      </c>
      <c r="H151" s="3">
        <f t="shared" si="9"/>
        <v>1920</v>
      </c>
      <c r="I151" s="3"/>
      <c r="J151" s="6">
        <v>1</v>
      </c>
      <c r="K151" s="1">
        <v>1</v>
      </c>
      <c r="L151" s="1">
        <f t="shared" si="10"/>
        <v>61</v>
      </c>
      <c r="N151" s="1">
        <f t="shared" si="11"/>
        <v>37</v>
      </c>
      <c r="P151" s="2"/>
      <c r="Q151" s="2"/>
      <c r="W151" s="26">
        <v>1003206000</v>
      </c>
      <c r="X151" s="24">
        <v>62</v>
      </c>
      <c r="Y151" s="24">
        <v>38</v>
      </c>
      <c r="Z151" s="19"/>
      <c r="AA151" s="6"/>
    </row>
    <row r="152" spans="1:27" ht="13.8" x14ac:dyDescent="0.25">
      <c r="A152" s="3">
        <v>300</v>
      </c>
      <c r="B152" s="5" t="s">
        <v>12</v>
      </c>
      <c r="C152" s="3">
        <v>120</v>
      </c>
      <c r="D152" s="3">
        <v>440</v>
      </c>
      <c r="E152" s="3">
        <v>4000</v>
      </c>
      <c r="F152" s="3" t="s">
        <v>13</v>
      </c>
      <c r="G152" s="3">
        <f t="shared" si="8"/>
        <v>52800</v>
      </c>
      <c r="H152" s="3">
        <f t="shared" si="9"/>
        <v>2112</v>
      </c>
      <c r="I152" s="3"/>
      <c r="J152" s="6">
        <v>1</v>
      </c>
      <c r="K152" s="1">
        <v>3</v>
      </c>
      <c r="L152" s="1">
        <f t="shared" si="10"/>
        <v>63</v>
      </c>
      <c r="N152" s="1">
        <f t="shared" si="11"/>
        <v>39</v>
      </c>
      <c r="P152" s="2"/>
      <c r="Q152" s="2"/>
      <c r="W152" s="26">
        <v>1003207000</v>
      </c>
      <c r="X152" s="24">
        <v>66</v>
      </c>
      <c r="Y152" s="24">
        <v>42</v>
      </c>
      <c r="Z152" s="19"/>
      <c r="AA152" s="6"/>
    </row>
    <row r="153" spans="1:27" ht="13.8" x14ac:dyDescent="0.25">
      <c r="A153" s="3">
        <v>291</v>
      </c>
      <c r="B153" s="5" t="s">
        <v>12</v>
      </c>
      <c r="C153" s="3">
        <v>120</v>
      </c>
      <c r="D153" s="3">
        <v>480</v>
      </c>
      <c r="E153" s="3">
        <v>4000</v>
      </c>
      <c r="F153" s="3" t="s">
        <v>13</v>
      </c>
      <c r="G153" s="3">
        <f t="shared" si="8"/>
        <v>57600</v>
      </c>
      <c r="H153" s="3">
        <f t="shared" si="9"/>
        <v>2304</v>
      </c>
      <c r="I153" s="3"/>
      <c r="J153" s="6">
        <v>1</v>
      </c>
      <c r="K153" s="1">
        <v>3</v>
      </c>
      <c r="L153" s="1">
        <f t="shared" si="10"/>
        <v>63</v>
      </c>
      <c r="N153" s="1">
        <f t="shared" si="11"/>
        <v>39</v>
      </c>
      <c r="P153" s="2"/>
      <c r="Q153" s="2"/>
      <c r="W153" s="26">
        <v>1003208000</v>
      </c>
      <c r="X153" s="24">
        <v>72</v>
      </c>
      <c r="Y153" s="24">
        <v>48</v>
      </c>
      <c r="Z153" s="19"/>
      <c r="AA153" s="6"/>
    </row>
    <row r="154" spans="1:27" ht="13.8" x14ac:dyDescent="0.25">
      <c r="A154" s="3">
        <v>555</v>
      </c>
      <c r="B154" s="5" t="s">
        <v>11</v>
      </c>
      <c r="C154" s="3">
        <v>140</v>
      </c>
      <c r="D154" s="3">
        <v>160</v>
      </c>
      <c r="E154" s="3">
        <v>4000</v>
      </c>
      <c r="F154" s="3" t="s">
        <v>5</v>
      </c>
      <c r="G154" s="3">
        <f t="shared" si="8"/>
        <v>22400</v>
      </c>
      <c r="H154" s="3">
        <f t="shared" si="9"/>
        <v>896</v>
      </c>
      <c r="I154" s="3"/>
      <c r="J154" s="6">
        <v>0</v>
      </c>
      <c r="K154" s="1">
        <v>54</v>
      </c>
      <c r="L154" s="1">
        <f t="shared" si="10"/>
        <v>54</v>
      </c>
      <c r="N154" s="1">
        <f t="shared" si="11"/>
        <v>30</v>
      </c>
      <c r="P154" s="2"/>
      <c r="Q154" s="2"/>
      <c r="W154" s="26">
        <v>1003209000</v>
      </c>
      <c r="X154" s="24">
        <v>73</v>
      </c>
      <c r="Y154" s="24">
        <v>49</v>
      </c>
      <c r="Z154" s="19"/>
      <c r="AA154" s="6"/>
    </row>
    <row r="155" spans="1:27" ht="13.8" x14ac:dyDescent="0.25">
      <c r="A155" s="3">
        <v>554</v>
      </c>
      <c r="B155" s="5" t="s">
        <v>11</v>
      </c>
      <c r="C155" s="3">
        <v>140</v>
      </c>
      <c r="D155" s="3">
        <v>200</v>
      </c>
      <c r="E155" s="3">
        <v>4000</v>
      </c>
      <c r="F155" s="3" t="s">
        <v>5</v>
      </c>
      <c r="G155" s="3">
        <f t="shared" si="8"/>
        <v>28000</v>
      </c>
      <c r="H155" s="3">
        <f t="shared" si="9"/>
        <v>1120</v>
      </c>
      <c r="I155" s="3"/>
      <c r="J155" s="6">
        <v>0</v>
      </c>
      <c r="K155" s="1">
        <v>56</v>
      </c>
      <c r="L155" s="1">
        <f t="shared" si="10"/>
        <v>56</v>
      </c>
      <c r="N155" s="1">
        <f t="shared" si="11"/>
        <v>32</v>
      </c>
      <c r="P155" s="2"/>
      <c r="Q155" s="2"/>
      <c r="W155" s="26">
        <v>1003601000</v>
      </c>
      <c r="X155" s="24">
        <v>49</v>
      </c>
      <c r="Y155" s="24">
        <v>25</v>
      </c>
      <c r="Z155" s="19"/>
      <c r="AA155" s="6"/>
    </row>
    <row r="156" spans="1:27" ht="13.8" x14ac:dyDescent="0.25">
      <c r="A156" s="3">
        <v>553</v>
      </c>
      <c r="B156" s="5" t="s">
        <v>11</v>
      </c>
      <c r="C156" s="3">
        <v>140</v>
      </c>
      <c r="D156" s="3">
        <v>240</v>
      </c>
      <c r="E156" s="3">
        <v>4000</v>
      </c>
      <c r="F156" s="3" t="s">
        <v>5</v>
      </c>
      <c r="G156" s="3">
        <f t="shared" si="8"/>
        <v>33600</v>
      </c>
      <c r="H156" s="3">
        <f t="shared" si="9"/>
        <v>1344</v>
      </c>
      <c r="I156" s="3"/>
      <c r="J156" s="6">
        <v>0</v>
      </c>
      <c r="K156" s="1">
        <v>57</v>
      </c>
      <c r="L156" s="1">
        <f t="shared" si="10"/>
        <v>57</v>
      </c>
      <c r="N156" s="1">
        <f t="shared" si="11"/>
        <v>33</v>
      </c>
      <c r="P156" s="2"/>
      <c r="Q156" s="2"/>
      <c r="W156" s="26">
        <v>1003602000</v>
      </c>
      <c r="X156" s="24">
        <v>39</v>
      </c>
      <c r="Y156" s="24">
        <v>15</v>
      </c>
      <c r="Z156" s="19"/>
      <c r="AA156" s="6"/>
    </row>
    <row r="157" spans="1:27" ht="13.8" x14ac:dyDescent="0.25">
      <c r="A157" s="3">
        <v>552</v>
      </c>
      <c r="B157" s="5" t="s">
        <v>11</v>
      </c>
      <c r="C157" s="3">
        <v>140</v>
      </c>
      <c r="D157" s="3">
        <v>280</v>
      </c>
      <c r="E157" s="3">
        <v>4000</v>
      </c>
      <c r="F157" s="3" t="s">
        <v>13</v>
      </c>
      <c r="G157" s="3">
        <f t="shared" si="8"/>
        <v>39200</v>
      </c>
      <c r="H157" s="3">
        <f t="shared" si="9"/>
        <v>1568</v>
      </c>
      <c r="I157" s="3"/>
      <c r="J157" s="6">
        <v>0</v>
      </c>
      <c r="K157" s="1">
        <v>59</v>
      </c>
      <c r="L157" s="1">
        <f t="shared" si="10"/>
        <v>59</v>
      </c>
      <c r="N157" s="1">
        <f t="shared" si="11"/>
        <v>35</v>
      </c>
      <c r="P157" s="2"/>
      <c r="Q157" s="2"/>
      <c r="W157" s="26">
        <v>1003603000</v>
      </c>
      <c r="X157" s="24">
        <v>42</v>
      </c>
      <c r="Y157" s="24">
        <v>18</v>
      </c>
      <c r="Z157" s="19"/>
      <c r="AA157" s="6"/>
    </row>
    <row r="158" spans="1:27" ht="13.8" x14ac:dyDescent="0.25">
      <c r="A158" s="3">
        <v>551</v>
      </c>
      <c r="B158" s="5" t="s">
        <v>11</v>
      </c>
      <c r="C158" s="3">
        <v>140</v>
      </c>
      <c r="D158" s="3">
        <v>320</v>
      </c>
      <c r="E158" s="3">
        <v>4000</v>
      </c>
      <c r="F158" s="3" t="s">
        <v>13</v>
      </c>
      <c r="G158" s="3">
        <f t="shared" si="8"/>
        <v>44800</v>
      </c>
      <c r="H158" s="3">
        <f t="shared" si="9"/>
        <v>1792</v>
      </c>
      <c r="I158" s="3"/>
      <c r="J158" s="6">
        <v>1</v>
      </c>
      <c r="K158" s="1">
        <v>1</v>
      </c>
      <c r="L158" s="1">
        <f t="shared" si="10"/>
        <v>61</v>
      </c>
      <c r="N158" s="1">
        <f t="shared" si="11"/>
        <v>37</v>
      </c>
      <c r="P158" s="2"/>
      <c r="Q158" s="2"/>
      <c r="W158" s="26">
        <v>1003604000</v>
      </c>
      <c r="X158" s="24">
        <v>58</v>
      </c>
      <c r="Y158" s="24">
        <v>34</v>
      </c>
      <c r="Z158" s="19"/>
      <c r="AA158" s="6"/>
    </row>
    <row r="159" spans="1:27" ht="13.8" x14ac:dyDescent="0.25">
      <c r="A159" s="3">
        <v>550</v>
      </c>
      <c r="B159" s="5" t="s">
        <v>11</v>
      </c>
      <c r="C159" s="3">
        <v>140</v>
      </c>
      <c r="D159" s="3">
        <v>360</v>
      </c>
      <c r="E159" s="3">
        <v>4000</v>
      </c>
      <c r="F159" s="3" t="s">
        <v>13</v>
      </c>
      <c r="G159" s="3">
        <f t="shared" si="8"/>
        <v>50400</v>
      </c>
      <c r="H159" s="3">
        <f t="shared" si="9"/>
        <v>2016</v>
      </c>
      <c r="I159" s="3"/>
      <c r="J159" s="6">
        <v>1</v>
      </c>
      <c r="K159" s="1">
        <v>4</v>
      </c>
      <c r="L159" s="1">
        <f t="shared" si="10"/>
        <v>64</v>
      </c>
      <c r="N159" s="1">
        <f t="shared" si="11"/>
        <v>40</v>
      </c>
      <c r="P159" s="2"/>
      <c r="Q159" s="2"/>
      <c r="W159" s="26">
        <v>1003605000</v>
      </c>
      <c r="X159" s="24">
        <v>61</v>
      </c>
      <c r="Y159" s="24">
        <v>37</v>
      </c>
      <c r="Z159" s="19"/>
      <c r="AA159" s="6"/>
    </row>
    <row r="160" spans="1:27" ht="13.8" x14ac:dyDescent="0.25">
      <c r="A160" s="3">
        <v>549</v>
      </c>
      <c r="B160" s="5" t="s">
        <v>11</v>
      </c>
      <c r="C160" s="3">
        <v>140</v>
      </c>
      <c r="D160" s="3">
        <v>400</v>
      </c>
      <c r="E160" s="3">
        <v>4000</v>
      </c>
      <c r="F160" s="3" t="s">
        <v>13</v>
      </c>
      <c r="G160" s="3">
        <f t="shared" si="8"/>
        <v>56000</v>
      </c>
      <c r="H160" s="3">
        <f t="shared" si="9"/>
        <v>2240</v>
      </c>
      <c r="I160" s="3"/>
      <c r="J160" s="6">
        <v>1</v>
      </c>
      <c r="K160" s="1">
        <v>4</v>
      </c>
      <c r="L160" s="1">
        <f t="shared" si="10"/>
        <v>64</v>
      </c>
      <c r="N160" s="1">
        <f t="shared" si="11"/>
        <v>40</v>
      </c>
      <c r="P160" s="2"/>
      <c r="Q160" s="2"/>
      <c r="W160" s="26">
        <v>1003606000</v>
      </c>
      <c r="X160" s="24">
        <v>65</v>
      </c>
      <c r="Y160" s="24">
        <v>41</v>
      </c>
      <c r="Z160" s="19"/>
      <c r="AA160" s="6"/>
    </row>
    <row r="161" spans="1:27" ht="13.8" x14ac:dyDescent="0.25">
      <c r="A161" s="3">
        <v>556</v>
      </c>
      <c r="B161" s="5" t="s">
        <v>11</v>
      </c>
      <c r="C161" s="3">
        <v>140</v>
      </c>
      <c r="D161" s="3">
        <v>440</v>
      </c>
      <c r="E161" s="3">
        <v>4000</v>
      </c>
      <c r="F161" s="3" t="s">
        <v>13</v>
      </c>
      <c r="G161" s="3">
        <f t="shared" si="8"/>
        <v>61600</v>
      </c>
      <c r="H161" s="3">
        <f t="shared" si="9"/>
        <v>2464</v>
      </c>
      <c r="I161" s="3"/>
      <c r="J161" s="6">
        <v>1</v>
      </c>
      <c r="K161" s="1">
        <v>4</v>
      </c>
      <c r="L161" s="1">
        <f t="shared" si="10"/>
        <v>64</v>
      </c>
      <c r="N161" s="1">
        <f t="shared" si="11"/>
        <v>40</v>
      </c>
      <c r="P161" s="2"/>
      <c r="Q161" s="2"/>
      <c r="W161" s="26">
        <v>1003607000</v>
      </c>
      <c r="X161" s="24">
        <v>71</v>
      </c>
      <c r="Y161" s="24">
        <v>47</v>
      </c>
      <c r="Z161" s="19"/>
      <c r="AA161" s="6"/>
    </row>
    <row r="162" spans="1:27" ht="13.8" x14ac:dyDescent="0.25">
      <c r="A162" s="3">
        <v>548</v>
      </c>
      <c r="B162" s="5" t="s">
        <v>11</v>
      </c>
      <c r="C162" s="3">
        <v>140</v>
      </c>
      <c r="D162" s="3">
        <v>480</v>
      </c>
      <c r="E162" s="3">
        <v>4000</v>
      </c>
      <c r="F162" s="3" t="s">
        <v>13</v>
      </c>
      <c r="G162" s="3">
        <f t="shared" si="8"/>
        <v>67200</v>
      </c>
      <c r="H162" s="3">
        <f t="shared" si="9"/>
        <v>2688</v>
      </c>
      <c r="I162" s="3"/>
      <c r="J162" s="6">
        <v>1</v>
      </c>
      <c r="K162" s="1">
        <v>8</v>
      </c>
      <c r="L162" s="1">
        <f t="shared" si="10"/>
        <v>68</v>
      </c>
      <c r="N162" s="1">
        <f t="shared" si="11"/>
        <v>44</v>
      </c>
      <c r="P162" s="2"/>
      <c r="Q162" s="2"/>
      <c r="W162" s="26">
        <v>1003608000</v>
      </c>
      <c r="X162" s="24">
        <v>72</v>
      </c>
      <c r="Y162" s="24">
        <v>48</v>
      </c>
      <c r="Z162" s="19"/>
      <c r="AA162" s="6"/>
    </row>
    <row r="163" spans="1:27" ht="13.8" x14ac:dyDescent="0.25">
      <c r="A163" s="3">
        <v>798</v>
      </c>
      <c r="B163" s="5" t="s">
        <v>4</v>
      </c>
      <c r="C163" s="3">
        <v>60</v>
      </c>
      <c r="D163" s="3">
        <v>80</v>
      </c>
      <c r="E163" s="3">
        <v>5000</v>
      </c>
      <c r="F163" s="3" t="s">
        <v>5</v>
      </c>
      <c r="G163" s="3">
        <f t="shared" si="8"/>
        <v>4800</v>
      </c>
      <c r="H163" s="3">
        <f t="shared" si="9"/>
        <v>240</v>
      </c>
      <c r="I163" s="3"/>
      <c r="J163" s="6">
        <v>0</v>
      </c>
      <c r="K163" s="1">
        <v>52</v>
      </c>
      <c r="L163" s="1">
        <f t="shared" si="10"/>
        <v>52</v>
      </c>
      <c r="N163" s="1">
        <f t="shared" si="11"/>
        <v>28</v>
      </c>
      <c r="P163" s="2"/>
      <c r="Q163" s="2"/>
      <c r="W163" s="26">
        <v>1003609000</v>
      </c>
      <c r="X163" s="24">
        <v>75</v>
      </c>
      <c r="Y163" s="24">
        <v>51</v>
      </c>
      <c r="Z163" s="19"/>
      <c r="AA163" s="6"/>
    </row>
    <row r="164" spans="1:27" ht="13.8" x14ac:dyDescent="0.25">
      <c r="A164" s="3">
        <v>796</v>
      </c>
      <c r="B164" s="5" t="s">
        <v>4</v>
      </c>
      <c r="C164" s="3">
        <v>60</v>
      </c>
      <c r="D164" s="3">
        <v>120</v>
      </c>
      <c r="E164" s="3">
        <v>5000</v>
      </c>
      <c r="F164" s="3" t="s">
        <v>5</v>
      </c>
      <c r="G164" s="3">
        <f t="shared" si="8"/>
        <v>7200</v>
      </c>
      <c r="H164" s="3">
        <f t="shared" si="9"/>
        <v>360</v>
      </c>
      <c r="I164" s="3"/>
      <c r="J164" s="6">
        <v>0</v>
      </c>
      <c r="K164" s="1">
        <v>52</v>
      </c>
      <c r="L164" s="1">
        <f t="shared" si="10"/>
        <v>52</v>
      </c>
      <c r="N164" s="1">
        <f t="shared" si="11"/>
        <v>28</v>
      </c>
      <c r="P164" s="2"/>
      <c r="Q164" s="2"/>
      <c r="W164" s="26">
        <v>1004001000</v>
      </c>
      <c r="X164" s="24">
        <v>49</v>
      </c>
      <c r="Y164" s="24">
        <v>25</v>
      </c>
      <c r="Z164" s="19"/>
      <c r="AA164" s="6"/>
    </row>
    <row r="165" spans="1:27" ht="13.8" x14ac:dyDescent="0.25">
      <c r="A165" s="3">
        <v>795</v>
      </c>
      <c r="B165" s="5" t="s">
        <v>4</v>
      </c>
      <c r="C165" s="3">
        <v>60</v>
      </c>
      <c r="D165" s="3">
        <v>160</v>
      </c>
      <c r="E165" s="3">
        <v>5000</v>
      </c>
      <c r="F165" s="3" t="s">
        <v>5</v>
      </c>
      <c r="G165" s="3">
        <f t="shared" si="8"/>
        <v>9600</v>
      </c>
      <c r="H165" s="3">
        <f t="shared" si="9"/>
        <v>480</v>
      </c>
      <c r="I165" s="3"/>
      <c r="J165" s="6">
        <v>0</v>
      </c>
      <c r="K165" s="1">
        <v>52</v>
      </c>
      <c r="L165" s="1">
        <f t="shared" si="10"/>
        <v>52</v>
      </c>
      <c r="N165" s="1">
        <f t="shared" si="11"/>
        <v>28</v>
      </c>
      <c r="P165" s="2"/>
      <c r="Q165" s="2"/>
      <c r="W165" s="26">
        <v>1004002000</v>
      </c>
      <c r="X165" s="24">
        <v>39</v>
      </c>
      <c r="Y165" s="24">
        <v>15</v>
      </c>
      <c r="Z165" s="19"/>
      <c r="AA165" s="6"/>
    </row>
    <row r="166" spans="1:27" ht="13.8" x14ac:dyDescent="0.25">
      <c r="A166" s="3">
        <v>794</v>
      </c>
      <c r="B166" s="5" t="s">
        <v>4</v>
      </c>
      <c r="C166" s="3">
        <v>60</v>
      </c>
      <c r="D166" s="3">
        <v>200</v>
      </c>
      <c r="E166" s="3">
        <v>5000</v>
      </c>
      <c r="F166" s="3" t="s">
        <v>5</v>
      </c>
      <c r="G166" s="3">
        <f t="shared" si="8"/>
        <v>12000</v>
      </c>
      <c r="H166" s="3">
        <f t="shared" si="9"/>
        <v>600</v>
      </c>
      <c r="I166" s="3"/>
      <c r="J166" s="6">
        <v>0</v>
      </c>
      <c r="K166" s="1">
        <v>52</v>
      </c>
      <c r="L166" s="1">
        <f t="shared" si="10"/>
        <v>52</v>
      </c>
      <c r="N166" s="1">
        <f t="shared" si="11"/>
        <v>28</v>
      </c>
      <c r="P166" s="2"/>
      <c r="Q166" s="2"/>
      <c r="W166" s="26">
        <v>1004003000</v>
      </c>
      <c r="X166" s="24">
        <v>43</v>
      </c>
      <c r="Y166" s="24">
        <v>19</v>
      </c>
      <c r="Z166" s="19"/>
      <c r="AA166" s="6"/>
    </row>
    <row r="167" spans="1:27" ht="13.8" x14ac:dyDescent="0.25">
      <c r="A167" s="3">
        <v>1095</v>
      </c>
      <c r="B167" s="6" t="s">
        <v>6</v>
      </c>
      <c r="C167" s="3">
        <v>80</v>
      </c>
      <c r="D167" s="3">
        <v>80</v>
      </c>
      <c r="E167" s="3">
        <v>5000</v>
      </c>
      <c r="F167" s="3" t="s">
        <v>5</v>
      </c>
      <c r="G167" s="3">
        <f t="shared" si="8"/>
        <v>6400</v>
      </c>
      <c r="H167" s="3">
        <f t="shared" si="9"/>
        <v>320</v>
      </c>
      <c r="I167" s="3"/>
      <c r="J167" s="6">
        <v>0</v>
      </c>
      <c r="K167" s="1">
        <v>52</v>
      </c>
      <c r="L167" s="1">
        <f t="shared" si="10"/>
        <v>52</v>
      </c>
      <c r="N167" s="1">
        <f t="shared" si="11"/>
        <v>28</v>
      </c>
      <c r="P167" s="2"/>
      <c r="Q167" s="2"/>
      <c r="W167" s="26">
        <v>1004004000</v>
      </c>
      <c r="X167" s="24">
        <v>59</v>
      </c>
      <c r="Y167" s="24">
        <v>35</v>
      </c>
      <c r="Z167" s="19"/>
      <c r="AA167" s="6"/>
    </row>
    <row r="168" spans="1:27" ht="13.8" x14ac:dyDescent="0.25">
      <c r="A168" s="3">
        <v>1093</v>
      </c>
      <c r="B168" s="6" t="s">
        <v>6</v>
      </c>
      <c r="C168" s="3">
        <v>80</v>
      </c>
      <c r="D168" s="3">
        <v>120</v>
      </c>
      <c r="E168" s="3">
        <v>5000</v>
      </c>
      <c r="F168" s="3" t="s">
        <v>5</v>
      </c>
      <c r="G168" s="3">
        <f t="shared" si="8"/>
        <v>9600</v>
      </c>
      <c r="H168" s="3">
        <f t="shared" si="9"/>
        <v>480</v>
      </c>
      <c r="I168" s="3"/>
      <c r="J168" s="6">
        <v>0</v>
      </c>
      <c r="K168" s="1">
        <v>52</v>
      </c>
      <c r="L168" s="1">
        <f t="shared" si="10"/>
        <v>52</v>
      </c>
      <c r="N168" s="1">
        <f t="shared" si="11"/>
        <v>28</v>
      </c>
      <c r="P168" s="2"/>
      <c r="Q168" s="2"/>
      <c r="W168" s="26">
        <v>1004005000</v>
      </c>
      <c r="X168" s="24">
        <v>61</v>
      </c>
      <c r="Y168" s="24">
        <v>37</v>
      </c>
      <c r="Z168" s="19"/>
      <c r="AA168" s="6"/>
    </row>
    <row r="169" spans="1:27" ht="13.8" x14ac:dyDescent="0.25">
      <c r="A169" s="3">
        <v>1092</v>
      </c>
      <c r="B169" s="6" t="s">
        <v>6</v>
      </c>
      <c r="C169" s="3">
        <v>80</v>
      </c>
      <c r="D169" s="3">
        <v>160</v>
      </c>
      <c r="E169" s="3">
        <v>5000</v>
      </c>
      <c r="F169" s="3" t="s">
        <v>5</v>
      </c>
      <c r="G169" s="3">
        <f t="shared" si="8"/>
        <v>12800</v>
      </c>
      <c r="H169" s="3">
        <f t="shared" si="9"/>
        <v>640</v>
      </c>
      <c r="I169" s="3"/>
      <c r="J169" s="6">
        <v>0</v>
      </c>
      <c r="K169" s="1">
        <v>52</v>
      </c>
      <c r="L169" s="1">
        <f t="shared" si="10"/>
        <v>52</v>
      </c>
      <c r="N169" s="1">
        <f t="shared" si="11"/>
        <v>28</v>
      </c>
      <c r="P169" s="2"/>
      <c r="Q169" s="2"/>
      <c r="W169" s="26">
        <v>1004006000</v>
      </c>
      <c r="X169" s="24">
        <v>65</v>
      </c>
      <c r="Y169" s="24">
        <v>41</v>
      </c>
      <c r="Z169" s="19"/>
      <c r="AA169" s="6"/>
    </row>
    <row r="170" spans="1:27" ht="13.8" x14ac:dyDescent="0.25">
      <c r="A170" s="3">
        <v>1091</v>
      </c>
      <c r="B170" s="5" t="s">
        <v>9</v>
      </c>
      <c r="C170" s="3">
        <v>80</v>
      </c>
      <c r="D170" s="3">
        <v>200</v>
      </c>
      <c r="E170" s="3">
        <v>5000</v>
      </c>
      <c r="F170" s="3" t="s">
        <v>5</v>
      </c>
      <c r="G170" s="3">
        <f t="shared" si="8"/>
        <v>16000</v>
      </c>
      <c r="H170" s="3">
        <f t="shared" si="9"/>
        <v>800</v>
      </c>
      <c r="I170" s="3"/>
      <c r="J170" s="6">
        <v>0</v>
      </c>
      <c r="K170" s="1">
        <v>53</v>
      </c>
      <c r="L170" s="1">
        <f t="shared" si="10"/>
        <v>53</v>
      </c>
      <c r="N170" s="1">
        <f t="shared" si="11"/>
        <v>29</v>
      </c>
      <c r="P170" s="2"/>
      <c r="Q170" s="2"/>
      <c r="W170" s="26">
        <v>1004007000</v>
      </c>
      <c r="X170" s="24">
        <v>71</v>
      </c>
      <c r="Y170" s="24">
        <v>47</v>
      </c>
      <c r="Z170" s="19"/>
      <c r="AA170" s="6"/>
    </row>
    <row r="171" spans="1:27" ht="13.8" x14ac:dyDescent="0.25">
      <c r="A171" s="3">
        <v>1090</v>
      </c>
      <c r="B171" s="5" t="s">
        <v>9</v>
      </c>
      <c r="C171" s="3">
        <v>80</v>
      </c>
      <c r="D171" s="3">
        <v>240</v>
      </c>
      <c r="E171" s="3">
        <v>5000</v>
      </c>
      <c r="F171" s="3" t="s">
        <v>5</v>
      </c>
      <c r="G171" s="3">
        <f t="shared" si="8"/>
        <v>19200</v>
      </c>
      <c r="H171" s="3">
        <f t="shared" si="9"/>
        <v>960</v>
      </c>
      <c r="I171" s="3"/>
      <c r="J171" s="6">
        <v>0</v>
      </c>
      <c r="K171" s="1">
        <v>53</v>
      </c>
      <c r="L171" s="1">
        <f t="shared" si="10"/>
        <v>53</v>
      </c>
      <c r="N171" s="1">
        <f t="shared" si="11"/>
        <v>29</v>
      </c>
      <c r="P171" s="2"/>
      <c r="Q171" s="2"/>
      <c r="W171" s="26">
        <v>1004008000</v>
      </c>
      <c r="X171" s="24">
        <v>74</v>
      </c>
      <c r="Y171" s="24">
        <v>50</v>
      </c>
      <c r="Z171" s="19"/>
      <c r="AA171" s="6"/>
    </row>
    <row r="172" spans="1:27" ht="13.8" x14ac:dyDescent="0.25">
      <c r="A172" s="3">
        <v>1089</v>
      </c>
      <c r="B172" s="5" t="s">
        <v>9</v>
      </c>
      <c r="C172" s="3">
        <v>80</v>
      </c>
      <c r="D172" s="3">
        <v>280</v>
      </c>
      <c r="E172" s="3">
        <v>5000</v>
      </c>
      <c r="F172" s="3" t="s">
        <v>5</v>
      </c>
      <c r="G172" s="3">
        <f t="shared" si="8"/>
        <v>22400</v>
      </c>
      <c r="H172" s="3">
        <f t="shared" si="9"/>
        <v>1120</v>
      </c>
      <c r="I172" s="3"/>
      <c r="J172" s="6">
        <v>0</v>
      </c>
      <c r="K172" s="1">
        <v>55</v>
      </c>
      <c r="L172" s="1">
        <f t="shared" si="10"/>
        <v>55</v>
      </c>
      <c r="N172" s="1">
        <f t="shared" si="11"/>
        <v>31</v>
      </c>
      <c r="P172" s="2"/>
      <c r="Q172" s="2"/>
      <c r="W172" s="26">
        <v>1004009000</v>
      </c>
      <c r="X172" s="24">
        <v>86</v>
      </c>
      <c r="Y172" s="24">
        <v>62</v>
      </c>
      <c r="Z172" s="19"/>
      <c r="AA172" s="6"/>
    </row>
    <row r="173" spans="1:27" ht="13.8" x14ac:dyDescent="0.25">
      <c r="A173" s="3">
        <v>49</v>
      </c>
      <c r="B173" s="6" t="s">
        <v>7</v>
      </c>
      <c r="C173" s="3">
        <v>100</v>
      </c>
      <c r="D173" s="3">
        <v>120</v>
      </c>
      <c r="E173" s="3">
        <v>5000</v>
      </c>
      <c r="F173" s="3" t="s">
        <v>5</v>
      </c>
      <c r="G173" s="3">
        <f t="shared" si="8"/>
        <v>12000</v>
      </c>
      <c r="H173" s="3">
        <f t="shared" si="9"/>
        <v>600</v>
      </c>
      <c r="I173" s="3"/>
      <c r="J173" s="6">
        <v>0</v>
      </c>
      <c r="K173" s="1">
        <v>53</v>
      </c>
      <c r="L173" s="1">
        <f t="shared" si="10"/>
        <v>53</v>
      </c>
      <c r="N173" s="1">
        <f t="shared" si="11"/>
        <v>29</v>
      </c>
      <c r="P173" s="2"/>
      <c r="Q173" s="2"/>
      <c r="W173" s="26">
        <v>1004401000</v>
      </c>
      <c r="X173" s="24">
        <v>49</v>
      </c>
      <c r="Y173" s="24">
        <v>25</v>
      </c>
      <c r="Z173" s="19"/>
      <c r="AA173" s="6"/>
    </row>
    <row r="174" spans="1:27" ht="13.8" x14ac:dyDescent="0.25">
      <c r="A174" s="3">
        <v>48</v>
      </c>
      <c r="B174" s="6" t="s">
        <v>7</v>
      </c>
      <c r="C174" s="3">
        <v>100</v>
      </c>
      <c r="D174" s="3">
        <v>160</v>
      </c>
      <c r="E174" s="3">
        <v>5000</v>
      </c>
      <c r="F174" s="3" t="s">
        <v>5</v>
      </c>
      <c r="G174" s="3">
        <f t="shared" ref="G174:G237" si="12">C174*D174</f>
        <v>16000</v>
      </c>
      <c r="H174" s="3">
        <f t="shared" ref="H174:H237" si="13">C174*D174*E174/100000</f>
        <v>800</v>
      </c>
      <c r="I174" s="3"/>
      <c r="J174" s="6">
        <v>0</v>
      </c>
      <c r="K174" s="1">
        <v>53</v>
      </c>
      <c r="L174" s="1">
        <f t="shared" ref="L174:L237" si="14">J174*60+K174</f>
        <v>53</v>
      </c>
      <c r="N174" s="1">
        <f t="shared" si="11"/>
        <v>29</v>
      </c>
      <c r="P174" s="2"/>
      <c r="Q174" s="2"/>
      <c r="W174" s="26">
        <v>1004402000</v>
      </c>
      <c r="X174" s="24">
        <v>40</v>
      </c>
      <c r="Y174" s="24">
        <v>16</v>
      </c>
      <c r="Z174" s="19"/>
      <c r="AA174" s="6"/>
    </row>
    <row r="175" spans="1:27" ht="13.8" x14ac:dyDescent="0.25">
      <c r="A175" s="3">
        <v>47</v>
      </c>
      <c r="B175" s="5" t="s">
        <v>10</v>
      </c>
      <c r="C175" s="3">
        <v>100</v>
      </c>
      <c r="D175" s="3">
        <v>200</v>
      </c>
      <c r="E175" s="3">
        <v>5000</v>
      </c>
      <c r="F175" s="3" t="s">
        <v>5</v>
      </c>
      <c r="G175" s="3">
        <f t="shared" si="12"/>
        <v>20000</v>
      </c>
      <c r="H175" s="3">
        <f t="shared" si="13"/>
        <v>1000</v>
      </c>
      <c r="I175" s="3"/>
      <c r="J175" s="6">
        <v>0</v>
      </c>
      <c r="K175" s="1">
        <v>53</v>
      </c>
      <c r="L175" s="1">
        <f t="shared" si="14"/>
        <v>53</v>
      </c>
      <c r="N175" s="1">
        <f t="shared" si="11"/>
        <v>29</v>
      </c>
      <c r="P175" s="2"/>
      <c r="Q175" s="2"/>
      <c r="W175" s="26">
        <v>1004403000</v>
      </c>
      <c r="X175" s="24">
        <v>44</v>
      </c>
      <c r="Y175" s="24">
        <v>20</v>
      </c>
      <c r="Z175" s="19"/>
      <c r="AA175" s="6"/>
    </row>
    <row r="176" spans="1:27" ht="13.8" x14ac:dyDescent="0.25">
      <c r="A176" s="3">
        <v>46</v>
      </c>
      <c r="B176" s="5" t="s">
        <v>10</v>
      </c>
      <c r="C176" s="3">
        <v>100</v>
      </c>
      <c r="D176" s="3">
        <v>240</v>
      </c>
      <c r="E176" s="3">
        <v>5000</v>
      </c>
      <c r="F176" s="3" t="s">
        <v>5</v>
      </c>
      <c r="G176" s="3">
        <f t="shared" si="12"/>
        <v>24000</v>
      </c>
      <c r="H176" s="3">
        <f t="shared" si="13"/>
        <v>1200</v>
      </c>
      <c r="I176" s="3"/>
      <c r="J176" s="6">
        <v>0</v>
      </c>
      <c r="K176" s="1">
        <v>55</v>
      </c>
      <c r="L176" s="1">
        <f t="shared" si="14"/>
        <v>55</v>
      </c>
      <c r="N176" s="1">
        <f t="shared" si="11"/>
        <v>31</v>
      </c>
      <c r="P176" s="2"/>
      <c r="Q176" s="2"/>
      <c r="W176" s="26">
        <v>1004404000</v>
      </c>
      <c r="X176" s="24">
        <v>60</v>
      </c>
      <c r="Y176" s="24">
        <v>36</v>
      </c>
      <c r="Z176" s="19"/>
      <c r="AA176" s="6"/>
    </row>
    <row r="177" spans="1:27" ht="13.8" x14ac:dyDescent="0.25">
      <c r="A177" s="3">
        <v>45</v>
      </c>
      <c r="B177" s="5" t="s">
        <v>10</v>
      </c>
      <c r="C177" s="3">
        <v>100</v>
      </c>
      <c r="D177" s="3">
        <v>280</v>
      </c>
      <c r="E177" s="3">
        <v>5000</v>
      </c>
      <c r="F177" s="3" t="s">
        <v>13</v>
      </c>
      <c r="G177" s="3">
        <f t="shared" si="12"/>
        <v>28000</v>
      </c>
      <c r="H177" s="3">
        <f t="shared" si="13"/>
        <v>1400</v>
      </c>
      <c r="I177" s="3"/>
      <c r="J177" s="6">
        <v>0</v>
      </c>
      <c r="K177" s="1">
        <v>57</v>
      </c>
      <c r="L177" s="1">
        <f t="shared" si="14"/>
        <v>57</v>
      </c>
      <c r="N177" s="1">
        <f t="shared" si="11"/>
        <v>33</v>
      </c>
      <c r="P177" s="2"/>
      <c r="Q177" s="2"/>
      <c r="W177" s="26">
        <v>1004405000</v>
      </c>
      <c r="X177" s="24">
        <v>64</v>
      </c>
      <c r="Y177" s="24">
        <v>40</v>
      </c>
      <c r="Z177" s="19"/>
      <c r="AA177" s="6"/>
    </row>
    <row r="178" spans="1:27" ht="13.8" x14ac:dyDescent="0.25">
      <c r="A178" s="3">
        <v>44</v>
      </c>
      <c r="B178" s="5" t="s">
        <v>10</v>
      </c>
      <c r="C178" s="3">
        <v>100</v>
      </c>
      <c r="D178" s="3">
        <v>320</v>
      </c>
      <c r="E178" s="3">
        <v>5000</v>
      </c>
      <c r="F178" s="3" t="s">
        <v>13</v>
      </c>
      <c r="G178" s="3">
        <f t="shared" si="12"/>
        <v>32000</v>
      </c>
      <c r="H178" s="3">
        <f t="shared" si="13"/>
        <v>1600</v>
      </c>
      <c r="I178" s="3"/>
      <c r="J178" s="6">
        <v>0</v>
      </c>
      <c r="K178" s="1">
        <v>58</v>
      </c>
      <c r="L178" s="1">
        <f t="shared" si="14"/>
        <v>58</v>
      </c>
      <c r="N178" s="1">
        <f t="shared" si="11"/>
        <v>34</v>
      </c>
      <c r="P178" s="2"/>
      <c r="Q178" s="2"/>
      <c r="W178" s="26">
        <v>1004406000</v>
      </c>
      <c r="X178" s="24">
        <v>70</v>
      </c>
      <c r="Y178" s="24">
        <v>46</v>
      </c>
      <c r="Z178" s="19"/>
      <c r="AA178" s="6"/>
    </row>
    <row r="179" spans="1:27" ht="13.8" x14ac:dyDescent="0.25">
      <c r="A179" s="3">
        <v>43</v>
      </c>
      <c r="B179" s="5" t="s">
        <v>10</v>
      </c>
      <c r="C179" s="3">
        <v>100</v>
      </c>
      <c r="D179" s="3">
        <v>360</v>
      </c>
      <c r="E179" s="3">
        <v>5000</v>
      </c>
      <c r="F179" s="3" t="s">
        <v>13</v>
      </c>
      <c r="G179" s="3">
        <f t="shared" si="12"/>
        <v>36000</v>
      </c>
      <c r="H179" s="3">
        <f t="shared" si="13"/>
        <v>1800</v>
      </c>
      <c r="I179" s="3"/>
      <c r="J179" s="6">
        <v>1</v>
      </c>
      <c r="K179" s="1">
        <v>1</v>
      </c>
      <c r="L179" s="1">
        <f t="shared" si="14"/>
        <v>61</v>
      </c>
      <c r="N179" s="1">
        <f t="shared" si="11"/>
        <v>37</v>
      </c>
      <c r="P179" s="2"/>
      <c r="Q179" s="2"/>
      <c r="W179" s="26">
        <v>1004407000</v>
      </c>
      <c r="X179" s="24">
        <v>72</v>
      </c>
      <c r="Y179" s="24">
        <v>48</v>
      </c>
      <c r="Z179" s="19"/>
      <c r="AA179" s="6"/>
    </row>
    <row r="180" spans="1:27" ht="13.8" x14ac:dyDescent="0.25">
      <c r="A180" s="3">
        <v>42</v>
      </c>
      <c r="B180" s="5" t="s">
        <v>10</v>
      </c>
      <c r="C180" s="3">
        <v>100</v>
      </c>
      <c r="D180" s="3">
        <v>400</v>
      </c>
      <c r="E180" s="3">
        <v>5000</v>
      </c>
      <c r="F180" s="3" t="s">
        <v>13</v>
      </c>
      <c r="G180" s="3">
        <f t="shared" si="12"/>
        <v>40000</v>
      </c>
      <c r="H180" s="3">
        <f t="shared" si="13"/>
        <v>2000</v>
      </c>
      <c r="I180" s="3"/>
      <c r="J180" s="6">
        <v>1</v>
      </c>
      <c r="K180" s="1">
        <v>1</v>
      </c>
      <c r="L180" s="1">
        <f t="shared" si="14"/>
        <v>61</v>
      </c>
      <c r="N180" s="1">
        <f t="shared" si="11"/>
        <v>37</v>
      </c>
      <c r="P180" s="2"/>
      <c r="Q180" s="2"/>
      <c r="W180" s="26">
        <v>1004408000</v>
      </c>
      <c r="X180" s="24">
        <v>84</v>
      </c>
      <c r="Y180" s="24">
        <v>60</v>
      </c>
      <c r="Z180" s="19"/>
      <c r="AA180" s="6"/>
    </row>
    <row r="181" spans="1:27" ht="13.8" x14ac:dyDescent="0.25">
      <c r="A181" s="3">
        <v>50</v>
      </c>
      <c r="B181" s="5" t="s">
        <v>10</v>
      </c>
      <c r="C181" s="3">
        <v>100</v>
      </c>
      <c r="D181" s="3">
        <v>440</v>
      </c>
      <c r="E181" s="3">
        <v>5000</v>
      </c>
      <c r="F181" s="3" t="s">
        <v>13</v>
      </c>
      <c r="G181" s="3">
        <f t="shared" si="12"/>
        <v>44000</v>
      </c>
      <c r="H181" s="3">
        <f t="shared" si="13"/>
        <v>2200</v>
      </c>
      <c r="I181" s="3"/>
      <c r="J181" s="6">
        <v>1</v>
      </c>
      <c r="K181" s="1">
        <v>4</v>
      </c>
      <c r="L181" s="1">
        <f t="shared" si="14"/>
        <v>64</v>
      </c>
      <c r="N181" s="1">
        <f t="shared" si="11"/>
        <v>40</v>
      </c>
      <c r="P181" s="2"/>
      <c r="Q181" s="2"/>
      <c r="W181" s="26">
        <v>1004409000</v>
      </c>
      <c r="X181" s="24">
        <v>88</v>
      </c>
      <c r="Y181" s="24">
        <v>64</v>
      </c>
      <c r="Z181" s="19"/>
      <c r="AA181" s="6"/>
    </row>
    <row r="182" spans="1:27" ht="13.8" x14ac:dyDescent="0.25">
      <c r="A182" s="3">
        <v>41</v>
      </c>
      <c r="B182" s="5" t="s">
        <v>10</v>
      </c>
      <c r="C182" s="3">
        <v>100</v>
      </c>
      <c r="D182" s="3">
        <v>480</v>
      </c>
      <c r="E182" s="3">
        <v>5000</v>
      </c>
      <c r="F182" s="3" t="s">
        <v>13</v>
      </c>
      <c r="G182" s="3">
        <f t="shared" si="12"/>
        <v>48000</v>
      </c>
      <c r="H182" s="3">
        <f t="shared" si="13"/>
        <v>2400</v>
      </c>
      <c r="I182" s="3"/>
      <c r="J182" s="6">
        <v>1</v>
      </c>
      <c r="K182" s="1">
        <v>5</v>
      </c>
      <c r="L182" s="1">
        <f t="shared" si="14"/>
        <v>65</v>
      </c>
      <c r="N182" s="1">
        <f t="shared" si="11"/>
        <v>41</v>
      </c>
      <c r="P182" s="2"/>
      <c r="Q182" s="2"/>
      <c r="W182" s="26">
        <v>1004801000</v>
      </c>
      <c r="X182" s="24">
        <v>50</v>
      </c>
      <c r="Y182" s="24">
        <v>26</v>
      </c>
      <c r="Z182" s="19"/>
      <c r="AA182" s="6"/>
    </row>
    <row r="183" spans="1:27" ht="13.8" x14ac:dyDescent="0.25">
      <c r="A183" s="3">
        <v>309</v>
      </c>
      <c r="B183" s="6" t="s">
        <v>8</v>
      </c>
      <c r="C183" s="3">
        <v>120</v>
      </c>
      <c r="D183" s="3">
        <v>120</v>
      </c>
      <c r="E183" s="3">
        <v>5000</v>
      </c>
      <c r="F183" s="3" t="s">
        <v>5</v>
      </c>
      <c r="G183" s="3">
        <f t="shared" si="12"/>
        <v>14400</v>
      </c>
      <c r="H183" s="3">
        <f t="shared" si="13"/>
        <v>720</v>
      </c>
      <c r="I183" s="3"/>
      <c r="J183" s="6">
        <v>0</v>
      </c>
      <c r="K183" s="1">
        <v>54</v>
      </c>
      <c r="L183" s="1">
        <f t="shared" si="14"/>
        <v>54</v>
      </c>
      <c r="N183" s="1">
        <f t="shared" si="11"/>
        <v>30</v>
      </c>
      <c r="P183" s="2"/>
      <c r="Q183" s="2"/>
      <c r="W183" s="26">
        <v>1004802000</v>
      </c>
      <c r="X183" s="24">
        <v>40</v>
      </c>
      <c r="Y183" s="24">
        <v>16</v>
      </c>
      <c r="Z183" s="19"/>
      <c r="AA183" s="6"/>
    </row>
    <row r="184" spans="1:27" ht="13.8" x14ac:dyDescent="0.25">
      <c r="A184" s="3">
        <v>308</v>
      </c>
      <c r="B184" s="6" t="s">
        <v>8</v>
      </c>
      <c r="C184" s="3">
        <v>120</v>
      </c>
      <c r="D184" s="3">
        <v>160</v>
      </c>
      <c r="E184" s="3">
        <v>5000</v>
      </c>
      <c r="F184" s="3" t="s">
        <v>5</v>
      </c>
      <c r="G184" s="3">
        <f t="shared" si="12"/>
        <v>19200</v>
      </c>
      <c r="H184" s="3">
        <f t="shared" si="13"/>
        <v>960</v>
      </c>
      <c r="I184" s="3"/>
      <c r="J184" s="6">
        <v>0</v>
      </c>
      <c r="K184" s="1">
        <v>54</v>
      </c>
      <c r="L184" s="1">
        <f t="shared" si="14"/>
        <v>54</v>
      </c>
      <c r="N184" s="1">
        <f t="shared" si="11"/>
        <v>30</v>
      </c>
      <c r="P184" s="2"/>
      <c r="Q184" s="2"/>
      <c r="W184" s="26">
        <v>1004803000</v>
      </c>
      <c r="X184" s="24">
        <v>46</v>
      </c>
      <c r="Y184" s="24">
        <v>22</v>
      </c>
      <c r="Z184" s="19"/>
      <c r="AA184" s="6"/>
    </row>
    <row r="185" spans="1:27" ht="13.8" x14ac:dyDescent="0.25">
      <c r="A185" s="3">
        <v>307</v>
      </c>
      <c r="B185" s="6" t="s">
        <v>8</v>
      </c>
      <c r="C185" s="3">
        <v>120</v>
      </c>
      <c r="D185" s="3">
        <v>200</v>
      </c>
      <c r="E185" s="3">
        <v>5000</v>
      </c>
      <c r="F185" s="3" t="s">
        <v>5</v>
      </c>
      <c r="G185" s="3">
        <f t="shared" si="12"/>
        <v>24000</v>
      </c>
      <c r="H185" s="3">
        <f t="shared" si="13"/>
        <v>1200</v>
      </c>
      <c r="I185" s="3"/>
      <c r="J185" s="6">
        <v>0</v>
      </c>
      <c r="K185" s="1">
        <v>56</v>
      </c>
      <c r="L185" s="1">
        <f t="shared" si="14"/>
        <v>56</v>
      </c>
      <c r="N185" s="1">
        <f t="shared" si="11"/>
        <v>32</v>
      </c>
      <c r="P185" s="2"/>
      <c r="Q185" s="2"/>
      <c r="W185" s="26">
        <v>1004804000</v>
      </c>
      <c r="X185" s="24">
        <v>60</v>
      </c>
      <c r="Y185" s="24">
        <v>36</v>
      </c>
      <c r="Z185" s="19"/>
      <c r="AA185" s="6"/>
    </row>
    <row r="186" spans="1:27" ht="13.8" x14ac:dyDescent="0.25">
      <c r="A186" s="3">
        <v>306</v>
      </c>
      <c r="B186" s="5" t="s">
        <v>12</v>
      </c>
      <c r="C186" s="3">
        <v>120</v>
      </c>
      <c r="D186" s="3">
        <v>240</v>
      </c>
      <c r="E186" s="3">
        <v>5000</v>
      </c>
      <c r="F186" s="3" t="s">
        <v>5</v>
      </c>
      <c r="G186" s="3">
        <f t="shared" si="12"/>
        <v>28800</v>
      </c>
      <c r="H186" s="3">
        <f t="shared" si="13"/>
        <v>1440</v>
      </c>
      <c r="I186" s="3"/>
      <c r="J186" s="6">
        <v>0</v>
      </c>
      <c r="K186" s="1">
        <v>59</v>
      </c>
      <c r="L186" s="1">
        <f t="shared" si="14"/>
        <v>59</v>
      </c>
      <c r="N186" s="1">
        <f t="shared" si="11"/>
        <v>35</v>
      </c>
      <c r="P186" s="2"/>
      <c r="Q186" s="2"/>
      <c r="W186" s="26">
        <v>1004805000</v>
      </c>
      <c r="X186" s="24">
        <v>65</v>
      </c>
      <c r="Y186" s="24">
        <v>41</v>
      </c>
      <c r="Z186" s="19"/>
      <c r="AA186" s="6"/>
    </row>
    <row r="187" spans="1:27" ht="13.8" x14ac:dyDescent="0.25">
      <c r="A187" s="3">
        <v>305</v>
      </c>
      <c r="B187" s="5" t="s">
        <v>12</v>
      </c>
      <c r="C187" s="3">
        <v>120</v>
      </c>
      <c r="D187" s="3">
        <v>280</v>
      </c>
      <c r="E187" s="3">
        <v>5000</v>
      </c>
      <c r="F187" s="3" t="s">
        <v>13</v>
      </c>
      <c r="G187" s="3">
        <f t="shared" si="12"/>
        <v>33600</v>
      </c>
      <c r="H187" s="3">
        <f t="shared" si="13"/>
        <v>1680</v>
      </c>
      <c r="I187" s="3"/>
      <c r="J187" s="6">
        <v>1</v>
      </c>
      <c r="K187" s="1">
        <v>1</v>
      </c>
      <c r="L187" s="1">
        <f t="shared" si="14"/>
        <v>61</v>
      </c>
      <c r="N187" s="1">
        <f t="shared" si="11"/>
        <v>37</v>
      </c>
      <c r="P187" s="2"/>
      <c r="Q187" s="2"/>
      <c r="W187" s="26">
        <v>1004806000</v>
      </c>
      <c r="X187" s="24">
        <v>70</v>
      </c>
      <c r="Y187" s="24">
        <v>46</v>
      </c>
      <c r="Z187" s="19"/>
      <c r="AA187" s="6"/>
    </row>
    <row r="188" spans="1:27" ht="13.8" x14ac:dyDescent="0.25">
      <c r="A188" s="3">
        <v>304</v>
      </c>
      <c r="B188" s="5" t="s">
        <v>12</v>
      </c>
      <c r="C188" s="3">
        <v>120</v>
      </c>
      <c r="D188" s="3">
        <v>320</v>
      </c>
      <c r="E188" s="3">
        <v>5000</v>
      </c>
      <c r="F188" s="3" t="s">
        <v>13</v>
      </c>
      <c r="G188" s="3">
        <f t="shared" si="12"/>
        <v>38400</v>
      </c>
      <c r="H188" s="3">
        <f t="shared" si="13"/>
        <v>1920</v>
      </c>
      <c r="I188" s="3"/>
      <c r="J188" s="6">
        <v>1</v>
      </c>
      <c r="K188" s="1">
        <v>1</v>
      </c>
      <c r="L188" s="1">
        <f t="shared" si="14"/>
        <v>61</v>
      </c>
      <c r="N188" s="1">
        <f t="shared" si="11"/>
        <v>37</v>
      </c>
      <c r="P188" s="2"/>
      <c r="Q188" s="2"/>
      <c r="W188" s="26">
        <v>1004807000</v>
      </c>
      <c r="X188" s="24">
        <v>82</v>
      </c>
      <c r="Y188" s="24">
        <v>58</v>
      </c>
      <c r="Z188" s="19"/>
      <c r="AA188" s="6"/>
    </row>
    <row r="189" spans="1:27" ht="13.8" x14ac:dyDescent="0.25">
      <c r="A189" s="3">
        <v>303</v>
      </c>
      <c r="B189" s="5" t="s">
        <v>12</v>
      </c>
      <c r="C189" s="3">
        <v>120</v>
      </c>
      <c r="D189" s="3">
        <v>360</v>
      </c>
      <c r="E189" s="3">
        <v>5000</v>
      </c>
      <c r="F189" s="3" t="s">
        <v>13</v>
      </c>
      <c r="G189" s="3">
        <f t="shared" si="12"/>
        <v>43200</v>
      </c>
      <c r="H189" s="3">
        <f t="shared" si="13"/>
        <v>2160</v>
      </c>
      <c r="I189" s="3"/>
      <c r="J189" s="6">
        <v>1</v>
      </c>
      <c r="K189" s="1">
        <v>4</v>
      </c>
      <c r="L189" s="1">
        <f t="shared" si="14"/>
        <v>64</v>
      </c>
      <c r="N189" s="1">
        <f t="shared" si="11"/>
        <v>40</v>
      </c>
      <c r="P189" s="2"/>
      <c r="Q189" s="2"/>
      <c r="W189" s="26">
        <v>1004808000</v>
      </c>
      <c r="X189" s="24">
        <v>86</v>
      </c>
      <c r="Y189" s="24">
        <v>62</v>
      </c>
      <c r="Z189" s="19"/>
      <c r="AA189" s="6"/>
    </row>
    <row r="190" spans="1:27" ht="13.8" x14ac:dyDescent="0.25">
      <c r="A190" s="3">
        <v>302</v>
      </c>
      <c r="B190" s="5" t="s">
        <v>12</v>
      </c>
      <c r="C190" s="3">
        <v>120</v>
      </c>
      <c r="D190" s="3">
        <v>400</v>
      </c>
      <c r="E190" s="3">
        <v>5000</v>
      </c>
      <c r="F190" s="3" t="s">
        <v>13</v>
      </c>
      <c r="G190" s="3">
        <f t="shared" si="12"/>
        <v>48000</v>
      </c>
      <c r="H190" s="3">
        <f t="shared" si="13"/>
        <v>2400</v>
      </c>
      <c r="I190" s="3"/>
      <c r="J190" s="6">
        <v>1</v>
      </c>
      <c r="K190" s="1">
        <v>4</v>
      </c>
      <c r="L190" s="1">
        <f t="shared" si="14"/>
        <v>64</v>
      </c>
      <c r="N190" s="1">
        <f t="shared" si="11"/>
        <v>40</v>
      </c>
      <c r="P190" s="2"/>
      <c r="Q190" s="2"/>
      <c r="W190" s="26">
        <v>1004809000</v>
      </c>
      <c r="X190" s="24">
        <v>91</v>
      </c>
      <c r="Y190" s="24">
        <v>67</v>
      </c>
      <c r="Z190" s="19"/>
      <c r="AA190" s="6"/>
    </row>
    <row r="191" spans="1:27" ht="13.8" x14ac:dyDescent="0.25">
      <c r="A191" s="3">
        <v>310</v>
      </c>
      <c r="B191" s="5" t="s">
        <v>12</v>
      </c>
      <c r="C191" s="3">
        <v>120</v>
      </c>
      <c r="D191" s="3">
        <v>440</v>
      </c>
      <c r="E191" s="3">
        <v>5000</v>
      </c>
      <c r="F191" s="3" t="s">
        <v>13</v>
      </c>
      <c r="G191" s="3">
        <f t="shared" si="12"/>
        <v>52800</v>
      </c>
      <c r="H191" s="3">
        <f t="shared" si="13"/>
        <v>2640</v>
      </c>
      <c r="I191" s="3"/>
      <c r="J191" s="6">
        <v>1</v>
      </c>
      <c r="K191" s="1">
        <v>9</v>
      </c>
      <c r="L191" s="1">
        <f t="shared" si="14"/>
        <v>69</v>
      </c>
      <c r="N191" s="1">
        <f t="shared" si="11"/>
        <v>45</v>
      </c>
      <c r="P191" s="2"/>
      <c r="Q191" s="2"/>
      <c r="W191" s="26">
        <v>1201201000</v>
      </c>
      <c r="X191" s="24">
        <v>48</v>
      </c>
      <c r="Y191" s="24">
        <v>24</v>
      </c>
      <c r="Z191" s="19"/>
      <c r="AA191" s="6"/>
    </row>
    <row r="192" spans="1:27" ht="13.8" x14ac:dyDescent="0.25">
      <c r="A192" s="3">
        <v>301</v>
      </c>
      <c r="B192" s="5" t="s">
        <v>12</v>
      </c>
      <c r="C192" s="3">
        <v>120</v>
      </c>
      <c r="D192" s="3">
        <v>480</v>
      </c>
      <c r="E192" s="3">
        <v>5000</v>
      </c>
      <c r="F192" s="3" t="s">
        <v>13</v>
      </c>
      <c r="G192" s="3">
        <f t="shared" si="12"/>
        <v>57600</v>
      </c>
      <c r="H192" s="3">
        <f t="shared" si="13"/>
        <v>2880</v>
      </c>
      <c r="I192" s="3"/>
      <c r="J192" s="6">
        <v>1</v>
      </c>
      <c r="K192" s="1">
        <v>9</v>
      </c>
      <c r="L192" s="1">
        <f t="shared" si="14"/>
        <v>69</v>
      </c>
      <c r="N192" s="1">
        <f t="shared" si="11"/>
        <v>45</v>
      </c>
      <c r="P192" s="2"/>
      <c r="Q192" s="2"/>
      <c r="W192" s="26">
        <v>1201202000</v>
      </c>
      <c r="X192" s="24">
        <v>38</v>
      </c>
      <c r="Y192" s="24">
        <v>14</v>
      </c>
      <c r="Z192" s="19"/>
      <c r="AA192" s="6"/>
    </row>
    <row r="193" spans="1:27" ht="13.8" x14ac:dyDescent="0.25">
      <c r="A193" s="3">
        <v>564</v>
      </c>
      <c r="B193" s="5" t="s">
        <v>11</v>
      </c>
      <c r="C193" s="3">
        <v>140</v>
      </c>
      <c r="D193" s="3">
        <v>160</v>
      </c>
      <c r="E193" s="3">
        <v>5000</v>
      </c>
      <c r="F193" s="3" t="s">
        <v>5</v>
      </c>
      <c r="G193" s="3">
        <f t="shared" si="12"/>
        <v>22400</v>
      </c>
      <c r="H193" s="3">
        <f t="shared" si="13"/>
        <v>1120</v>
      </c>
      <c r="I193" s="3"/>
      <c r="J193" s="6">
        <v>0</v>
      </c>
      <c r="K193" s="1">
        <v>56</v>
      </c>
      <c r="L193" s="1">
        <f t="shared" si="14"/>
        <v>56</v>
      </c>
      <c r="N193" s="1">
        <f t="shared" si="11"/>
        <v>32</v>
      </c>
      <c r="P193" s="2"/>
      <c r="Q193" s="2"/>
      <c r="W193" s="26">
        <v>1201203000</v>
      </c>
      <c r="X193" s="24">
        <v>44</v>
      </c>
      <c r="Y193" s="24">
        <v>20</v>
      </c>
      <c r="Z193" s="19"/>
      <c r="AA193" s="6"/>
    </row>
    <row r="194" spans="1:27" ht="13.8" x14ac:dyDescent="0.25">
      <c r="A194" s="3">
        <v>563</v>
      </c>
      <c r="B194" s="5" t="s">
        <v>11</v>
      </c>
      <c r="C194" s="3">
        <v>140</v>
      </c>
      <c r="D194" s="3">
        <v>200</v>
      </c>
      <c r="E194" s="3">
        <v>5000</v>
      </c>
      <c r="F194" s="3" t="s">
        <v>5</v>
      </c>
      <c r="G194" s="3">
        <f t="shared" si="12"/>
        <v>28000</v>
      </c>
      <c r="H194" s="3">
        <f t="shared" si="13"/>
        <v>1400</v>
      </c>
      <c r="I194" s="3"/>
      <c r="J194" s="6">
        <v>0</v>
      </c>
      <c r="K194" s="1">
        <v>58</v>
      </c>
      <c r="L194" s="1">
        <f t="shared" si="14"/>
        <v>58</v>
      </c>
      <c r="N194" s="1">
        <f t="shared" si="11"/>
        <v>34</v>
      </c>
      <c r="P194" s="2"/>
      <c r="Q194" s="2"/>
      <c r="W194" s="26">
        <v>1201204000</v>
      </c>
      <c r="X194" s="24">
        <v>53</v>
      </c>
      <c r="Y194" s="24">
        <v>29</v>
      </c>
      <c r="Z194" s="19"/>
      <c r="AA194" s="6"/>
    </row>
    <row r="195" spans="1:27" ht="13.8" x14ac:dyDescent="0.25">
      <c r="A195" s="3">
        <v>562</v>
      </c>
      <c r="B195" s="5" t="s">
        <v>11</v>
      </c>
      <c r="C195" s="3">
        <v>140</v>
      </c>
      <c r="D195" s="3">
        <v>240</v>
      </c>
      <c r="E195" s="3">
        <v>5000</v>
      </c>
      <c r="F195" s="3" t="s">
        <v>5</v>
      </c>
      <c r="G195" s="3">
        <f t="shared" si="12"/>
        <v>33600</v>
      </c>
      <c r="H195" s="3">
        <f t="shared" si="13"/>
        <v>1680</v>
      </c>
      <c r="I195" s="3"/>
      <c r="J195" s="6">
        <v>1</v>
      </c>
      <c r="K195" s="1">
        <v>1</v>
      </c>
      <c r="L195" s="1">
        <f t="shared" si="14"/>
        <v>61</v>
      </c>
      <c r="N195" s="1">
        <f t="shared" ref="N195:N258" si="15">IF(L195="","",L195-2*$R$1)</f>
        <v>37</v>
      </c>
      <c r="P195" s="2"/>
      <c r="Q195" s="2"/>
      <c r="W195" s="26">
        <v>1201205000</v>
      </c>
      <c r="X195" s="24">
        <v>54</v>
      </c>
      <c r="Y195" s="24">
        <v>30</v>
      </c>
      <c r="Z195" s="19"/>
      <c r="AA195" s="6"/>
    </row>
    <row r="196" spans="1:27" ht="13.8" x14ac:dyDescent="0.25">
      <c r="A196" s="3">
        <v>561</v>
      </c>
      <c r="B196" s="5" t="s">
        <v>11</v>
      </c>
      <c r="C196" s="3">
        <v>140</v>
      </c>
      <c r="D196" s="3">
        <v>280</v>
      </c>
      <c r="E196" s="3">
        <v>5000</v>
      </c>
      <c r="F196" s="3" t="s">
        <v>13</v>
      </c>
      <c r="G196" s="3">
        <f t="shared" si="12"/>
        <v>39200</v>
      </c>
      <c r="H196" s="3">
        <f t="shared" si="13"/>
        <v>1960</v>
      </c>
      <c r="I196" s="3"/>
      <c r="J196" s="6">
        <v>1</v>
      </c>
      <c r="K196" s="1">
        <v>1</v>
      </c>
      <c r="L196" s="1">
        <f t="shared" si="14"/>
        <v>61</v>
      </c>
      <c r="N196" s="1">
        <f t="shared" si="15"/>
        <v>37</v>
      </c>
      <c r="P196" s="2"/>
      <c r="Q196" s="2"/>
      <c r="W196" s="26">
        <v>1201206000</v>
      </c>
      <c r="X196" s="24">
        <v>55</v>
      </c>
      <c r="Y196" s="24">
        <v>31</v>
      </c>
      <c r="Z196" s="19"/>
      <c r="AA196" s="6"/>
    </row>
    <row r="197" spans="1:27" ht="13.8" x14ac:dyDescent="0.25">
      <c r="A197" s="3">
        <v>560</v>
      </c>
      <c r="B197" s="5" t="s">
        <v>11</v>
      </c>
      <c r="C197" s="3">
        <v>140</v>
      </c>
      <c r="D197" s="3">
        <v>320</v>
      </c>
      <c r="E197" s="3">
        <v>5000</v>
      </c>
      <c r="F197" s="3" t="s">
        <v>13</v>
      </c>
      <c r="G197" s="3">
        <f t="shared" si="12"/>
        <v>44800</v>
      </c>
      <c r="H197" s="3">
        <f t="shared" si="13"/>
        <v>2240</v>
      </c>
      <c r="I197" s="3"/>
      <c r="J197" s="6">
        <v>1</v>
      </c>
      <c r="K197" s="1">
        <v>4</v>
      </c>
      <c r="L197" s="1">
        <f t="shared" si="14"/>
        <v>64</v>
      </c>
      <c r="N197" s="1">
        <f t="shared" si="15"/>
        <v>40</v>
      </c>
      <c r="P197" s="2"/>
      <c r="Q197" s="2"/>
      <c r="W197" s="26">
        <v>1201207000</v>
      </c>
      <c r="X197" s="24">
        <v>56</v>
      </c>
      <c r="Y197" s="24">
        <v>32</v>
      </c>
      <c r="Z197" s="19"/>
      <c r="AA197" s="6"/>
    </row>
    <row r="198" spans="1:27" ht="13.8" x14ac:dyDescent="0.25">
      <c r="A198" s="3">
        <v>559</v>
      </c>
      <c r="B198" s="5" t="s">
        <v>11</v>
      </c>
      <c r="C198" s="3">
        <v>140</v>
      </c>
      <c r="D198" s="3">
        <v>360</v>
      </c>
      <c r="E198" s="3">
        <v>5000</v>
      </c>
      <c r="F198" s="3" t="s">
        <v>13</v>
      </c>
      <c r="G198" s="3">
        <f t="shared" si="12"/>
        <v>50400</v>
      </c>
      <c r="H198" s="3">
        <f t="shared" si="13"/>
        <v>2520</v>
      </c>
      <c r="I198" s="3"/>
      <c r="J198" s="6">
        <v>1</v>
      </c>
      <c r="K198" s="1">
        <v>8</v>
      </c>
      <c r="L198" s="1">
        <f t="shared" si="14"/>
        <v>68</v>
      </c>
      <c r="N198" s="1">
        <f t="shared" si="15"/>
        <v>44</v>
      </c>
      <c r="P198" s="2"/>
      <c r="Q198" s="2"/>
      <c r="W198" s="26">
        <v>1201208000</v>
      </c>
      <c r="X198" s="24">
        <v>58</v>
      </c>
      <c r="Y198" s="24">
        <v>34</v>
      </c>
      <c r="Z198" s="19"/>
      <c r="AA198" s="6"/>
    </row>
    <row r="199" spans="1:27" ht="13.8" x14ac:dyDescent="0.25">
      <c r="A199" s="3">
        <v>558</v>
      </c>
      <c r="B199" s="5" t="s">
        <v>11</v>
      </c>
      <c r="C199" s="3">
        <v>140</v>
      </c>
      <c r="D199" s="3">
        <v>400</v>
      </c>
      <c r="E199" s="3">
        <v>5000</v>
      </c>
      <c r="F199" s="3" t="s">
        <v>13</v>
      </c>
      <c r="G199" s="3">
        <f t="shared" si="12"/>
        <v>56000</v>
      </c>
      <c r="H199" s="3">
        <f t="shared" si="13"/>
        <v>2800</v>
      </c>
      <c r="I199" s="3"/>
      <c r="J199" s="6">
        <v>1</v>
      </c>
      <c r="K199" s="1">
        <v>9</v>
      </c>
      <c r="L199" s="1">
        <f t="shared" si="14"/>
        <v>69</v>
      </c>
      <c r="N199" s="1">
        <f t="shared" si="15"/>
        <v>45</v>
      </c>
      <c r="P199" s="2"/>
      <c r="Q199" s="2"/>
      <c r="W199" s="26">
        <v>1201209000</v>
      </c>
      <c r="X199" s="24">
        <v>61</v>
      </c>
      <c r="Y199" s="24">
        <v>37</v>
      </c>
      <c r="Z199" s="19"/>
      <c r="AA199" s="6"/>
    </row>
    <row r="200" spans="1:27" ht="13.8" x14ac:dyDescent="0.25">
      <c r="A200" s="3">
        <v>565</v>
      </c>
      <c r="B200" s="5" t="s">
        <v>11</v>
      </c>
      <c r="C200" s="3">
        <v>140</v>
      </c>
      <c r="D200" s="3">
        <v>440</v>
      </c>
      <c r="E200" s="3">
        <v>5000</v>
      </c>
      <c r="F200" s="3" t="s">
        <v>13</v>
      </c>
      <c r="G200" s="3">
        <f t="shared" si="12"/>
        <v>61600</v>
      </c>
      <c r="H200" s="3">
        <f t="shared" si="13"/>
        <v>3080</v>
      </c>
      <c r="I200" s="3"/>
      <c r="J200" s="6">
        <v>1</v>
      </c>
      <c r="K200" s="1">
        <v>10</v>
      </c>
      <c r="L200" s="1">
        <f t="shared" si="14"/>
        <v>70</v>
      </c>
      <c r="N200" s="1">
        <f t="shared" si="15"/>
        <v>46</v>
      </c>
      <c r="P200" s="2"/>
      <c r="Q200" s="2"/>
      <c r="W200" s="26">
        <v>1201601000</v>
      </c>
      <c r="X200" s="24">
        <v>48</v>
      </c>
      <c r="Y200" s="24">
        <v>24</v>
      </c>
      <c r="Z200" s="19"/>
      <c r="AA200" s="6"/>
    </row>
    <row r="201" spans="1:27" ht="13.8" x14ac:dyDescent="0.25">
      <c r="A201" s="3">
        <v>557</v>
      </c>
      <c r="B201" s="5" t="s">
        <v>11</v>
      </c>
      <c r="C201" s="3">
        <v>140</v>
      </c>
      <c r="D201" s="3">
        <v>480</v>
      </c>
      <c r="E201" s="3">
        <v>5000</v>
      </c>
      <c r="F201" s="3" t="s">
        <v>13</v>
      </c>
      <c r="G201" s="3">
        <f t="shared" si="12"/>
        <v>67200</v>
      </c>
      <c r="H201" s="3">
        <f t="shared" si="13"/>
        <v>3360</v>
      </c>
      <c r="I201" s="3"/>
      <c r="J201" s="6">
        <v>1</v>
      </c>
      <c r="K201" s="1">
        <v>19</v>
      </c>
      <c r="L201" s="1">
        <f t="shared" si="14"/>
        <v>79</v>
      </c>
      <c r="N201" s="1">
        <f t="shared" si="15"/>
        <v>55</v>
      </c>
      <c r="P201" s="2"/>
      <c r="Q201" s="2"/>
      <c r="W201" s="26">
        <v>1201602000</v>
      </c>
      <c r="X201" s="24">
        <v>38</v>
      </c>
      <c r="Y201" s="24">
        <v>14</v>
      </c>
      <c r="Z201" s="19"/>
      <c r="AA201" s="6"/>
    </row>
    <row r="202" spans="1:27" ht="13.8" x14ac:dyDescent="0.25">
      <c r="A202" s="3">
        <v>809</v>
      </c>
      <c r="B202" s="5" t="s">
        <v>4</v>
      </c>
      <c r="C202" s="3">
        <v>60</v>
      </c>
      <c r="D202" s="3">
        <v>80</v>
      </c>
      <c r="E202" s="3">
        <v>6000</v>
      </c>
      <c r="F202" s="3" t="s">
        <v>5</v>
      </c>
      <c r="G202" s="3">
        <f t="shared" si="12"/>
        <v>4800</v>
      </c>
      <c r="H202" s="3">
        <f t="shared" si="13"/>
        <v>288</v>
      </c>
      <c r="I202" s="3"/>
      <c r="J202" s="6">
        <v>0</v>
      </c>
      <c r="K202" s="1">
        <v>53</v>
      </c>
      <c r="L202" s="1">
        <f t="shared" si="14"/>
        <v>53</v>
      </c>
      <c r="N202" s="1">
        <f t="shared" si="15"/>
        <v>29</v>
      </c>
      <c r="P202" s="2"/>
      <c r="Q202" s="2"/>
      <c r="W202" s="26">
        <v>1201603000</v>
      </c>
      <c r="X202" s="24">
        <v>44</v>
      </c>
      <c r="Y202" s="24">
        <v>20</v>
      </c>
      <c r="Z202" s="19"/>
      <c r="AA202" s="6"/>
    </row>
    <row r="203" spans="1:27" ht="13.8" x14ac:dyDescent="0.25">
      <c r="A203" s="3">
        <v>807</v>
      </c>
      <c r="B203" s="5" t="s">
        <v>4</v>
      </c>
      <c r="C203" s="3">
        <v>60</v>
      </c>
      <c r="D203" s="3">
        <v>120</v>
      </c>
      <c r="E203" s="3">
        <v>6000</v>
      </c>
      <c r="F203" s="3" t="s">
        <v>5</v>
      </c>
      <c r="G203" s="3">
        <f t="shared" si="12"/>
        <v>7200</v>
      </c>
      <c r="H203" s="3">
        <f t="shared" si="13"/>
        <v>432</v>
      </c>
      <c r="I203" s="3"/>
      <c r="J203" s="6">
        <v>0</v>
      </c>
      <c r="K203" s="1">
        <v>53</v>
      </c>
      <c r="L203" s="1">
        <f t="shared" si="14"/>
        <v>53</v>
      </c>
      <c r="N203" s="1">
        <f t="shared" si="15"/>
        <v>29</v>
      </c>
      <c r="P203" s="2"/>
      <c r="Q203" s="2"/>
      <c r="W203" s="26">
        <v>1201604000</v>
      </c>
      <c r="X203" s="24">
        <v>54</v>
      </c>
      <c r="Y203" s="24">
        <v>30</v>
      </c>
      <c r="Z203" s="19"/>
      <c r="AA203" s="6"/>
    </row>
    <row r="204" spans="1:27" ht="13.8" x14ac:dyDescent="0.25">
      <c r="A204" s="3">
        <v>806</v>
      </c>
      <c r="B204" s="5" t="s">
        <v>4</v>
      </c>
      <c r="C204" s="3">
        <v>60</v>
      </c>
      <c r="D204" s="3">
        <v>160</v>
      </c>
      <c r="E204" s="3">
        <v>6000</v>
      </c>
      <c r="F204" s="3" t="s">
        <v>5</v>
      </c>
      <c r="G204" s="3">
        <f t="shared" si="12"/>
        <v>9600</v>
      </c>
      <c r="H204" s="3">
        <f t="shared" si="13"/>
        <v>576</v>
      </c>
      <c r="I204" s="3"/>
      <c r="J204" s="6">
        <v>0</v>
      </c>
      <c r="K204" s="1">
        <v>53</v>
      </c>
      <c r="L204" s="1">
        <f t="shared" si="14"/>
        <v>53</v>
      </c>
      <c r="N204" s="1">
        <f t="shared" si="15"/>
        <v>29</v>
      </c>
      <c r="P204" s="2"/>
      <c r="Q204" s="2"/>
      <c r="W204" s="26">
        <v>1201605000</v>
      </c>
      <c r="X204" s="24">
        <v>54</v>
      </c>
      <c r="Y204" s="24">
        <v>30</v>
      </c>
      <c r="Z204" s="19"/>
      <c r="AA204" s="6"/>
    </row>
    <row r="205" spans="1:27" ht="13.8" x14ac:dyDescent="0.25">
      <c r="A205" s="3">
        <v>805</v>
      </c>
      <c r="B205" s="5" t="s">
        <v>4</v>
      </c>
      <c r="C205" s="3">
        <v>60</v>
      </c>
      <c r="D205" s="3">
        <v>200</v>
      </c>
      <c r="E205" s="3">
        <v>6000</v>
      </c>
      <c r="F205" s="3" t="s">
        <v>5</v>
      </c>
      <c r="G205" s="3">
        <f t="shared" si="12"/>
        <v>12000</v>
      </c>
      <c r="H205" s="3">
        <f t="shared" si="13"/>
        <v>720</v>
      </c>
      <c r="I205" s="3"/>
      <c r="J205" s="6">
        <v>0</v>
      </c>
      <c r="K205" s="1">
        <v>53</v>
      </c>
      <c r="L205" s="1">
        <f t="shared" si="14"/>
        <v>53</v>
      </c>
      <c r="N205" s="1">
        <f t="shared" si="15"/>
        <v>29</v>
      </c>
      <c r="P205" s="2"/>
      <c r="Q205" s="2"/>
      <c r="W205" s="26">
        <v>1201606000</v>
      </c>
      <c r="X205" s="24">
        <v>57</v>
      </c>
      <c r="Y205" s="24">
        <v>33</v>
      </c>
      <c r="Z205" s="19"/>
      <c r="AA205" s="6"/>
    </row>
    <row r="206" spans="1:27" ht="13.8" x14ac:dyDescent="0.25">
      <c r="A206" s="3">
        <v>1106</v>
      </c>
      <c r="B206" s="6" t="s">
        <v>6</v>
      </c>
      <c r="C206" s="3">
        <v>80</v>
      </c>
      <c r="D206" s="3">
        <v>80</v>
      </c>
      <c r="E206" s="3">
        <v>6000</v>
      </c>
      <c r="F206" s="3" t="s">
        <v>5</v>
      </c>
      <c r="G206" s="3">
        <f t="shared" si="12"/>
        <v>6400</v>
      </c>
      <c r="H206" s="3">
        <f t="shared" si="13"/>
        <v>384</v>
      </c>
      <c r="I206" s="3"/>
      <c r="J206" s="6">
        <v>0</v>
      </c>
      <c r="K206" s="1">
        <v>53</v>
      </c>
      <c r="L206" s="1">
        <f t="shared" si="14"/>
        <v>53</v>
      </c>
      <c r="N206" s="1">
        <f t="shared" si="15"/>
        <v>29</v>
      </c>
      <c r="P206" s="2"/>
      <c r="Q206" s="2"/>
      <c r="W206" s="26">
        <v>1201607000</v>
      </c>
      <c r="X206" s="24">
        <v>59</v>
      </c>
      <c r="Y206" s="24">
        <v>35</v>
      </c>
      <c r="Z206" s="19"/>
      <c r="AA206" s="6"/>
    </row>
    <row r="207" spans="1:27" ht="13.8" x14ac:dyDescent="0.25">
      <c r="A207" s="3">
        <v>1104</v>
      </c>
      <c r="B207" s="6" t="s">
        <v>6</v>
      </c>
      <c r="C207" s="3">
        <v>80</v>
      </c>
      <c r="D207" s="3">
        <v>120</v>
      </c>
      <c r="E207" s="3">
        <v>6000</v>
      </c>
      <c r="F207" s="3" t="s">
        <v>5</v>
      </c>
      <c r="G207" s="3">
        <f t="shared" si="12"/>
        <v>9600</v>
      </c>
      <c r="H207" s="3">
        <f t="shared" si="13"/>
        <v>576</v>
      </c>
      <c r="I207" s="3"/>
      <c r="J207" s="6">
        <v>0</v>
      </c>
      <c r="K207" s="1">
        <v>53</v>
      </c>
      <c r="L207" s="1">
        <f t="shared" si="14"/>
        <v>53</v>
      </c>
      <c r="N207" s="1">
        <f t="shared" si="15"/>
        <v>29</v>
      </c>
      <c r="P207" s="2"/>
      <c r="Q207" s="2"/>
      <c r="W207" s="26">
        <v>1201608000</v>
      </c>
      <c r="X207" s="24">
        <v>62</v>
      </c>
      <c r="Y207" s="24">
        <v>38</v>
      </c>
      <c r="Z207" s="19"/>
      <c r="AA207" s="6"/>
    </row>
    <row r="208" spans="1:27" ht="13.8" x14ac:dyDescent="0.25">
      <c r="A208" s="3">
        <v>1103</v>
      </c>
      <c r="B208" s="6" t="s">
        <v>6</v>
      </c>
      <c r="C208" s="3">
        <v>80</v>
      </c>
      <c r="D208" s="3">
        <v>160</v>
      </c>
      <c r="E208" s="3">
        <v>6000</v>
      </c>
      <c r="F208" s="3" t="s">
        <v>5</v>
      </c>
      <c r="G208" s="3">
        <f t="shared" si="12"/>
        <v>12800</v>
      </c>
      <c r="H208" s="3">
        <f t="shared" si="13"/>
        <v>768</v>
      </c>
      <c r="I208" s="3"/>
      <c r="J208" s="6">
        <v>0</v>
      </c>
      <c r="K208" s="1">
        <v>53</v>
      </c>
      <c r="L208" s="1">
        <f t="shared" si="14"/>
        <v>53</v>
      </c>
      <c r="N208" s="1">
        <f t="shared" si="15"/>
        <v>29</v>
      </c>
      <c r="P208" s="2"/>
      <c r="Q208" s="2"/>
      <c r="W208" s="26">
        <v>1201609000</v>
      </c>
      <c r="X208" s="24">
        <v>65</v>
      </c>
      <c r="Y208" s="24">
        <v>41</v>
      </c>
      <c r="Z208" s="19"/>
      <c r="AA208" s="6"/>
    </row>
    <row r="209" spans="1:27" ht="13.8" x14ac:dyDescent="0.25">
      <c r="A209" s="3">
        <v>1102</v>
      </c>
      <c r="B209" s="5" t="s">
        <v>9</v>
      </c>
      <c r="C209" s="3">
        <v>80</v>
      </c>
      <c r="D209" s="3">
        <v>200</v>
      </c>
      <c r="E209" s="3">
        <v>6000</v>
      </c>
      <c r="F209" s="3" t="s">
        <v>5</v>
      </c>
      <c r="G209" s="3">
        <f t="shared" si="12"/>
        <v>16000</v>
      </c>
      <c r="H209" s="3">
        <f t="shared" si="13"/>
        <v>960</v>
      </c>
      <c r="I209" s="3"/>
      <c r="J209" s="6">
        <v>0</v>
      </c>
      <c r="K209" s="1">
        <v>54</v>
      </c>
      <c r="L209" s="1">
        <f t="shared" si="14"/>
        <v>54</v>
      </c>
      <c r="N209" s="1">
        <f t="shared" si="15"/>
        <v>30</v>
      </c>
      <c r="P209" s="2"/>
      <c r="Q209" s="2"/>
      <c r="W209" s="26">
        <v>1202001000</v>
      </c>
      <c r="X209" s="24">
        <v>48</v>
      </c>
      <c r="Y209" s="24">
        <v>24</v>
      </c>
      <c r="Z209" s="19"/>
      <c r="AA209" s="6"/>
    </row>
    <row r="210" spans="1:27" ht="13.8" x14ac:dyDescent="0.25">
      <c r="A210" s="3">
        <v>1101</v>
      </c>
      <c r="B210" s="5" t="s">
        <v>9</v>
      </c>
      <c r="C210" s="3">
        <v>80</v>
      </c>
      <c r="D210" s="3">
        <v>240</v>
      </c>
      <c r="E210" s="3">
        <v>6000</v>
      </c>
      <c r="F210" s="3" t="s">
        <v>5</v>
      </c>
      <c r="G210" s="3">
        <f t="shared" si="12"/>
        <v>19200</v>
      </c>
      <c r="H210" s="3">
        <f t="shared" si="13"/>
        <v>1152</v>
      </c>
      <c r="I210" s="3"/>
      <c r="J210" s="6">
        <v>0</v>
      </c>
      <c r="K210" s="1">
        <v>56</v>
      </c>
      <c r="L210" s="1">
        <f t="shared" si="14"/>
        <v>56</v>
      </c>
      <c r="N210" s="1">
        <f t="shared" si="15"/>
        <v>32</v>
      </c>
      <c r="P210" s="2"/>
      <c r="Q210" s="2"/>
      <c r="W210" s="26">
        <v>1202002000</v>
      </c>
      <c r="X210" s="24">
        <v>39</v>
      </c>
      <c r="Y210" s="24">
        <v>15</v>
      </c>
      <c r="Z210" s="19"/>
      <c r="AA210" s="6"/>
    </row>
    <row r="211" spans="1:27" ht="13.8" x14ac:dyDescent="0.25">
      <c r="A211" s="3">
        <v>1100</v>
      </c>
      <c r="B211" s="5" t="s">
        <v>9</v>
      </c>
      <c r="C211" s="3">
        <v>80</v>
      </c>
      <c r="D211" s="3">
        <v>280</v>
      </c>
      <c r="E211" s="3">
        <v>6000</v>
      </c>
      <c r="F211" s="3" t="s">
        <v>5</v>
      </c>
      <c r="G211" s="3">
        <f t="shared" si="12"/>
        <v>22400</v>
      </c>
      <c r="H211" s="3">
        <f t="shared" si="13"/>
        <v>1344</v>
      </c>
      <c r="I211" s="3"/>
      <c r="J211" s="6">
        <v>0</v>
      </c>
      <c r="K211" s="1">
        <v>57</v>
      </c>
      <c r="L211" s="1">
        <f t="shared" si="14"/>
        <v>57</v>
      </c>
      <c r="N211" s="1">
        <f t="shared" si="15"/>
        <v>33</v>
      </c>
      <c r="P211" s="2"/>
      <c r="Q211" s="2"/>
      <c r="W211" s="26">
        <v>1202003000</v>
      </c>
      <c r="X211" s="24">
        <v>44</v>
      </c>
      <c r="Y211" s="24">
        <v>20</v>
      </c>
      <c r="Z211" s="19"/>
      <c r="AA211" s="6"/>
    </row>
    <row r="212" spans="1:27" ht="13.8" x14ac:dyDescent="0.25">
      <c r="A212" s="3">
        <v>59</v>
      </c>
      <c r="B212" s="6" t="s">
        <v>7</v>
      </c>
      <c r="C212" s="3">
        <v>100</v>
      </c>
      <c r="D212" s="3">
        <v>120</v>
      </c>
      <c r="E212" s="3">
        <v>6000</v>
      </c>
      <c r="F212" s="3" t="s">
        <v>5</v>
      </c>
      <c r="G212" s="3">
        <f t="shared" si="12"/>
        <v>12000</v>
      </c>
      <c r="H212" s="3">
        <f t="shared" si="13"/>
        <v>720</v>
      </c>
      <c r="I212" s="3"/>
      <c r="J212" s="6">
        <v>0</v>
      </c>
      <c r="K212" s="1">
        <v>54</v>
      </c>
      <c r="L212" s="1">
        <f t="shared" si="14"/>
        <v>54</v>
      </c>
      <c r="N212" s="1">
        <f t="shared" si="15"/>
        <v>30</v>
      </c>
      <c r="P212" s="2"/>
      <c r="Q212" s="2"/>
      <c r="W212" s="26">
        <v>1202004000</v>
      </c>
      <c r="X212" s="24">
        <v>54</v>
      </c>
      <c r="Y212" s="24">
        <v>30</v>
      </c>
      <c r="Z212" s="19"/>
      <c r="AA212" s="6"/>
    </row>
    <row r="213" spans="1:27" ht="13.8" x14ac:dyDescent="0.25">
      <c r="A213" s="3">
        <v>58</v>
      </c>
      <c r="B213" s="6" t="s">
        <v>7</v>
      </c>
      <c r="C213" s="3">
        <v>100</v>
      </c>
      <c r="D213" s="3">
        <v>160</v>
      </c>
      <c r="E213" s="3">
        <v>6000</v>
      </c>
      <c r="F213" s="3" t="s">
        <v>5</v>
      </c>
      <c r="G213" s="3">
        <f t="shared" si="12"/>
        <v>16000</v>
      </c>
      <c r="H213" s="3">
        <f t="shared" si="13"/>
        <v>960</v>
      </c>
      <c r="I213" s="3"/>
      <c r="J213" s="6">
        <v>0</v>
      </c>
      <c r="K213" s="1">
        <v>54</v>
      </c>
      <c r="L213" s="1">
        <f t="shared" si="14"/>
        <v>54</v>
      </c>
      <c r="N213" s="1">
        <f t="shared" si="15"/>
        <v>30</v>
      </c>
      <c r="P213" s="2"/>
      <c r="Q213" s="2"/>
      <c r="W213" s="26">
        <v>1202005000</v>
      </c>
      <c r="X213" s="24">
        <v>56</v>
      </c>
      <c r="Y213" s="24">
        <v>32</v>
      </c>
      <c r="Z213" s="19"/>
      <c r="AA213" s="6"/>
    </row>
    <row r="214" spans="1:27" ht="13.8" x14ac:dyDescent="0.25">
      <c r="A214" s="3">
        <v>57</v>
      </c>
      <c r="B214" s="5" t="s">
        <v>10</v>
      </c>
      <c r="C214" s="3">
        <v>100</v>
      </c>
      <c r="D214" s="3">
        <v>200</v>
      </c>
      <c r="E214" s="3">
        <v>6000</v>
      </c>
      <c r="F214" s="3" t="s">
        <v>5</v>
      </c>
      <c r="G214" s="3">
        <f t="shared" si="12"/>
        <v>20000</v>
      </c>
      <c r="H214" s="3">
        <f t="shared" si="13"/>
        <v>1200</v>
      </c>
      <c r="I214" s="3"/>
      <c r="J214" s="6">
        <v>0</v>
      </c>
      <c r="K214" s="1">
        <v>56</v>
      </c>
      <c r="L214" s="1">
        <f t="shared" si="14"/>
        <v>56</v>
      </c>
      <c r="N214" s="1">
        <f t="shared" si="15"/>
        <v>32</v>
      </c>
      <c r="P214" s="2"/>
      <c r="Q214" s="2"/>
      <c r="W214" s="26">
        <v>1202006000</v>
      </c>
      <c r="X214" s="24">
        <v>60</v>
      </c>
      <c r="Y214" s="24">
        <v>36</v>
      </c>
      <c r="Z214" s="19"/>
      <c r="AA214" s="6"/>
    </row>
    <row r="215" spans="1:27" ht="13.8" x14ac:dyDescent="0.25">
      <c r="A215" s="3">
        <v>56</v>
      </c>
      <c r="B215" s="5" t="s">
        <v>10</v>
      </c>
      <c r="C215" s="3">
        <v>100</v>
      </c>
      <c r="D215" s="3">
        <v>240</v>
      </c>
      <c r="E215" s="3">
        <v>6000</v>
      </c>
      <c r="F215" s="3" t="s">
        <v>5</v>
      </c>
      <c r="G215" s="3">
        <f t="shared" si="12"/>
        <v>24000</v>
      </c>
      <c r="H215" s="3">
        <f t="shared" si="13"/>
        <v>1440</v>
      </c>
      <c r="I215" s="3"/>
      <c r="J215" s="6">
        <v>0</v>
      </c>
      <c r="K215" s="1">
        <v>59</v>
      </c>
      <c r="L215" s="1">
        <f t="shared" si="14"/>
        <v>59</v>
      </c>
      <c r="N215" s="1">
        <f t="shared" si="15"/>
        <v>35</v>
      </c>
      <c r="P215" s="2"/>
      <c r="Q215" s="2"/>
      <c r="W215" s="26">
        <v>1202007000</v>
      </c>
      <c r="X215" s="24">
        <v>63</v>
      </c>
      <c r="Y215" s="24">
        <v>39</v>
      </c>
      <c r="Z215" s="19"/>
      <c r="AA215" s="6"/>
    </row>
    <row r="216" spans="1:27" ht="13.8" x14ac:dyDescent="0.25">
      <c r="A216" s="3">
        <v>55</v>
      </c>
      <c r="B216" s="5" t="s">
        <v>10</v>
      </c>
      <c r="C216" s="3">
        <v>100</v>
      </c>
      <c r="D216" s="3">
        <v>280</v>
      </c>
      <c r="E216" s="3">
        <v>6000</v>
      </c>
      <c r="F216" s="3" t="s">
        <v>13</v>
      </c>
      <c r="G216" s="3">
        <f t="shared" si="12"/>
        <v>28000</v>
      </c>
      <c r="H216" s="3">
        <f t="shared" si="13"/>
        <v>1680</v>
      </c>
      <c r="I216" s="3"/>
      <c r="J216" s="6">
        <v>1</v>
      </c>
      <c r="K216" s="1">
        <v>2</v>
      </c>
      <c r="L216" s="1">
        <f t="shared" si="14"/>
        <v>62</v>
      </c>
      <c r="N216" s="1">
        <f t="shared" si="15"/>
        <v>38</v>
      </c>
      <c r="P216" s="2"/>
      <c r="Q216" s="2"/>
      <c r="W216" s="26">
        <v>1202008000</v>
      </c>
      <c r="X216" s="24">
        <v>64</v>
      </c>
      <c r="Y216" s="24">
        <v>40</v>
      </c>
      <c r="Z216" s="19"/>
      <c r="AA216" s="6"/>
    </row>
    <row r="217" spans="1:27" ht="13.8" x14ac:dyDescent="0.25">
      <c r="A217" s="3">
        <v>54</v>
      </c>
      <c r="B217" s="5" t="s">
        <v>10</v>
      </c>
      <c r="C217" s="3">
        <v>100</v>
      </c>
      <c r="D217" s="3">
        <v>320</v>
      </c>
      <c r="E217" s="3">
        <v>6000</v>
      </c>
      <c r="F217" s="3" t="s">
        <v>13</v>
      </c>
      <c r="G217" s="3">
        <f t="shared" si="12"/>
        <v>32000</v>
      </c>
      <c r="H217" s="3">
        <f t="shared" si="13"/>
        <v>1920</v>
      </c>
      <c r="I217" s="3"/>
      <c r="J217" s="6">
        <v>1</v>
      </c>
      <c r="K217" s="1">
        <v>2</v>
      </c>
      <c r="L217" s="1">
        <f t="shared" si="14"/>
        <v>62</v>
      </c>
      <c r="N217" s="1">
        <f t="shared" si="15"/>
        <v>38</v>
      </c>
      <c r="P217" s="2"/>
      <c r="Q217" s="2"/>
      <c r="W217" s="26">
        <v>1202009000</v>
      </c>
      <c r="X217" s="24">
        <v>68</v>
      </c>
      <c r="Y217" s="24">
        <v>44</v>
      </c>
      <c r="Z217" s="19"/>
      <c r="AA217" s="6"/>
    </row>
    <row r="218" spans="1:27" ht="13.8" x14ac:dyDescent="0.25">
      <c r="A218" s="3">
        <v>53</v>
      </c>
      <c r="B218" s="5" t="s">
        <v>10</v>
      </c>
      <c r="C218" s="3">
        <v>100</v>
      </c>
      <c r="D218" s="3">
        <v>360</v>
      </c>
      <c r="E218" s="3">
        <v>6000</v>
      </c>
      <c r="F218" s="3" t="s">
        <v>13</v>
      </c>
      <c r="G218" s="3">
        <f t="shared" si="12"/>
        <v>36000</v>
      </c>
      <c r="H218" s="3">
        <f t="shared" si="13"/>
        <v>2160</v>
      </c>
      <c r="I218" s="3"/>
      <c r="J218" s="6">
        <v>1</v>
      </c>
      <c r="K218" s="1">
        <v>5</v>
      </c>
      <c r="L218" s="1">
        <f t="shared" si="14"/>
        <v>65</v>
      </c>
      <c r="N218" s="1">
        <f t="shared" si="15"/>
        <v>41</v>
      </c>
      <c r="P218" s="2"/>
      <c r="Q218" s="2"/>
      <c r="W218" s="26">
        <v>1202401000</v>
      </c>
      <c r="X218" s="24">
        <v>48</v>
      </c>
      <c r="Y218" s="24">
        <v>24</v>
      </c>
      <c r="Z218" s="19"/>
      <c r="AA218" s="6"/>
    </row>
    <row r="219" spans="1:27" ht="13.8" x14ac:dyDescent="0.25">
      <c r="A219" s="3">
        <v>52</v>
      </c>
      <c r="B219" s="5" t="s">
        <v>10</v>
      </c>
      <c r="C219" s="3">
        <v>100</v>
      </c>
      <c r="D219" s="3">
        <v>400</v>
      </c>
      <c r="E219" s="3">
        <v>6000</v>
      </c>
      <c r="F219" s="3" t="s">
        <v>13</v>
      </c>
      <c r="G219" s="3">
        <f t="shared" si="12"/>
        <v>40000</v>
      </c>
      <c r="H219" s="3">
        <f t="shared" si="13"/>
        <v>2400</v>
      </c>
      <c r="I219" s="3"/>
      <c r="J219" s="6">
        <v>1</v>
      </c>
      <c r="K219" s="1">
        <v>5</v>
      </c>
      <c r="L219" s="1">
        <f t="shared" si="14"/>
        <v>65</v>
      </c>
      <c r="N219" s="1">
        <f t="shared" si="15"/>
        <v>41</v>
      </c>
      <c r="P219" s="2"/>
      <c r="Q219" s="2"/>
      <c r="W219" s="26">
        <v>1202402000</v>
      </c>
      <c r="X219" s="24">
        <v>39</v>
      </c>
      <c r="Y219" s="24">
        <v>15</v>
      </c>
      <c r="Z219" s="19"/>
      <c r="AA219" s="6"/>
    </row>
    <row r="220" spans="1:27" ht="13.8" x14ac:dyDescent="0.25">
      <c r="A220" s="3">
        <v>60</v>
      </c>
      <c r="B220" s="5" t="s">
        <v>10</v>
      </c>
      <c r="C220" s="3">
        <v>100</v>
      </c>
      <c r="D220" s="3">
        <v>440</v>
      </c>
      <c r="E220" s="3">
        <v>6000</v>
      </c>
      <c r="F220" s="3" t="s">
        <v>13</v>
      </c>
      <c r="G220" s="3">
        <f t="shared" si="12"/>
        <v>44000</v>
      </c>
      <c r="H220" s="3">
        <f t="shared" si="13"/>
        <v>2640</v>
      </c>
      <c r="I220" s="3"/>
      <c r="J220" s="6">
        <v>1</v>
      </c>
      <c r="K220" s="1">
        <v>10</v>
      </c>
      <c r="L220" s="1">
        <f t="shared" si="14"/>
        <v>70</v>
      </c>
      <c r="N220" s="1">
        <f t="shared" si="15"/>
        <v>46</v>
      </c>
      <c r="P220" s="2"/>
      <c r="Q220" s="2"/>
      <c r="W220" s="26">
        <v>1202403000</v>
      </c>
      <c r="X220" s="24">
        <v>45</v>
      </c>
      <c r="Y220" s="24">
        <v>21</v>
      </c>
      <c r="Z220" s="19"/>
      <c r="AA220" s="6"/>
    </row>
    <row r="221" spans="1:27" ht="13.8" x14ac:dyDescent="0.25">
      <c r="A221" s="3">
        <v>51</v>
      </c>
      <c r="B221" s="5" t="s">
        <v>10</v>
      </c>
      <c r="C221" s="3">
        <v>100</v>
      </c>
      <c r="D221" s="3">
        <v>480</v>
      </c>
      <c r="E221" s="3">
        <v>6000</v>
      </c>
      <c r="F221" s="3" t="s">
        <v>13</v>
      </c>
      <c r="G221" s="3">
        <f t="shared" si="12"/>
        <v>48000</v>
      </c>
      <c r="H221" s="3">
        <f t="shared" si="13"/>
        <v>2880</v>
      </c>
      <c r="I221" s="3"/>
      <c r="J221" s="6">
        <v>1</v>
      </c>
      <c r="K221" s="1">
        <v>10</v>
      </c>
      <c r="L221" s="1">
        <f t="shared" si="14"/>
        <v>70</v>
      </c>
      <c r="N221" s="1">
        <f t="shared" si="15"/>
        <v>46</v>
      </c>
      <c r="P221" s="2"/>
      <c r="Q221" s="2"/>
      <c r="W221" s="26">
        <v>1202404000</v>
      </c>
      <c r="X221" s="24">
        <v>56</v>
      </c>
      <c r="Y221" s="24">
        <v>32</v>
      </c>
      <c r="Z221" s="19"/>
      <c r="AA221" s="6"/>
    </row>
    <row r="222" spans="1:27" ht="13.8" x14ac:dyDescent="0.25">
      <c r="A222" s="3">
        <v>319</v>
      </c>
      <c r="B222" s="6" t="s">
        <v>8</v>
      </c>
      <c r="C222" s="3">
        <v>120</v>
      </c>
      <c r="D222" s="3">
        <v>120</v>
      </c>
      <c r="E222" s="3">
        <v>6000</v>
      </c>
      <c r="F222" s="3" t="s">
        <v>5</v>
      </c>
      <c r="G222" s="3">
        <f t="shared" si="12"/>
        <v>14400</v>
      </c>
      <c r="H222" s="3">
        <f t="shared" si="13"/>
        <v>864</v>
      </c>
      <c r="I222" s="3"/>
      <c r="J222" s="6">
        <v>0</v>
      </c>
      <c r="K222" s="1">
        <v>55</v>
      </c>
      <c r="L222" s="1">
        <f t="shared" si="14"/>
        <v>55</v>
      </c>
      <c r="N222" s="1">
        <f t="shared" si="15"/>
        <v>31</v>
      </c>
      <c r="P222" s="2"/>
      <c r="Q222" s="2"/>
      <c r="W222" s="26">
        <v>1202405000</v>
      </c>
      <c r="X222" s="24">
        <v>59</v>
      </c>
      <c r="Y222" s="24">
        <v>35</v>
      </c>
      <c r="Z222" s="19"/>
      <c r="AA222" s="6"/>
    </row>
    <row r="223" spans="1:27" ht="13.8" x14ac:dyDescent="0.25">
      <c r="A223" s="3">
        <v>318</v>
      </c>
      <c r="B223" s="6" t="s">
        <v>8</v>
      </c>
      <c r="C223" s="3">
        <v>120</v>
      </c>
      <c r="D223" s="3">
        <v>160</v>
      </c>
      <c r="E223" s="3">
        <v>6000</v>
      </c>
      <c r="F223" s="3" t="s">
        <v>5</v>
      </c>
      <c r="G223" s="3">
        <f t="shared" si="12"/>
        <v>19200</v>
      </c>
      <c r="H223" s="3">
        <f t="shared" si="13"/>
        <v>1152</v>
      </c>
      <c r="I223" s="3"/>
      <c r="J223" s="6">
        <v>0</v>
      </c>
      <c r="K223" s="1">
        <v>57</v>
      </c>
      <c r="L223" s="1">
        <f t="shared" si="14"/>
        <v>57</v>
      </c>
      <c r="N223" s="1">
        <f t="shared" si="15"/>
        <v>33</v>
      </c>
      <c r="P223" s="2"/>
      <c r="Q223" s="2"/>
      <c r="W223" s="26">
        <v>1202406000</v>
      </c>
      <c r="X223" s="24">
        <v>62</v>
      </c>
      <c r="Y223" s="24">
        <v>38</v>
      </c>
      <c r="Z223" s="19"/>
      <c r="AA223" s="6"/>
    </row>
    <row r="224" spans="1:27" ht="13.8" x14ac:dyDescent="0.25">
      <c r="A224" s="3">
        <v>317</v>
      </c>
      <c r="B224" s="6" t="s">
        <v>8</v>
      </c>
      <c r="C224" s="3">
        <v>120</v>
      </c>
      <c r="D224" s="3">
        <v>200</v>
      </c>
      <c r="E224" s="3">
        <v>6000</v>
      </c>
      <c r="F224" s="3" t="s">
        <v>5</v>
      </c>
      <c r="G224" s="3">
        <f t="shared" si="12"/>
        <v>24000</v>
      </c>
      <c r="H224" s="3">
        <f t="shared" si="13"/>
        <v>1440</v>
      </c>
      <c r="I224" s="3"/>
      <c r="J224" s="6">
        <v>1</v>
      </c>
      <c r="K224" s="1">
        <v>0</v>
      </c>
      <c r="L224" s="1">
        <f t="shared" si="14"/>
        <v>60</v>
      </c>
      <c r="N224" s="1">
        <f t="shared" si="15"/>
        <v>36</v>
      </c>
      <c r="P224" s="2"/>
      <c r="Q224" s="2"/>
      <c r="W224" s="26">
        <v>1202407000</v>
      </c>
      <c r="X224" s="24">
        <v>66</v>
      </c>
      <c r="Y224" s="24">
        <v>42</v>
      </c>
      <c r="Z224" s="19"/>
      <c r="AA224" s="6"/>
    </row>
    <row r="225" spans="1:27" ht="13.8" x14ac:dyDescent="0.25">
      <c r="A225" s="3">
        <v>316</v>
      </c>
      <c r="B225" s="5" t="s">
        <v>12</v>
      </c>
      <c r="C225" s="3">
        <v>120</v>
      </c>
      <c r="D225" s="3">
        <v>240</v>
      </c>
      <c r="E225" s="3">
        <v>6000</v>
      </c>
      <c r="F225" s="3" t="s">
        <v>5</v>
      </c>
      <c r="G225" s="3">
        <f t="shared" si="12"/>
        <v>28800</v>
      </c>
      <c r="H225" s="3">
        <f t="shared" si="13"/>
        <v>1728</v>
      </c>
      <c r="I225" s="3"/>
      <c r="J225" s="6">
        <v>1</v>
      </c>
      <c r="K225" s="1">
        <v>2</v>
      </c>
      <c r="L225" s="1">
        <f t="shared" si="14"/>
        <v>62</v>
      </c>
      <c r="N225" s="1">
        <f t="shared" si="15"/>
        <v>38</v>
      </c>
      <c r="P225" s="2"/>
      <c r="Q225" s="2"/>
      <c r="W225" s="26">
        <v>1202408000</v>
      </c>
      <c r="X225" s="24">
        <v>67</v>
      </c>
      <c r="Y225" s="24">
        <v>43</v>
      </c>
      <c r="Z225" s="19"/>
      <c r="AA225" s="6"/>
    </row>
    <row r="226" spans="1:27" ht="13.8" x14ac:dyDescent="0.25">
      <c r="A226" s="3">
        <v>315</v>
      </c>
      <c r="B226" s="5" t="s">
        <v>12</v>
      </c>
      <c r="C226" s="3">
        <v>120</v>
      </c>
      <c r="D226" s="3">
        <v>280</v>
      </c>
      <c r="E226" s="3">
        <v>6000</v>
      </c>
      <c r="F226" s="3" t="s">
        <v>13</v>
      </c>
      <c r="G226" s="3">
        <f t="shared" si="12"/>
        <v>33600</v>
      </c>
      <c r="H226" s="3">
        <f t="shared" si="13"/>
        <v>2016</v>
      </c>
      <c r="I226" s="3"/>
      <c r="J226" s="6">
        <v>1</v>
      </c>
      <c r="K226" s="1">
        <v>5</v>
      </c>
      <c r="L226" s="1">
        <f t="shared" si="14"/>
        <v>65</v>
      </c>
      <c r="N226" s="1">
        <f t="shared" si="15"/>
        <v>41</v>
      </c>
      <c r="P226" s="2"/>
      <c r="Q226" s="2"/>
      <c r="W226" s="26">
        <v>1202409000</v>
      </c>
      <c r="X226" s="24">
        <v>73</v>
      </c>
      <c r="Y226" s="24">
        <v>49</v>
      </c>
      <c r="Z226" s="19"/>
      <c r="AA226" s="6"/>
    </row>
    <row r="227" spans="1:27" ht="13.8" x14ac:dyDescent="0.25">
      <c r="A227" s="3">
        <v>314</v>
      </c>
      <c r="B227" s="5" t="s">
        <v>12</v>
      </c>
      <c r="C227" s="3">
        <v>120</v>
      </c>
      <c r="D227" s="3">
        <v>320</v>
      </c>
      <c r="E227" s="3">
        <v>6000</v>
      </c>
      <c r="F227" s="3" t="s">
        <v>13</v>
      </c>
      <c r="G227" s="3">
        <f t="shared" si="12"/>
        <v>38400</v>
      </c>
      <c r="H227" s="3">
        <f t="shared" si="13"/>
        <v>2304</v>
      </c>
      <c r="I227" s="3"/>
      <c r="J227" s="6">
        <v>1</v>
      </c>
      <c r="K227" s="1">
        <v>5</v>
      </c>
      <c r="L227" s="1">
        <f t="shared" si="14"/>
        <v>65</v>
      </c>
      <c r="N227" s="1">
        <f t="shared" si="15"/>
        <v>41</v>
      </c>
      <c r="P227" s="2"/>
      <c r="Q227" s="2"/>
      <c r="W227" s="26">
        <v>1202801000</v>
      </c>
      <c r="X227" s="24">
        <v>49</v>
      </c>
      <c r="Y227" s="24">
        <v>25</v>
      </c>
      <c r="Z227" s="19"/>
      <c r="AA227" s="6"/>
    </row>
    <row r="228" spans="1:27" ht="13.8" x14ac:dyDescent="0.25">
      <c r="A228" s="3">
        <v>313</v>
      </c>
      <c r="B228" s="5" t="s">
        <v>12</v>
      </c>
      <c r="C228" s="3">
        <v>120</v>
      </c>
      <c r="D228" s="3">
        <v>360</v>
      </c>
      <c r="E228" s="3">
        <v>6000</v>
      </c>
      <c r="F228" s="3" t="s">
        <v>13</v>
      </c>
      <c r="G228" s="3">
        <f t="shared" si="12"/>
        <v>43200</v>
      </c>
      <c r="H228" s="3">
        <f t="shared" si="13"/>
        <v>2592</v>
      </c>
      <c r="I228" s="3"/>
      <c r="J228" s="6">
        <v>1</v>
      </c>
      <c r="K228" s="1">
        <v>10</v>
      </c>
      <c r="L228" s="1">
        <f t="shared" si="14"/>
        <v>70</v>
      </c>
      <c r="N228" s="1">
        <f t="shared" si="15"/>
        <v>46</v>
      </c>
      <c r="P228" s="2"/>
      <c r="Q228" s="2"/>
      <c r="W228" s="26">
        <v>1202802000</v>
      </c>
      <c r="X228" s="24">
        <v>39</v>
      </c>
      <c r="Y228" s="24">
        <v>15</v>
      </c>
      <c r="Z228" s="19"/>
      <c r="AA228" s="6"/>
    </row>
    <row r="229" spans="1:27" ht="13.8" x14ac:dyDescent="0.25">
      <c r="A229" s="3">
        <v>312</v>
      </c>
      <c r="B229" s="5" t="s">
        <v>12</v>
      </c>
      <c r="C229" s="3">
        <v>120</v>
      </c>
      <c r="D229" s="3">
        <v>400</v>
      </c>
      <c r="E229" s="3">
        <v>6000</v>
      </c>
      <c r="F229" s="3" t="s">
        <v>13</v>
      </c>
      <c r="G229" s="3">
        <f t="shared" si="12"/>
        <v>48000</v>
      </c>
      <c r="H229" s="3">
        <f t="shared" si="13"/>
        <v>2880</v>
      </c>
      <c r="I229" s="3"/>
      <c r="J229" s="6">
        <v>1</v>
      </c>
      <c r="K229" s="1">
        <v>10</v>
      </c>
      <c r="L229" s="1">
        <f t="shared" si="14"/>
        <v>70</v>
      </c>
      <c r="N229" s="1">
        <f t="shared" si="15"/>
        <v>46</v>
      </c>
      <c r="P229" s="2"/>
      <c r="Q229" s="2"/>
      <c r="W229" s="26">
        <v>1202803000</v>
      </c>
      <c r="X229" s="24">
        <v>42</v>
      </c>
      <c r="Y229" s="24">
        <v>18</v>
      </c>
      <c r="Z229" s="19"/>
      <c r="AA229" s="6"/>
    </row>
    <row r="230" spans="1:27" ht="13.8" x14ac:dyDescent="0.25">
      <c r="A230" s="3">
        <v>320</v>
      </c>
      <c r="B230" s="5" t="s">
        <v>12</v>
      </c>
      <c r="C230" s="3">
        <v>120</v>
      </c>
      <c r="D230" s="3">
        <v>440</v>
      </c>
      <c r="E230" s="3">
        <v>6000</v>
      </c>
      <c r="F230" s="3" t="s">
        <v>13</v>
      </c>
      <c r="G230" s="3">
        <f t="shared" si="12"/>
        <v>52800</v>
      </c>
      <c r="H230" s="3">
        <f t="shared" si="13"/>
        <v>3168</v>
      </c>
      <c r="I230" s="3"/>
      <c r="J230" s="6">
        <v>1</v>
      </c>
      <c r="K230" s="1">
        <v>12</v>
      </c>
      <c r="L230" s="1">
        <f t="shared" si="14"/>
        <v>72</v>
      </c>
      <c r="N230" s="1">
        <f t="shared" si="15"/>
        <v>48</v>
      </c>
      <c r="P230" s="2"/>
      <c r="Q230" s="2"/>
      <c r="W230" s="26">
        <v>1202804000</v>
      </c>
      <c r="X230" s="24">
        <v>57</v>
      </c>
      <c r="Y230" s="24">
        <v>33</v>
      </c>
      <c r="Z230" s="19"/>
      <c r="AA230" s="6"/>
    </row>
    <row r="231" spans="1:27" ht="13.8" x14ac:dyDescent="0.25">
      <c r="A231" s="3">
        <v>311</v>
      </c>
      <c r="B231" s="5" t="s">
        <v>12</v>
      </c>
      <c r="C231" s="3">
        <v>120</v>
      </c>
      <c r="D231" s="3">
        <v>480</v>
      </c>
      <c r="E231" s="3">
        <v>6000</v>
      </c>
      <c r="F231" s="3" t="s">
        <v>13</v>
      </c>
      <c r="G231" s="3">
        <f t="shared" si="12"/>
        <v>57600</v>
      </c>
      <c r="H231" s="3">
        <f t="shared" si="13"/>
        <v>3456</v>
      </c>
      <c r="I231" s="3"/>
      <c r="J231" s="6">
        <v>1</v>
      </c>
      <c r="K231" s="1">
        <v>21</v>
      </c>
      <c r="L231" s="1">
        <f t="shared" si="14"/>
        <v>81</v>
      </c>
      <c r="N231" s="1">
        <f t="shared" si="15"/>
        <v>57</v>
      </c>
      <c r="P231" s="2"/>
      <c r="Q231" s="2"/>
      <c r="W231" s="26">
        <v>1202805000</v>
      </c>
      <c r="X231" s="24">
        <v>61</v>
      </c>
      <c r="Y231" s="24">
        <v>37</v>
      </c>
      <c r="Z231" s="19"/>
      <c r="AA231" s="6"/>
    </row>
    <row r="232" spans="1:27" ht="13.8" x14ac:dyDescent="0.25">
      <c r="A232" s="3">
        <v>573</v>
      </c>
      <c r="B232" s="5" t="s">
        <v>11</v>
      </c>
      <c r="C232" s="3">
        <v>140</v>
      </c>
      <c r="D232" s="3">
        <v>160</v>
      </c>
      <c r="E232" s="3">
        <v>6000</v>
      </c>
      <c r="F232" s="3" t="s">
        <v>5</v>
      </c>
      <c r="G232" s="3">
        <f t="shared" si="12"/>
        <v>22400</v>
      </c>
      <c r="H232" s="3">
        <f t="shared" si="13"/>
        <v>1344</v>
      </c>
      <c r="I232" s="3"/>
      <c r="J232" s="6">
        <v>0</v>
      </c>
      <c r="K232" s="1">
        <v>59</v>
      </c>
      <c r="L232" s="1">
        <f t="shared" si="14"/>
        <v>59</v>
      </c>
      <c r="N232" s="1">
        <f t="shared" si="15"/>
        <v>35</v>
      </c>
      <c r="P232" s="2"/>
      <c r="Q232" s="2"/>
      <c r="W232" s="26">
        <v>1202806000</v>
      </c>
      <c r="X232" s="24">
        <v>65</v>
      </c>
      <c r="Y232" s="24">
        <v>41</v>
      </c>
      <c r="Z232" s="19"/>
      <c r="AA232" s="6"/>
    </row>
    <row r="233" spans="1:27" ht="13.8" x14ac:dyDescent="0.25">
      <c r="A233" s="3">
        <v>572</v>
      </c>
      <c r="B233" s="5" t="s">
        <v>11</v>
      </c>
      <c r="C233" s="3">
        <v>140</v>
      </c>
      <c r="D233" s="3">
        <v>200</v>
      </c>
      <c r="E233" s="3">
        <v>6000</v>
      </c>
      <c r="F233" s="3" t="s">
        <v>5</v>
      </c>
      <c r="G233" s="3">
        <f t="shared" si="12"/>
        <v>28000</v>
      </c>
      <c r="H233" s="3">
        <f t="shared" si="13"/>
        <v>1680</v>
      </c>
      <c r="I233" s="3"/>
      <c r="J233" s="6">
        <v>1</v>
      </c>
      <c r="K233" s="1">
        <v>2</v>
      </c>
      <c r="L233" s="1">
        <f t="shared" si="14"/>
        <v>62</v>
      </c>
      <c r="N233" s="1">
        <f t="shared" si="15"/>
        <v>38</v>
      </c>
      <c r="P233" s="2"/>
      <c r="Q233" s="2"/>
      <c r="W233" s="26">
        <v>1202807000</v>
      </c>
      <c r="X233" s="24">
        <v>66</v>
      </c>
      <c r="Y233" s="24">
        <v>42</v>
      </c>
      <c r="Z233" s="19"/>
      <c r="AA233" s="6"/>
    </row>
    <row r="234" spans="1:27" ht="13.8" x14ac:dyDescent="0.25">
      <c r="A234" s="3">
        <v>571</v>
      </c>
      <c r="B234" s="5" t="s">
        <v>11</v>
      </c>
      <c r="C234" s="3">
        <v>140</v>
      </c>
      <c r="D234" s="3">
        <v>240</v>
      </c>
      <c r="E234" s="3">
        <v>6000</v>
      </c>
      <c r="F234" s="3" t="s">
        <v>5</v>
      </c>
      <c r="G234" s="3">
        <f t="shared" si="12"/>
        <v>33600</v>
      </c>
      <c r="H234" s="3">
        <f t="shared" si="13"/>
        <v>2016</v>
      </c>
      <c r="I234" s="3"/>
      <c r="J234" s="6">
        <v>1</v>
      </c>
      <c r="K234" s="1">
        <v>5</v>
      </c>
      <c r="L234" s="1">
        <f t="shared" si="14"/>
        <v>65</v>
      </c>
      <c r="N234" s="1">
        <f t="shared" si="15"/>
        <v>41</v>
      </c>
      <c r="P234" s="2"/>
      <c r="Q234" s="2"/>
      <c r="W234" s="26">
        <v>1202808000</v>
      </c>
      <c r="X234" s="24">
        <v>72</v>
      </c>
      <c r="Y234" s="24">
        <v>48</v>
      </c>
      <c r="Z234" s="19"/>
      <c r="AA234" s="6"/>
    </row>
    <row r="235" spans="1:27" ht="13.8" x14ac:dyDescent="0.25">
      <c r="A235" s="3">
        <v>570</v>
      </c>
      <c r="B235" s="5" t="s">
        <v>11</v>
      </c>
      <c r="C235" s="3">
        <v>140</v>
      </c>
      <c r="D235" s="3">
        <v>280</v>
      </c>
      <c r="E235" s="3">
        <v>6000</v>
      </c>
      <c r="F235" s="3" t="s">
        <v>13</v>
      </c>
      <c r="G235" s="3">
        <f t="shared" si="12"/>
        <v>39200</v>
      </c>
      <c r="H235" s="3">
        <f t="shared" si="13"/>
        <v>2352</v>
      </c>
      <c r="I235" s="3"/>
      <c r="J235" s="6">
        <v>1</v>
      </c>
      <c r="K235" s="1">
        <v>6</v>
      </c>
      <c r="L235" s="1">
        <f t="shared" si="14"/>
        <v>66</v>
      </c>
      <c r="N235" s="1">
        <f t="shared" si="15"/>
        <v>42</v>
      </c>
      <c r="P235" s="2"/>
      <c r="Q235" s="2"/>
      <c r="W235" s="26">
        <v>1202809000</v>
      </c>
      <c r="X235" s="24">
        <v>75</v>
      </c>
      <c r="Y235" s="24">
        <v>51</v>
      </c>
      <c r="Z235" s="19"/>
      <c r="AA235" s="6"/>
    </row>
    <row r="236" spans="1:27" ht="13.8" x14ac:dyDescent="0.25">
      <c r="A236" s="3">
        <v>569</v>
      </c>
      <c r="B236" s="5" t="s">
        <v>11</v>
      </c>
      <c r="C236" s="3">
        <v>140</v>
      </c>
      <c r="D236" s="3">
        <v>320</v>
      </c>
      <c r="E236" s="3">
        <v>6000</v>
      </c>
      <c r="F236" s="3" t="s">
        <v>13</v>
      </c>
      <c r="G236" s="3">
        <f t="shared" si="12"/>
        <v>44800</v>
      </c>
      <c r="H236" s="3">
        <f t="shared" si="13"/>
        <v>2688</v>
      </c>
      <c r="I236" s="3"/>
      <c r="J236" s="6">
        <v>1</v>
      </c>
      <c r="K236" s="1">
        <v>10</v>
      </c>
      <c r="L236" s="1">
        <f t="shared" si="14"/>
        <v>70</v>
      </c>
      <c r="N236" s="1">
        <f t="shared" si="15"/>
        <v>46</v>
      </c>
      <c r="P236" s="2"/>
      <c r="Q236" s="2"/>
      <c r="W236" s="26">
        <v>1203201000</v>
      </c>
      <c r="X236" s="24">
        <v>49</v>
      </c>
      <c r="Y236" s="24">
        <v>25</v>
      </c>
      <c r="Z236" s="19"/>
      <c r="AA236" s="6"/>
    </row>
    <row r="237" spans="1:27" ht="13.8" x14ac:dyDescent="0.25">
      <c r="A237" s="3">
        <v>568</v>
      </c>
      <c r="B237" s="5" t="s">
        <v>11</v>
      </c>
      <c r="C237" s="3">
        <v>140</v>
      </c>
      <c r="D237" s="3">
        <v>360</v>
      </c>
      <c r="E237" s="3">
        <v>6000</v>
      </c>
      <c r="F237" s="3" t="s">
        <v>13</v>
      </c>
      <c r="G237" s="3">
        <f t="shared" si="12"/>
        <v>50400</v>
      </c>
      <c r="H237" s="3">
        <f t="shared" si="13"/>
        <v>3024</v>
      </c>
      <c r="I237" s="3"/>
      <c r="J237" s="6">
        <v>1</v>
      </c>
      <c r="K237" s="1">
        <v>11</v>
      </c>
      <c r="L237" s="1">
        <f t="shared" si="14"/>
        <v>71</v>
      </c>
      <c r="N237" s="1">
        <f t="shared" si="15"/>
        <v>47</v>
      </c>
      <c r="P237" s="2"/>
      <c r="Q237" s="2"/>
      <c r="W237" s="26">
        <v>1203202000</v>
      </c>
      <c r="X237" s="24">
        <v>39</v>
      </c>
      <c r="Y237" s="24">
        <v>15</v>
      </c>
      <c r="Z237" s="19"/>
      <c r="AA237" s="6"/>
    </row>
    <row r="238" spans="1:27" ht="13.8" x14ac:dyDescent="0.25">
      <c r="A238" s="3">
        <v>567</v>
      </c>
      <c r="B238" s="5" t="s">
        <v>11</v>
      </c>
      <c r="C238" s="3">
        <v>140</v>
      </c>
      <c r="D238" s="3">
        <v>400</v>
      </c>
      <c r="E238" s="3">
        <v>6000</v>
      </c>
      <c r="F238" s="3" t="s">
        <v>13</v>
      </c>
      <c r="G238" s="3">
        <f t="shared" ref="G238:G301" si="16">C238*D238</f>
        <v>56000</v>
      </c>
      <c r="H238" s="3">
        <f t="shared" ref="H238:H301" si="17">C238*D238*E238/100000</f>
        <v>3360</v>
      </c>
      <c r="I238" s="3"/>
      <c r="J238" s="6">
        <v>1</v>
      </c>
      <c r="K238" s="1">
        <v>20</v>
      </c>
      <c r="L238" s="1">
        <f t="shared" ref="L238:L301" si="18">J238*60+K238</f>
        <v>80</v>
      </c>
      <c r="N238" s="1">
        <f t="shared" si="15"/>
        <v>56</v>
      </c>
      <c r="P238" s="2"/>
      <c r="Q238" s="2"/>
      <c r="W238" s="26">
        <v>1203203000</v>
      </c>
      <c r="X238" s="24">
        <v>43</v>
      </c>
      <c r="Y238" s="24">
        <v>19</v>
      </c>
      <c r="Z238" s="19"/>
      <c r="AA238" s="6"/>
    </row>
    <row r="239" spans="1:27" ht="13.8" x14ac:dyDescent="0.25">
      <c r="A239" s="3">
        <v>574</v>
      </c>
      <c r="B239" s="5" t="s">
        <v>11</v>
      </c>
      <c r="C239" s="3">
        <v>140</v>
      </c>
      <c r="D239" s="3">
        <v>440</v>
      </c>
      <c r="E239" s="3">
        <v>6000</v>
      </c>
      <c r="F239" s="3" t="s">
        <v>13</v>
      </c>
      <c r="G239" s="3">
        <f t="shared" si="16"/>
        <v>61600</v>
      </c>
      <c r="H239" s="3">
        <f t="shared" si="17"/>
        <v>3696</v>
      </c>
      <c r="I239" s="3"/>
      <c r="J239" s="6">
        <v>1</v>
      </c>
      <c r="K239" s="1">
        <v>22</v>
      </c>
      <c r="L239" s="1">
        <f t="shared" si="18"/>
        <v>82</v>
      </c>
      <c r="N239" s="1">
        <f t="shared" si="15"/>
        <v>58</v>
      </c>
      <c r="P239" s="2"/>
      <c r="Q239" s="2"/>
      <c r="W239" s="26">
        <v>1203204000</v>
      </c>
      <c r="X239" s="24">
        <v>59</v>
      </c>
      <c r="Y239" s="24">
        <v>35</v>
      </c>
      <c r="Z239" s="19"/>
      <c r="AA239" s="6"/>
    </row>
    <row r="240" spans="1:27" ht="13.8" x14ac:dyDescent="0.25">
      <c r="A240" s="3">
        <v>566</v>
      </c>
      <c r="B240" s="5" t="s">
        <v>11</v>
      </c>
      <c r="C240" s="3">
        <v>140</v>
      </c>
      <c r="D240" s="3">
        <v>480</v>
      </c>
      <c r="E240" s="3">
        <v>6000</v>
      </c>
      <c r="F240" s="3" t="s">
        <v>13</v>
      </c>
      <c r="G240" s="3">
        <f t="shared" si="16"/>
        <v>67200</v>
      </c>
      <c r="H240" s="3">
        <f t="shared" si="17"/>
        <v>4032</v>
      </c>
      <c r="I240" s="3"/>
      <c r="J240" s="6">
        <v>1</v>
      </c>
      <c r="K240" s="1">
        <v>24</v>
      </c>
      <c r="L240" s="1">
        <f t="shared" si="18"/>
        <v>84</v>
      </c>
      <c r="N240" s="1">
        <f t="shared" si="15"/>
        <v>60</v>
      </c>
      <c r="P240" s="2"/>
      <c r="Q240" s="2"/>
      <c r="W240" s="26">
        <v>1203205000</v>
      </c>
      <c r="X240" s="24">
        <v>61</v>
      </c>
      <c r="Y240" s="24">
        <v>37</v>
      </c>
      <c r="Z240" s="19"/>
      <c r="AA240" s="6"/>
    </row>
    <row r="241" spans="1:27" ht="13.8" x14ac:dyDescent="0.25">
      <c r="A241" s="3">
        <v>820</v>
      </c>
      <c r="B241" s="5" t="s">
        <v>4</v>
      </c>
      <c r="C241" s="3">
        <v>60</v>
      </c>
      <c r="D241" s="3">
        <v>80</v>
      </c>
      <c r="E241" s="3">
        <v>7000</v>
      </c>
      <c r="F241" s="3" t="s">
        <v>5</v>
      </c>
      <c r="G241" s="3">
        <f t="shared" si="16"/>
        <v>4800</v>
      </c>
      <c r="H241" s="3">
        <f t="shared" si="17"/>
        <v>336</v>
      </c>
      <c r="I241" s="3"/>
      <c r="J241" s="6">
        <v>0</v>
      </c>
      <c r="K241" s="1">
        <v>54</v>
      </c>
      <c r="L241" s="1">
        <f t="shared" si="18"/>
        <v>54</v>
      </c>
      <c r="N241" s="1">
        <f t="shared" si="15"/>
        <v>30</v>
      </c>
      <c r="P241" s="2"/>
      <c r="Q241" s="2"/>
      <c r="W241" s="26">
        <v>1203206000</v>
      </c>
      <c r="X241" s="24">
        <v>65</v>
      </c>
      <c r="Y241" s="24">
        <v>41</v>
      </c>
      <c r="Z241" s="19"/>
      <c r="AA241" s="6"/>
    </row>
    <row r="242" spans="1:27" ht="13.8" x14ac:dyDescent="0.25">
      <c r="A242" s="3">
        <v>818</v>
      </c>
      <c r="B242" s="5" t="s">
        <v>4</v>
      </c>
      <c r="C242" s="3">
        <v>60</v>
      </c>
      <c r="D242" s="3">
        <v>120</v>
      </c>
      <c r="E242" s="3">
        <v>7000</v>
      </c>
      <c r="F242" s="3" t="s">
        <v>5</v>
      </c>
      <c r="G242" s="3">
        <f t="shared" si="16"/>
        <v>7200</v>
      </c>
      <c r="H242" s="3">
        <f t="shared" si="17"/>
        <v>504</v>
      </c>
      <c r="I242" s="3"/>
      <c r="J242" s="6">
        <v>0</v>
      </c>
      <c r="K242" s="1">
        <v>54</v>
      </c>
      <c r="L242" s="1">
        <f t="shared" si="18"/>
        <v>54</v>
      </c>
      <c r="N242" s="1">
        <f t="shared" si="15"/>
        <v>30</v>
      </c>
      <c r="P242" s="2"/>
      <c r="Q242" s="2"/>
      <c r="W242" s="26">
        <v>1203207000</v>
      </c>
      <c r="X242" s="24">
        <v>71</v>
      </c>
      <c r="Y242" s="24">
        <v>47</v>
      </c>
      <c r="Z242" s="19"/>
      <c r="AA242" s="6"/>
    </row>
    <row r="243" spans="1:27" ht="13.8" x14ac:dyDescent="0.25">
      <c r="A243" s="3">
        <v>817</v>
      </c>
      <c r="B243" s="5" t="s">
        <v>4</v>
      </c>
      <c r="C243" s="3">
        <v>60</v>
      </c>
      <c r="D243" s="3">
        <v>160</v>
      </c>
      <c r="E243" s="3">
        <v>7000</v>
      </c>
      <c r="F243" s="3" t="s">
        <v>5</v>
      </c>
      <c r="G243" s="3">
        <f t="shared" si="16"/>
        <v>9600</v>
      </c>
      <c r="H243" s="3">
        <f t="shared" si="17"/>
        <v>672</v>
      </c>
      <c r="I243" s="3"/>
      <c r="J243" s="6">
        <v>0</v>
      </c>
      <c r="K243" s="1">
        <v>54</v>
      </c>
      <c r="L243" s="1">
        <f t="shared" si="18"/>
        <v>54</v>
      </c>
      <c r="N243" s="1">
        <f t="shared" si="15"/>
        <v>30</v>
      </c>
      <c r="P243" s="2"/>
      <c r="Q243" s="2"/>
      <c r="W243" s="26">
        <v>1203208000</v>
      </c>
      <c r="X243" s="24">
        <v>73</v>
      </c>
      <c r="Y243" s="24">
        <v>49</v>
      </c>
      <c r="Z243" s="19"/>
      <c r="AA243" s="6"/>
    </row>
    <row r="244" spans="1:27" ht="13.8" x14ac:dyDescent="0.25">
      <c r="A244" s="3">
        <v>816</v>
      </c>
      <c r="B244" s="5" t="s">
        <v>4</v>
      </c>
      <c r="C244" s="3">
        <v>60</v>
      </c>
      <c r="D244" s="3">
        <v>200</v>
      </c>
      <c r="E244" s="3">
        <v>7000</v>
      </c>
      <c r="F244" s="3" t="s">
        <v>5</v>
      </c>
      <c r="G244" s="3">
        <f t="shared" si="16"/>
        <v>12000</v>
      </c>
      <c r="H244" s="3">
        <f t="shared" si="17"/>
        <v>840</v>
      </c>
      <c r="I244" s="3"/>
      <c r="J244" s="6">
        <v>0</v>
      </c>
      <c r="K244" s="1">
        <v>54</v>
      </c>
      <c r="L244" s="1">
        <f t="shared" si="18"/>
        <v>54</v>
      </c>
      <c r="N244" s="1">
        <f t="shared" si="15"/>
        <v>30</v>
      </c>
      <c r="P244" s="2"/>
      <c r="Q244" s="2"/>
      <c r="W244" s="26">
        <v>1203209000</v>
      </c>
      <c r="X244" s="24">
        <v>85</v>
      </c>
      <c r="Y244" s="24">
        <v>61</v>
      </c>
      <c r="Z244" s="19"/>
      <c r="AA244" s="6"/>
    </row>
    <row r="245" spans="1:27" ht="13.8" x14ac:dyDescent="0.25">
      <c r="A245" s="3">
        <v>1117</v>
      </c>
      <c r="B245" s="6" t="s">
        <v>6</v>
      </c>
      <c r="C245" s="3">
        <v>80</v>
      </c>
      <c r="D245" s="3">
        <v>80</v>
      </c>
      <c r="E245" s="3">
        <v>7000</v>
      </c>
      <c r="F245" s="3" t="s">
        <v>5</v>
      </c>
      <c r="G245" s="3">
        <f t="shared" si="16"/>
        <v>6400</v>
      </c>
      <c r="H245" s="3">
        <f t="shared" si="17"/>
        <v>448</v>
      </c>
      <c r="I245" s="3"/>
      <c r="J245" s="6">
        <v>0</v>
      </c>
      <c r="K245" s="1">
        <v>54</v>
      </c>
      <c r="L245" s="1">
        <f t="shared" si="18"/>
        <v>54</v>
      </c>
      <c r="N245" s="1">
        <f t="shared" si="15"/>
        <v>30</v>
      </c>
      <c r="P245" s="2"/>
      <c r="Q245" s="2"/>
      <c r="W245" s="26">
        <v>1203601000</v>
      </c>
      <c r="X245" s="24">
        <v>49</v>
      </c>
      <c r="Y245" s="24">
        <v>25</v>
      </c>
      <c r="Z245" s="19"/>
      <c r="AA245" s="6"/>
    </row>
    <row r="246" spans="1:27" ht="13.8" x14ac:dyDescent="0.25">
      <c r="A246" s="3">
        <v>1115</v>
      </c>
      <c r="B246" s="6" t="s">
        <v>6</v>
      </c>
      <c r="C246" s="3">
        <v>80</v>
      </c>
      <c r="D246" s="3">
        <v>120</v>
      </c>
      <c r="E246" s="3">
        <v>7000</v>
      </c>
      <c r="F246" s="3" t="s">
        <v>5</v>
      </c>
      <c r="G246" s="3">
        <f t="shared" si="16"/>
        <v>9600</v>
      </c>
      <c r="H246" s="3">
        <f t="shared" si="17"/>
        <v>672</v>
      </c>
      <c r="I246" s="3"/>
      <c r="J246" s="6">
        <v>0</v>
      </c>
      <c r="K246" s="1">
        <v>54</v>
      </c>
      <c r="L246" s="1">
        <f t="shared" si="18"/>
        <v>54</v>
      </c>
      <c r="N246" s="1">
        <f t="shared" si="15"/>
        <v>30</v>
      </c>
      <c r="P246" s="2"/>
      <c r="Q246" s="2"/>
      <c r="W246" s="26">
        <v>1203602000</v>
      </c>
      <c r="X246" s="24">
        <v>40</v>
      </c>
      <c r="Y246" s="24">
        <v>16</v>
      </c>
      <c r="Z246" s="19"/>
      <c r="AA246" s="6"/>
    </row>
    <row r="247" spans="1:27" ht="13.8" x14ac:dyDescent="0.25">
      <c r="A247" s="3">
        <v>1114</v>
      </c>
      <c r="B247" s="6" t="s">
        <v>6</v>
      </c>
      <c r="C247" s="3">
        <v>80</v>
      </c>
      <c r="D247" s="3">
        <v>160</v>
      </c>
      <c r="E247" s="3">
        <v>7000</v>
      </c>
      <c r="F247" s="3" t="s">
        <v>5</v>
      </c>
      <c r="G247" s="3">
        <f t="shared" si="16"/>
        <v>12800</v>
      </c>
      <c r="H247" s="3">
        <f t="shared" si="17"/>
        <v>896</v>
      </c>
      <c r="I247" s="3"/>
      <c r="J247" s="6">
        <v>0</v>
      </c>
      <c r="K247" s="1">
        <v>54</v>
      </c>
      <c r="L247" s="1">
        <f t="shared" si="18"/>
        <v>54</v>
      </c>
      <c r="N247" s="1">
        <f t="shared" si="15"/>
        <v>30</v>
      </c>
      <c r="P247" s="2"/>
      <c r="Q247" s="2"/>
      <c r="W247" s="26">
        <v>1203603000</v>
      </c>
      <c r="X247" s="24">
        <v>44</v>
      </c>
      <c r="Y247" s="24">
        <v>20</v>
      </c>
      <c r="Z247" s="19"/>
      <c r="AA247" s="6"/>
    </row>
    <row r="248" spans="1:27" ht="13.8" x14ac:dyDescent="0.25">
      <c r="A248" s="3">
        <v>1113</v>
      </c>
      <c r="B248" s="5" t="s">
        <v>9</v>
      </c>
      <c r="C248" s="3">
        <v>80</v>
      </c>
      <c r="D248" s="3">
        <v>200</v>
      </c>
      <c r="E248" s="3">
        <v>7000</v>
      </c>
      <c r="F248" s="3" t="s">
        <v>5</v>
      </c>
      <c r="G248" s="3">
        <f t="shared" si="16"/>
        <v>16000</v>
      </c>
      <c r="H248" s="3">
        <f t="shared" si="17"/>
        <v>1120</v>
      </c>
      <c r="I248" s="3"/>
      <c r="J248" s="6">
        <v>0</v>
      </c>
      <c r="K248" s="1">
        <v>57</v>
      </c>
      <c r="L248" s="1">
        <f t="shared" si="18"/>
        <v>57</v>
      </c>
      <c r="N248" s="1">
        <f t="shared" si="15"/>
        <v>33</v>
      </c>
      <c r="P248" s="2"/>
      <c r="Q248" s="2"/>
      <c r="W248" s="26">
        <v>1203604000</v>
      </c>
      <c r="X248" s="24">
        <v>61</v>
      </c>
      <c r="Y248" s="24">
        <v>37</v>
      </c>
      <c r="Z248" s="19"/>
      <c r="AA248" s="6"/>
    </row>
    <row r="249" spans="1:27" ht="13.8" x14ac:dyDescent="0.25">
      <c r="A249" s="3">
        <v>1112</v>
      </c>
      <c r="B249" s="5" t="s">
        <v>9</v>
      </c>
      <c r="C249" s="3">
        <v>80</v>
      </c>
      <c r="D249" s="3">
        <v>240</v>
      </c>
      <c r="E249" s="3">
        <v>7000</v>
      </c>
      <c r="F249" s="3" t="s">
        <v>5</v>
      </c>
      <c r="G249" s="3">
        <f t="shared" si="16"/>
        <v>19200</v>
      </c>
      <c r="H249" s="3">
        <f t="shared" si="17"/>
        <v>1344</v>
      </c>
      <c r="I249" s="3"/>
      <c r="J249" s="6">
        <v>0</v>
      </c>
      <c r="K249" s="1">
        <v>58</v>
      </c>
      <c r="L249" s="1">
        <f t="shared" si="18"/>
        <v>58</v>
      </c>
      <c r="N249" s="1">
        <f t="shared" si="15"/>
        <v>34</v>
      </c>
      <c r="P249" s="2"/>
      <c r="Q249" s="2"/>
      <c r="W249" s="26">
        <v>1203605000</v>
      </c>
      <c r="X249" s="24">
        <v>64</v>
      </c>
      <c r="Y249" s="24">
        <v>40</v>
      </c>
      <c r="Z249" s="19"/>
      <c r="AA249" s="6"/>
    </row>
    <row r="250" spans="1:27" ht="13.8" x14ac:dyDescent="0.25">
      <c r="A250" s="3">
        <v>1111</v>
      </c>
      <c r="B250" s="5" t="s">
        <v>9</v>
      </c>
      <c r="C250" s="3">
        <v>80</v>
      </c>
      <c r="D250" s="3">
        <v>280</v>
      </c>
      <c r="E250" s="3">
        <v>7000</v>
      </c>
      <c r="F250" s="3" t="s">
        <v>5</v>
      </c>
      <c r="G250" s="3">
        <f t="shared" si="16"/>
        <v>22400</v>
      </c>
      <c r="H250" s="3">
        <f t="shared" si="17"/>
        <v>1568</v>
      </c>
      <c r="I250" s="3"/>
      <c r="J250" s="6">
        <v>1</v>
      </c>
      <c r="K250" s="1">
        <v>0</v>
      </c>
      <c r="L250" s="1">
        <f t="shared" si="18"/>
        <v>60</v>
      </c>
      <c r="N250" s="1">
        <f t="shared" si="15"/>
        <v>36</v>
      </c>
      <c r="P250" s="2"/>
      <c r="Q250" s="2"/>
      <c r="W250" s="26">
        <v>1203606000</v>
      </c>
      <c r="X250" s="24">
        <v>70</v>
      </c>
      <c r="Y250" s="24">
        <v>46</v>
      </c>
      <c r="Z250" s="19"/>
      <c r="AA250" s="6"/>
    </row>
    <row r="251" spans="1:27" ht="13.8" x14ac:dyDescent="0.25">
      <c r="A251" s="3">
        <v>69</v>
      </c>
      <c r="B251" s="6" t="s">
        <v>7</v>
      </c>
      <c r="C251" s="3">
        <v>100</v>
      </c>
      <c r="D251" s="3">
        <v>120</v>
      </c>
      <c r="E251" s="3">
        <v>7000</v>
      </c>
      <c r="F251" s="3" t="s">
        <v>5</v>
      </c>
      <c r="G251" s="3">
        <f t="shared" si="16"/>
        <v>12000</v>
      </c>
      <c r="H251" s="3">
        <f t="shared" si="17"/>
        <v>840</v>
      </c>
      <c r="I251" s="3"/>
      <c r="J251" s="6">
        <v>0</v>
      </c>
      <c r="K251" s="1">
        <v>55</v>
      </c>
      <c r="L251" s="1">
        <f t="shared" si="18"/>
        <v>55</v>
      </c>
      <c r="N251" s="1">
        <f t="shared" si="15"/>
        <v>31</v>
      </c>
      <c r="P251" s="2"/>
      <c r="Q251" s="2"/>
      <c r="W251" s="26">
        <v>1203607000</v>
      </c>
      <c r="X251" s="24">
        <v>72</v>
      </c>
      <c r="Y251" s="24">
        <v>48</v>
      </c>
      <c r="Z251" s="19"/>
      <c r="AA251" s="6"/>
    </row>
    <row r="252" spans="1:27" ht="13.8" x14ac:dyDescent="0.25">
      <c r="A252" s="3">
        <v>68</v>
      </c>
      <c r="B252" s="6" t="s">
        <v>7</v>
      </c>
      <c r="C252" s="3">
        <v>100</v>
      </c>
      <c r="D252" s="3">
        <v>160</v>
      </c>
      <c r="E252" s="3">
        <v>7000</v>
      </c>
      <c r="F252" s="3" t="s">
        <v>5</v>
      </c>
      <c r="G252" s="3">
        <f t="shared" si="16"/>
        <v>16000</v>
      </c>
      <c r="H252" s="3">
        <f t="shared" si="17"/>
        <v>1120</v>
      </c>
      <c r="I252" s="3"/>
      <c r="J252" s="6">
        <v>0</v>
      </c>
      <c r="K252" s="1">
        <v>57</v>
      </c>
      <c r="L252" s="1">
        <f t="shared" si="18"/>
        <v>57</v>
      </c>
      <c r="N252" s="1">
        <f t="shared" si="15"/>
        <v>33</v>
      </c>
      <c r="P252" s="2"/>
      <c r="Q252" s="2"/>
      <c r="W252" s="26">
        <v>1203608000</v>
      </c>
      <c r="X252" s="24">
        <v>83</v>
      </c>
      <c r="Y252" s="24">
        <v>59</v>
      </c>
      <c r="Z252" s="19"/>
      <c r="AA252" s="6"/>
    </row>
    <row r="253" spans="1:27" ht="13.8" x14ac:dyDescent="0.25">
      <c r="A253" s="3">
        <v>67</v>
      </c>
      <c r="B253" s="5" t="s">
        <v>10</v>
      </c>
      <c r="C253" s="3">
        <v>100</v>
      </c>
      <c r="D253" s="3">
        <v>200</v>
      </c>
      <c r="E253" s="3">
        <v>7000</v>
      </c>
      <c r="F253" s="3" t="s">
        <v>5</v>
      </c>
      <c r="G253" s="3">
        <f t="shared" si="16"/>
        <v>20000</v>
      </c>
      <c r="H253" s="3">
        <f t="shared" si="17"/>
        <v>1400</v>
      </c>
      <c r="I253" s="3"/>
      <c r="J253" s="6">
        <v>0</v>
      </c>
      <c r="K253" s="1">
        <v>58</v>
      </c>
      <c r="L253" s="1">
        <f t="shared" si="18"/>
        <v>58</v>
      </c>
      <c r="N253" s="1">
        <f t="shared" si="15"/>
        <v>34</v>
      </c>
      <c r="P253" s="2"/>
      <c r="Q253" s="2"/>
      <c r="W253" s="26">
        <v>1203609000</v>
      </c>
      <c r="X253" s="24">
        <v>88</v>
      </c>
      <c r="Y253" s="24">
        <v>64</v>
      </c>
      <c r="Z253" s="19"/>
      <c r="AA253" s="6"/>
    </row>
    <row r="254" spans="1:27" ht="13.8" x14ac:dyDescent="0.25">
      <c r="A254" s="3">
        <v>66</v>
      </c>
      <c r="B254" s="5" t="s">
        <v>10</v>
      </c>
      <c r="C254" s="3">
        <v>100</v>
      </c>
      <c r="D254" s="3">
        <v>240</v>
      </c>
      <c r="E254" s="3">
        <v>7000</v>
      </c>
      <c r="F254" s="3" t="s">
        <v>5</v>
      </c>
      <c r="G254" s="3">
        <f t="shared" si="16"/>
        <v>24000</v>
      </c>
      <c r="H254" s="3">
        <f t="shared" si="17"/>
        <v>1680</v>
      </c>
      <c r="I254" s="3"/>
      <c r="J254" s="6">
        <v>1</v>
      </c>
      <c r="K254" s="1">
        <v>3</v>
      </c>
      <c r="L254" s="1">
        <f t="shared" si="18"/>
        <v>63</v>
      </c>
      <c r="N254" s="1">
        <f t="shared" si="15"/>
        <v>39</v>
      </c>
      <c r="P254" s="2"/>
      <c r="Q254" s="2"/>
      <c r="W254" s="26">
        <v>1204001000</v>
      </c>
      <c r="X254" s="24">
        <v>50</v>
      </c>
      <c r="Y254" s="24">
        <v>26</v>
      </c>
      <c r="Z254" s="19"/>
      <c r="AA254" s="6"/>
    </row>
    <row r="255" spans="1:27" ht="13.8" x14ac:dyDescent="0.25">
      <c r="A255" s="3">
        <v>65</v>
      </c>
      <c r="B255" s="5" t="s">
        <v>10</v>
      </c>
      <c r="C255" s="3">
        <v>100</v>
      </c>
      <c r="D255" s="3">
        <v>280</v>
      </c>
      <c r="E255" s="3">
        <v>7000</v>
      </c>
      <c r="F255" s="3" t="s">
        <v>13</v>
      </c>
      <c r="G255" s="3">
        <f t="shared" si="16"/>
        <v>28000</v>
      </c>
      <c r="H255" s="3">
        <f t="shared" si="17"/>
        <v>1960</v>
      </c>
      <c r="I255" s="3"/>
      <c r="J255" s="6">
        <v>1</v>
      </c>
      <c r="K255" s="1">
        <v>3</v>
      </c>
      <c r="L255" s="1">
        <f t="shared" si="18"/>
        <v>63</v>
      </c>
      <c r="N255" s="1">
        <f t="shared" si="15"/>
        <v>39</v>
      </c>
      <c r="P255" s="2"/>
      <c r="Q255" s="2"/>
      <c r="W255" s="26">
        <v>1204002000</v>
      </c>
      <c r="X255" s="24">
        <v>40</v>
      </c>
      <c r="Y255" s="24">
        <v>16</v>
      </c>
      <c r="Z255" s="19"/>
      <c r="AA255" s="6"/>
    </row>
    <row r="256" spans="1:27" ht="13.8" x14ac:dyDescent="0.25">
      <c r="A256" s="3">
        <v>64</v>
      </c>
      <c r="B256" s="5" t="s">
        <v>10</v>
      </c>
      <c r="C256" s="3">
        <v>100</v>
      </c>
      <c r="D256" s="3">
        <v>320</v>
      </c>
      <c r="E256" s="3">
        <v>7000</v>
      </c>
      <c r="F256" s="3" t="s">
        <v>13</v>
      </c>
      <c r="G256" s="3">
        <f t="shared" si="16"/>
        <v>32000</v>
      </c>
      <c r="H256" s="3">
        <f t="shared" si="17"/>
        <v>2240</v>
      </c>
      <c r="I256" s="3"/>
      <c r="J256" s="6">
        <v>1</v>
      </c>
      <c r="K256" s="1">
        <v>6</v>
      </c>
      <c r="L256" s="1">
        <f t="shared" si="18"/>
        <v>66</v>
      </c>
      <c r="N256" s="1">
        <f t="shared" si="15"/>
        <v>42</v>
      </c>
      <c r="P256" s="2"/>
      <c r="Q256" s="2"/>
      <c r="W256" s="26">
        <v>1204003000</v>
      </c>
      <c r="X256" s="24">
        <v>46</v>
      </c>
      <c r="Y256" s="24">
        <v>22</v>
      </c>
      <c r="Z256" s="19"/>
      <c r="AA256" s="6"/>
    </row>
    <row r="257" spans="1:27" ht="13.8" x14ac:dyDescent="0.25">
      <c r="A257" s="3">
        <v>63</v>
      </c>
      <c r="B257" s="5" t="s">
        <v>10</v>
      </c>
      <c r="C257" s="3">
        <v>100</v>
      </c>
      <c r="D257" s="3">
        <v>360</v>
      </c>
      <c r="E257" s="3">
        <v>7000</v>
      </c>
      <c r="F257" s="3" t="s">
        <v>13</v>
      </c>
      <c r="G257" s="3">
        <f t="shared" si="16"/>
        <v>36000</v>
      </c>
      <c r="H257" s="3">
        <f t="shared" si="17"/>
        <v>2520</v>
      </c>
      <c r="I257" s="3"/>
      <c r="J257" s="6">
        <v>1</v>
      </c>
      <c r="K257" s="1">
        <v>11</v>
      </c>
      <c r="L257" s="1">
        <f t="shared" si="18"/>
        <v>71</v>
      </c>
      <c r="N257" s="1">
        <f t="shared" si="15"/>
        <v>47</v>
      </c>
      <c r="P257" s="2"/>
      <c r="Q257" s="2"/>
      <c r="W257" s="26">
        <v>1204004000</v>
      </c>
      <c r="X257" s="24">
        <v>61</v>
      </c>
      <c r="Y257" s="24">
        <v>37</v>
      </c>
      <c r="Z257" s="19"/>
      <c r="AA257" s="6"/>
    </row>
    <row r="258" spans="1:27" ht="13.8" x14ac:dyDescent="0.25">
      <c r="A258" s="3">
        <v>62</v>
      </c>
      <c r="B258" s="5" t="s">
        <v>10</v>
      </c>
      <c r="C258" s="3">
        <v>100</v>
      </c>
      <c r="D258" s="3">
        <v>400</v>
      </c>
      <c r="E258" s="3">
        <v>7000</v>
      </c>
      <c r="F258" s="3" t="s">
        <v>13</v>
      </c>
      <c r="G258" s="3">
        <f t="shared" si="16"/>
        <v>40000</v>
      </c>
      <c r="H258" s="3">
        <f t="shared" si="17"/>
        <v>2800</v>
      </c>
      <c r="I258" s="3"/>
      <c r="J258" s="6">
        <v>1</v>
      </c>
      <c r="K258" s="1">
        <v>11</v>
      </c>
      <c r="L258" s="1">
        <f t="shared" si="18"/>
        <v>71</v>
      </c>
      <c r="N258" s="1">
        <f t="shared" si="15"/>
        <v>47</v>
      </c>
      <c r="P258" s="2"/>
      <c r="Q258" s="2"/>
      <c r="W258" s="26">
        <v>1204005000</v>
      </c>
      <c r="X258" s="24">
        <v>64</v>
      </c>
      <c r="Y258" s="24">
        <v>40</v>
      </c>
      <c r="Z258" s="19"/>
      <c r="AA258" s="6"/>
    </row>
    <row r="259" spans="1:27" ht="13.8" x14ac:dyDescent="0.25">
      <c r="A259" s="3">
        <v>70</v>
      </c>
      <c r="B259" s="5" t="s">
        <v>10</v>
      </c>
      <c r="C259" s="3">
        <v>100</v>
      </c>
      <c r="D259" s="3">
        <v>440</v>
      </c>
      <c r="E259" s="3">
        <v>7000</v>
      </c>
      <c r="F259" s="3" t="s">
        <v>13</v>
      </c>
      <c r="G259" s="3">
        <f t="shared" si="16"/>
        <v>44000</v>
      </c>
      <c r="H259" s="3">
        <f t="shared" si="17"/>
        <v>3080</v>
      </c>
      <c r="I259" s="3"/>
      <c r="J259" s="6">
        <v>1</v>
      </c>
      <c r="K259" s="1">
        <v>12</v>
      </c>
      <c r="L259" s="1">
        <f t="shared" si="18"/>
        <v>72</v>
      </c>
      <c r="N259" s="1">
        <f t="shared" ref="N259:N322" si="19">IF(L259="","",L259-2*$R$1)</f>
        <v>48</v>
      </c>
      <c r="P259" s="2"/>
      <c r="Q259" s="2"/>
      <c r="W259" s="26">
        <v>1204006000</v>
      </c>
      <c r="X259" s="24">
        <v>70</v>
      </c>
      <c r="Y259" s="24">
        <v>46</v>
      </c>
      <c r="Z259" s="19"/>
      <c r="AA259" s="6"/>
    </row>
    <row r="260" spans="1:27" ht="13.8" x14ac:dyDescent="0.25">
      <c r="A260" s="3">
        <v>61</v>
      </c>
      <c r="B260" s="5" t="s">
        <v>10</v>
      </c>
      <c r="C260" s="3">
        <v>100</v>
      </c>
      <c r="D260" s="3">
        <v>480</v>
      </c>
      <c r="E260" s="3">
        <v>7000</v>
      </c>
      <c r="F260" s="3" t="s">
        <v>13</v>
      </c>
      <c r="G260" s="3">
        <f t="shared" si="16"/>
        <v>48000</v>
      </c>
      <c r="H260" s="3">
        <f t="shared" si="17"/>
        <v>3360</v>
      </c>
      <c r="I260" s="3"/>
      <c r="J260" s="6">
        <v>1</v>
      </c>
      <c r="K260" s="1">
        <v>22</v>
      </c>
      <c r="L260" s="1">
        <f t="shared" si="18"/>
        <v>82</v>
      </c>
      <c r="N260" s="1">
        <f t="shared" si="19"/>
        <v>58</v>
      </c>
      <c r="P260" s="2"/>
      <c r="Q260" s="2"/>
      <c r="W260" s="26">
        <v>1204007000</v>
      </c>
      <c r="X260" s="24">
        <v>81</v>
      </c>
      <c r="Y260" s="24">
        <v>57</v>
      </c>
      <c r="Z260" s="19"/>
      <c r="AA260" s="6"/>
    </row>
    <row r="261" spans="1:27" ht="13.8" x14ac:dyDescent="0.25">
      <c r="A261" s="3">
        <v>329</v>
      </c>
      <c r="B261" s="6" t="s">
        <v>8</v>
      </c>
      <c r="C261" s="3">
        <v>120</v>
      </c>
      <c r="D261" s="3">
        <v>120</v>
      </c>
      <c r="E261" s="3">
        <v>7000</v>
      </c>
      <c r="F261" s="3" t="s">
        <v>5</v>
      </c>
      <c r="G261" s="3">
        <f t="shared" si="16"/>
        <v>14400</v>
      </c>
      <c r="H261" s="3">
        <f t="shared" si="17"/>
        <v>1008</v>
      </c>
      <c r="I261" s="3"/>
      <c r="J261" s="6">
        <v>0</v>
      </c>
      <c r="K261" s="1">
        <v>56</v>
      </c>
      <c r="L261" s="1">
        <f t="shared" si="18"/>
        <v>56</v>
      </c>
      <c r="N261" s="1">
        <f t="shared" si="19"/>
        <v>32</v>
      </c>
      <c r="P261" s="2"/>
      <c r="Q261" s="2"/>
      <c r="W261" s="26">
        <v>1204008000</v>
      </c>
      <c r="X261" s="24">
        <v>86</v>
      </c>
      <c r="Y261" s="24">
        <v>62</v>
      </c>
      <c r="Z261" s="19"/>
      <c r="AA261" s="6"/>
    </row>
    <row r="262" spans="1:27" ht="13.8" x14ac:dyDescent="0.25">
      <c r="A262" s="3">
        <v>328</v>
      </c>
      <c r="B262" s="6" t="s">
        <v>8</v>
      </c>
      <c r="C262" s="3">
        <v>120</v>
      </c>
      <c r="D262" s="3">
        <v>160</v>
      </c>
      <c r="E262" s="3">
        <v>7000</v>
      </c>
      <c r="F262" s="3" t="s">
        <v>5</v>
      </c>
      <c r="G262" s="3">
        <f t="shared" si="16"/>
        <v>19200</v>
      </c>
      <c r="H262" s="3">
        <f t="shared" si="17"/>
        <v>1344</v>
      </c>
      <c r="I262" s="3"/>
      <c r="J262" s="6">
        <v>0</v>
      </c>
      <c r="K262" s="1">
        <v>59</v>
      </c>
      <c r="L262" s="1">
        <f t="shared" si="18"/>
        <v>59</v>
      </c>
      <c r="N262" s="1">
        <f t="shared" si="19"/>
        <v>35</v>
      </c>
      <c r="P262" s="2"/>
      <c r="Q262" s="2"/>
      <c r="W262" s="26">
        <v>1204009000</v>
      </c>
      <c r="X262" s="24">
        <v>91</v>
      </c>
      <c r="Y262" s="24">
        <v>67</v>
      </c>
      <c r="Z262" s="19"/>
      <c r="AA262" s="6"/>
    </row>
    <row r="263" spans="1:27" ht="13.8" x14ac:dyDescent="0.25">
      <c r="A263" s="3">
        <v>327</v>
      </c>
      <c r="B263" s="5" t="s">
        <v>12</v>
      </c>
      <c r="C263" s="3">
        <v>120</v>
      </c>
      <c r="D263" s="3">
        <v>200</v>
      </c>
      <c r="E263" s="3">
        <v>7000</v>
      </c>
      <c r="F263" s="3" t="s">
        <v>5</v>
      </c>
      <c r="G263" s="3">
        <f t="shared" si="16"/>
        <v>24000</v>
      </c>
      <c r="H263" s="3">
        <f t="shared" si="17"/>
        <v>1680</v>
      </c>
      <c r="I263" s="3"/>
      <c r="J263" s="6">
        <v>1</v>
      </c>
      <c r="K263" s="1">
        <v>3</v>
      </c>
      <c r="L263" s="1">
        <f t="shared" si="18"/>
        <v>63</v>
      </c>
      <c r="N263" s="1">
        <f t="shared" si="19"/>
        <v>39</v>
      </c>
      <c r="P263" s="2"/>
      <c r="Q263" s="2"/>
      <c r="W263" s="26">
        <v>1204401000</v>
      </c>
      <c r="X263" s="24">
        <v>50</v>
      </c>
      <c r="Y263" s="24">
        <v>26</v>
      </c>
      <c r="Z263" s="19"/>
      <c r="AA263" s="6"/>
    </row>
    <row r="264" spans="1:27" ht="13.8" x14ac:dyDescent="0.25">
      <c r="A264" s="3">
        <v>326</v>
      </c>
      <c r="B264" s="5" t="s">
        <v>12</v>
      </c>
      <c r="C264" s="3">
        <v>120</v>
      </c>
      <c r="D264" s="3">
        <v>240</v>
      </c>
      <c r="E264" s="3">
        <v>7000</v>
      </c>
      <c r="F264" s="3" t="s">
        <v>5</v>
      </c>
      <c r="G264" s="3">
        <f t="shared" si="16"/>
        <v>28800</v>
      </c>
      <c r="H264" s="3">
        <f t="shared" si="17"/>
        <v>2016</v>
      </c>
      <c r="I264" s="3"/>
      <c r="J264" s="6">
        <v>1</v>
      </c>
      <c r="K264" s="1">
        <v>6</v>
      </c>
      <c r="L264" s="1">
        <f t="shared" si="18"/>
        <v>66</v>
      </c>
      <c r="N264" s="1">
        <f t="shared" si="19"/>
        <v>42</v>
      </c>
      <c r="P264" s="2"/>
      <c r="Q264" s="2"/>
      <c r="W264" s="26">
        <v>1204402000</v>
      </c>
      <c r="X264" s="24">
        <v>41</v>
      </c>
      <c r="Y264" s="24">
        <v>17</v>
      </c>
      <c r="Z264" s="19"/>
      <c r="AA264" s="6"/>
    </row>
    <row r="265" spans="1:27" ht="13.8" x14ac:dyDescent="0.25">
      <c r="A265" s="3">
        <v>325</v>
      </c>
      <c r="B265" s="5" t="s">
        <v>12</v>
      </c>
      <c r="C265" s="3">
        <v>120</v>
      </c>
      <c r="D265" s="3">
        <v>280</v>
      </c>
      <c r="E265" s="3">
        <v>7000</v>
      </c>
      <c r="F265" s="3" t="s">
        <v>13</v>
      </c>
      <c r="G265" s="3">
        <f t="shared" si="16"/>
        <v>33600</v>
      </c>
      <c r="H265" s="3">
        <f t="shared" si="17"/>
        <v>2352</v>
      </c>
      <c r="I265" s="3"/>
      <c r="J265" s="6">
        <v>1</v>
      </c>
      <c r="K265" s="1">
        <v>6</v>
      </c>
      <c r="L265" s="1">
        <f t="shared" si="18"/>
        <v>66</v>
      </c>
      <c r="N265" s="1">
        <f t="shared" si="19"/>
        <v>42</v>
      </c>
      <c r="P265" s="2"/>
      <c r="Q265" s="2"/>
      <c r="W265" s="26">
        <v>1204403000</v>
      </c>
      <c r="X265" s="24">
        <v>46</v>
      </c>
      <c r="Y265" s="24">
        <v>22</v>
      </c>
      <c r="Z265" s="19"/>
      <c r="AA265" s="6"/>
    </row>
    <row r="266" spans="1:27" ht="13.8" x14ac:dyDescent="0.25">
      <c r="A266" s="3">
        <v>324</v>
      </c>
      <c r="B266" s="5" t="s">
        <v>12</v>
      </c>
      <c r="C266" s="3">
        <v>120</v>
      </c>
      <c r="D266" s="3">
        <v>320</v>
      </c>
      <c r="E266" s="3">
        <v>7000</v>
      </c>
      <c r="F266" s="3" t="s">
        <v>13</v>
      </c>
      <c r="G266" s="3">
        <f t="shared" si="16"/>
        <v>38400</v>
      </c>
      <c r="H266" s="3">
        <f t="shared" si="17"/>
        <v>2688</v>
      </c>
      <c r="I266" s="3"/>
      <c r="J266" s="6">
        <v>1</v>
      </c>
      <c r="K266" s="1">
        <v>11</v>
      </c>
      <c r="L266" s="1">
        <f t="shared" si="18"/>
        <v>71</v>
      </c>
      <c r="N266" s="1">
        <f t="shared" si="19"/>
        <v>47</v>
      </c>
      <c r="P266" s="2"/>
      <c r="Q266" s="2"/>
      <c r="W266" s="26">
        <v>1204404000</v>
      </c>
      <c r="X266" s="24">
        <v>63</v>
      </c>
      <c r="Y266" s="24">
        <v>39</v>
      </c>
      <c r="Z266" s="19"/>
      <c r="AA266" s="6"/>
    </row>
    <row r="267" spans="1:27" ht="13.8" x14ac:dyDescent="0.25">
      <c r="A267" s="3">
        <v>323</v>
      </c>
      <c r="B267" s="5" t="s">
        <v>12</v>
      </c>
      <c r="C267" s="3">
        <v>120</v>
      </c>
      <c r="D267" s="3">
        <v>360</v>
      </c>
      <c r="E267" s="3">
        <v>7000</v>
      </c>
      <c r="F267" s="3" t="s">
        <v>13</v>
      </c>
      <c r="G267" s="3">
        <f t="shared" si="16"/>
        <v>43200</v>
      </c>
      <c r="H267" s="3">
        <f t="shared" si="17"/>
        <v>3024</v>
      </c>
      <c r="I267" s="3"/>
      <c r="J267" s="6">
        <v>1</v>
      </c>
      <c r="K267" s="1">
        <v>12</v>
      </c>
      <c r="L267" s="1">
        <f t="shared" si="18"/>
        <v>72</v>
      </c>
      <c r="N267" s="1">
        <f t="shared" si="19"/>
        <v>48</v>
      </c>
      <c r="P267" s="2"/>
      <c r="Q267" s="2"/>
      <c r="W267" s="26">
        <v>1204405000</v>
      </c>
      <c r="X267" s="24">
        <v>69</v>
      </c>
      <c r="Y267" s="24">
        <v>45</v>
      </c>
      <c r="Z267" s="19"/>
      <c r="AA267" s="6"/>
    </row>
    <row r="268" spans="1:27" ht="13.8" x14ac:dyDescent="0.25">
      <c r="A268" s="3">
        <v>322</v>
      </c>
      <c r="B268" s="5" t="s">
        <v>12</v>
      </c>
      <c r="C268" s="3">
        <v>120</v>
      </c>
      <c r="D268" s="3">
        <v>400</v>
      </c>
      <c r="E268" s="3">
        <v>7000</v>
      </c>
      <c r="F268" s="3" t="s">
        <v>13</v>
      </c>
      <c r="G268" s="3">
        <f t="shared" si="16"/>
        <v>48000</v>
      </c>
      <c r="H268" s="3">
        <f t="shared" si="17"/>
        <v>3360</v>
      </c>
      <c r="I268" s="3"/>
      <c r="J268" s="6">
        <v>1</v>
      </c>
      <c r="K268" s="1">
        <v>21</v>
      </c>
      <c r="L268" s="1">
        <f t="shared" si="18"/>
        <v>81</v>
      </c>
      <c r="N268" s="1">
        <f t="shared" si="19"/>
        <v>57</v>
      </c>
      <c r="P268" s="2"/>
      <c r="Q268" s="2"/>
      <c r="W268" s="26">
        <v>1204406000</v>
      </c>
      <c r="X268" s="24">
        <v>72</v>
      </c>
      <c r="Y268" s="24">
        <v>48</v>
      </c>
      <c r="Z268" s="19"/>
      <c r="AA268" s="6"/>
    </row>
    <row r="269" spans="1:27" ht="13.8" x14ac:dyDescent="0.25">
      <c r="A269" s="3">
        <v>330</v>
      </c>
      <c r="B269" s="5" t="s">
        <v>12</v>
      </c>
      <c r="C269" s="3">
        <v>120</v>
      </c>
      <c r="D269" s="3">
        <v>440</v>
      </c>
      <c r="E269" s="3">
        <v>7000</v>
      </c>
      <c r="F269" s="3" t="s">
        <v>13</v>
      </c>
      <c r="G269" s="3">
        <f t="shared" si="16"/>
        <v>52800</v>
      </c>
      <c r="H269" s="3">
        <f t="shared" si="17"/>
        <v>3696</v>
      </c>
      <c r="I269" s="3"/>
      <c r="J269" s="6">
        <v>1</v>
      </c>
      <c r="K269" s="1">
        <v>24</v>
      </c>
      <c r="L269" s="1">
        <f t="shared" si="18"/>
        <v>84</v>
      </c>
      <c r="N269" s="1">
        <f t="shared" si="19"/>
        <v>60</v>
      </c>
      <c r="P269" s="2"/>
      <c r="Q269" s="2"/>
      <c r="W269" s="26">
        <v>1204407000</v>
      </c>
      <c r="X269" s="24">
        <v>84</v>
      </c>
      <c r="Y269" s="24">
        <v>60</v>
      </c>
      <c r="Z269" s="19"/>
      <c r="AA269" s="6"/>
    </row>
    <row r="270" spans="1:27" ht="13.8" x14ac:dyDescent="0.25">
      <c r="A270" s="3">
        <v>321</v>
      </c>
      <c r="B270" s="5" t="s">
        <v>12</v>
      </c>
      <c r="C270" s="3">
        <v>120</v>
      </c>
      <c r="D270" s="3">
        <v>480</v>
      </c>
      <c r="E270" s="3">
        <v>7000</v>
      </c>
      <c r="F270" s="3" t="s">
        <v>13</v>
      </c>
      <c r="G270" s="3">
        <f t="shared" si="16"/>
        <v>57600</v>
      </c>
      <c r="H270" s="3">
        <f t="shared" si="17"/>
        <v>4032</v>
      </c>
      <c r="I270" s="3"/>
      <c r="J270" s="6">
        <v>1</v>
      </c>
      <c r="K270" s="1">
        <v>26</v>
      </c>
      <c r="L270" s="1">
        <f t="shared" si="18"/>
        <v>86</v>
      </c>
      <c r="N270" s="1">
        <f t="shared" si="19"/>
        <v>62</v>
      </c>
      <c r="P270" s="2"/>
      <c r="Q270" s="2"/>
      <c r="W270" s="26">
        <v>1204408000</v>
      </c>
      <c r="X270" s="24">
        <v>89</v>
      </c>
      <c r="Y270" s="24">
        <v>65</v>
      </c>
      <c r="Z270" s="19"/>
      <c r="AA270" s="6"/>
    </row>
    <row r="271" spans="1:27" ht="13.8" x14ac:dyDescent="0.25">
      <c r="A271" s="3">
        <v>582</v>
      </c>
      <c r="B271" s="5" t="s">
        <v>11</v>
      </c>
      <c r="C271" s="3">
        <v>140</v>
      </c>
      <c r="D271" s="3">
        <v>160</v>
      </c>
      <c r="E271" s="3">
        <v>7000</v>
      </c>
      <c r="F271" s="3" t="s">
        <v>5</v>
      </c>
      <c r="G271" s="3">
        <f t="shared" si="16"/>
        <v>22400</v>
      </c>
      <c r="H271" s="3">
        <f t="shared" si="17"/>
        <v>1568</v>
      </c>
      <c r="I271" s="3"/>
      <c r="J271" s="6">
        <v>1</v>
      </c>
      <c r="K271" s="1">
        <v>1</v>
      </c>
      <c r="L271" s="1">
        <f t="shared" si="18"/>
        <v>61</v>
      </c>
      <c r="N271" s="1">
        <f t="shared" si="19"/>
        <v>37</v>
      </c>
      <c r="P271" s="2"/>
      <c r="Q271" s="2"/>
      <c r="W271" s="26">
        <v>1204409000</v>
      </c>
      <c r="X271" s="24">
        <v>95</v>
      </c>
      <c r="Y271" s="24">
        <v>71</v>
      </c>
      <c r="Z271" s="19"/>
      <c r="AA271" s="6"/>
    </row>
    <row r="272" spans="1:27" ht="13.8" x14ac:dyDescent="0.25">
      <c r="A272" s="3">
        <v>581</v>
      </c>
      <c r="B272" s="5" t="s">
        <v>11</v>
      </c>
      <c r="C272" s="3">
        <v>140</v>
      </c>
      <c r="D272" s="3">
        <v>200</v>
      </c>
      <c r="E272" s="3">
        <v>7000</v>
      </c>
      <c r="F272" s="3" t="s">
        <v>5</v>
      </c>
      <c r="G272" s="3">
        <f t="shared" si="16"/>
        <v>28000</v>
      </c>
      <c r="H272" s="3">
        <f t="shared" si="17"/>
        <v>1960</v>
      </c>
      <c r="I272" s="3"/>
      <c r="J272" s="6">
        <v>1</v>
      </c>
      <c r="K272" s="1">
        <v>4</v>
      </c>
      <c r="L272" s="1">
        <f t="shared" si="18"/>
        <v>64</v>
      </c>
      <c r="N272" s="1">
        <f t="shared" si="19"/>
        <v>40</v>
      </c>
      <c r="P272" s="2"/>
      <c r="Q272" s="2"/>
      <c r="W272" s="26">
        <v>1204801000</v>
      </c>
      <c r="X272" s="24">
        <v>50</v>
      </c>
      <c r="Y272" s="24">
        <v>26</v>
      </c>
      <c r="Z272" s="19"/>
      <c r="AA272" s="6"/>
    </row>
    <row r="273" spans="1:27" ht="13.8" x14ac:dyDescent="0.25">
      <c r="A273" s="3">
        <v>580</v>
      </c>
      <c r="B273" s="5" t="s">
        <v>11</v>
      </c>
      <c r="C273" s="3">
        <v>140</v>
      </c>
      <c r="D273" s="3">
        <v>240</v>
      </c>
      <c r="E273" s="3">
        <v>7000</v>
      </c>
      <c r="F273" s="3" t="s">
        <v>5</v>
      </c>
      <c r="G273" s="3">
        <f t="shared" si="16"/>
        <v>33600</v>
      </c>
      <c r="H273" s="3">
        <f t="shared" si="17"/>
        <v>2352</v>
      </c>
      <c r="I273" s="3"/>
      <c r="J273" s="6">
        <v>1</v>
      </c>
      <c r="K273" s="1">
        <v>7</v>
      </c>
      <c r="L273" s="1">
        <f t="shared" si="18"/>
        <v>67</v>
      </c>
      <c r="N273" s="1">
        <f t="shared" si="19"/>
        <v>43</v>
      </c>
      <c r="P273" s="2"/>
      <c r="Q273" s="2"/>
      <c r="W273" s="26">
        <v>1204802000</v>
      </c>
      <c r="X273" s="24">
        <v>42</v>
      </c>
      <c r="Y273" s="24">
        <v>18</v>
      </c>
      <c r="Z273" s="19"/>
      <c r="AA273" s="6"/>
    </row>
    <row r="274" spans="1:27" ht="13.8" x14ac:dyDescent="0.25">
      <c r="A274" s="3">
        <v>579</v>
      </c>
      <c r="B274" s="5" t="s">
        <v>11</v>
      </c>
      <c r="C274" s="3">
        <v>140</v>
      </c>
      <c r="D274" s="3">
        <v>280</v>
      </c>
      <c r="E274" s="3">
        <v>7000</v>
      </c>
      <c r="F274" s="3" t="s">
        <v>13</v>
      </c>
      <c r="G274" s="3">
        <f t="shared" si="16"/>
        <v>39200</v>
      </c>
      <c r="H274" s="3">
        <f t="shared" si="17"/>
        <v>2744</v>
      </c>
      <c r="I274" s="3"/>
      <c r="J274" s="6">
        <v>1</v>
      </c>
      <c r="K274" s="1">
        <v>11</v>
      </c>
      <c r="L274" s="1">
        <f t="shared" si="18"/>
        <v>71</v>
      </c>
      <c r="N274" s="1">
        <f t="shared" si="19"/>
        <v>47</v>
      </c>
      <c r="P274" s="2"/>
      <c r="Q274" s="2"/>
      <c r="W274" s="26">
        <v>1204803000</v>
      </c>
      <c r="X274" s="24">
        <v>48</v>
      </c>
      <c r="Y274" s="24">
        <v>24</v>
      </c>
      <c r="Z274" s="19"/>
      <c r="AA274" s="6"/>
    </row>
    <row r="275" spans="1:27" ht="13.8" x14ac:dyDescent="0.25">
      <c r="A275" s="3">
        <v>578</v>
      </c>
      <c r="B275" s="5" t="s">
        <v>11</v>
      </c>
      <c r="C275" s="3">
        <v>140</v>
      </c>
      <c r="D275" s="3">
        <v>320</v>
      </c>
      <c r="E275" s="3">
        <v>7000</v>
      </c>
      <c r="F275" s="3" t="s">
        <v>13</v>
      </c>
      <c r="G275" s="3">
        <f t="shared" si="16"/>
        <v>44800</v>
      </c>
      <c r="H275" s="3">
        <f t="shared" si="17"/>
        <v>3136</v>
      </c>
      <c r="I275" s="3"/>
      <c r="J275" s="6">
        <v>1</v>
      </c>
      <c r="K275" s="1">
        <v>13</v>
      </c>
      <c r="L275" s="1">
        <f t="shared" si="18"/>
        <v>73</v>
      </c>
      <c r="N275" s="1">
        <f t="shared" si="19"/>
        <v>49</v>
      </c>
      <c r="P275" s="2"/>
      <c r="Q275" s="2"/>
      <c r="W275" s="26">
        <v>1204804000</v>
      </c>
      <c r="X275" s="24">
        <v>63</v>
      </c>
      <c r="Y275" s="24">
        <v>39</v>
      </c>
      <c r="Z275" s="19"/>
      <c r="AA275" s="6"/>
    </row>
    <row r="276" spans="1:27" ht="13.8" x14ac:dyDescent="0.25">
      <c r="A276" s="3">
        <v>577</v>
      </c>
      <c r="B276" s="5" t="s">
        <v>11</v>
      </c>
      <c r="C276" s="3">
        <v>140</v>
      </c>
      <c r="D276" s="3">
        <v>360</v>
      </c>
      <c r="E276" s="3">
        <v>7000</v>
      </c>
      <c r="F276" s="3" t="s">
        <v>13</v>
      </c>
      <c r="G276" s="3">
        <f t="shared" si="16"/>
        <v>50400</v>
      </c>
      <c r="H276" s="3">
        <f t="shared" si="17"/>
        <v>3528</v>
      </c>
      <c r="I276" s="3"/>
      <c r="J276" s="6">
        <v>1</v>
      </c>
      <c r="K276" s="1">
        <v>22</v>
      </c>
      <c r="L276" s="1">
        <f t="shared" si="18"/>
        <v>82</v>
      </c>
      <c r="N276" s="1">
        <f t="shared" si="19"/>
        <v>58</v>
      </c>
      <c r="P276" s="2"/>
      <c r="Q276" s="2"/>
      <c r="W276" s="26">
        <v>1204805000</v>
      </c>
      <c r="X276" s="24">
        <v>69</v>
      </c>
      <c r="Y276" s="24">
        <v>45</v>
      </c>
      <c r="Z276" s="19"/>
      <c r="AA276" s="6"/>
    </row>
    <row r="277" spans="1:27" ht="13.8" x14ac:dyDescent="0.25">
      <c r="A277" s="3">
        <v>576</v>
      </c>
      <c r="B277" s="5" t="s">
        <v>11</v>
      </c>
      <c r="C277" s="3">
        <v>140</v>
      </c>
      <c r="D277" s="3">
        <v>400</v>
      </c>
      <c r="E277" s="3">
        <v>7000</v>
      </c>
      <c r="F277" s="3" t="s">
        <v>13</v>
      </c>
      <c r="G277" s="3">
        <f t="shared" si="16"/>
        <v>56000</v>
      </c>
      <c r="H277" s="3">
        <f t="shared" si="17"/>
        <v>3920</v>
      </c>
      <c r="I277" s="3"/>
      <c r="J277" s="6">
        <v>1</v>
      </c>
      <c r="K277" s="1">
        <v>25</v>
      </c>
      <c r="L277" s="1">
        <f t="shared" si="18"/>
        <v>85</v>
      </c>
      <c r="N277" s="1">
        <f t="shared" si="19"/>
        <v>61</v>
      </c>
      <c r="P277" s="2"/>
      <c r="Q277" s="2"/>
      <c r="W277" s="26">
        <v>1204806000</v>
      </c>
      <c r="X277" s="24">
        <v>81</v>
      </c>
      <c r="Y277" s="24">
        <v>57</v>
      </c>
      <c r="Z277" s="19"/>
      <c r="AA277" s="6"/>
    </row>
    <row r="278" spans="1:27" ht="13.8" x14ac:dyDescent="0.25">
      <c r="A278" s="3">
        <v>583</v>
      </c>
      <c r="B278" s="5" t="s">
        <v>11</v>
      </c>
      <c r="C278" s="3">
        <v>140</v>
      </c>
      <c r="D278" s="3">
        <v>440</v>
      </c>
      <c r="E278" s="3">
        <v>7000</v>
      </c>
      <c r="F278" s="3" t="s">
        <v>13</v>
      </c>
      <c r="G278" s="3">
        <f t="shared" si="16"/>
        <v>61600</v>
      </c>
      <c r="H278" s="3">
        <f t="shared" si="17"/>
        <v>4312</v>
      </c>
      <c r="I278" s="3"/>
      <c r="J278" s="6">
        <v>1</v>
      </c>
      <c r="K278" s="1">
        <v>28</v>
      </c>
      <c r="L278" s="1">
        <f t="shared" si="18"/>
        <v>88</v>
      </c>
      <c r="N278" s="1">
        <f t="shared" si="19"/>
        <v>64</v>
      </c>
      <c r="P278" s="2"/>
      <c r="Q278" s="2"/>
      <c r="W278" s="26">
        <v>1204807000</v>
      </c>
      <c r="X278" s="24">
        <v>86</v>
      </c>
      <c r="Y278" s="24">
        <v>62</v>
      </c>
      <c r="Z278" s="19"/>
      <c r="AA278" s="6"/>
    </row>
    <row r="279" spans="1:27" ht="13.8" x14ac:dyDescent="0.25">
      <c r="A279" s="3">
        <v>575</v>
      </c>
      <c r="B279" s="5" t="s">
        <v>11</v>
      </c>
      <c r="C279" s="3">
        <v>140</v>
      </c>
      <c r="D279" s="3">
        <v>480</v>
      </c>
      <c r="E279" s="3">
        <v>7000</v>
      </c>
      <c r="F279" s="3" t="s">
        <v>13</v>
      </c>
      <c r="G279" s="3">
        <f t="shared" si="16"/>
        <v>67200</v>
      </c>
      <c r="H279" s="3">
        <f t="shared" si="17"/>
        <v>4704</v>
      </c>
      <c r="I279" s="3"/>
      <c r="J279" s="6">
        <v>1</v>
      </c>
      <c r="K279" s="1">
        <v>31</v>
      </c>
      <c r="L279" s="1">
        <f t="shared" si="18"/>
        <v>91</v>
      </c>
      <c r="N279" s="1">
        <f t="shared" si="19"/>
        <v>67</v>
      </c>
      <c r="P279" s="2"/>
      <c r="Q279" s="2"/>
      <c r="W279" s="26">
        <v>1204808000</v>
      </c>
      <c r="X279" s="24">
        <v>92</v>
      </c>
      <c r="Y279" s="24">
        <v>68</v>
      </c>
      <c r="Z279" s="19"/>
      <c r="AA279" s="6"/>
    </row>
    <row r="280" spans="1:27" ht="13.8" x14ac:dyDescent="0.25">
      <c r="A280" s="3">
        <v>831</v>
      </c>
      <c r="B280" s="5" t="s">
        <v>4</v>
      </c>
      <c r="C280" s="3">
        <v>60</v>
      </c>
      <c r="D280" s="3">
        <v>80</v>
      </c>
      <c r="E280" s="3">
        <v>8000</v>
      </c>
      <c r="F280" s="3" t="s">
        <v>14</v>
      </c>
      <c r="G280" s="3">
        <f t="shared" si="16"/>
        <v>4800</v>
      </c>
      <c r="H280" s="3">
        <f t="shared" si="17"/>
        <v>384</v>
      </c>
      <c r="I280" s="3"/>
      <c r="J280" s="6">
        <v>0</v>
      </c>
      <c r="K280" s="1">
        <v>54</v>
      </c>
      <c r="L280" s="1">
        <f t="shared" si="18"/>
        <v>54</v>
      </c>
      <c r="N280" s="1">
        <f t="shared" si="19"/>
        <v>30</v>
      </c>
      <c r="P280" s="2"/>
      <c r="Q280" s="2"/>
      <c r="W280" s="26">
        <v>1204809000</v>
      </c>
      <c r="X280" s="24">
        <v>124</v>
      </c>
      <c r="Y280" s="24">
        <v>100</v>
      </c>
      <c r="Z280" s="19"/>
      <c r="AA280" s="6"/>
    </row>
    <row r="281" spans="1:27" ht="13.8" x14ac:dyDescent="0.25">
      <c r="A281" s="3">
        <v>829</v>
      </c>
      <c r="B281" s="5" t="s">
        <v>4</v>
      </c>
      <c r="C281" s="3">
        <v>60</v>
      </c>
      <c r="D281" s="3">
        <v>120</v>
      </c>
      <c r="E281" s="3">
        <v>8000</v>
      </c>
      <c r="F281" s="3" t="s">
        <v>14</v>
      </c>
      <c r="G281" s="3">
        <f t="shared" si="16"/>
        <v>7200</v>
      </c>
      <c r="H281" s="3">
        <f t="shared" si="17"/>
        <v>576</v>
      </c>
      <c r="I281" s="3"/>
      <c r="J281" s="6">
        <v>0</v>
      </c>
      <c r="K281" s="1">
        <v>54</v>
      </c>
      <c r="L281" s="1">
        <f t="shared" si="18"/>
        <v>54</v>
      </c>
      <c r="N281" s="1">
        <f t="shared" si="19"/>
        <v>30</v>
      </c>
      <c r="P281" s="2"/>
      <c r="Q281" s="2"/>
      <c r="W281" s="26">
        <v>1401601000</v>
      </c>
      <c r="X281" s="24">
        <v>49</v>
      </c>
      <c r="Y281" s="24">
        <v>25</v>
      </c>
      <c r="Z281" s="19"/>
      <c r="AA281" s="6"/>
    </row>
    <row r="282" spans="1:27" ht="13.8" x14ac:dyDescent="0.25">
      <c r="A282" s="3">
        <v>828</v>
      </c>
      <c r="B282" s="5" t="s">
        <v>4</v>
      </c>
      <c r="C282" s="3">
        <v>60</v>
      </c>
      <c r="D282" s="3">
        <v>160</v>
      </c>
      <c r="E282" s="3">
        <v>8000</v>
      </c>
      <c r="F282" s="3" t="s">
        <v>14</v>
      </c>
      <c r="G282" s="3">
        <f t="shared" si="16"/>
        <v>9600</v>
      </c>
      <c r="H282" s="3">
        <f t="shared" si="17"/>
        <v>768</v>
      </c>
      <c r="I282" s="3"/>
      <c r="J282" s="6">
        <v>0</v>
      </c>
      <c r="K282" s="1">
        <v>55</v>
      </c>
      <c r="L282" s="1">
        <f t="shared" si="18"/>
        <v>55</v>
      </c>
      <c r="N282" s="1">
        <f t="shared" si="19"/>
        <v>31</v>
      </c>
      <c r="P282" s="2"/>
      <c r="Q282" s="2"/>
      <c r="W282" s="26">
        <v>1401602000</v>
      </c>
      <c r="X282" s="24">
        <v>39</v>
      </c>
      <c r="Y282" s="24">
        <v>15</v>
      </c>
      <c r="Z282" s="19"/>
      <c r="AA282" s="6"/>
    </row>
    <row r="283" spans="1:27" ht="13.8" x14ac:dyDescent="0.25">
      <c r="A283" s="3">
        <v>827</v>
      </c>
      <c r="B283" s="5" t="s">
        <v>4</v>
      </c>
      <c r="C283" s="3">
        <v>60</v>
      </c>
      <c r="D283" s="3">
        <v>200</v>
      </c>
      <c r="E283" s="3">
        <v>8000</v>
      </c>
      <c r="F283" s="3" t="s">
        <v>14</v>
      </c>
      <c r="G283" s="3">
        <f t="shared" si="16"/>
        <v>12000</v>
      </c>
      <c r="H283" s="3">
        <f t="shared" si="17"/>
        <v>960</v>
      </c>
      <c r="I283" s="3"/>
      <c r="J283" s="6">
        <v>0</v>
      </c>
      <c r="K283" s="1">
        <v>55</v>
      </c>
      <c r="L283" s="1">
        <f t="shared" si="18"/>
        <v>55</v>
      </c>
      <c r="N283" s="1">
        <f t="shared" si="19"/>
        <v>31</v>
      </c>
      <c r="P283" s="2"/>
      <c r="Q283" s="2"/>
      <c r="W283" s="26">
        <v>1401603000</v>
      </c>
      <c r="X283" s="24">
        <v>45</v>
      </c>
      <c r="Y283" s="24">
        <v>21</v>
      </c>
      <c r="Z283" s="19"/>
      <c r="AA283" s="6"/>
    </row>
    <row r="284" spans="1:27" ht="13.8" x14ac:dyDescent="0.25">
      <c r="A284" s="3">
        <v>1128</v>
      </c>
      <c r="B284" s="6" t="s">
        <v>6</v>
      </c>
      <c r="C284" s="3">
        <v>80</v>
      </c>
      <c r="D284" s="3">
        <v>80</v>
      </c>
      <c r="E284" s="3">
        <v>8000</v>
      </c>
      <c r="F284" s="3" t="s">
        <v>14</v>
      </c>
      <c r="G284" s="3">
        <f t="shared" si="16"/>
        <v>6400</v>
      </c>
      <c r="H284" s="3">
        <f t="shared" si="17"/>
        <v>512</v>
      </c>
      <c r="I284" s="3"/>
      <c r="J284" s="6">
        <v>0</v>
      </c>
      <c r="K284" s="1">
        <v>55</v>
      </c>
      <c r="L284" s="1">
        <f t="shared" si="18"/>
        <v>55</v>
      </c>
      <c r="N284" s="1">
        <f t="shared" si="19"/>
        <v>31</v>
      </c>
      <c r="P284" s="2"/>
      <c r="Q284" s="2"/>
      <c r="W284" s="26">
        <v>1401604000</v>
      </c>
      <c r="X284" s="24">
        <v>54</v>
      </c>
      <c r="Y284" s="24">
        <v>30</v>
      </c>
      <c r="Z284" s="19"/>
      <c r="AA284" s="6"/>
    </row>
    <row r="285" spans="1:27" ht="13.8" x14ac:dyDescent="0.25">
      <c r="A285" s="3">
        <v>1126</v>
      </c>
      <c r="B285" s="6" t="s">
        <v>6</v>
      </c>
      <c r="C285" s="3">
        <v>80</v>
      </c>
      <c r="D285" s="3">
        <v>120</v>
      </c>
      <c r="E285" s="3">
        <v>8000</v>
      </c>
      <c r="F285" s="3" t="s">
        <v>14</v>
      </c>
      <c r="G285" s="3">
        <f t="shared" si="16"/>
        <v>9600</v>
      </c>
      <c r="H285" s="3">
        <f t="shared" si="17"/>
        <v>768</v>
      </c>
      <c r="I285" s="3"/>
      <c r="J285" s="6">
        <v>0</v>
      </c>
      <c r="K285" s="1">
        <v>55</v>
      </c>
      <c r="L285" s="1">
        <f t="shared" si="18"/>
        <v>55</v>
      </c>
      <c r="N285" s="1">
        <f t="shared" si="19"/>
        <v>31</v>
      </c>
      <c r="P285" s="2"/>
      <c r="Q285" s="2"/>
      <c r="W285" s="26">
        <v>1401605000</v>
      </c>
      <c r="X285" s="24">
        <v>56</v>
      </c>
      <c r="Y285" s="24">
        <v>32</v>
      </c>
      <c r="Z285" s="19"/>
      <c r="AA285" s="6"/>
    </row>
    <row r="286" spans="1:27" ht="13.8" x14ac:dyDescent="0.25">
      <c r="A286" s="3">
        <v>1125</v>
      </c>
      <c r="B286" s="6" t="s">
        <v>6</v>
      </c>
      <c r="C286" s="3">
        <v>80</v>
      </c>
      <c r="D286" s="3">
        <v>160</v>
      </c>
      <c r="E286" s="3">
        <v>8000</v>
      </c>
      <c r="F286" s="3" t="s">
        <v>14</v>
      </c>
      <c r="G286" s="3">
        <f t="shared" si="16"/>
        <v>12800</v>
      </c>
      <c r="H286" s="3">
        <f t="shared" si="17"/>
        <v>1024</v>
      </c>
      <c r="I286" s="3"/>
      <c r="J286" s="6">
        <v>0</v>
      </c>
      <c r="K286" s="1">
        <v>56</v>
      </c>
      <c r="L286" s="1">
        <f t="shared" si="18"/>
        <v>56</v>
      </c>
      <c r="N286" s="1">
        <f t="shared" si="19"/>
        <v>32</v>
      </c>
      <c r="P286" s="2"/>
      <c r="Q286" s="2"/>
      <c r="W286" s="26">
        <v>1401606000</v>
      </c>
      <c r="X286" s="24">
        <v>59</v>
      </c>
      <c r="Y286" s="24">
        <v>35</v>
      </c>
      <c r="Z286" s="19"/>
      <c r="AA286" s="6"/>
    </row>
    <row r="287" spans="1:27" ht="13.8" x14ac:dyDescent="0.25">
      <c r="A287" s="3">
        <v>1124</v>
      </c>
      <c r="B287" s="5" t="s">
        <v>9</v>
      </c>
      <c r="C287" s="3">
        <v>80</v>
      </c>
      <c r="D287" s="3">
        <v>200</v>
      </c>
      <c r="E287" s="3">
        <v>8000</v>
      </c>
      <c r="F287" s="3" t="s">
        <v>14</v>
      </c>
      <c r="G287" s="3">
        <f t="shared" si="16"/>
        <v>16000</v>
      </c>
      <c r="H287" s="3">
        <f t="shared" si="17"/>
        <v>1280</v>
      </c>
      <c r="I287" s="3"/>
      <c r="J287" s="6">
        <v>0</v>
      </c>
      <c r="K287" s="1">
        <v>59</v>
      </c>
      <c r="L287" s="1">
        <f t="shared" si="18"/>
        <v>59</v>
      </c>
      <c r="N287" s="1">
        <f t="shared" si="19"/>
        <v>35</v>
      </c>
      <c r="P287" s="2"/>
      <c r="Q287" s="2"/>
      <c r="W287" s="26">
        <v>1401607000</v>
      </c>
      <c r="X287" s="24">
        <v>61</v>
      </c>
      <c r="Y287" s="24">
        <v>37</v>
      </c>
      <c r="Z287" s="19"/>
      <c r="AA287" s="6"/>
    </row>
    <row r="288" spans="1:27" ht="13.8" x14ac:dyDescent="0.25">
      <c r="A288" s="3">
        <v>1123</v>
      </c>
      <c r="B288" s="5" t="s">
        <v>9</v>
      </c>
      <c r="C288" s="3">
        <v>80</v>
      </c>
      <c r="D288" s="3">
        <v>240</v>
      </c>
      <c r="E288" s="3">
        <v>8000</v>
      </c>
      <c r="F288" s="3" t="s">
        <v>14</v>
      </c>
      <c r="G288" s="3">
        <f t="shared" si="16"/>
        <v>19200</v>
      </c>
      <c r="H288" s="3">
        <f t="shared" si="17"/>
        <v>1536</v>
      </c>
      <c r="I288" s="3"/>
      <c r="J288" s="6">
        <v>1</v>
      </c>
      <c r="K288" s="1">
        <v>1</v>
      </c>
      <c r="L288" s="1">
        <f t="shared" si="18"/>
        <v>61</v>
      </c>
      <c r="N288" s="1">
        <f t="shared" si="19"/>
        <v>37</v>
      </c>
      <c r="P288" s="2"/>
      <c r="Q288" s="2"/>
      <c r="W288" s="26">
        <v>1401608000</v>
      </c>
      <c r="X288" s="24">
        <v>65</v>
      </c>
      <c r="Y288" s="24">
        <v>41</v>
      </c>
      <c r="Z288" s="19"/>
      <c r="AA288" s="6"/>
    </row>
    <row r="289" spans="1:27" ht="13.8" x14ac:dyDescent="0.25">
      <c r="A289" s="3">
        <v>1122</v>
      </c>
      <c r="B289" s="5" t="s">
        <v>9</v>
      </c>
      <c r="C289" s="3">
        <v>80</v>
      </c>
      <c r="D289" s="3">
        <v>280</v>
      </c>
      <c r="E289" s="3">
        <v>8000</v>
      </c>
      <c r="F289" s="3" t="s">
        <v>14</v>
      </c>
      <c r="G289" s="3">
        <f t="shared" si="16"/>
        <v>22400</v>
      </c>
      <c r="H289" s="3">
        <f t="shared" si="17"/>
        <v>1792</v>
      </c>
      <c r="I289" s="3"/>
      <c r="J289" s="6">
        <v>1</v>
      </c>
      <c r="K289" s="1">
        <v>3</v>
      </c>
      <c r="L289" s="1">
        <f t="shared" si="18"/>
        <v>63</v>
      </c>
      <c r="N289" s="1">
        <f t="shared" si="19"/>
        <v>39</v>
      </c>
      <c r="P289" s="2"/>
      <c r="Q289" s="2"/>
      <c r="W289" s="26">
        <v>1401609000</v>
      </c>
      <c r="X289" s="24">
        <v>69</v>
      </c>
      <c r="Y289" s="24">
        <v>45</v>
      </c>
      <c r="Z289" s="19"/>
      <c r="AA289" s="6"/>
    </row>
    <row r="290" spans="1:27" ht="13.8" x14ac:dyDescent="0.25">
      <c r="A290" s="3">
        <v>79</v>
      </c>
      <c r="B290" s="6" t="s">
        <v>7</v>
      </c>
      <c r="C290" s="3">
        <v>100</v>
      </c>
      <c r="D290" s="3">
        <v>120</v>
      </c>
      <c r="E290" s="3">
        <v>8000</v>
      </c>
      <c r="F290" s="3" t="s">
        <v>14</v>
      </c>
      <c r="G290" s="3">
        <f t="shared" si="16"/>
        <v>12000</v>
      </c>
      <c r="H290" s="3">
        <f t="shared" si="17"/>
        <v>960</v>
      </c>
      <c r="I290" s="3"/>
      <c r="J290" s="6">
        <v>0</v>
      </c>
      <c r="K290" s="1">
        <v>56</v>
      </c>
      <c r="L290" s="1">
        <f t="shared" si="18"/>
        <v>56</v>
      </c>
      <c r="N290" s="1">
        <f t="shared" si="19"/>
        <v>32</v>
      </c>
      <c r="P290" s="2"/>
      <c r="Q290" s="2"/>
      <c r="W290" s="26">
        <v>1402001000</v>
      </c>
      <c r="X290" s="24">
        <v>49</v>
      </c>
      <c r="Y290" s="24">
        <v>25</v>
      </c>
      <c r="Z290" s="19"/>
      <c r="AA290" s="6"/>
    </row>
    <row r="291" spans="1:27" ht="13.8" x14ac:dyDescent="0.25">
      <c r="A291" s="3">
        <v>78</v>
      </c>
      <c r="B291" s="6" t="s">
        <v>7</v>
      </c>
      <c r="C291" s="3">
        <v>100</v>
      </c>
      <c r="D291" s="3">
        <v>160</v>
      </c>
      <c r="E291" s="3">
        <v>8000</v>
      </c>
      <c r="F291" s="3" t="s">
        <v>14</v>
      </c>
      <c r="G291" s="3">
        <f t="shared" si="16"/>
        <v>16000</v>
      </c>
      <c r="H291" s="3">
        <f t="shared" si="17"/>
        <v>1280</v>
      </c>
      <c r="I291" s="3"/>
      <c r="J291" s="6">
        <v>0</v>
      </c>
      <c r="K291" s="1">
        <v>59</v>
      </c>
      <c r="L291" s="1">
        <f t="shared" si="18"/>
        <v>59</v>
      </c>
      <c r="N291" s="1">
        <f t="shared" si="19"/>
        <v>35</v>
      </c>
      <c r="P291" s="2"/>
      <c r="Q291" s="2"/>
      <c r="W291" s="26">
        <v>1402002000</v>
      </c>
      <c r="X291" s="24">
        <v>39</v>
      </c>
      <c r="Y291" s="24">
        <v>15</v>
      </c>
      <c r="Z291" s="19"/>
      <c r="AA291" s="6"/>
    </row>
    <row r="292" spans="1:27" ht="13.8" x14ac:dyDescent="0.25">
      <c r="A292" s="3">
        <v>77</v>
      </c>
      <c r="B292" s="5" t="s">
        <v>10</v>
      </c>
      <c r="C292" s="3">
        <v>100</v>
      </c>
      <c r="D292" s="3">
        <v>200</v>
      </c>
      <c r="E292" s="3">
        <v>8000</v>
      </c>
      <c r="F292" s="3" t="s">
        <v>14</v>
      </c>
      <c r="G292" s="3">
        <f t="shared" si="16"/>
        <v>20000</v>
      </c>
      <c r="H292" s="3">
        <f t="shared" si="17"/>
        <v>1600</v>
      </c>
      <c r="I292" s="3"/>
      <c r="J292" s="6">
        <v>1</v>
      </c>
      <c r="K292" s="1">
        <v>1</v>
      </c>
      <c r="L292" s="1">
        <f t="shared" si="18"/>
        <v>61</v>
      </c>
      <c r="N292" s="1">
        <f t="shared" si="19"/>
        <v>37</v>
      </c>
      <c r="P292" s="2"/>
      <c r="Q292" s="2"/>
      <c r="W292" s="26">
        <v>1402003000</v>
      </c>
      <c r="X292" s="24">
        <v>45</v>
      </c>
      <c r="Y292" s="24">
        <v>21</v>
      </c>
      <c r="Z292" s="19"/>
      <c r="AA292" s="6"/>
    </row>
    <row r="293" spans="1:27" ht="13.8" x14ac:dyDescent="0.25">
      <c r="A293" s="3">
        <v>76</v>
      </c>
      <c r="B293" s="5" t="s">
        <v>10</v>
      </c>
      <c r="C293" s="3">
        <v>100</v>
      </c>
      <c r="D293" s="3">
        <v>240</v>
      </c>
      <c r="E293" s="3">
        <v>8000</v>
      </c>
      <c r="F293" s="3" t="s">
        <v>14</v>
      </c>
      <c r="G293" s="3">
        <f t="shared" si="16"/>
        <v>24000</v>
      </c>
      <c r="H293" s="3">
        <f t="shared" si="17"/>
        <v>1920</v>
      </c>
      <c r="I293" s="3"/>
      <c r="J293" s="6">
        <v>1</v>
      </c>
      <c r="K293" s="1">
        <v>4</v>
      </c>
      <c r="L293" s="1">
        <f t="shared" si="18"/>
        <v>64</v>
      </c>
      <c r="N293" s="1">
        <f t="shared" si="19"/>
        <v>40</v>
      </c>
      <c r="P293" s="2"/>
      <c r="Q293" s="2"/>
      <c r="W293" s="26">
        <v>1402004000</v>
      </c>
      <c r="X293" s="24">
        <v>56</v>
      </c>
      <c r="Y293" s="24">
        <v>32</v>
      </c>
      <c r="Z293" s="19"/>
      <c r="AA293" s="6"/>
    </row>
    <row r="294" spans="1:27" ht="13.8" x14ac:dyDescent="0.25">
      <c r="A294" s="3">
        <v>75</v>
      </c>
      <c r="B294" s="5" t="s">
        <v>10</v>
      </c>
      <c r="C294" s="3">
        <v>100</v>
      </c>
      <c r="D294" s="3">
        <v>280</v>
      </c>
      <c r="E294" s="3">
        <v>8000</v>
      </c>
      <c r="F294" s="3" t="s">
        <v>13</v>
      </c>
      <c r="G294" s="3">
        <f t="shared" si="16"/>
        <v>28000</v>
      </c>
      <c r="H294" s="3">
        <f t="shared" si="17"/>
        <v>2240</v>
      </c>
      <c r="I294" s="3"/>
      <c r="J294" s="6">
        <v>1</v>
      </c>
      <c r="K294" s="1">
        <v>7</v>
      </c>
      <c r="L294" s="1">
        <f t="shared" si="18"/>
        <v>67</v>
      </c>
      <c r="N294" s="1">
        <f t="shared" si="19"/>
        <v>43</v>
      </c>
      <c r="P294" s="2"/>
      <c r="Q294" s="2"/>
      <c r="W294" s="26">
        <v>1402005000</v>
      </c>
      <c r="X294" s="24">
        <v>58</v>
      </c>
      <c r="Y294" s="24">
        <v>34</v>
      </c>
      <c r="Z294" s="19"/>
      <c r="AA294" s="6"/>
    </row>
    <row r="295" spans="1:27" ht="13.8" x14ac:dyDescent="0.25">
      <c r="A295" s="3">
        <v>74</v>
      </c>
      <c r="B295" s="5" t="s">
        <v>10</v>
      </c>
      <c r="C295" s="3">
        <v>100</v>
      </c>
      <c r="D295" s="3">
        <v>320</v>
      </c>
      <c r="E295" s="3">
        <v>8000</v>
      </c>
      <c r="F295" s="3" t="s">
        <v>13</v>
      </c>
      <c r="G295" s="3">
        <f t="shared" si="16"/>
        <v>32000</v>
      </c>
      <c r="H295" s="3">
        <f t="shared" si="17"/>
        <v>2560</v>
      </c>
      <c r="I295" s="3"/>
      <c r="J295" s="6">
        <v>1</v>
      </c>
      <c r="K295" s="1">
        <v>12</v>
      </c>
      <c r="L295" s="1">
        <f t="shared" si="18"/>
        <v>72</v>
      </c>
      <c r="N295" s="1">
        <f t="shared" si="19"/>
        <v>48</v>
      </c>
      <c r="P295" s="2"/>
      <c r="Q295" s="2"/>
      <c r="W295" s="26">
        <v>1402006000</v>
      </c>
      <c r="X295" s="24">
        <v>62</v>
      </c>
      <c r="Y295" s="24">
        <v>38</v>
      </c>
      <c r="Z295" s="19"/>
      <c r="AA295" s="6"/>
    </row>
    <row r="296" spans="1:27" ht="13.8" x14ac:dyDescent="0.25">
      <c r="A296" s="3">
        <v>73</v>
      </c>
      <c r="B296" s="5" t="s">
        <v>10</v>
      </c>
      <c r="C296" s="3">
        <v>100</v>
      </c>
      <c r="D296" s="3">
        <v>360</v>
      </c>
      <c r="E296" s="3">
        <v>8000</v>
      </c>
      <c r="F296" s="3" t="s">
        <v>13</v>
      </c>
      <c r="G296" s="3">
        <f t="shared" si="16"/>
        <v>36000</v>
      </c>
      <c r="H296" s="3">
        <f t="shared" si="17"/>
        <v>2880</v>
      </c>
      <c r="I296" s="3"/>
      <c r="J296" s="6">
        <v>1</v>
      </c>
      <c r="K296" s="1">
        <v>12</v>
      </c>
      <c r="L296" s="1">
        <f t="shared" si="18"/>
        <v>72</v>
      </c>
      <c r="N296" s="1">
        <f t="shared" si="19"/>
        <v>48</v>
      </c>
      <c r="P296" s="2"/>
      <c r="Q296" s="2"/>
      <c r="W296" s="26">
        <v>1402007000</v>
      </c>
      <c r="X296" s="24">
        <v>64</v>
      </c>
      <c r="Y296" s="24">
        <v>40</v>
      </c>
      <c r="Z296" s="19"/>
      <c r="AA296" s="6"/>
    </row>
    <row r="297" spans="1:27" ht="13.8" x14ac:dyDescent="0.25">
      <c r="A297" s="3">
        <v>72</v>
      </c>
      <c r="B297" s="5" t="s">
        <v>10</v>
      </c>
      <c r="C297" s="3">
        <v>100</v>
      </c>
      <c r="D297" s="3">
        <v>400</v>
      </c>
      <c r="E297" s="3">
        <v>8000</v>
      </c>
      <c r="F297" s="3" t="s">
        <v>13</v>
      </c>
      <c r="G297" s="3">
        <f t="shared" si="16"/>
        <v>40000</v>
      </c>
      <c r="H297" s="3">
        <f t="shared" si="17"/>
        <v>3200</v>
      </c>
      <c r="I297" s="3"/>
      <c r="J297" s="6">
        <v>1</v>
      </c>
      <c r="K297" s="1">
        <v>14</v>
      </c>
      <c r="L297" s="1">
        <f t="shared" si="18"/>
        <v>74</v>
      </c>
      <c r="N297" s="1">
        <f t="shared" si="19"/>
        <v>50</v>
      </c>
      <c r="P297" s="2"/>
      <c r="Q297" s="2"/>
      <c r="W297" s="26">
        <v>1402008000</v>
      </c>
      <c r="X297" s="24">
        <v>68</v>
      </c>
      <c r="Y297" s="24">
        <v>44</v>
      </c>
      <c r="Z297" s="19"/>
      <c r="AA297" s="6"/>
    </row>
    <row r="298" spans="1:27" ht="13.8" x14ac:dyDescent="0.25">
      <c r="A298" s="3">
        <v>80</v>
      </c>
      <c r="B298" s="5" t="s">
        <v>10</v>
      </c>
      <c r="C298" s="3">
        <v>100</v>
      </c>
      <c r="D298" s="3">
        <v>440</v>
      </c>
      <c r="E298" s="3">
        <v>8000</v>
      </c>
      <c r="F298" s="3" t="s">
        <v>13</v>
      </c>
      <c r="G298" s="3">
        <f t="shared" si="16"/>
        <v>44000</v>
      </c>
      <c r="H298" s="3">
        <f t="shared" si="17"/>
        <v>3520</v>
      </c>
      <c r="I298" s="3"/>
      <c r="J298" s="6">
        <v>1</v>
      </c>
      <c r="K298" s="1">
        <v>24</v>
      </c>
      <c r="L298" s="1">
        <f t="shared" si="18"/>
        <v>84</v>
      </c>
      <c r="N298" s="1">
        <f t="shared" si="19"/>
        <v>60</v>
      </c>
      <c r="P298" s="2"/>
      <c r="Q298" s="2"/>
      <c r="W298" s="26">
        <v>1402009000</v>
      </c>
      <c r="X298" s="24">
        <v>74</v>
      </c>
      <c r="Y298" s="24">
        <v>50</v>
      </c>
      <c r="Z298" s="19"/>
      <c r="AA298" s="6"/>
    </row>
    <row r="299" spans="1:27" ht="13.8" x14ac:dyDescent="0.25">
      <c r="A299" s="3">
        <v>71</v>
      </c>
      <c r="B299" s="5" t="s">
        <v>10</v>
      </c>
      <c r="C299" s="3">
        <v>100</v>
      </c>
      <c r="D299" s="3">
        <v>480</v>
      </c>
      <c r="E299" s="3">
        <v>8000</v>
      </c>
      <c r="F299" s="3" t="s">
        <v>13</v>
      </c>
      <c r="G299" s="3">
        <f t="shared" si="16"/>
        <v>48000</v>
      </c>
      <c r="H299" s="3">
        <f t="shared" si="17"/>
        <v>3840</v>
      </c>
      <c r="I299" s="3"/>
      <c r="J299" s="6">
        <v>1</v>
      </c>
      <c r="K299" s="1">
        <v>26</v>
      </c>
      <c r="L299" s="1">
        <f t="shared" si="18"/>
        <v>86</v>
      </c>
      <c r="N299" s="1">
        <f t="shared" si="19"/>
        <v>62</v>
      </c>
      <c r="P299" s="2"/>
      <c r="Q299" s="2"/>
      <c r="W299" s="26">
        <v>1402401000</v>
      </c>
      <c r="X299" s="24">
        <v>49</v>
      </c>
      <c r="Y299" s="24">
        <v>25</v>
      </c>
      <c r="Z299" s="19"/>
      <c r="AA299" s="6"/>
    </row>
    <row r="300" spans="1:27" ht="13.8" x14ac:dyDescent="0.25">
      <c r="A300" s="3">
        <v>339</v>
      </c>
      <c r="B300" s="6" t="s">
        <v>8</v>
      </c>
      <c r="C300" s="3">
        <v>120</v>
      </c>
      <c r="D300" s="3">
        <v>120</v>
      </c>
      <c r="E300" s="3">
        <v>8000</v>
      </c>
      <c r="F300" s="3" t="s">
        <v>14</v>
      </c>
      <c r="G300" s="3">
        <f t="shared" si="16"/>
        <v>14400</v>
      </c>
      <c r="H300" s="3">
        <f t="shared" si="17"/>
        <v>1152</v>
      </c>
      <c r="I300" s="3"/>
      <c r="J300" s="6">
        <v>0</v>
      </c>
      <c r="K300" s="1">
        <v>58</v>
      </c>
      <c r="L300" s="1">
        <f t="shared" si="18"/>
        <v>58</v>
      </c>
      <c r="N300" s="1">
        <f t="shared" si="19"/>
        <v>34</v>
      </c>
      <c r="P300" s="2"/>
      <c r="Q300" s="2"/>
      <c r="W300" s="26">
        <v>1402402000</v>
      </c>
      <c r="X300" s="24">
        <v>39</v>
      </c>
      <c r="Y300" s="24">
        <v>15</v>
      </c>
      <c r="Z300" s="19"/>
      <c r="AA300" s="6"/>
    </row>
    <row r="301" spans="1:27" ht="13.8" x14ac:dyDescent="0.25">
      <c r="A301" s="3">
        <v>338</v>
      </c>
      <c r="B301" s="6" t="s">
        <v>8</v>
      </c>
      <c r="C301" s="3">
        <v>120</v>
      </c>
      <c r="D301" s="3">
        <v>160</v>
      </c>
      <c r="E301" s="3">
        <v>8000</v>
      </c>
      <c r="F301" s="3" t="s">
        <v>14</v>
      </c>
      <c r="G301" s="3">
        <f t="shared" si="16"/>
        <v>19200</v>
      </c>
      <c r="H301" s="3">
        <f t="shared" si="17"/>
        <v>1536</v>
      </c>
      <c r="I301" s="3"/>
      <c r="J301" s="6">
        <v>1</v>
      </c>
      <c r="K301" s="1">
        <v>2</v>
      </c>
      <c r="L301" s="1">
        <f t="shared" si="18"/>
        <v>62</v>
      </c>
      <c r="N301" s="1">
        <f t="shared" si="19"/>
        <v>38</v>
      </c>
      <c r="P301" s="2"/>
      <c r="Q301" s="2"/>
      <c r="W301" s="26">
        <v>1402403000</v>
      </c>
      <c r="X301" s="24">
        <v>46</v>
      </c>
      <c r="Y301" s="24">
        <v>22</v>
      </c>
      <c r="Z301" s="19"/>
      <c r="AA301" s="6"/>
    </row>
    <row r="302" spans="1:27" ht="13.8" x14ac:dyDescent="0.25">
      <c r="A302" s="3">
        <v>337</v>
      </c>
      <c r="B302" s="5" t="s">
        <v>12</v>
      </c>
      <c r="C302" s="3">
        <v>120</v>
      </c>
      <c r="D302" s="3">
        <v>200</v>
      </c>
      <c r="E302" s="3">
        <v>8000</v>
      </c>
      <c r="F302" s="3" t="s">
        <v>14</v>
      </c>
      <c r="G302" s="3">
        <f t="shared" ref="G302:G365" si="20">C302*D302</f>
        <v>24000</v>
      </c>
      <c r="H302" s="3">
        <f t="shared" ref="H302:H365" si="21">C302*D302*E302/100000</f>
        <v>1920</v>
      </c>
      <c r="I302" s="3"/>
      <c r="J302" s="6">
        <v>1</v>
      </c>
      <c r="K302" s="1">
        <v>4</v>
      </c>
      <c r="L302" s="1">
        <f t="shared" ref="L302:L365" si="22">J302*60+K302</f>
        <v>64</v>
      </c>
      <c r="N302" s="1">
        <f t="shared" si="19"/>
        <v>40</v>
      </c>
      <c r="P302" s="2"/>
      <c r="Q302" s="2"/>
      <c r="W302" s="26">
        <v>1402404000</v>
      </c>
      <c r="X302" s="24">
        <v>57</v>
      </c>
      <c r="Y302" s="24">
        <v>33</v>
      </c>
      <c r="Z302" s="19"/>
      <c r="AA302" s="6"/>
    </row>
    <row r="303" spans="1:27" ht="13.8" x14ac:dyDescent="0.25">
      <c r="A303" s="3">
        <v>336</v>
      </c>
      <c r="B303" s="5" t="s">
        <v>12</v>
      </c>
      <c r="C303" s="3">
        <v>120</v>
      </c>
      <c r="D303" s="3">
        <v>240</v>
      </c>
      <c r="E303" s="3">
        <v>8000</v>
      </c>
      <c r="F303" s="3" t="s">
        <v>14</v>
      </c>
      <c r="G303" s="3">
        <f t="shared" si="20"/>
        <v>28800</v>
      </c>
      <c r="H303" s="3">
        <f t="shared" si="21"/>
        <v>2304</v>
      </c>
      <c r="I303" s="3"/>
      <c r="J303" s="6">
        <v>1</v>
      </c>
      <c r="K303" s="1">
        <v>7</v>
      </c>
      <c r="L303" s="1">
        <f t="shared" si="22"/>
        <v>67</v>
      </c>
      <c r="N303" s="1">
        <f t="shared" si="19"/>
        <v>43</v>
      </c>
      <c r="P303" s="2"/>
      <c r="Q303" s="2"/>
      <c r="W303" s="26">
        <v>1402405000</v>
      </c>
      <c r="X303" s="24">
        <v>61</v>
      </c>
      <c r="Y303" s="24">
        <v>37</v>
      </c>
      <c r="Z303" s="19"/>
      <c r="AA303" s="6"/>
    </row>
    <row r="304" spans="1:27" ht="13.8" x14ac:dyDescent="0.25">
      <c r="A304" s="3">
        <v>335</v>
      </c>
      <c r="B304" s="5" t="s">
        <v>12</v>
      </c>
      <c r="C304" s="3">
        <v>120</v>
      </c>
      <c r="D304" s="3">
        <v>280</v>
      </c>
      <c r="E304" s="3">
        <v>8000</v>
      </c>
      <c r="F304" s="3" t="s">
        <v>13</v>
      </c>
      <c r="G304" s="3">
        <f t="shared" si="20"/>
        <v>33600</v>
      </c>
      <c r="H304" s="3">
        <f t="shared" si="21"/>
        <v>2688</v>
      </c>
      <c r="I304" s="3"/>
      <c r="J304" s="6">
        <v>1</v>
      </c>
      <c r="K304" s="1">
        <v>12</v>
      </c>
      <c r="L304" s="1">
        <f t="shared" si="22"/>
        <v>72</v>
      </c>
      <c r="N304" s="1">
        <f t="shared" si="19"/>
        <v>48</v>
      </c>
      <c r="P304" s="2"/>
      <c r="Q304" s="2"/>
      <c r="W304" s="26">
        <v>1402406000</v>
      </c>
      <c r="X304" s="24">
        <v>65</v>
      </c>
      <c r="Y304" s="24">
        <v>41</v>
      </c>
      <c r="Z304" s="19"/>
      <c r="AA304" s="6"/>
    </row>
    <row r="305" spans="1:27" ht="13.8" x14ac:dyDescent="0.25">
      <c r="A305" s="3">
        <v>334</v>
      </c>
      <c r="B305" s="5" t="s">
        <v>12</v>
      </c>
      <c r="C305" s="3">
        <v>120</v>
      </c>
      <c r="D305" s="3">
        <v>320</v>
      </c>
      <c r="E305" s="3">
        <v>8000</v>
      </c>
      <c r="F305" s="3" t="s">
        <v>13</v>
      </c>
      <c r="G305" s="3">
        <f t="shared" si="20"/>
        <v>38400</v>
      </c>
      <c r="H305" s="3">
        <f t="shared" si="21"/>
        <v>3072</v>
      </c>
      <c r="I305" s="3"/>
      <c r="J305" s="6">
        <v>1</v>
      </c>
      <c r="K305" s="1">
        <v>13</v>
      </c>
      <c r="L305" s="1">
        <f t="shared" si="22"/>
        <v>73</v>
      </c>
      <c r="N305" s="1">
        <f t="shared" si="19"/>
        <v>49</v>
      </c>
      <c r="P305" s="2"/>
      <c r="Q305" s="2"/>
      <c r="W305" s="26">
        <v>1402407000</v>
      </c>
      <c r="X305" s="24">
        <v>67</v>
      </c>
      <c r="Y305" s="24">
        <v>43</v>
      </c>
      <c r="Z305" s="19"/>
      <c r="AA305" s="6"/>
    </row>
    <row r="306" spans="1:27" ht="13.8" x14ac:dyDescent="0.25">
      <c r="A306" s="3">
        <v>333</v>
      </c>
      <c r="B306" s="5" t="s">
        <v>12</v>
      </c>
      <c r="C306" s="3">
        <v>120</v>
      </c>
      <c r="D306" s="3">
        <v>360</v>
      </c>
      <c r="E306" s="3">
        <v>8000</v>
      </c>
      <c r="F306" s="3" t="s">
        <v>13</v>
      </c>
      <c r="G306" s="3">
        <f t="shared" si="20"/>
        <v>43200</v>
      </c>
      <c r="H306" s="3">
        <f t="shared" si="21"/>
        <v>3456</v>
      </c>
      <c r="I306" s="3"/>
      <c r="J306" s="6">
        <v>1</v>
      </c>
      <c r="K306" s="1">
        <v>23</v>
      </c>
      <c r="L306" s="1">
        <f t="shared" si="22"/>
        <v>83</v>
      </c>
      <c r="N306" s="1">
        <f t="shared" si="19"/>
        <v>59</v>
      </c>
      <c r="P306" s="2"/>
      <c r="Q306" s="2"/>
      <c r="W306" s="26">
        <v>1402408000</v>
      </c>
      <c r="X306" s="24">
        <v>72</v>
      </c>
      <c r="Y306" s="24">
        <v>48</v>
      </c>
      <c r="Z306" s="19"/>
      <c r="AA306" s="6"/>
    </row>
    <row r="307" spans="1:27" ht="13.8" x14ac:dyDescent="0.25">
      <c r="A307" s="3">
        <v>332</v>
      </c>
      <c r="B307" s="5" t="s">
        <v>12</v>
      </c>
      <c r="C307" s="3">
        <v>120</v>
      </c>
      <c r="D307" s="3">
        <v>400</v>
      </c>
      <c r="E307" s="3">
        <v>8000</v>
      </c>
      <c r="F307" s="3" t="s">
        <v>13</v>
      </c>
      <c r="G307" s="3">
        <f t="shared" si="20"/>
        <v>48000</v>
      </c>
      <c r="H307" s="3">
        <f t="shared" si="21"/>
        <v>3840</v>
      </c>
      <c r="I307" s="3"/>
      <c r="J307" s="6">
        <v>1</v>
      </c>
      <c r="K307" s="1">
        <v>26</v>
      </c>
      <c r="L307" s="1">
        <f t="shared" si="22"/>
        <v>86</v>
      </c>
      <c r="N307" s="1">
        <f t="shared" si="19"/>
        <v>62</v>
      </c>
      <c r="P307" s="2"/>
      <c r="Q307" s="2"/>
      <c r="W307" s="26">
        <v>1402409000</v>
      </c>
      <c r="X307" s="24">
        <v>75</v>
      </c>
      <c r="Y307" s="24">
        <v>51</v>
      </c>
      <c r="Z307" s="19"/>
      <c r="AA307" s="6"/>
    </row>
    <row r="308" spans="1:27" ht="13.8" x14ac:dyDescent="0.25">
      <c r="A308" s="3">
        <v>340</v>
      </c>
      <c r="B308" s="5" t="s">
        <v>12</v>
      </c>
      <c r="C308" s="3">
        <v>120</v>
      </c>
      <c r="D308" s="3">
        <v>440</v>
      </c>
      <c r="E308" s="3">
        <v>8000</v>
      </c>
      <c r="F308" s="3" t="s">
        <v>13</v>
      </c>
      <c r="G308" s="3">
        <f t="shared" si="20"/>
        <v>52800</v>
      </c>
      <c r="H308" s="3">
        <f t="shared" si="21"/>
        <v>4224</v>
      </c>
      <c r="I308" s="3"/>
      <c r="J308" s="6">
        <v>1</v>
      </c>
      <c r="K308" s="1">
        <v>29</v>
      </c>
      <c r="L308" s="1">
        <f t="shared" si="22"/>
        <v>89</v>
      </c>
      <c r="N308" s="1">
        <f t="shared" si="19"/>
        <v>65</v>
      </c>
      <c r="P308" s="2"/>
      <c r="Q308" s="2"/>
      <c r="W308" s="26">
        <v>1402801000</v>
      </c>
      <c r="X308" s="24">
        <v>49</v>
      </c>
      <c r="Y308" s="24">
        <v>25</v>
      </c>
      <c r="Z308" s="19"/>
      <c r="AA308" s="6"/>
    </row>
    <row r="309" spans="1:27" ht="13.8" x14ac:dyDescent="0.25">
      <c r="A309" s="3">
        <v>331</v>
      </c>
      <c r="B309" s="5" t="s">
        <v>12</v>
      </c>
      <c r="C309" s="3">
        <v>120</v>
      </c>
      <c r="D309" s="3">
        <v>480</v>
      </c>
      <c r="E309" s="3">
        <v>8000</v>
      </c>
      <c r="F309" s="3" t="s">
        <v>13</v>
      </c>
      <c r="G309" s="3">
        <f t="shared" si="20"/>
        <v>57600</v>
      </c>
      <c r="H309" s="3">
        <f t="shared" si="21"/>
        <v>4608</v>
      </c>
      <c r="I309" s="3"/>
      <c r="J309" s="6">
        <v>1</v>
      </c>
      <c r="K309" s="1">
        <v>32</v>
      </c>
      <c r="L309" s="1">
        <f t="shared" si="22"/>
        <v>92</v>
      </c>
      <c r="N309" s="1">
        <f t="shared" si="19"/>
        <v>68</v>
      </c>
      <c r="P309" s="2"/>
      <c r="Q309" s="2"/>
      <c r="W309" s="26">
        <v>1402802000</v>
      </c>
      <c r="X309" s="24">
        <v>40</v>
      </c>
      <c r="Y309" s="24">
        <v>16</v>
      </c>
      <c r="Z309" s="19"/>
      <c r="AA309" s="6"/>
    </row>
    <row r="310" spans="1:27" ht="13.8" x14ac:dyDescent="0.25">
      <c r="A310" s="3">
        <v>591</v>
      </c>
      <c r="B310" s="5" t="s">
        <v>11</v>
      </c>
      <c r="C310" s="3">
        <v>140</v>
      </c>
      <c r="D310" s="3">
        <v>160</v>
      </c>
      <c r="E310" s="3">
        <v>8000</v>
      </c>
      <c r="F310" s="3" t="s">
        <v>14</v>
      </c>
      <c r="G310" s="3">
        <f t="shared" si="20"/>
        <v>22400</v>
      </c>
      <c r="H310" s="3">
        <f t="shared" si="21"/>
        <v>1792</v>
      </c>
      <c r="I310" s="3"/>
      <c r="J310" s="6">
        <v>1</v>
      </c>
      <c r="K310" s="1">
        <v>5</v>
      </c>
      <c r="L310" s="1">
        <f t="shared" si="22"/>
        <v>65</v>
      </c>
      <c r="N310" s="1">
        <f t="shared" si="19"/>
        <v>41</v>
      </c>
      <c r="P310" s="2"/>
      <c r="Q310" s="2"/>
      <c r="W310" s="26">
        <v>1402803000</v>
      </c>
      <c r="X310" s="24">
        <v>43</v>
      </c>
      <c r="Y310" s="24">
        <v>19</v>
      </c>
      <c r="Z310" s="19"/>
      <c r="AA310" s="6"/>
    </row>
    <row r="311" spans="1:27" ht="13.8" x14ac:dyDescent="0.25">
      <c r="A311" s="3">
        <v>590</v>
      </c>
      <c r="B311" s="5" t="s">
        <v>11</v>
      </c>
      <c r="C311" s="3">
        <v>140</v>
      </c>
      <c r="D311" s="3">
        <v>200</v>
      </c>
      <c r="E311" s="3">
        <v>8000</v>
      </c>
      <c r="F311" s="3" t="s">
        <v>14</v>
      </c>
      <c r="G311" s="3">
        <f t="shared" si="20"/>
        <v>28000</v>
      </c>
      <c r="H311" s="3">
        <f t="shared" si="21"/>
        <v>2240</v>
      </c>
      <c r="I311" s="3"/>
      <c r="J311" s="6">
        <v>1</v>
      </c>
      <c r="K311" s="1">
        <v>8</v>
      </c>
      <c r="L311" s="1">
        <f t="shared" si="22"/>
        <v>68</v>
      </c>
      <c r="N311" s="1">
        <f t="shared" si="19"/>
        <v>44</v>
      </c>
      <c r="P311" s="2"/>
      <c r="Q311" s="2"/>
      <c r="W311" s="26">
        <v>1402804000</v>
      </c>
      <c r="X311" s="24">
        <v>59</v>
      </c>
      <c r="Y311" s="24">
        <v>35</v>
      </c>
      <c r="Z311" s="19"/>
      <c r="AA311" s="6"/>
    </row>
    <row r="312" spans="1:27" ht="13.8" x14ac:dyDescent="0.25">
      <c r="A312" s="3">
        <v>589</v>
      </c>
      <c r="B312" s="5" t="s">
        <v>11</v>
      </c>
      <c r="C312" s="3">
        <v>140</v>
      </c>
      <c r="D312" s="3">
        <v>240</v>
      </c>
      <c r="E312" s="3">
        <v>8000</v>
      </c>
      <c r="F312" s="3" t="s">
        <v>14</v>
      </c>
      <c r="G312" s="3">
        <f t="shared" si="20"/>
        <v>33600</v>
      </c>
      <c r="H312" s="3">
        <f t="shared" si="21"/>
        <v>2688</v>
      </c>
      <c r="I312" s="3"/>
      <c r="J312" s="6">
        <v>1</v>
      </c>
      <c r="K312" s="1">
        <v>12</v>
      </c>
      <c r="L312" s="1">
        <f t="shared" si="22"/>
        <v>72</v>
      </c>
      <c r="N312" s="1">
        <f t="shared" si="19"/>
        <v>48</v>
      </c>
      <c r="P312" s="2"/>
      <c r="Q312" s="2"/>
      <c r="W312" s="26">
        <v>1402805000</v>
      </c>
      <c r="X312" s="24">
        <v>61</v>
      </c>
      <c r="Y312" s="24">
        <v>37</v>
      </c>
      <c r="Z312" s="19"/>
      <c r="AA312" s="6"/>
    </row>
    <row r="313" spans="1:27" ht="13.8" x14ac:dyDescent="0.25">
      <c r="A313" s="3">
        <v>588</v>
      </c>
      <c r="B313" s="5" t="s">
        <v>11</v>
      </c>
      <c r="C313" s="3">
        <v>140</v>
      </c>
      <c r="D313" s="3">
        <v>280</v>
      </c>
      <c r="E313" s="3">
        <v>8000</v>
      </c>
      <c r="F313" s="3" t="s">
        <v>13</v>
      </c>
      <c r="G313" s="3">
        <f t="shared" si="20"/>
        <v>39200</v>
      </c>
      <c r="H313" s="3">
        <f t="shared" si="21"/>
        <v>3136</v>
      </c>
      <c r="I313" s="3"/>
      <c r="J313" s="6">
        <v>1</v>
      </c>
      <c r="K313" s="1">
        <v>14</v>
      </c>
      <c r="L313" s="1">
        <f t="shared" si="22"/>
        <v>74</v>
      </c>
      <c r="N313" s="1">
        <f t="shared" si="19"/>
        <v>50</v>
      </c>
      <c r="P313" s="2"/>
      <c r="Q313" s="2"/>
      <c r="W313" s="26">
        <v>1402806000</v>
      </c>
      <c r="X313" s="24">
        <v>66</v>
      </c>
      <c r="Y313" s="24">
        <v>42</v>
      </c>
      <c r="Z313" s="19"/>
      <c r="AA313" s="6"/>
    </row>
    <row r="314" spans="1:27" ht="13.8" x14ac:dyDescent="0.25">
      <c r="A314" s="3">
        <v>587</v>
      </c>
      <c r="B314" s="5" t="s">
        <v>11</v>
      </c>
      <c r="C314" s="3">
        <v>140</v>
      </c>
      <c r="D314" s="3">
        <v>320</v>
      </c>
      <c r="E314" s="3">
        <v>8000</v>
      </c>
      <c r="F314" s="3" t="s">
        <v>13</v>
      </c>
      <c r="G314" s="3">
        <f t="shared" si="20"/>
        <v>44800</v>
      </c>
      <c r="H314" s="3">
        <f t="shared" si="21"/>
        <v>3584</v>
      </c>
      <c r="I314" s="3"/>
      <c r="J314" s="6">
        <v>1</v>
      </c>
      <c r="K314" s="1">
        <v>24</v>
      </c>
      <c r="L314" s="1">
        <f t="shared" si="22"/>
        <v>84</v>
      </c>
      <c r="N314" s="1">
        <f t="shared" si="19"/>
        <v>60</v>
      </c>
      <c r="P314" s="2"/>
      <c r="Q314" s="2"/>
      <c r="W314" s="26">
        <v>1402807000</v>
      </c>
      <c r="X314" s="24">
        <v>71</v>
      </c>
      <c r="Y314" s="24">
        <v>47</v>
      </c>
      <c r="Z314" s="19"/>
      <c r="AA314" s="6"/>
    </row>
    <row r="315" spans="1:27" ht="13.8" x14ac:dyDescent="0.25">
      <c r="A315" s="3">
        <v>586</v>
      </c>
      <c r="B315" s="5" t="s">
        <v>11</v>
      </c>
      <c r="C315" s="3">
        <v>140</v>
      </c>
      <c r="D315" s="3">
        <v>360</v>
      </c>
      <c r="E315" s="3">
        <v>8000</v>
      </c>
      <c r="F315" s="3" t="s">
        <v>13</v>
      </c>
      <c r="G315" s="3">
        <f t="shared" si="20"/>
        <v>50400</v>
      </c>
      <c r="H315" s="3">
        <f t="shared" si="21"/>
        <v>4032</v>
      </c>
      <c r="I315" s="3"/>
      <c r="J315" s="6">
        <v>1</v>
      </c>
      <c r="K315" s="1">
        <v>28</v>
      </c>
      <c r="L315" s="1">
        <f t="shared" si="22"/>
        <v>88</v>
      </c>
      <c r="N315" s="1">
        <f t="shared" si="19"/>
        <v>64</v>
      </c>
      <c r="P315" s="2"/>
      <c r="Q315" s="2"/>
      <c r="W315" s="26">
        <v>1402808000</v>
      </c>
      <c r="X315" s="24">
        <v>74</v>
      </c>
      <c r="Y315" s="24">
        <v>50</v>
      </c>
      <c r="Z315" s="19"/>
      <c r="AA315" s="6"/>
    </row>
    <row r="316" spans="1:27" ht="13.8" x14ac:dyDescent="0.25">
      <c r="A316" s="3">
        <v>585</v>
      </c>
      <c r="B316" s="5" t="s">
        <v>11</v>
      </c>
      <c r="C316" s="3">
        <v>140</v>
      </c>
      <c r="D316" s="3">
        <v>400</v>
      </c>
      <c r="E316" s="3">
        <v>8000</v>
      </c>
      <c r="F316" s="3" t="s">
        <v>13</v>
      </c>
      <c r="G316" s="3">
        <f t="shared" si="20"/>
        <v>56000</v>
      </c>
      <c r="H316" s="3">
        <f t="shared" si="21"/>
        <v>4480</v>
      </c>
      <c r="I316" s="3"/>
      <c r="J316" s="6">
        <v>1</v>
      </c>
      <c r="K316" s="1">
        <v>31</v>
      </c>
      <c r="L316" s="1">
        <f t="shared" si="22"/>
        <v>91</v>
      </c>
      <c r="N316" s="1">
        <f t="shared" si="19"/>
        <v>67</v>
      </c>
      <c r="P316" s="2"/>
      <c r="Q316" s="2"/>
      <c r="W316" s="26">
        <v>1402809000</v>
      </c>
      <c r="X316" s="24">
        <v>86</v>
      </c>
      <c r="Y316" s="24">
        <v>62</v>
      </c>
      <c r="Z316" s="19"/>
      <c r="AA316" s="6"/>
    </row>
    <row r="317" spans="1:27" ht="13.8" x14ac:dyDescent="0.25">
      <c r="A317" s="3">
        <v>592</v>
      </c>
      <c r="B317" s="5" t="s">
        <v>11</v>
      </c>
      <c r="C317" s="3">
        <v>140</v>
      </c>
      <c r="D317" s="3">
        <v>440</v>
      </c>
      <c r="E317" s="3">
        <v>8000</v>
      </c>
      <c r="F317" s="3" t="s">
        <v>13</v>
      </c>
      <c r="G317" s="3">
        <f t="shared" si="20"/>
        <v>61600</v>
      </c>
      <c r="H317" s="3">
        <f t="shared" si="21"/>
        <v>4928</v>
      </c>
      <c r="I317" s="3"/>
      <c r="J317" s="6">
        <v>1</v>
      </c>
      <c r="K317" s="1">
        <v>35</v>
      </c>
      <c r="L317" s="1">
        <f t="shared" si="22"/>
        <v>95</v>
      </c>
      <c r="N317" s="1">
        <f t="shared" si="19"/>
        <v>71</v>
      </c>
      <c r="P317" s="2"/>
      <c r="Q317" s="2"/>
      <c r="W317" s="26">
        <v>1403201000</v>
      </c>
      <c r="X317" s="24">
        <v>49</v>
      </c>
      <c r="Y317" s="24">
        <v>25</v>
      </c>
      <c r="Z317" s="19"/>
      <c r="AA317" s="6"/>
    </row>
    <row r="318" spans="1:27" ht="13.8" x14ac:dyDescent="0.25">
      <c r="A318" s="3">
        <v>584</v>
      </c>
      <c r="B318" s="5" t="s">
        <v>11</v>
      </c>
      <c r="C318" s="3">
        <v>140</v>
      </c>
      <c r="D318" s="3">
        <v>480</v>
      </c>
      <c r="E318" s="3">
        <v>8000</v>
      </c>
      <c r="F318" s="3" t="s">
        <v>13</v>
      </c>
      <c r="G318" s="3">
        <f t="shared" si="20"/>
        <v>67200</v>
      </c>
      <c r="H318" s="3">
        <f t="shared" si="21"/>
        <v>5376</v>
      </c>
      <c r="I318" s="3"/>
      <c r="J318" s="6">
        <v>2</v>
      </c>
      <c r="K318" s="1">
        <v>4</v>
      </c>
      <c r="L318" s="1">
        <f t="shared" si="22"/>
        <v>124</v>
      </c>
      <c r="N318" s="1">
        <f t="shared" si="19"/>
        <v>100</v>
      </c>
      <c r="P318" s="2"/>
      <c r="Q318" s="2"/>
      <c r="W318" s="26">
        <v>1403202000</v>
      </c>
      <c r="X318" s="24">
        <v>40</v>
      </c>
      <c r="Y318" s="24">
        <v>16</v>
      </c>
      <c r="Z318" s="19"/>
      <c r="AA318" s="6"/>
    </row>
    <row r="319" spans="1:27" ht="13.8" x14ac:dyDescent="0.25">
      <c r="A319" s="3">
        <v>842</v>
      </c>
      <c r="B319" s="5" t="s">
        <v>4</v>
      </c>
      <c r="C319" s="3">
        <v>60</v>
      </c>
      <c r="D319" s="3">
        <v>80</v>
      </c>
      <c r="E319" s="3">
        <v>9000</v>
      </c>
      <c r="F319" s="3" t="s">
        <v>14</v>
      </c>
      <c r="G319" s="3">
        <f t="shared" si="20"/>
        <v>4800</v>
      </c>
      <c r="H319" s="3">
        <f t="shared" si="21"/>
        <v>432</v>
      </c>
      <c r="I319" s="3"/>
      <c r="J319" s="6">
        <v>0</v>
      </c>
      <c r="K319" s="1">
        <v>55</v>
      </c>
      <c r="L319" s="1">
        <f t="shared" si="22"/>
        <v>55</v>
      </c>
      <c r="N319" s="1">
        <f t="shared" si="19"/>
        <v>31</v>
      </c>
      <c r="P319" s="2"/>
      <c r="Q319" s="2"/>
      <c r="W319" s="26">
        <v>1403203000</v>
      </c>
      <c r="X319" s="24">
        <v>44</v>
      </c>
      <c r="Y319" s="24">
        <v>20</v>
      </c>
      <c r="Z319" s="19"/>
      <c r="AA319" s="6"/>
    </row>
    <row r="320" spans="1:27" ht="13.8" x14ac:dyDescent="0.25">
      <c r="A320" s="3">
        <v>840</v>
      </c>
      <c r="B320" s="5" t="s">
        <v>4</v>
      </c>
      <c r="C320" s="3">
        <v>60</v>
      </c>
      <c r="D320" s="3">
        <v>120</v>
      </c>
      <c r="E320" s="3">
        <v>9000</v>
      </c>
      <c r="F320" s="3" t="s">
        <v>14</v>
      </c>
      <c r="G320" s="3">
        <f t="shared" si="20"/>
        <v>7200</v>
      </c>
      <c r="H320" s="3">
        <f t="shared" si="21"/>
        <v>648</v>
      </c>
      <c r="I320" s="3"/>
      <c r="J320" s="6">
        <v>0</v>
      </c>
      <c r="K320" s="1">
        <v>55</v>
      </c>
      <c r="L320" s="1">
        <f t="shared" si="22"/>
        <v>55</v>
      </c>
      <c r="N320" s="1">
        <f t="shared" si="19"/>
        <v>31</v>
      </c>
      <c r="P320" s="2"/>
      <c r="Q320" s="2"/>
      <c r="W320" s="26">
        <v>1403204000</v>
      </c>
      <c r="X320" s="24">
        <v>61</v>
      </c>
      <c r="Y320" s="24">
        <v>37</v>
      </c>
      <c r="Z320" s="19"/>
      <c r="AA320" s="6"/>
    </row>
    <row r="321" spans="1:27" ht="13.8" x14ac:dyDescent="0.25">
      <c r="A321" s="3">
        <v>839</v>
      </c>
      <c r="B321" s="5" t="s">
        <v>4</v>
      </c>
      <c r="C321" s="3">
        <v>60</v>
      </c>
      <c r="D321" s="3">
        <v>160</v>
      </c>
      <c r="E321" s="3">
        <v>9000</v>
      </c>
      <c r="F321" s="3" t="s">
        <v>14</v>
      </c>
      <c r="G321" s="3">
        <f t="shared" si="20"/>
        <v>9600</v>
      </c>
      <c r="H321" s="3">
        <f t="shared" si="21"/>
        <v>864</v>
      </c>
      <c r="I321" s="3"/>
      <c r="J321" s="6">
        <v>0</v>
      </c>
      <c r="K321" s="1">
        <v>55</v>
      </c>
      <c r="L321" s="1">
        <f t="shared" si="22"/>
        <v>55</v>
      </c>
      <c r="N321" s="1">
        <f t="shared" si="19"/>
        <v>31</v>
      </c>
      <c r="P321" s="2"/>
      <c r="Q321" s="2"/>
      <c r="W321" s="26">
        <v>1403205000</v>
      </c>
      <c r="X321" s="24">
        <v>64</v>
      </c>
      <c r="Y321" s="24">
        <v>40</v>
      </c>
      <c r="Z321" s="19"/>
      <c r="AA321" s="6"/>
    </row>
    <row r="322" spans="1:27" ht="13.8" x14ac:dyDescent="0.25">
      <c r="A322" s="3">
        <v>838</v>
      </c>
      <c r="B322" s="5" t="s">
        <v>4</v>
      </c>
      <c r="C322" s="3">
        <v>60</v>
      </c>
      <c r="D322" s="3">
        <v>200</v>
      </c>
      <c r="E322" s="3">
        <v>9000</v>
      </c>
      <c r="F322" s="3" t="s">
        <v>14</v>
      </c>
      <c r="G322" s="3">
        <f t="shared" si="20"/>
        <v>12000</v>
      </c>
      <c r="H322" s="3">
        <f t="shared" si="21"/>
        <v>1080</v>
      </c>
      <c r="I322" s="3"/>
      <c r="J322" s="6">
        <v>0</v>
      </c>
      <c r="K322" s="1">
        <v>56</v>
      </c>
      <c r="L322" s="1">
        <f t="shared" si="22"/>
        <v>56</v>
      </c>
      <c r="N322" s="1">
        <f t="shared" si="19"/>
        <v>32</v>
      </c>
      <c r="P322" s="2"/>
      <c r="Q322" s="2"/>
      <c r="W322" s="26">
        <v>1403206000</v>
      </c>
      <c r="X322" s="24">
        <v>70</v>
      </c>
      <c r="Y322" s="24">
        <v>46</v>
      </c>
      <c r="Z322" s="19"/>
      <c r="AA322" s="6"/>
    </row>
    <row r="323" spans="1:27" ht="13.8" x14ac:dyDescent="0.25">
      <c r="A323" s="3">
        <v>1139</v>
      </c>
      <c r="B323" s="6" t="s">
        <v>6</v>
      </c>
      <c r="C323" s="3">
        <v>80</v>
      </c>
      <c r="D323" s="3">
        <v>80</v>
      </c>
      <c r="E323" s="3">
        <v>9000</v>
      </c>
      <c r="F323" s="3" t="s">
        <v>14</v>
      </c>
      <c r="G323" s="3">
        <f t="shared" si="20"/>
        <v>6400</v>
      </c>
      <c r="H323" s="3">
        <f t="shared" si="21"/>
        <v>576</v>
      </c>
      <c r="I323" s="3"/>
      <c r="J323" s="6">
        <v>0</v>
      </c>
      <c r="K323" s="1">
        <v>56</v>
      </c>
      <c r="L323" s="1">
        <f t="shared" si="22"/>
        <v>56</v>
      </c>
      <c r="N323" s="1">
        <f t="shared" ref="N323:N386" si="23">IF(L323="","",L323-2*$R$1)</f>
        <v>32</v>
      </c>
      <c r="P323" s="2"/>
      <c r="Q323" s="2"/>
      <c r="W323" s="26">
        <v>1403207000</v>
      </c>
      <c r="X323" s="24">
        <v>73</v>
      </c>
      <c r="Y323" s="24">
        <v>49</v>
      </c>
      <c r="Z323" s="19"/>
      <c r="AA323" s="6"/>
    </row>
    <row r="324" spans="1:27" ht="13.8" x14ac:dyDescent="0.25">
      <c r="A324" s="3">
        <v>1137</v>
      </c>
      <c r="B324" s="6" t="s">
        <v>6</v>
      </c>
      <c r="C324" s="3">
        <v>80</v>
      </c>
      <c r="D324" s="3">
        <v>120</v>
      </c>
      <c r="E324" s="3">
        <v>9000</v>
      </c>
      <c r="F324" s="3" t="s">
        <v>14</v>
      </c>
      <c r="G324" s="3">
        <f t="shared" si="20"/>
        <v>9600</v>
      </c>
      <c r="H324" s="3">
        <f t="shared" si="21"/>
        <v>864</v>
      </c>
      <c r="I324" s="3"/>
      <c r="J324" s="6">
        <v>0</v>
      </c>
      <c r="K324" s="1">
        <v>56</v>
      </c>
      <c r="L324" s="1">
        <f t="shared" si="22"/>
        <v>56</v>
      </c>
      <c r="N324" s="1">
        <f t="shared" si="23"/>
        <v>32</v>
      </c>
      <c r="P324" s="2"/>
      <c r="Q324" s="2"/>
      <c r="W324" s="26">
        <v>1403208000</v>
      </c>
      <c r="X324" s="24">
        <v>84</v>
      </c>
      <c r="Y324" s="24">
        <v>60</v>
      </c>
      <c r="Z324" s="19"/>
      <c r="AA324" s="6"/>
    </row>
    <row r="325" spans="1:27" ht="13.8" x14ac:dyDescent="0.25">
      <c r="A325" s="3">
        <v>1136</v>
      </c>
      <c r="B325" s="6" t="s">
        <v>6</v>
      </c>
      <c r="C325" s="3">
        <v>80</v>
      </c>
      <c r="D325" s="3">
        <v>160</v>
      </c>
      <c r="E325" s="3">
        <v>9000</v>
      </c>
      <c r="F325" s="3" t="s">
        <v>14</v>
      </c>
      <c r="G325" s="3">
        <f t="shared" si="20"/>
        <v>12800</v>
      </c>
      <c r="H325" s="3">
        <f t="shared" si="21"/>
        <v>1152</v>
      </c>
      <c r="I325" s="3"/>
      <c r="J325" s="6">
        <v>0</v>
      </c>
      <c r="K325" s="1">
        <v>58</v>
      </c>
      <c r="L325" s="1">
        <f t="shared" si="22"/>
        <v>58</v>
      </c>
      <c r="N325" s="1">
        <f t="shared" si="23"/>
        <v>34</v>
      </c>
      <c r="P325" s="2"/>
      <c r="Q325" s="2"/>
      <c r="W325" s="26">
        <v>1403209000</v>
      </c>
      <c r="X325" s="24">
        <v>89</v>
      </c>
      <c r="Y325" s="24">
        <v>65</v>
      </c>
      <c r="Z325" s="19"/>
      <c r="AA325" s="6"/>
    </row>
    <row r="326" spans="1:27" ht="13.8" x14ac:dyDescent="0.25">
      <c r="A326" s="3">
        <v>1135</v>
      </c>
      <c r="B326" s="5" t="s">
        <v>9</v>
      </c>
      <c r="C326" s="3">
        <v>80</v>
      </c>
      <c r="D326" s="3">
        <v>200</v>
      </c>
      <c r="E326" s="3">
        <v>9000</v>
      </c>
      <c r="F326" s="3" t="s">
        <v>14</v>
      </c>
      <c r="G326" s="3">
        <f t="shared" si="20"/>
        <v>16000</v>
      </c>
      <c r="H326" s="3">
        <f t="shared" si="21"/>
        <v>1440</v>
      </c>
      <c r="I326" s="3"/>
      <c r="J326" s="6">
        <v>1</v>
      </c>
      <c r="K326" s="1">
        <v>2</v>
      </c>
      <c r="L326" s="1">
        <f t="shared" si="22"/>
        <v>62</v>
      </c>
      <c r="N326" s="1">
        <f t="shared" si="23"/>
        <v>38</v>
      </c>
      <c r="P326" s="2"/>
      <c r="Q326" s="2"/>
      <c r="W326" s="26">
        <v>1403601000</v>
      </c>
      <c r="X326" s="24">
        <v>50</v>
      </c>
      <c r="Y326" s="24">
        <v>26</v>
      </c>
      <c r="Z326" s="19"/>
      <c r="AA326" s="6"/>
    </row>
    <row r="327" spans="1:27" ht="13.8" x14ac:dyDescent="0.25">
      <c r="A327" s="3">
        <v>1134</v>
      </c>
      <c r="B327" s="5" t="s">
        <v>9</v>
      </c>
      <c r="C327" s="3">
        <v>80</v>
      </c>
      <c r="D327" s="3">
        <v>240</v>
      </c>
      <c r="E327" s="3">
        <v>9000</v>
      </c>
      <c r="F327" s="3" t="s">
        <v>14</v>
      </c>
      <c r="G327" s="3">
        <f t="shared" si="20"/>
        <v>19200</v>
      </c>
      <c r="H327" s="3">
        <f t="shared" si="21"/>
        <v>1728</v>
      </c>
      <c r="I327" s="3"/>
      <c r="J327" s="6">
        <v>1</v>
      </c>
      <c r="K327" s="1">
        <v>4</v>
      </c>
      <c r="L327" s="1">
        <f t="shared" si="22"/>
        <v>64</v>
      </c>
      <c r="N327" s="1">
        <f t="shared" si="23"/>
        <v>40</v>
      </c>
      <c r="P327" s="2"/>
      <c r="Q327" s="2"/>
      <c r="W327" s="26">
        <v>1403602000</v>
      </c>
      <c r="X327" s="24">
        <v>41</v>
      </c>
      <c r="Y327" s="24">
        <v>17</v>
      </c>
      <c r="Z327" s="19"/>
      <c r="AA327" s="6"/>
    </row>
    <row r="328" spans="1:27" ht="13.8" x14ac:dyDescent="0.25">
      <c r="A328" s="3">
        <v>1133</v>
      </c>
      <c r="B328" s="5" t="s">
        <v>9</v>
      </c>
      <c r="C328" s="3">
        <v>80</v>
      </c>
      <c r="D328" s="3">
        <v>280</v>
      </c>
      <c r="E328" s="3">
        <v>9000</v>
      </c>
      <c r="F328" s="3" t="s">
        <v>14</v>
      </c>
      <c r="G328" s="3">
        <f t="shared" si="20"/>
        <v>22400</v>
      </c>
      <c r="H328" s="3">
        <f t="shared" si="21"/>
        <v>2016</v>
      </c>
      <c r="I328" s="3"/>
      <c r="J328" s="6">
        <v>1</v>
      </c>
      <c r="K328" s="1">
        <v>8</v>
      </c>
      <c r="L328" s="1">
        <f t="shared" si="22"/>
        <v>68</v>
      </c>
      <c r="N328" s="1">
        <f t="shared" si="23"/>
        <v>44</v>
      </c>
      <c r="P328" s="2"/>
      <c r="Q328" s="2"/>
      <c r="W328" s="26">
        <v>1403603000</v>
      </c>
      <c r="X328" s="24">
        <v>46</v>
      </c>
      <c r="Y328" s="24">
        <v>22</v>
      </c>
      <c r="Z328" s="19"/>
      <c r="AA328" s="6"/>
    </row>
    <row r="329" spans="1:27" ht="13.8" x14ac:dyDescent="0.25">
      <c r="A329" s="3">
        <v>89</v>
      </c>
      <c r="B329" s="6" t="s">
        <v>7</v>
      </c>
      <c r="C329" s="3">
        <v>100</v>
      </c>
      <c r="D329" s="3">
        <v>120</v>
      </c>
      <c r="E329" s="3">
        <v>9000</v>
      </c>
      <c r="F329" s="3" t="s">
        <v>14</v>
      </c>
      <c r="G329" s="3">
        <f t="shared" si="20"/>
        <v>12000</v>
      </c>
      <c r="H329" s="3">
        <f t="shared" si="21"/>
        <v>1080</v>
      </c>
      <c r="I329" s="3"/>
      <c r="J329" s="6">
        <v>0</v>
      </c>
      <c r="K329" s="1">
        <v>57</v>
      </c>
      <c r="L329" s="1">
        <f t="shared" si="22"/>
        <v>57</v>
      </c>
      <c r="N329" s="1">
        <f t="shared" si="23"/>
        <v>33</v>
      </c>
      <c r="P329" s="2"/>
      <c r="Q329" s="2"/>
      <c r="W329" s="26">
        <v>1403604000</v>
      </c>
      <c r="X329" s="24">
        <v>64</v>
      </c>
      <c r="Y329" s="24">
        <v>40</v>
      </c>
      <c r="Z329" s="19"/>
      <c r="AA329" s="6"/>
    </row>
    <row r="330" spans="1:27" ht="13.8" x14ac:dyDescent="0.25">
      <c r="A330" s="3">
        <v>88</v>
      </c>
      <c r="B330" s="6" t="s">
        <v>7</v>
      </c>
      <c r="C330" s="3">
        <v>100</v>
      </c>
      <c r="D330" s="3">
        <v>160</v>
      </c>
      <c r="E330" s="3">
        <v>9000</v>
      </c>
      <c r="F330" s="3" t="s">
        <v>14</v>
      </c>
      <c r="G330" s="3">
        <f t="shared" si="20"/>
        <v>16000</v>
      </c>
      <c r="H330" s="3">
        <f t="shared" si="21"/>
        <v>1440</v>
      </c>
      <c r="I330" s="3"/>
      <c r="J330" s="6">
        <v>1</v>
      </c>
      <c r="K330" s="1">
        <v>2</v>
      </c>
      <c r="L330" s="1">
        <f t="shared" si="22"/>
        <v>62</v>
      </c>
      <c r="N330" s="1">
        <f t="shared" si="23"/>
        <v>38</v>
      </c>
      <c r="P330" s="2"/>
      <c r="Q330" s="2"/>
      <c r="W330" s="26">
        <v>1403605000</v>
      </c>
      <c r="X330" s="24">
        <v>68</v>
      </c>
      <c r="Y330" s="24">
        <v>44</v>
      </c>
      <c r="Z330" s="19"/>
      <c r="AA330" s="6"/>
    </row>
    <row r="331" spans="1:27" ht="13.8" x14ac:dyDescent="0.25">
      <c r="A331" s="3">
        <v>87</v>
      </c>
      <c r="B331" s="5" t="s">
        <v>10</v>
      </c>
      <c r="C331" s="3">
        <v>100</v>
      </c>
      <c r="D331" s="3">
        <v>200</v>
      </c>
      <c r="E331" s="3">
        <v>9000</v>
      </c>
      <c r="F331" s="3" t="s">
        <v>14</v>
      </c>
      <c r="G331" s="3">
        <f t="shared" si="20"/>
        <v>20000</v>
      </c>
      <c r="H331" s="3">
        <f t="shared" si="21"/>
        <v>1800</v>
      </c>
      <c r="I331" s="3"/>
      <c r="J331" s="6">
        <v>1</v>
      </c>
      <c r="K331" s="1">
        <v>5</v>
      </c>
      <c r="L331" s="1">
        <f t="shared" si="22"/>
        <v>65</v>
      </c>
      <c r="N331" s="1">
        <f t="shared" si="23"/>
        <v>41</v>
      </c>
      <c r="P331" s="2"/>
      <c r="Q331" s="2"/>
      <c r="W331" s="26">
        <v>1403606000</v>
      </c>
      <c r="X331" s="24">
        <v>71</v>
      </c>
      <c r="Y331" s="24">
        <v>47</v>
      </c>
      <c r="Z331" s="19"/>
      <c r="AA331" s="6"/>
    </row>
    <row r="332" spans="1:27" ht="13.8" x14ac:dyDescent="0.25">
      <c r="A332" s="3">
        <v>86</v>
      </c>
      <c r="B332" s="5" t="s">
        <v>10</v>
      </c>
      <c r="C332" s="3">
        <v>100</v>
      </c>
      <c r="D332" s="3">
        <v>240</v>
      </c>
      <c r="E332" s="3">
        <v>9000</v>
      </c>
      <c r="F332" s="3" t="s">
        <v>14</v>
      </c>
      <c r="G332" s="3">
        <f t="shared" si="20"/>
        <v>24000</v>
      </c>
      <c r="H332" s="3">
        <f t="shared" si="21"/>
        <v>2160</v>
      </c>
      <c r="I332" s="3"/>
      <c r="J332" s="6">
        <v>1</v>
      </c>
      <c r="K332" s="1">
        <v>8</v>
      </c>
      <c r="L332" s="1">
        <f t="shared" si="22"/>
        <v>68</v>
      </c>
      <c r="N332" s="1">
        <f t="shared" si="23"/>
        <v>44</v>
      </c>
      <c r="P332" s="2"/>
      <c r="Q332" s="2"/>
      <c r="W332" s="26">
        <v>1403607000</v>
      </c>
      <c r="X332" s="24">
        <v>82</v>
      </c>
      <c r="Y332" s="24">
        <v>58</v>
      </c>
      <c r="Z332" s="19"/>
      <c r="AA332" s="6"/>
    </row>
    <row r="333" spans="1:27" ht="13.8" x14ac:dyDescent="0.25">
      <c r="A333" s="3">
        <v>85</v>
      </c>
      <c r="B333" s="5" t="s">
        <v>10</v>
      </c>
      <c r="C333" s="3">
        <v>100</v>
      </c>
      <c r="D333" s="3">
        <v>280</v>
      </c>
      <c r="E333" s="3">
        <v>9000</v>
      </c>
      <c r="F333" s="3" t="s">
        <v>13</v>
      </c>
      <c r="G333" s="3">
        <f t="shared" si="20"/>
        <v>28000</v>
      </c>
      <c r="H333" s="3">
        <f t="shared" si="21"/>
        <v>2520</v>
      </c>
      <c r="I333" s="3"/>
      <c r="J333" s="6">
        <v>1</v>
      </c>
      <c r="K333" s="1">
        <v>13</v>
      </c>
      <c r="L333" s="1">
        <f t="shared" si="22"/>
        <v>73</v>
      </c>
      <c r="N333" s="1">
        <f t="shared" si="23"/>
        <v>49</v>
      </c>
      <c r="P333" s="2"/>
      <c r="Q333" s="2"/>
      <c r="W333" s="26">
        <v>1403608000</v>
      </c>
      <c r="X333" s="24">
        <v>88</v>
      </c>
      <c r="Y333" s="24">
        <v>64</v>
      </c>
      <c r="Z333" s="19"/>
      <c r="AA333" s="6"/>
    </row>
    <row r="334" spans="1:27" ht="13.8" x14ac:dyDescent="0.25">
      <c r="A334" s="3">
        <v>84</v>
      </c>
      <c r="B334" s="5" t="s">
        <v>10</v>
      </c>
      <c r="C334" s="3">
        <v>100</v>
      </c>
      <c r="D334" s="3">
        <v>320</v>
      </c>
      <c r="E334" s="3">
        <v>9000</v>
      </c>
      <c r="F334" s="3" t="s">
        <v>13</v>
      </c>
      <c r="G334" s="3">
        <f t="shared" si="20"/>
        <v>32000</v>
      </c>
      <c r="H334" s="3">
        <f t="shared" si="21"/>
        <v>2880</v>
      </c>
      <c r="I334" s="3"/>
      <c r="J334" s="6">
        <v>1</v>
      </c>
      <c r="K334" s="1">
        <v>13</v>
      </c>
      <c r="L334" s="1">
        <f t="shared" si="22"/>
        <v>73</v>
      </c>
      <c r="N334" s="1">
        <f t="shared" si="23"/>
        <v>49</v>
      </c>
      <c r="P334" s="2"/>
      <c r="Q334" s="2"/>
      <c r="W334" s="26">
        <v>1403609000</v>
      </c>
      <c r="X334" s="24">
        <v>93</v>
      </c>
      <c r="Y334" s="24">
        <v>69</v>
      </c>
      <c r="Z334" s="19"/>
      <c r="AA334" s="6"/>
    </row>
    <row r="335" spans="1:27" ht="13.8" x14ac:dyDescent="0.25">
      <c r="A335" s="3">
        <v>83</v>
      </c>
      <c r="B335" s="5" t="s">
        <v>10</v>
      </c>
      <c r="C335" s="3">
        <v>100</v>
      </c>
      <c r="D335" s="3">
        <v>360</v>
      </c>
      <c r="E335" s="3">
        <v>9000</v>
      </c>
      <c r="F335" s="3" t="s">
        <v>13</v>
      </c>
      <c r="G335" s="3">
        <f t="shared" si="20"/>
        <v>36000</v>
      </c>
      <c r="H335" s="3">
        <f t="shared" si="21"/>
        <v>3240</v>
      </c>
      <c r="I335" s="3"/>
      <c r="J335" s="6">
        <v>1</v>
      </c>
      <c r="K335" s="1">
        <v>15</v>
      </c>
      <c r="L335" s="1">
        <f t="shared" si="22"/>
        <v>75</v>
      </c>
      <c r="N335" s="1">
        <f t="shared" si="23"/>
        <v>51</v>
      </c>
      <c r="P335" s="2"/>
      <c r="Q335" s="2"/>
      <c r="W335" s="26">
        <v>1404001000</v>
      </c>
      <c r="X335" s="24">
        <v>50</v>
      </c>
      <c r="Y335" s="24">
        <v>26</v>
      </c>
      <c r="Z335" s="19"/>
      <c r="AA335" s="6"/>
    </row>
    <row r="336" spans="1:27" ht="13.8" x14ac:dyDescent="0.25">
      <c r="A336" s="3">
        <v>82</v>
      </c>
      <c r="B336" s="5" t="s">
        <v>10</v>
      </c>
      <c r="C336" s="3">
        <v>100</v>
      </c>
      <c r="D336" s="3">
        <v>400</v>
      </c>
      <c r="E336" s="3">
        <v>9000</v>
      </c>
      <c r="F336" s="3" t="s">
        <v>13</v>
      </c>
      <c r="G336" s="3">
        <f t="shared" si="20"/>
        <v>40000</v>
      </c>
      <c r="H336" s="3">
        <f t="shared" si="21"/>
        <v>3600</v>
      </c>
      <c r="I336" s="3"/>
      <c r="J336" s="6">
        <v>1</v>
      </c>
      <c r="K336" s="1">
        <v>26</v>
      </c>
      <c r="L336" s="1">
        <f t="shared" si="22"/>
        <v>86</v>
      </c>
      <c r="N336" s="1">
        <f t="shared" si="23"/>
        <v>62</v>
      </c>
      <c r="P336" s="2"/>
      <c r="Q336" s="2"/>
      <c r="W336" s="26">
        <v>1404002000</v>
      </c>
      <c r="X336" s="24">
        <v>42</v>
      </c>
      <c r="Y336" s="24">
        <v>18</v>
      </c>
      <c r="Z336" s="19"/>
      <c r="AA336" s="6"/>
    </row>
    <row r="337" spans="1:27" ht="13.8" x14ac:dyDescent="0.25">
      <c r="A337" s="3">
        <v>90</v>
      </c>
      <c r="B337" s="5" t="s">
        <v>10</v>
      </c>
      <c r="C337" s="3">
        <v>100</v>
      </c>
      <c r="D337" s="3">
        <v>440</v>
      </c>
      <c r="E337" s="3">
        <v>9000</v>
      </c>
      <c r="F337" s="3" t="s">
        <v>13</v>
      </c>
      <c r="G337" s="3">
        <f t="shared" si="20"/>
        <v>44000</v>
      </c>
      <c r="H337" s="3">
        <f t="shared" si="21"/>
        <v>3960</v>
      </c>
      <c r="I337" s="3"/>
      <c r="J337" s="6">
        <v>1</v>
      </c>
      <c r="K337" s="1">
        <v>28</v>
      </c>
      <c r="L337" s="1">
        <f t="shared" si="22"/>
        <v>88</v>
      </c>
      <c r="N337" s="1">
        <f t="shared" si="23"/>
        <v>64</v>
      </c>
      <c r="P337" s="2"/>
      <c r="Q337" s="2"/>
      <c r="W337" s="26">
        <v>1404003000</v>
      </c>
      <c r="X337" s="24">
        <v>48</v>
      </c>
      <c r="Y337" s="24">
        <v>24</v>
      </c>
      <c r="Z337" s="19"/>
      <c r="AA337" s="6"/>
    </row>
    <row r="338" spans="1:27" ht="13.8" x14ac:dyDescent="0.25">
      <c r="A338" s="3">
        <v>81</v>
      </c>
      <c r="B338" s="5" t="s">
        <v>10</v>
      </c>
      <c r="C338" s="3">
        <v>100</v>
      </c>
      <c r="D338" s="3">
        <v>480</v>
      </c>
      <c r="E338" s="3">
        <v>9000</v>
      </c>
      <c r="F338" s="3" t="s">
        <v>13</v>
      </c>
      <c r="G338" s="3">
        <f t="shared" si="20"/>
        <v>48000</v>
      </c>
      <c r="H338" s="3">
        <f t="shared" si="21"/>
        <v>4320</v>
      </c>
      <c r="I338" s="3"/>
      <c r="J338" s="6">
        <v>1</v>
      </c>
      <c r="K338" s="1">
        <v>31</v>
      </c>
      <c r="L338" s="1">
        <f t="shared" si="22"/>
        <v>91</v>
      </c>
      <c r="N338" s="1">
        <f t="shared" si="23"/>
        <v>67</v>
      </c>
      <c r="P338" s="2"/>
      <c r="Q338" s="2"/>
      <c r="W338" s="26">
        <v>1404004000</v>
      </c>
      <c r="X338" s="24">
        <v>64</v>
      </c>
      <c r="Y338" s="24">
        <v>40</v>
      </c>
      <c r="Z338" s="19"/>
      <c r="AA338" s="6"/>
    </row>
    <row r="339" spans="1:27" ht="13.8" x14ac:dyDescent="0.25">
      <c r="A339" s="3">
        <v>349</v>
      </c>
      <c r="B339" s="6" t="s">
        <v>8</v>
      </c>
      <c r="C339" s="3">
        <v>120</v>
      </c>
      <c r="D339" s="3">
        <v>120</v>
      </c>
      <c r="E339" s="3">
        <v>9000</v>
      </c>
      <c r="F339" s="3" t="s">
        <v>14</v>
      </c>
      <c r="G339" s="3">
        <f t="shared" si="20"/>
        <v>14400</v>
      </c>
      <c r="H339" s="3">
        <f t="shared" si="21"/>
        <v>1296</v>
      </c>
      <c r="I339" s="3"/>
      <c r="J339" s="6">
        <v>1</v>
      </c>
      <c r="K339" s="1">
        <v>1</v>
      </c>
      <c r="L339" s="1">
        <f t="shared" si="22"/>
        <v>61</v>
      </c>
      <c r="N339" s="1">
        <f t="shared" si="23"/>
        <v>37</v>
      </c>
      <c r="P339" s="2"/>
      <c r="Q339" s="2"/>
      <c r="W339" s="26">
        <v>1404005000</v>
      </c>
      <c r="X339" s="24">
        <v>69</v>
      </c>
      <c r="Y339" s="24">
        <v>45</v>
      </c>
      <c r="Z339" s="19"/>
      <c r="AA339" s="6"/>
    </row>
    <row r="340" spans="1:27" ht="13.8" x14ac:dyDescent="0.25">
      <c r="A340" s="3">
        <v>348</v>
      </c>
      <c r="B340" s="6" t="s">
        <v>8</v>
      </c>
      <c r="C340" s="3">
        <v>120</v>
      </c>
      <c r="D340" s="3">
        <v>160</v>
      </c>
      <c r="E340" s="3">
        <v>9000</v>
      </c>
      <c r="F340" s="3" t="s">
        <v>14</v>
      </c>
      <c r="G340" s="3">
        <f t="shared" si="20"/>
        <v>19200</v>
      </c>
      <c r="H340" s="3">
        <f t="shared" si="21"/>
        <v>1728</v>
      </c>
      <c r="I340" s="3"/>
      <c r="J340" s="6">
        <v>1</v>
      </c>
      <c r="K340" s="1">
        <v>5</v>
      </c>
      <c r="L340" s="1">
        <f t="shared" si="22"/>
        <v>65</v>
      </c>
      <c r="N340" s="1">
        <f t="shared" si="23"/>
        <v>41</v>
      </c>
      <c r="P340" s="2"/>
      <c r="Q340" s="2"/>
      <c r="W340" s="26">
        <v>1404006000</v>
      </c>
      <c r="X340" s="24">
        <v>80</v>
      </c>
      <c r="Y340" s="24">
        <v>56</v>
      </c>
      <c r="Z340" s="19"/>
      <c r="AA340" s="6"/>
    </row>
    <row r="341" spans="1:27" ht="13.8" x14ac:dyDescent="0.25">
      <c r="A341" s="3">
        <v>347</v>
      </c>
      <c r="B341" s="5" t="s">
        <v>12</v>
      </c>
      <c r="C341" s="3">
        <v>120</v>
      </c>
      <c r="D341" s="3">
        <v>200</v>
      </c>
      <c r="E341" s="3">
        <v>9000</v>
      </c>
      <c r="F341" s="3" t="s">
        <v>14</v>
      </c>
      <c r="G341" s="3">
        <f t="shared" si="20"/>
        <v>24000</v>
      </c>
      <c r="H341" s="3">
        <f t="shared" si="21"/>
        <v>2160</v>
      </c>
      <c r="I341" s="3"/>
      <c r="J341" s="6">
        <v>1</v>
      </c>
      <c r="K341" s="1">
        <v>8</v>
      </c>
      <c r="L341" s="1">
        <f t="shared" si="22"/>
        <v>68</v>
      </c>
      <c r="N341" s="1">
        <f t="shared" si="23"/>
        <v>44</v>
      </c>
      <c r="P341" s="2"/>
      <c r="Q341" s="2"/>
      <c r="W341" s="26">
        <v>1404007000</v>
      </c>
      <c r="X341" s="24">
        <v>85</v>
      </c>
      <c r="Y341" s="24">
        <v>61</v>
      </c>
      <c r="Z341" s="19"/>
      <c r="AA341" s="6"/>
    </row>
    <row r="342" spans="1:27" ht="13.8" x14ac:dyDescent="0.25">
      <c r="A342" s="3">
        <v>346</v>
      </c>
      <c r="B342" s="5" t="s">
        <v>12</v>
      </c>
      <c r="C342" s="3">
        <v>120</v>
      </c>
      <c r="D342" s="3">
        <v>240</v>
      </c>
      <c r="E342" s="3">
        <v>9000</v>
      </c>
      <c r="F342" s="3" t="s">
        <v>14</v>
      </c>
      <c r="G342" s="3">
        <f t="shared" si="20"/>
        <v>28800</v>
      </c>
      <c r="H342" s="3">
        <f t="shared" si="21"/>
        <v>2592</v>
      </c>
      <c r="I342" s="3"/>
      <c r="J342" s="6">
        <v>1</v>
      </c>
      <c r="K342" s="1">
        <v>13</v>
      </c>
      <c r="L342" s="1">
        <f t="shared" si="22"/>
        <v>73</v>
      </c>
      <c r="N342" s="1">
        <f t="shared" si="23"/>
        <v>49</v>
      </c>
      <c r="P342" s="2"/>
      <c r="Q342" s="2"/>
      <c r="W342" s="26">
        <v>1404008000</v>
      </c>
      <c r="X342" s="24">
        <v>91</v>
      </c>
      <c r="Y342" s="24">
        <v>67</v>
      </c>
      <c r="Z342" s="19"/>
      <c r="AA342" s="6"/>
    </row>
    <row r="343" spans="1:27" ht="13.8" x14ac:dyDescent="0.25">
      <c r="A343" s="3">
        <v>345</v>
      </c>
      <c r="B343" s="5" t="s">
        <v>12</v>
      </c>
      <c r="C343" s="3">
        <v>120</v>
      </c>
      <c r="D343" s="3">
        <v>280</v>
      </c>
      <c r="E343" s="3">
        <v>9000</v>
      </c>
      <c r="F343" s="3" t="s">
        <v>13</v>
      </c>
      <c r="G343" s="3">
        <f t="shared" si="20"/>
        <v>33600</v>
      </c>
      <c r="H343" s="3">
        <f t="shared" si="21"/>
        <v>3024</v>
      </c>
      <c r="I343" s="3"/>
      <c r="J343" s="6">
        <v>1</v>
      </c>
      <c r="K343" s="1">
        <v>15</v>
      </c>
      <c r="L343" s="1">
        <f t="shared" si="22"/>
        <v>75</v>
      </c>
      <c r="N343" s="1">
        <f t="shared" si="23"/>
        <v>51</v>
      </c>
      <c r="P343" s="2"/>
      <c r="Q343" s="2"/>
      <c r="W343" s="26">
        <v>1404009000</v>
      </c>
      <c r="X343" s="24">
        <v>122</v>
      </c>
      <c r="Y343" s="24">
        <v>98</v>
      </c>
      <c r="Z343" s="19"/>
      <c r="AA343" s="6"/>
    </row>
    <row r="344" spans="1:27" ht="13.8" x14ac:dyDescent="0.25">
      <c r="A344" s="3">
        <v>344</v>
      </c>
      <c r="B344" s="5" t="s">
        <v>12</v>
      </c>
      <c r="C344" s="3">
        <v>120</v>
      </c>
      <c r="D344" s="3">
        <v>320</v>
      </c>
      <c r="E344" s="3">
        <v>9000</v>
      </c>
      <c r="F344" s="3" t="s">
        <v>13</v>
      </c>
      <c r="G344" s="3">
        <f t="shared" si="20"/>
        <v>38400</v>
      </c>
      <c r="H344" s="3">
        <f t="shared" si="21"/>
        <v>3456</v>
      </c>
      <c r="I344" s="3"/>
      <c r="J344" s="6">
        <v>1</v>
      </c>
      <c r="K344" s="1">
        <v>25</v>
      </c>
      <c r="L344" s="1">
        <f t="shared" si="22"/>
        <v>85</v>
      </c>
      <c r="N344" s="1">
        <f t="shared" si="23"/>
        <v>61</v>
      </c>
      <c r="P344" s="2"/>
      <c r="Q344" s="2"/>
      <c r="W344" s="26">
        <v>1404401000</v>
      </c>
      <c r="X344" s="24">
        <v>51</v>
      </c>
      <c r="Y344" s="24">
        <v>27</v>
      </c>
      <c r="Z344" s="19"/>
      <c r="AA344" s="6"/>
    </row>
    <row r="345" spans="1:27" ht="13.8" x14ac:dyDescent="0.25">
      <c r="A345" s="3">
        <v>343</v>
      </c>
      <c r="B345" s="5" t="s">
        <v>12</v>
      </c>
      <c r="C345" s="3">
        <v>120</v>
      </c>
      <c r="D345" s="3">
        <v>360</v>
      </c>
      <c r="E345" s="3">
        <v>9000</v>
      </c>
      <c r="F345" s="3" t="s">
        <v>13</v>
      </c>
      <c r="G345" s="3">
        <f t="shared" si="20"/>
        <v>43200</v>
      </c>
      <c r="H345" s="3">
        <f t="shared" si="21"/>
        <v>3888</v>
      </c>
      <c r="I345" s="3"/>
      <c r="J345" s="6">
        <v>1</v>
      </c>
      <c r="K345" s="1">
        <v>28</v>
      </c>
      <c r="L345" s="1">
        <f t="shared" si="22"/>
        <v>88</v>
      </c>
      <c r="N345" s="1">
        <f t="shared" si="23"/>
        <v>64</v>
      </c>
      <c r="P345" s="2"/>
      <c r="Q345" s="2"/>
      <c r="W345" s="26">
        <v>1404402000</v>
      </c>
      <c r="X345" s="24">
        <v>42</v>
      </c>
      <c r="Y345" s="24">
        <v>18</v>
      </c>
      <c r="Z345" s="19"/>
      <c r="AA345" s="6"/>
    </row>
    <row r="346" spans="1:27" ht="13.8" x14ac:dyDescent="0.25">
      <c r="A346" s="3">
        <v>342</v>
      </c>
      <c r="B346" s="5" t="s">
        <v>12</v>
      </c>
      <c r="C346" s="3">
        <v>120</v>
      </c>
      <c r="D346" s="3">
        <v>400</v>
      </c>
      <c r="E346" s="3">
        <v>9000</v>
      </c>
      <c r="F346" s="3" t="s">
        <v>13</v>
      </c>
      <c r="G346" s="3">
        <f t="shared" si="20"/>
        <v>48000</v>
      </c>
      <c r="H346" s="3">
        <f t="shared" si="21"/>
        <v>4320</v>
      </c>
      <c r="I346" s="3"/>
      <c r="J346" s="6">
        <v>1</v>
      </c>
      <c r="K346" s="1">
        <v>31</v>
      </c>
      <c r="L346" s="1">
        <f t="shared" si="22"/>
        <v>91</v>
      </c>
      <c r="N346" s="1">
        <f t="shared" si="23"/>
        <v>67</v>
      </c>
      <c r="P346" s="2"/>
      <c r="Q346" s="2"/>
      <c r="W346" s="26">
        <v>1404403000</v>
      </c>
      <c r="X346" s="24">
        <v>48</v>
      </c>
      <c r="Y346" s="24">
        <v>24</v>
      </c>
      <c r="Z346" s="19"/>
      <c r="AA346" s="6"/>
    </row>
    <row r="347" spans="1:27" ht="13.8" x14ac:dyDescent="0.25">
      <c r="A347" s="3">
        <v>350</v>
      </c>
      <c r="B347" s="5" t="s">
        <v>12</v>
      </c>
      <c r="C347" s="3">
        <v>120</v>
      </c>
      <c r="D347" s="3">
        <v>440</v>
      </c>
      <c r="E347" s="3">
        <v>9000</v>
      </c>
      <c r="F347" s="3" t="s">
        <v>13</v>
      </c>
      <c r="G347" s="3">
        <f t="shared" si="20"/>
        <v>52800</v>
      </c>
      <c r="H347" s="3">
        <f t="shared" si="21"/>
        <v>4752</v>
      </c>
      <c r="I347" s="3"/>
      <c r="J347" s="6">
        <v>1</v>
      </c>
      <c r="K347" s="1">
        <v>35</v>
      </c>
      <c r="L347" s="1">
        <f t="shared" si="22"/>
        <v>95</v>
      </c>
      <c r="N347" s="1">
        <f t="shared" si="23"/>
        <v>71</v>
      </c>
      <c r="P347" s="2"/>
      <c r="Q347" s="2"/>
      <c r="W347" s="26">
        <v>1404404000</v>
      </c>
      <c r="X347" s="24">
        <v>64</v>
      </c>
      <c r="Y347" s="24">
        <v>40</v>
      </c>
      <c r="Z347" s="19"/>
      <c r="AA347" s="6"/>
    </row>
    <row r="348" spans="1:27" ht="13.8" x14ac:dyDescent="0.25">
      <c r="A348" s="3">
        <v>341</v>
      </c>
      <c r="B348" s="5" t="s">
        <v>12</v>
      </c>
      <c r="C348" s="3">
        <v>120</v>
      </c>
      <c r="D348" s="3">
        <v>480</v>
      </c>
      <c r="E348" s="3">
        <v>9000</v>
      </c>
      <c r="F348" s="3" t="s">
        <v>13</v>
      </c>
      <c r="G348" s="3">
        <f t="shared" si="20"/>
        <v>57600</v>
      </c>
      <c r="H348" s="3">
        <f t="shared" si="21"/>
        <v>5184</v>
      </c>
      <c r="I348" s="3"/>
      <c r="J348" s="6">
        <v>2</v>
      </c>
      <c r="K348" s="1">
        <v>4</v>
      </c>
      <c r="L348" s="1">
        <f t="shared" si="22"/>
        <v>124</v>
      </c>
      <c r="N348" s="1">
        <f t="shared" si="23"/>
        <v>100</v>
      </c>
      <c r="P348" s="2"/>
      <c r="Q348" s="2"/>
      <c r="W348" s="26">
        <v>1404405000</v>
      </c>
      <c r="X348" s="24">
        <v>70</v>
      </c>
      <c r="Y348" s="24">
        <v>46</v>
      </c>
      <c r="Z348" s="19"/>
      <c r="AA348" s="6"/>
    </row>
    <row r="349" spans="1:27" ht="13.8" x14ac:dyDescent="0.25">
      <c r="A349" s="3">
        <v>600</v>
      </c>
      <c r="B349" s="5" t="s">
        <v>11</v>
      </c>
      <c r="C349" s="3">
        <v>140</v>
      </c>
      <c r="D349" s="3">
        <v>160</v>
      </c>
      <c r="E349" s="3">
        <v>9000</v>
      </c>
      <c r="F349" s="3" t="s">
        <v>14</v>
      </c>
      <c r="G349" s="3">
        <f t="shared" si="20"/>
        <v>22400</v>
      </c>
      <c r="H349" s="3">
        <f t="shared" si="21"/>
        <v>2016</v>
      </c>
      <c r="I349" s="3"/>
      <c r="J349" s="6">
        <v>1</v>
      </c>
      <c r="K349" s="1">
        <v>9</v>
      </c>
      <c r="L349" s="1">
        <f t="shared" si="22"/>
        <v>69</v>
      </c>
      <c r="N349" s="1">
        <f t="shared" si="23"/>
        <v>45</v>
      </c>
      <c r="P349" s="2"/>
      <c r="Q349" s="2"/>
      <c r="W349" s="26">
        <v>1404406000</v>
      </c>
      <c r="X349" s="24">
        <v>82</v>
      </c>
      <c r="Y349" s="24">
        <v>58</v>
      </c>
      <c r="Z349" s="19"/>
      <c r="AA349" s="6"/>
    </row>
    <row r="350" spans="1:27" ht="13.8" x14ac:dyDescent="0.25">
      <c r="A350" s="3">
        <v>599</v>
      </c>
      <c r="B350" s="5" t="s">
        <v>11</v>
      </c>
      <c r="C350" s="3">
        <v>140</v>
      </c>
      <c r="D350" s="3">
        <v>200</v>
      </c>
      <c r="E350" s="3">
        <v>9000</v>
      </c>
      <c r="F350" s="3" t="s">
        <v>14</v>
      </c>
      <c r="G350" s="3">
        <f t="shared" si="20"/>
        <v>28000</v>
      </c>
      <c r="H350" s="3">
        <f t="shared" si="21"/>
        <v>2520</v>
      </c>
      <c r="I350" s="3"/>
      <c r="J350" s="6">
        <v>1</v>
      </c>
      <c r="K350" s="1">
        <v>14</v>
      </c>
      <c r="L350" s="1">
        <f t="shared" si="22"/>
        <v>74</v>
      </c>
      <c r="N350" s="1">
        <f t="shared" si="23"/>
        <v>50</v>
      </c>
      <c r="P350" s="2"/>
      <c r="Q350" s="2"/>
      <c r="W350" s="26">
        <v>1404407000</v>
      </c>
      <c r="X350" s="24">
        <v>88</v>
      </c>
      <c r="Y350" s="24">
        <v>64</v>
      </c>
      <c r="Z350" s="19"/>
      <c r="AA350" s="6"/>
    </row>
    <row r="351" spans="1:27" ht="13.8" x14ac:dyDescent="0.25">
      <c r="A351" s="3">
        <v>598</v>
      </c>
      <c r="B351" s="5" t="s">
        <v>11</v>
      </c>
      <c r="C351" s="3">
        <v>140</v>
      </c>
      <c r="D351" s="3">
        <v>240</v>
      </c>
      <c r="E351" s="3">
        <v>9000</v>
      </c>
      <c r="F351" s="3" t="s">
        <v>14</v>
      </c>
      <c r="G351" s="3">
        <f t="shared" si="20"/>
        <v>33600</v>
      </c>
      <c r="H351" s="3">
        <f t="shared" si="21"/>
        <v>3024</v>
      </c>
      <c r="I351" s="3"/>
      <c r="J351" s="6">
        <v>1</v>
      </c>
      <c r="K351" s="1">
        <v>15</v>
      </c>
      <c r="L351" s="1">
        <f t="shared" si="22"/>
        <v>75</v>
      </c>
      <c r="N351" s="1">
        <f t="shared" si="23"/>
        <v>51</v>
      </c>
      <c r="P351" s="2"/>
      <c r="Q351" s="2"/>
      <c r="W351" s="26">
        <v>1404408000</v>
      </c>
      <c r="X351" s="24">
        <v>95</v>
      </c>
      <c r="Y351" s="24">
        <v>71</v>
      </c>
      <c r="Z351" s="19"/>
      <c r="AA351" s="6"/>
    </row>
    <row r="352" spans="1:27" ht="13.8" x14ac:dyDescent="0.25">
      <c r="A352" s="3">
        <v>597</v>
      </c>
      <c r="B352" s="5" t="s">
        <v>11</v>
      </c>
      <c r="C352" s="3">
        <v>140</v>
      </c>
      <c r="D352" s="3">
        <v>280</v>
      </c>
      <c r="E352" s="3">
        <v>9000</v>
      </c>
      <c r="F352" s="3" t="s">
        <v>13</v>
      </c>
      <c r="G352" s="3">
        <f t="shared" si="20"/>
        <v>39200</v>
      </c>
      <c r="H352" s="3">
        <f t="shared" si="21"/>
        <v>3528</v>
      </c>
      <c r="I352" s="3"/>
      <c r="J352" s="6">
        <v>1</v>
      </c>
      <c r="K352" s="1">
        <v>26</v>
      </c>
      <c r="L352" s="1">
        <f t="shared" si="22"/>
        <v>86</v>
      </c>
      <c r="N352" s="1">
        <f t="shared" si="23"/>
        <v>62</v>
      </c>
      <c r="P352" s="2"/>
      <c r="Q352" s="2"/>
      <c r="W352" s="26">
        <v>1404409000</v>
      </c>
      <c r="X352" s="24">
        <v>130</v>
      </c>
      <c r="Y352" s="24">
        <v>106</v>
      </c>
      <c r="Z352" s="19"/>
      <c r="AA352" s="6"/>
    </row>
    <row r="353" spans="1:27" ht="13.8" x14ac:dyDescent="0.25">
      <c r="A353" s="3">
        <v>596</v>
      </c>
      <c r="B353" s="5" t="s">
        <v>11</v>
      </c>
      <c r="C353" s="3">
        <v>140</v>
      </c>
      <c r="D353" s="3">
        <v>320</v>
      </c>
      <c r="E353" s="3">
        <v>9000</v>
      </c>
      <c r="F353" s="3" t="s">
        <v>13</v>
      </c>
      <c r="G353" s="3">
        <f t="shared" si="20"/>
        <v>44800</v>
      </c>
      <c r="H353" s="3">
        <f t="shared" si="21"/>
        <v>4032</v>
      </c>
      <c r="I353" s="3"/>
      <c r="J353" s="6">
        <v>1</v>
      </c>
      <c r="K353" s="1">
        <v>29</v>
      </c>
      <c r="L353" s="1">
        <f t="shared" si="22"/>
        <v>89</v>
      </c>
      <c r="N353" s="1">
        <f t="shared" si="23"/>
        <v>65</v>
      </c>
      <c r="P353" s="2"/>
      <c r="Q353" s="2"/>
      <c r="W353" s="26">
        <v>1404801000</v>
      </c>
      <c r="X353" s="24">
        <v>51</v>
      </c>
      <c r="Y353" s="24">
        <v>27</v>
      </c>
      <c r="Z353" s="19"/>
      <c r="AA353" s="6"/>
    </row>
    <row r="354" spans="1:27" ht="13.8" x14ac:dyDescent="0.25">
      <c r="A354" s="3">
        <v>595</v>
      </c>
      <c r="B354" s="5" t="s">
        <v>11</v>
      </c>
      <c r="C354" s="3">
        <v>140</v>
      </c>
      <c r="D354" s="3">
        <v>360</v>
      </c>
      <c r="E354" s="3">
        <v>9000</v>
      </c>
      <c r="F354" s="3" t="s">
        <v>13</v>
      </c>
      <c r="G354" s="3">
        <f t="shared" si="20"/>
        <v>50400</v>
      </c>
      <c r="H354" s="3">
        <f t="shared" si="21"/>
        <v>4536</v>
      </c>
      <c r="I354" s="3"/>
      <c r="J354" s="6">
        <v>1</v>
      </c>
      <c r="K354" s="1">
        <v>33</v>
      </c>
      <c r="L354" s="1">
        <f t="shared" si="22"/>
        <v>93</v>
      </c>
      <c r="N354" s="1">
        <f t="shared" si="23"/>
        <v>69</v>
      </c>
      <c r="P354" s="2"/>
      <c r="Q354" s="2"/>
      <c r="W354" s="26">
        <v>1404802000</v>
      </c>
      <c r="X354" s="24">
        <v>44</v>
      </c>
      <c r="Y354" s="24">
        <v>20</v>
      </c>
      <c r="Z354" s="19"/>
      <c r="AA354" s="6"/>
    </row>
    <row r="355" spans="1:27" ht="13.8" x14ac:dyDescent="0.25">
      <c r="A355" s="3">
        <v>594</v>
      </c>
      <c r="B355" s="5" t="s">
        <v>11</v>
      </c>
      <c r="C355" s="3">
        <v>140</v>
      </c>
      <c r="D355" s="3">
        <v>400</v>
      </c>
      <c r="E355" s="3">
        <v>9000</v>
      </c>
      <c r="F355" s="3" t="s">
        <v>13</v>
      </c>
      <c r="G355" s="3">
        <f t="shared" si="20"/>
        <v>56000</v>
      </c>
      <c r="H355" s="3">
        <f t="shared" si="21"/>
        <v>5040</v>
      </c>
      <c r="I355" s="3"/>
      <c r="J355" s="6">
        <v>2</v>
      </c>
      <c r="K355" s="1">
        <v>2</v>
      </c>
      <c r="L355" s="1">
        <f t="shared" si="22"/>
        <v>122</v>
      </c>
      <c r="N355" s="1">
        <f t="shared" si="23"/>
        <v>98</v>
      </c>
      <c r="P355" s="2"/>
      <c r="Q355" s="2"/>
      <c r="W355" s="26">
        <v>1404803000</v>
      </c>
      <c r="X355" s="24">
        <v>51</v>
      </c>
      <c r="Y355" s="24">
        <v>27</v>
      </c>
      <c r="Z355" s="19"/>
      <c r="AA355" s="6"/>
    </row>
    <row r="356" spans="1:27" ht="13.8" x14ac:dyDescent="0.25">
      <c r="A356" s="3">
        <v>601</v>
      </c>
      <c r="B356" s="5" t="s">
        <v>11</v>
      </c>
      <c r="C356" s="3">
        <v>140</v>
      </c>
      <c r="D356" s="3">
        <v>440</v>
      </c>
      <c r="E356" s="3">
        <v>9000</v>
      </c>
      <c r="F356" s="3" t="s">
        <v>13</v>
      </c>
      <c r="G356" s="3">
        <f t="shared" si="20"/>
        <v>61600</v>
      </c>
      <c r="H356" s="3">
        <f t="shared" si="21"/>
        <v>5544</v>
      </c>
      <c r="I356" s="3"/>
      <c r="J356" s="6">
        <v>2</v>
      </c>
      <c r="K356" s="1">
        <v>10</v>
      </c>
      <c r="L356" s="1">
        <f t="shared" si="22"/>
        <v>130</v>
      </c>
      <c r="N356" s="1">
        <f t="shared" si="23"/>
        <v>106</v>
      </c>
      <c r="P356" s="2"/>
      <c r="Q356" s="2"/>
      <c r="W356" s="26">
        <v>1404804000</v>
      </c>
      <c r="X356" s="24">
        <v>68</v>
      </c>
      <c r="Y356" s="24">
        <v>44</v>
      </c>
      <c r="Z356" s="19"/>
      <c r="AA356" s="6"/>
    </row>
    <row r="357" spans="1:27" ht="13.8" x14ac:dyDescent="0.25">
      <c r="A357" s="3">
        <v>593</v>
      </c>
      <c r="B357" s="5" t="s">
        <v>11</v>
      </c>
      <c r="C357" s="3">
        <v>140</v>
      </c>
      <c r="D357" s="3">
        <v>480</v>
      </c>
      <c r="E357" s="3">
        <v>9000</v>
      </c>
      <c r="F357" s="3" t="s">
        <v>13</v>
      </c>
      <c r="G357" s="3">
        <f t="shared" si="20"/>
        <v>67200</v>
      </c>
      <c r="H357" s="3">
        <f t="shared" si="21"/>
        <v>6048</v>
      </c>
      <c r="I357" s="3"/>
      <c r="J357" s="6">
        <v>2</v>
      </c>
      <c r="K357" s="1">
        <v>22</v>
      </c>
      <c r="L357" s="1">
        <f t="shared" si="22"/>
        <v>142</v>
      </c>
      <c r="N357" s="1">
        <f t="shared" si="23"/>
        <v>118</v>
      </c>
      <c r="P357" s="2"/>
      <c r="Q357" s="2"/>
      <c r="W357" s="26">
        <v>1404805000</v>
      </c>
      <c r="X357" s="24">
        <v>79</v>
      </c>
      <c r="Y357" s="24">
        <v>55</v>
      </c>
      <c r="Z357" s="19"/>
      <c r="AA357" s="6"/>
    </row>
    <row r="358" spans="1:27" ht="13.8" x14ac:dyDescent="0.25">
      <c r="A358" s="3">
        <v>853</v>
      </c>
      <c r="B358" s="5" t="s">
        <v>4</v>
      </c>
      <c r="C358" s="3">
        <v>60</v>
      </c>
      <c r="D358" s="3">
        <v>80</v>
      </c>
      <c r="E358" s="3">
        <v>10000</v>
      </c>
      <c r="F358" s="3" t="s">
        <v>14</v>
      </c>
      <c r="G358" s="3">
        <f t="shared" si="20"/>
        <v>4800</v>
      </c>
      <c r="H358" s="3">
        <f t="shared" si="21"/>
        <v>480</v>
      </c>
      <c r="I358" s="3"/>
      <c r="J358" s="6">
        <v>0</v>
      </c>
      <c r="K358" s="1">
        <v>56</v>
      </c>
      <c r="L358" s="1">
        <f t="shared" si="22"/>
        <v>56</v>
      </c>
      <c r="N358" s="1">
        <f t="shared" si="23"/>
        <v>32</v>
      </c>
      <c r="P358" s="2"/>
      <c r="Q358" s="2"/>
      <c r="W358" s="26">
        <v>1404806000</v>
      </c>
      <c r="X358" s="24">
        <v>84</v>
      </c>
      <c r="Y358" s="24">
        <v>60</v>
      </c>
      <c r="Z358" s="19"/>
      <c r="AA358" s="6"/>
    </row>
    <row r="359" spans="1:27" ht="13.8" x14ac:dyDescent="0.25">
      <c r="A359" s="3">
        <v>851</v>
      </c>
      <c r="B359" s="5" t="s">
        <v>4</v>
      </c>
      <c r="C359" s="3">
        <v>60</v>
      </c>
      <c r="D359" s="3">
        <v>120</v>
      </c>
      <c r="E359" s="3">
        <v>10000</v>
      </c>
      <c r="F359" s="3" t="s">
        <v>14</v>
      </c>
      <c r="G359" s="3">
        <f t="shared" si="20"/>
        <v>7200</v>
      </c>
      <c r="H359" s="3">
        <f t="shared" si="21"/>
        <v>720</v>
      </c>
      <c r="I359" s="3"/>
      <c r="J359" s="6">
        <v>0</v>
      </c>
      <c r="K359" s="1">
        <v>56</v>
      </c>
      <c r="L359" s="1">
        <f t="shared" si="22"/>
        <v>56</v>
      </c>
      <c r="N359" s="1">
        <f t="shared" si="23"/>
        <v>32</v>
      </c>
      <c r="P359" s="2"/>
      <c r="Q359" s="2"/>
      <c r="W359" s="26">
        <v>1404807000</v>
      </c>
      <c r="X359" s="24">
        <v>91</v>
      </c>
      <c r="Y359" s="24">
        <v>67</v>
      </c>
      <c r="Z359" s="19"/>
      <c r="AA359" s="6"/>
    </row>
    <row r="360" spans="1:27" ht="13.8" x14ac:dyDescent="0.25">
      <c r="A360" s="3">
        <v>850</v>
      </c>
      <c r="B360" s="5" t="s">
        <v>4</v>
      </c>
      <c r="C360" s="3">
        <v>60</v>
      </c>
      <c r="D360" s="3">
        <v>160</v>
      </c>
      <c r="E360" s="3">
        <v>10000</v>
      </c>
      <c r="F360" s="3" t="s">
        <v>14</v>
      </c>
      <c r="G360" s="3">
        <f t="shared" si="20"/>
        <v>9600</v>
      </c>
      <c r="H360" s="3">
        <f t="shared" si="21"/>
        <v>960</v>
      </c>
      <c r="I360" s="3"/>
      <c r="J360" s="6">
        <v>0</v>
      </c>
      <c r="K360" s="1">
        <v>56</v>
      </c>
      <c r="L360" s="1">
        <f t="shared" si="22"/>
        <v>56</v>
      </c>
      <c r="N360" s="1">
        <f t="shared" si="23"/>
        <v>32</v>
      </c>
      <c r="P360" s="2"/>
      <c r="Q360" s="2"/>
      <c r="W360" s="26">
        <v>1404808000</v>
      </c>
      <c r="X360" s="24">
        <v>124</v>
      </c>
      <c r="Y360" s="24">
        <v>100</v>
      </c>
      <c r="Z360" s="19"/>
      <c r="AA360" s="6"/>
    </row>
    <row r="361" spans="1:27" ht="13.8" x14ac:dyDescent="0.25">
      <c r="A361" s="3">
        <v>849</v>
      </c>
      <c r="B361" s="5" t="s">
        <v>4</v>
      </c>
      <c r="C361" s="3">
        <v>60</v>
      </c>
      <c r="D361" s="3">
        <v>200</v>
      </c>
      <c r="E361" s="3">
        <v>10000</v>
      </c>
      <c r="F361" s="3" t="s">
        <v>14</v>
      </c>
      <c r="G361" s="3">
        <f t="shared" si="20"/>
        <v>12000</v>
      </c>
      <c r="H361" s="3">
        <f t="shared" si="21"/>
        <v>1200</v>
      </c>
      <c r="I361" s="3"/>
      <c r="J361" s="6">
        <v>0</v>
      </c>
      <c r="K361" s="1">
        <v>59</v>
      </c>
      <c r="L361" s="1">
        <f t="shared" si="22"/>
        <v>59</v>
      </c>
      <c r="N361" s="1">
        <f t="shared" si="23"/>
        <v>35</v>
      </c>
      <c r="P361" s="2"/>
      <c r="Q361" s="2"/>
      <c r="W361" s="26">
        <v>1404809000</v>
      </c>
      <c r="X361" s="24">
        <v>142</v>
      </c>
      <c r="Y361" s="24">
        <v>118</v>
      </c>
      <c r="Z361" s="19"/>
      <c r="AA361" s="6"/>
    </row>
    <row r="362" spans="1:27" ht="13.8" x14ac:dyDescent="0.25">
      <c r="A362" s="3">
        <v>1150</v>
      </c>
      <c r="B362" s="6" t="s">
        <v>6</v>
      </c>
      <c r="C362" s="3">
        <v>80</v>
      </c>
      <c r="D362" s="3">
        <v>80</v>
      </c>
      <c r="E362" s="3">
        <v>10000</v>
      </c>
      <c r="F362" s="3" t="s">
        <v>14</v>
      </c>
      <c r="G362" s="3">
        <f t="shared" si="20"/>
        <v>6400</v>
      </c>
      <c r="H362" s="3">
        <f t="shared" si="21"/>
        <v>640</v>
      </c>
      <c r="I362" s="3"/>
      <c r="J362" s="6">
        <v>0</v>
      </c>
      <c r="K362" s="1">
        <v>56</v>
      </c>
      <c r="L362" s="1">
        <f t="shared" si="22"/>
        <v>56</v>
      </c>
      <c r="N362" s="1">
        <f t="shared" si="23"/>
        <v>32</v>
      </c>
      <c r="P362" s="2"/>
      <c r="Q362" s="2"/>
      <c r="W362" s="26">
        <v>6012010000</v>
      </c>
      <c r="X362" s="24">
        <v>56</v>
      </c>
      <c r="Y362" s="24">
        <v>32</v>
      </c>
      <c r="Z362" s="19"/>
      <c r="AA362" s="6"/>
    </row>
    <row r="363" spans="1:27" ht="13.8" x14ac:dyDescent="0.25">
      <c r="A363" s="3">
        <v>1148</v>
      </c>
      <c r="B363" s="6" t="s">
        <v>6</v>
      </c>
      <c r="C363" s="3">
        <v>80</v>
      </c>
      <c r="D363" s="3">
        <v>120</v>
      </c>
      <c r="E363" s="3">
        <v>10000</v>
      </c>
      <c r="F363" s="3" t="s">
        <v>14</v>
      </c>
      <c r="G363" s="3">
        <f t="shared" si="20"/>
        <v>9600</v>
      </c>
      <c r="H363" s="3">
        <f t="shared" si="21"/>
        <v>960</v>
      </c>
      <c r="I363" s="3"/>
      <c r="J363" s="6">
        <v>0</v>
      </c>
      <c r="K363" s="1">
        <v>57</v>
      </c>
      <c r="L363" s="1">
        <f t="shared" si="22"/>
        <v>57</v>
      </c>
      <c r="N363" s="1">
        <f t="shared" si="23"/>
        <v>33</v>
      </c>
      <c r="P363" s="2"/>
      <c r="Q363" s="2"/>
      <c r="W363" s="26">
        <v>6012011000</v>
      </c>
      <c r="X363" s="24">
        <v>57</v>
      </c>
      <c r="Y363" s="24">
        <v>33</v>
      </c>
      <c r="Z363" s="19"/>
      <c r="AA363" s="6"/>
    </row>
    <row r="364" spans="1:27" ht="13.8" x14ac:dyDescent="0.25">
      <c r="A364" s="3">
        <v>1147</v>
      </c>
      <c r="B364" s="6" t="s">
        <v>6</v>
      </c>
      <c r="C364" s="3">
        <v>80</v>
      </c>
      <c r="D364" s="3">
        <v>160</v>
      </c>
      <c r="E364" s="3">
        <v>10000</v>
      </c>
      <c r="F364" s="3" t="s">
        <v>14</v>
      </c>
      <c r="G364" s="3">
        <f t="shared" si="20"/>
        <v>12800</v>
      </c>
      <c r="H364" s="3">
        <f t="shared" si="21"/>
        <v>1280</v>
      </c>
      <c r="I364" s="3"/>
      <c r="J364" s="6">
        <v>1</v>
      </c>
      <c r="K364" s="1">
        <v>1</v>
      </c>
      <c r="L364" s="1">
        <f t="shared" si="22"/>
        <v>61</v>
      </c>
      <c r="N364" s="1">
        <f t="shared" si="23"/>
        <v>37</v>
      </c>
      <c r="P364" s="2"/>
      <c r="Q364" s="2"/>
      <c r="W364" s="26">
        <v>6012012000</v>
      </c>
      <c r="X364" s="24">
        <v>57</v>
      </c>
      <c r="Y364" s="24">
        <v>33</v>
      </c>
      <c r="Z364" s="19"/>
      <c r="AA364" s="6"/>
    </row>
    <row r="365" spans="1:27" ht="13.8" x14ac:dyDescent="0.25">
      <c r="A365" s="3">
        <v>1146</v>
      </c>
      <c r="B365" s="5" t="s">
        <v>9</v>
      </c>
      <c r="C365" s="3">
        <v>80</v>
      </c>
      <c r="D365" s="3">
        <v>200</v>
      </c>
      <c r="E365" s="3">
        <v>10000</v>
      </c>
      <c r="F365" s="3" t="s">
        <v>14</v>
      </c>
      <c r="G365" s="3">
        <f t="shared" si="20"/>
        <v>16000</v>
      </c>
      <c r="H365" s="3">
        <f t="shared" si="21"/>
        <v>1600</v>
      </c>
      <c r="I365" s="3"/>
      <c r="J365" s="6">
        <v>1</v>
      </c>
      <c r="K365" s="1">
        <v>3</v>
      </c>
      <c r="L365" s="1">
        <f t="shared" si="22"/>
        <v>63</v>
      </c>
      <c r="N365" s="1">
        <f t="shared" si="23"/>
        <v>39</v>
      </c>
      <c r="P365" s="2"/>
      <c r="Q365" s="2"/>
      <c r="W365" s="26">
        <v>6012013000</v>
      </c>
      <c r="X365" s="24">
        <v>58</v>
      </c>
      <c r="Y365" s="24">
        <v>34</v>
      </c>
      <c r="Z365" s="19"/>
      <c r="AA365" s="6"/>
    </row>
    <row r="366" spans="1:27" ht="13.8" x14ac:dyDescent="0.25">
      <c r="A366" s="3">
        <v>1145</v>
      </c>
      <c r="B366" s="5" t="s">
        <v>9</v>
      </c>
      <c r="C366" s="3">
        <v>80</v>
      </c>
      <c r="D366" s="3">
        <v>240</v>
      </c>
      <c r="E366" s="3">
        <v>10000</v>
      </c>
      <c r="F366" s="3" t="s">
        <v>14</v>
      </c>
      <c r="G366" s="3">
        <f t="shared" ref="G366:G429" si="24">C366*D366</f>
        <v>19200</v>
      </c>
      <c r="H366" s="3">
        <f t="shared" ref="H366:H429" si="25">C366*D366*E366/100000</f>
        <v>1920</v>
      </c>
      <c r="I366" s="3"/>
      <c r="J366" s="6">
        <v>1</v>
      </c>
      <c r="K366" s="1">
        <v>5</v>
      </c>
      <c r="L366" s="1">
        <f t="shared" ref="L366:L429" si="26">J366*60+K366</f>
        <v>65</v>
      </c>
      <c r="N366" s="1">
        <f t="shared" si="23"/>
        <v>41</v>
      </c>
      <c r="P366" s="2"/>
      <c r="Q366" s="2"/>
      <c r="W366" s="26">
        <v>6016010000</v>
      </c>
      <c r="X366" s="24">
        <v>56</v>
      </c>
      <c r="Y366" s="24">
        <v>32</v>
      </c>
      <c r="Z366" s="19"/>
      <c r="AA366" s="6"/>
    </row>
    <row r="367" spans="1:27" ht="13.8" x14ac:dyDescent="0.25">
      <c r="A367" s="3">
        <v>1144</v>
      </c>
      <c r="B367" s="5" t="s">
        <v>9</v>
      </c>
      <c r="C367" s="3">
        <v>80</v>
      </c>
      <c r="D367" s="3">
        <v>280</v>
      </c>
      <c r="E367" s="3">
        <v>10000</v>
      </c>
      <c r="F367" s="3" t="s">
        <v>14</v>
      </c>
      <c r="G367" s="3">
        <f t="shared" si="24"/>
        <v>22400</v>
      </c>
      <c r="H367" s="3">
        <f t="shared" si="25"/>
        <v>2240</v>
      </c>
      <c r="I367" s="3"/>
      <c r="J367" s="6">
        <v>1</v>
      </c>
      <c r="K367" s="1">
        <v>9</v>
      </c>
      <c r="L367" s="1">
        <f t="shared" si="26"/>
        <v>69</v>
      </c>
      <c r="N367" s="1">
        <f t="shared" si="23"/>
        <v>45</v>
      </c>
      <c r="P367" s="2"/>
      <c r="Q367" s="2"/>
      <c r="W367" s="26">
        <v>6016011000</v>
      </c>
      <c r="X367" s="24">
        <v>58</v>
      </c>
      <c r="Y367" s="24">
        <v>34</v>
      </c>
      <c r="Z367" s="19"/>
      <c r="AA367" s="6"/>
    </row>
    <row r="368" spans="1:27" ht="13.8" x14ac:dyDescent="0.25">
      <c r="A368" s="3">
        <v>99</v>
      </c>
      <c r="B368" s="6" t="s">
        <v>7</v>
      </c>
      <c r="C368" s="3">
        <v>100</v>
      </c>
      <c r="D368" s="3">
        <v>120</v>
      </c>
      <c r="E368" s="3">
        <v>10000</v>
      </c>
      <c r="F368" s="3" t="s">
        <v>14</v>
      </c>
      <c r="G368" s="3">
        <f t="shared" si="24"/>
        <v>12000</v>
      </c>
      <c r="H368" s="3">
        <f t="shared" si="25"/>
        <v>1200</v>
      </c>
      <c r="I368" s="3"/>
      <c r="J368" s="6">
        <v>0</v>
      </c>
      <c r="K368" s="1">
        <v>59</v>
      </c>
      <c r="L368" s="1">
        <f t="shared" si="26"/>
        <v>59</v>
      </c>
      <c r="N368" s="1">
        <f t="shared" si="23"/>
        <v>35</v>
      </c>
      <c r="P368" s="2"/>
      <c r="Q368" s="2"/>
      <c r="W368" s="26">
        <v>6016012000</v>
      </c>
      <c r="X368" s="24">
        <v>60</v>
      </c>
      <c r="Y368" s="24">
        <v>36</v>
      </c>
      <c r="Z368" s="19"/>
      <c r="AA368" s="6"/>
    </row>
    <row r="369" spans="1:27" ht="13.8" x14ac:dyDescent="0.25">
      <c r="A369" s="3">
        <v>98</v>
      </c>
      <c r="B369" s="5" t="s">
        <v>10</v>
      </c>
      <c r="C369" s="3">
        <v>100</v>
      </c>
      <c r="D369" s="3">
        <v>160</v>
      </c>
      <c r="E369" s="3">
        <v>10000</v>
      </c>
      <c r="F369" s="3" t="s">
        <v>14</v>
      </c>
      <c r="G369" s="3">
        <f t="shared" si="24"/>
        <v>16000</v>
      </c>
      <c r="H369" s="3">
        <f t="shared" si="25"/>
        <v>1600</v>
      </c>
      <c r="I369" s="3"/>
      <c r="J369" s="6">
        <v>1</v>
      </c>
      <c r="K369" s="1">
        <v>3</v>
      </c>
      <c r="L369" s="1">
        <f t="shared" si="26"/>
        <v>63</v>
      </c>
      <c r="N369" s="1">
        <f t="shared" si="23"/>
        <v>39</v>
      </c>
      <c r="P369" s="2"/>
      <c r="Q369" s="2"/>
      <c r="W369" s="26">
        <v>6016013000</v>
      </c>
      <c r="X369" s="24">
        <v>61</v>
      </c>
      <c r="Y369" s="24">
        <v>37</v>
      </c>
      <c r="Z369" s="19"/>
      <c r="AA369" s="6"/>
    </row>
    <row r="370" spans="1:27" ht="13.8" x14ac:dyDescent="0.25">
      <c r="A370" s="3">
        <v>97</v>
      </c>
      <c r="B370" s="5" t="s">
        <v>10</v>
      </c>
      <c r="C370" s="3">
        <v>100</v>
      </c>
      <c r="D370" s="3">
        <v>200</v>
      </c>
      <c r="E370" s="3">
        <v>10000</v>
      </c>
      <c r="F370" s="3" t="s">
        <v>14</v>
      </c>
      <c r="G370" s="3">
        <f t="shared" si="24"/>
        <v>20000</v>
      </c>
      <c r="H370" s="3">
        <f t="shared" si="25"/>
        <v>2000</v>
      </c>
      <c r="I370" s="3"/>
      <c r="J370" s="6">
        <v>1</v>
      </c>
      <c r="K370" s="1">
        <v>6</v>
      </c>
      <c r="L370" s="1">
        <f t="shared" si="26"/>
        <v>66</v>
      </c>
      <c r="N370" s="1">
        <f t="shared" si="23"/>
        <v>42</v>
      </c>
      <c r="P370" s="2"/>
      <c r="Q370" s="2"/>
      <c r="W370" s="26">
        <v>6020010000</v>
      </c>
      <c r="X370" s="24">
        <v>59</v>
      </c>
      <c r="Y370" s="24">
        <v>35</v>
      </c>
      <c r="Z370" s="19"/>
      <c r="AA370" s="6"/>
    </row>
    <row r="371" spans="1:27" ht="13.8" x14ac:dyDescent="0.25">
      <c r="A371" s="3">
        <v>96</v>
      </c>
      <c r="B371" s="5" t="s">
        <v>10</v>
      </c>
      <c r="C371" s="3">
        <v>100</v>
      </c>
      <c r="D371" s="3">
        <v>240</v>
      </c>
      <c r="E371" s="3">
        <v>10000</v>
      </c>
      <c r="F371" s="3" t="s">
        <v>14</v>
      </c>
      <c r="G371" s="3">
        <f t="shared" si="24"/>
        <v>24000</v>
      </c>
      <c r="H371" s="3">
        <f t="shared" si="25"/>
        <v>2400</v>
      </c>
      <c r="I371" s="3"/>
      <c r="J371" s="6">
        <v>1</v>
      </c>
      <c r="K371" s="1">
        <v>9</v>
      </c>
      <c r="L371" s="1">
        <f t="shared" si="26"/>
        <v>69</v>
      </c>
      <c r="N371" s="1">
        <f t="shared" si="23"/>
        <v>45</v>
      </c>
      <c r="P371" s="2"/>
      <c r="Q371" s="2"/>
      <c r="W371" s="26">
        <v>6020011000</v>
      </c>
      <c r="X371" s="24">
        <v>61</v>
      </c>
      <c r="Y371" s="24">
        <v>37</v>
      </c>
      <c r="Z371" s="19"/>
      <c r="AA371" s="6"/>
    </row>
    <row r="372" spans="1:27" ht="13.8" x14ac:dyDescent="0.25">
      <c r="A372" s="3">
        <v>95</v>
      </c>
      <c r="B372" s="5" t="s">
        <v>10</v>
      </c>
      <c r="C372" s="3">
        <v>100</v>
      </c>
      <c r="D372" s="3">
        <v>280</v>
      </c>
      <c r="E372" s="3">
        <v>10000</v>
      </c>
      <c r="F372" s="3" t="s">
        <v>13</v>
      </c>
      <c r="G372" s="3">
        <f t="shared" si="24"/>
        <v>28000</v>
      </c>
      <c r="H372" s="3">
        <f t="shared" si="25"/>
        <v>2800</v>
      </c>
      <c r="I372" s="3"/>
      <c r="J372" s="6">
        <v>1</v>
      </c>
      <c r="K372" s="1">
        <v>14</v>
      </c>
      <c r="L372" s="1">
        <f t="shared" si="26"/>
        <v>74</v>
      </c>
      <c r="N372" s="1">
        <f t="shared" si="23"/>
        <v>50</v>
      </c>
      <c r="P372" s="2"/>
      <c r="Q372" s="2"/>
      <c r="W372" s="26">
        <v>6020012000</v>
      </c>
      <c r="X372" s="24">
        <v>64</v>
      </c>
      <c r="Y372" s="24">
        <v>40</v>
      </c>
      <c r="Z372" s="19"/>
      <c r="AA372" s="6"/>
    </row>
    <row r="373" spans="1:27" ht="13.8" x14ac:dyDescent="0.25">
      <c r="A373" s="3">
        <v>94</v>
      </c>
      <c r="B373" s="5" t="s">
        <v>10</v>
      </c>
      <c r="C373" s="3">
        <v>100</v>
      </c>
      <c r="D373" s="3">
        <v>320</v>
      </c>
      <c r="E373" s="3">
        <v>10000</v>
      </c>
      <c r="F373" s="3" t="s">
        <v>13</v>
      </c>
      <c r="G373" s="3">
        <f t="shared" si="24"/>
        <v>32000</v>
      </c>
      <c r="H373" s="3">
        <f t="shared" si="25"/>
        <v>3200</v>
      </c>
      <c r="I373" s="3"/>
      <c r="J373" s="6">
        <v>1</v>
      </c>
      <c r="K373" s="1">
        <v>16</v>
      </c>
      <c r="L373" s="1">
        <f t="shared" si="26"/>
        <v>76</v>
      </c>
      <c r="N373" s="1">
        <f t="shared" si="23"/>
        <v>52</v>
      </c>
      <c r="P373" s="2"/>
      <c r="Q373" s="2"/>
      <c r="W373" s="26">
        <v>6020013000</v>
      </c>
      <c r="X373" s="24">
        <v>65</v>
      </c>
      <c r="Y373" s="24">
        <v>41</v>
      </c>
      <c r="Z373" s="19"/>
      <c r="AA373" s="6"/>
    </row>
    <row r="374" spans="1:27" ht="13.8" x14ac:dyDescent="0.25">
      <c r="A374" s="3">
        <v>93</v>
      </c>
      <c r="B374" s="5" t="s">
        <v>10</v>
      </c>
      <c r="C374" s="3">
        <v>100</v>
      </c>
      <c r="D374" s="3">
        <v>360</v>
      </c>
      <c r="E374" s="3">
        <v>10000</v>
      </c>
      <c r="F374" s="3" t="s">
        <v>13</v>
      </c>
      <c r="G374" s="3">
        <f t="shared" si="24"/>
        <v>36000</v>
      </c>
      <c r="H374" s="3">
        <f t="shared" si="25"/>
        <v>3600</v>
      </c>
      <c r="I374" s="3"/>
      <c r="J374" s="6">
        <v>1</v>
      </c>
      <c r="K374" s="1">
        <v>27</v>
      </c>
      <c r="L374" s="1">
        <f t="shared" si="26"/>
        <v>87</v>
      </c>
      <c r="N374" s="1">
        <f t="shared" si="23"/>
        <v>63</v>
      </c>
      <c r="P374" s="2"/>
      <c r="Q374" s="2"/>
      <c r="W374" s="26">
        <v>8012010000</v>
      </c>
      <c r="X374" s="24">
        <v>57</v>
      </c>
      <c r="Y374" s="24">
        <v>33</v>
      </c>
      <c r="Z374" s="19"/>
      <c r="AA374" s="6"/>
    </row>
    <row r="375" spans="1:27" ht="13.8" x14ac:dyDescent="0.25">
      <c r="A375" s="3">
        <v>92</v>
      </c>
      <c r="B375" s="5" t="s">
        <v>10</v>
      </c>
      <c r="C375" s="3">
        <v>100</v>
      </c>
      <c r="D375" s="3">
        <v>400</v>
      </c>
      <c r="E375" s="3">
        <v>10000</v>
      </c>
      <c r="F375" s="3" t="s">
        <v>13</v>
      </c>
      <c r="G375" s="3">
        <f t="shared" si="24"/>
        <v>40000</v>
      </c>
      <c r="H375" s="3">
        <f t="shared" si="25"/>
        <v>4000</v>
      </c>
      <c r="I375" s="3"/>
      <c r="J375" s="6">
        <v>1</v>
      </c>
      <c r="K375" s="1">
        <v>30</v>
      </c>
      <c r="L375" s="1">
        <f t="shared" si="26"/>
        <v>90</v>
      </c>
      <c r="N375" s="1">
        <f t="shared" si="23"/>
        <v>66</v>
      </c>
      <c r="P375" s="2"/>
      <c r="Q375" s="2"/>
      <c r="W375" s="26">
        <v>8012011000</v>
      </c>
      <c r="X375" s="24">
        <v>58</v>
      </c>
      <c r="Y375" s="24">
        <v>34</v>
      </c>
      <c r="Z375" s="19"/>
      <c r="AA375" s="6"/>
    </row>
    <row r="376" spans="1:27" ht="13.8" x14ac:dyDescent="0.25">
      <c r="A376" s="3">
        <v>100</v>
      </c>
      <c r="B376" s="5" t="s">
        <v>10</v>
      </c>
      <c r="C376" s="3">
        <v>100</v>
      </c>
      <c r="D376" s="3">
        <v>440</v>
      </c>
      <c r="E376" s="3">
        <v>10000</v>
      </c>
      <c r="F376" s="3" t="s">
        <v>13</v>
      </c>
      <c r="G376" s="3">
        <f t="shared" si="24"/>
        <v>44000</v>
      </c>
      <c r="H376" s="3">
        <f t="shared" si="25"/>
        <v>4400</v>
      </c>
      <c r="I376" s="3"/>
      <c r="J376" s="6">
        <v>1</v>
      </c>
      <c r="K376" s="1">
        <v>33</v>
      </c>
      <c r="L376" s="1">
        <f t="shared" si="26"/>
        <v>93</v>
      </c>
      <c r="N376" s="1">
        <f t="shared" si="23"/>
        <v>69</v>
      </c>
      <c r="P376" s="2"/>
      <c r="Q376" s="2"/>
      <c r="W376" s="26">
        <v>8012012000</v>
      </c>
      <c r="X376" s="24">
        <v>60</v>
      </c>
      <c r="Y376" s="24">
        <v>36</v>
      </c>
      <c r="Z376" s="19"/>
      <c r="AA376" s="6"/>
    </row>
    <row r="377" spans="1:27" ht="13.8" x14ac:dyDescent="0.25">
      <c r="A377" s="3">
        <v>91</v>
      </c>
      <c r="B377" s="5" t="s">
        <v>10</v>
      </c>
      <c r="C377" s="3">
        <v>100</v>
      </c>
      <c r="D377" s="3">
        <v>480</v>
      </c>
      <c r="E377" s="3">
        <v>10000</v>
      </c>
      <c r="F377" s="3" t="s">
        <v>13</v>
      </c>
      <c r="G377" s="3">
        <f t="shared" si="24"/>
        <v>48000</v>
      </c>
      <c r="H377" s="3">
        <f t="shared" si="25"/>
        <v>4800</v>
      </c>
      <c r="I377" s="3"/>
      <c r="J377" s="6">
        <v>1</v>
      </c>
      <c r="K377" s="1">
        <v>37</v>
      </c>
      <c r="L377" s="1">
        <f t="shared" si="26"/>
        <v>97</v>
      </c>
      <c r="N377" s="1">
        <f t="shared" si="23"/>
        <v>73</v>
      </c>
      <c r="P377" s="2"/>
      <c r="Q377" s="2"/>
      <c r="W377" s="26">
        <v>8012013000</v>
      </c>
      <c r="X377" s="24">
        <v>61</v>
      </c>
      <c r="Y377" s="24">
        <v>37</v>
      </c>
      <c r="Z377" s="19"/>
      <c r="AA377" s="6"/>
    </row>
    <row r="378" spans="1:27" ht="13.8" x14ac:dyDescent="0.25">
      <c r="A378" s="3">
        <v>359</v>
      </c>
      <c r="B378" s="6" t="s">
        <v>8</v>
      </c>
      <c r="C378" s="3">
        <v>120</v>
      </c>
      <c r="D378" s="3">
        <v>120</v>
      </c>
      <c r="E378" s="3">
        <v>10000</v>
      </c>
      <c r="F378" s="3" t="s">
        <v>14</v>
      </c>
      <c r="G378" s="3">
        <f t="shared" si="24"/>
        <v>14400</v>
      </c>
      <c r="H378" s="3">
        <f t="shared" si="25"/>
        <v>1440</v>
      </c>
      <c r="I378" s="3"/>
      <c r="J378" s="6">
        <v>1</v>
      </c>
      <c r="K378" s="1">
        <v>4</v>
      </c>
      <c r="L378" s="1">
        <f t="shared" si="26"/>
        <v>64</v>
      </c>
      <c r="N378" s="1">
        <f t="shared" si="23"/>
        <v>40</v>
      </c>
      <c r="P378" s="2"/>
      <c r="Q378" s="2"/>
      <c r="W378" s="26">
        <v>8016010000</v>
      </c>
      <c r="X378" s="24">
        <v>61</v>
      </c>
      <c r="Y378" s="24">
        <v>37</v>
      </c>
      <c r="Z378" s="19"/>
      <c r="AA378" s="6"/>
    </row>
    <row r="379" spans="1:27" ht="13.8" x14ac:dyDescent="0.25">
      <c r="A379" s="3">
        <v>358</v>
      </c>
      <c r="B379" s="6" t="s">
        <v>8</v>
      </c>
      <c r="C379" s="3">
        <v>120</v>
      </c>
      <c r="D379" s="3">
        <v>160</v>
      </c>
      <c r="E379" s="3">
        <v>10000</v>
      </c>
      <c r="F379" s="3" t="s">
        <v>14</v>
      </c>
      <c r="G379" s="3">
        <f t="shared" si="24"/>
        <v>19200</v>
      </c>
      <c r="H379" s="3">
        <f t="shared" si="25"/>
        <v>1920</v>
      </c>
      <c r="I379" s="3"/>
      <c r="J379" s="6">
        <v>1</v>
      </c>
      <c r="K379" s="1">
        <v>6</v>
      </c>
      <c r="L379" s="1">
        <f t="shared" si="26"/>
        <v>66</v>
      </c>
      <c r="N379" s="1">
        <f t="shared" si="23"/>
        <v>42</v>
      </c>
      <c r="P379" s="2"/>
      <c r="Q379" s="2"/>
      <c r="W379" s="26">
        <v>8016011000</v>
      </c>
      <c r="X379" s="24">
        <v>61</v>
      </c>
      <c r="Y379" s="24">
        <v>37</v>
      </c>
      <c r="Z379" s="19"/>
      <c r="AA379" s="6"/>
    </row>
    <row r="380" spans="1:27" ht="13.8" x14ac:dyDescent="0.25">
      <c r="A380" s="3">
        <v>357</v>
      </c>
      <c r="B380" s="5" t="s">
        <v>12</v>
      </c>
      <c r="C380" s="3">
        <v>120</v>
      </c>
      <c r="D380" s="3">
        <v>200</v>
      </c>
      <c r="E380" s="3">
        <v>10000</v>
      </c>
      <c r="F380" s="3" t="s">
        <v>14</v>
      </c>
      <c r="G380" s="3">
        <f t="shared" si="24"/>
        <v>24000</v>
      </c>
      <c r="H380" s="3">
        <f t="shared" si="25"/>
        <v>2400</v>
      </c>
      <c r="I380" s="3"/>
      <c r="J380" s="6">
        <v>1</v>
      </c>
      <c r="K380" s="1">
        <v>10</v>
      </c>
      <c r="L380" s="1">
        <f t="shared" si="26"/>
        <v>70</v>
      </c>
      <c r="N380" s="1">
        <f t="shared" si="23"/>
        <v>46</v>
      </c>
      <c r="P380" s="2"/>
      <c r="Q380" s="2"/>
      <c r="W380" s="26">
        <v>8016012000</v>
      </c>
      <c r="X380" s="24">
        <v>64</v>
      </c>
      <c r="Y380" s="24">
        <v>40</v>
      </c>
      <c r="Z380" s="19"/>
      <c r="AA380" s="6"/>
    </row>
    <row r="381" spans="1:27" ht="13.8" x14ac:dyDescent="0.25">
      <c r="A381" s="3">
        <v>356</v>
      </c>
      <c r="B381" s="5" t="s">
        <v>12</v>
      </c>
      <c r="C381" s="3">
        <v>120</v>
      </c>
      <c r="D381" s="3">
        <v>240</v>
      </c>
      <c r="E381" s="3">
        <v>10000</v>
      </c>
      <c r="F381" s="3" t="s">
        <v>14</v>
      </c>
      <c r="G381" s="3">
        <f t="shared" si="24"/>
        <v>28800</v>
      </c>
      <c r="H381" s="3">
        <f t="shared" si="25"/>
        <v>2880</v>
      </c>
      <c r="I381" s="3"/>
      <c r="J381" s="6">
        <v>1</v>
      </c>
      <c r="K381" s="1">
        <v>15</v>
      </c>
      <c r="L381" s="1">
        <f t="shared" si="26"/>
        <v>75</v>
      </c>
      <c r="N381" s="1">
        <f t="shared" si="23"/>
        <v>51</v>
      </c>
      <c r="P381" s="2"/>
      <c r="Q381" s="2"/>
      <c r="W381" s="26">
        <v>8016013000</v>
      </c>
      <c r="X381" s="24">
        <v>65</v>
      </c>
      <c r="Y381" s="24">
        <v>41</v>
      </c>
      <c r="Z381" s="19"/>
      <c r="AA381" s="6"/>
    </row>
    <row r="382" spans="1:27" ht="13.8" x14ac:dyDescent="0.25">
      <c r="A382" s="3">
        <v>355</v>
      </c>
      <c r="B382" s="5" t="s">
        <v>12</v>
      </c>
      <c r="C382" s="3">
        <v>120</v>
      </c>
      <c r="D382" s="3">
        <v>280</v>
      </c>
      <c r="E382" s="3">
        <v>10000</v>
      </c>
      <c r="F382" s="3" t="s">
        <v>13</v>
      </c>
      <c r="G382" s="3">
        <f t="shared" si="24"/>
        <v>33600</v>
      </c>
      <c r="H382" s="3">
        <f t="shared" si="25"/>
        <v>3360</v>
      </c>
      <c r="I382" s="3"/>
      <c r="J382" s="6">
        <v>1</v>
      </c>
      <c r="K382" s="1">
        <v>26</v>
      </c>
      <c r="L382" s="1">
        <f t="shared" si="26"/>
        <v>86</v>
      </c>
      <c r="N382" s="1">
        <f t="shared" si="23"/>
        <v>62</v>
      </c>
      <c r="P382" s="2"/>
      <c r="Q382" s="2"/>
      <c r="W382" s="26">
        <v>8020010000</v>
      </c>
      <c r="X382" s="24">
        <v>63</v>
      </c>
      <c r="Y382" s="24">
        <v>39</v>
      </c>
      <c r="Z382" s="19"/>
      <c r="AA382" s="6"/>
    </row>
    <row r="383" spans="1:27" ht="13.8" x14ac:dyDescent="0.25">
      <c r="A383" s="3">
        <v>354</v>
      </c>
      <c r="B383" s="5" t="s">
        <v>12</v>
      </c>
      <c r="C383" s="3">
        <v>120</v>
      </c>
      <c r="D383" s="3">
        <v>320</v>
      </c>
      <c r="E383" s="3">
        <v>10000</v>
      </c>
      <c r="F383" s="3" t="s">
        <v>13</v>
      </c>
      <c r="G383" s="3">
        <f t="shared" si="24"/>
        <v>38400</v>
      </c>
      <c r="H383" s="3">
        <f t="shared" si="25"/>
        <v>3840</v>
      </c>
      <c r="I383" s="3"/>
      <c r="J383" s="6">
        <v>1</v>
      </c>
      <c r="K383" s="1">
        <v>29</v>
      </c>
      <c r="L383" s="1">
        <f t="shared" si="26"/>
        <v>89</v>
      </c>
      <c r="N383" s="1">
        <f t="shared" si="23"/>
        <v>65</v>
      </c>
      <c r="P383" s="2"/>
      <c r="Q383" s="2"/>
      <c r="W383" s="26">
        <v>8020011000</v>
      </c>
      <c r="X383" s="24">
        <v>66</v>
      </c>
      <c r="Y383" s="24">
        <v>42</v>
      </c>
      <c r="Z383" s="19"/>
      <c r="AA383" s="6"/>
    </row>
    <row r="384" spans="1:27" ht="13.8" x14ac:dyDescent="0.25">
      <c r="A384" s="3">
        <v>353</v>
      </c>
      <c r="B384" s="5" t="s">
        <v>12</v>
      </c>
      <c r="C384" s="3">
        <v>120</v>
      </c>
      <c r="D384" s="3">
        <v>360</v>
      </c>
      <c r="E384" s="3">
        <v>10000</v>
      </c>
      <c r="F384" s="3" t="s">
        <v>13</v>
      </c>
      <c r="G384" s="3">
        <f t="shared" si="24"/>
        <v>43200</v>
      </c>
      <c r="H384" s="3">
        <f t="shared" si="25"/>
        <v>4320</v>
      </c>
      <c r="I384" s="3"/>
      <c r="J384" s="6">
        <v>1</v>
      </c>
      <c r="K384" s="1">
        <v>33</v>
      </c>
      <c r="L384" s="1">
        <f t="shared" si="26"/>
        <v>93</v>
      </c>
      <c r="N384" s="1">
        <f t="shared" si="23"/>
        <v>69</v>
      </c>
      <c r="P384" s="2"/>
      <c r="Q384" s="2"/>
      <c r="W384" s="26">
        <v>8020012000</v>
      </c>
      <c r="X384" s="24">
        <v>67</v>
      </c>
      <c r="Y384" s="24">
        <v>43</v>
      </c>
      <c r="Z384" s="19"/>
      <c r="AA384" s="6"/>
    </row>
    <row r="385" spans="1:27" ht="13.8" x14ac:dyDescent="0.25">
      <c r="A385" s="3">
        <v>352</v>
      </c>
      <c r="B385" s="5" t="s">
        <v>12</v>
      </c>
      <c r="C385" s="3">
        <v>120</v>
      </c>
      <c r="D385" s="3">
        <v>400</v>
      </c>
      <c r="E385" s="3">
        <v>10000</v>
      </c>
      <c r="F385" s="3" t="s">
        <v>13</v>
      </c>
      <c r="G385" s="3">
        <f t="shared" si="24"/>
        <v>48000</v>
      </c>
      <c r="H385" s="3">
        <f t="shared" si="25"/>
        <v>4800</v>
      </c>
      <c r="I385" s="3"/>
      <c r="J385" s="6">
        <v>1</v>
      </c>
      <c r="K385" s="1">
        <v>37</v>
      </c>
      <c r="L385" s="1">
        <f t="shared" si="26"/>
        <v>97</v>
      </c>
      <c r="N385" s="1">
        <f t="shared" si="23"/>
        <v>73</v>
      </c>
      <c r="P385" s="2"/>
      <c r="Q385" s="2"/>
      <c r="W385" s="26">
        <v>8020013000</v>
      </c>
      <c r="X385" s="24">
        <v>71</v>
      </c>
      <c r="Y385" s="24">
        <v>47</v>
      </c>
      <c r="Z385" s="19"/>
      <c r="AA385" s="6"/>
    </row>
    <row r="386" spans="1:27" ht="13.8" x14ac:dyDescent="0.25">
      <c r="A386" s="3">
        <v>360</v>
      </c>
      <c r="B386" s="5" t="s">
        <v>12</v>
      </c>
      <c r="C386" s="3">
        <v>120</v>
      </c>
      <c r="D386" s="3">
        <v>440</v>
      </c>
      <c r="E386" s="3">
        <v>10000</v>
      </c>
      <c r="F386" s="3" t="s">
        <v>13</v>
      </c>
      <c r="G386" s="3">
        <f t="shared" si="24"/>
        <v>52800</v>
      </c>
      <c r="H386" s="3">
        <f t="shared" si="25"/>
        <v>5280</v>
      </c>
      <c r="I386" s="3"/>
      <c r="J386" s="6">
        <v>2</v>
      </c>
      <c r="K386" s="1">
        <v>8</v>
      </c>
      <c r="L386" s="1">
        <f t="shared" si="26"/>
        <v>128</v>
      </c>
      <c r="N386" s="1">
        <f t="shared" si="23"/>
        <v>104</v>
      </c>
      <c r="P386" s="2"/>
      <c r="Q386" s="2"/>
      <c r="W386" s="26">
        <v>8024010000</v>
      </c>
      <c r="X386" s="24">
        <v>65</v>
      </c>
      <c r="Y386" s="24">
        <v>41</v>
      </c>
      <c r="Z386" s="19"/>
      <c r="AA386" s="6"/>
    </row>
    <row r="387" spans="1:27" ht="13.8" x14ac:dyDescent="0.25">
      <c r="A387" s="3">
        <v>351</v>
      </c>
      <c r="B387" s="5" t="s">
        <v>12</v>
      </c>
      <c r="C387" s="3">
        <v>120</v>
      </c>
      <c r="D387" s="3">
        <v>480</v>
      </c>
      <c r="E387" s="3">
        <v>10000</v>
      </c>
      <c r="F387" s="3" t="s">
        <v>13</v>
      </c>
      <c r="G387" s="3">
        <f t="shared" si="24"/>
        <v>57600</v>
      </c>
      <c r="H387" s="3">
        <f t="shared" si="25"/>
        <v>5760</v>
      </c>
      <c r="I387" s="3"/>
      <c r="J387" s="6">
        <v>2</v>
      </c>
      <c r="K387" s="1">
        <v>17</v>
      </c>
      <c r="L387" s="1">
        <f t="shared" si="26"/>
        <v>137</v>
      </c>
      <c r="N387" s="1">
        <f t="shared" ref="N387:N450" si="27">IF(L387="","",L387-2*$R$1)</f>
        <v>113</v>
      </c>
      <c r="P387" s="2"/>
      <c r="Q387" s="2"/>
      <c r="W387" s="26">
        <v>8024011000</v>
      </c>
      <c r="X387" s="24">
        <v>70</v>
      </c>
      <c r="Y387" s="24">
        <v>46</v>
      </c>
      <c r="Z387" s="19"/>
      <c r="AA387" s="6"/>
    </row>
    <row r="388" spans="1:27" ht="13.8" x14ac:dyDescent="0.25">
      <c r="A388" s="3">
        <v>609</v>
      </c>
      <c r="B388" s="5" t="s">
        <v>11</v>
      </c>
      <c r="C388" s="3">
        <v>140</v>
      </c>
      <c r="D388" s="3">
        <v>160</v>
      </c>
      <c r="E388" s="3">
        <v>10000</v>
      </c>
      <c r="F388" s="3" t="s">
        <v>14</v>
      </c>
      <c r="G388" s="3">
        <f t="shared" si="24"/>
        <v>22400</v>
      </c>
      <c r="H388" s="3">
        <f t="shared" si="25"/>
        <v>2240</v>
      </c>
      <c r="I388" s="3"/>
      <c r="J388" s="6">
        <v>1</v>
      </c>
      <c r="K388" s="1">
        <v>10</v>
      </c>
      <c r="L388" s="1">
        <f t="shared" si="26"/>
        <v>70</v>
      </c>
      <c r="N388" s="1">
        <f t="shared" si="27"/>
        <v>46</v>
      </c>
      <c r="P388" s="2"/>
      <c r="Q388" s="2"/>
      <c r="W388" s="26">
        <v>8024012000</v>
      </c>
      <c r="X388" s="24">
        <v>71</v>
      </c>
      <c r="Y388" s="24">
        <v>47</v>
      </c>
      <c r="Z388" s="19"/>
      <c r="AA388" s="6"/>
    </row>
    <row r="389" spans="1:27" ht="13.8" x14ac:dyDescent="0.25">
      <c r="A389" s="3">
        <v>608</v>
      </c>
      <c r="B389" s="5" t="s">
        <v>11</v>
      </c>
      <c r="C389" s="3">
        <v>140</v>
      </c>
      <c r="D389" s="3">
        <v>200</v>
      </c>
      <c r="E389" s="3">
        <v>10000</v>
      </c>
      <c r="F389" s="3" t="s">
        <v>14</v>
      </c>
      <c r="G389" s="3">
        <f t="shared" si="24"/>
        <v>28000</v>
      </c>
      <c r="H389" s="3">
        <f t="shared" si="25"/>
        <v>2800</v>
      </c>
      <c r="I389" s="3"/>
      <c r="J389" s="6">
        <v>1</v>
      </c>
      <c r="K389" s="1">
        <v>15</v>
      </c>
      <c r="L389" s="1">
        <f t="shared" si="26"/>
        <v>75</v>
      </c>
      <c r="N389" s="1">
        <f t="shared" si="27"/>
        <v>51</v>
      </c>
      <c r="P389" s="2"/>
      <c r="Q389" s="2"/>
      <c r="W389" s="26">
        <v>8024013000</v>
      </c>
      <c r="X389" s="24">
        <v>72</v>
      </c>
      <c r="Y389" s="24">
        <v>48</v>
      </c>
      <c r="Z389" s="19"/>
      <c r="AA389" s="6"/>
    </row>
    <row r="390" spans="1:27" ht="13.8" x14ac:dyDescent="0.25">
      <c r="A390" s="3">
        <v>607</v>
      </c>
      <c r="B390" s="5" t="s">
        <v>11</v>
      </c>
      <c r="C390" s="3">
        <v>140</v>
      </c>
      <c r="D390" s="3">
        <v>240</v>
      </c>
      <c r="E390" s="3">
        <v>10000</v>
      </c>
      <c r="F390" s="3" t="s">
        <v>14</v>
      </c>
      <c r="G390" s="3">
        <f t="shared" si="24"/>
        <v>33600</v>
      </c>
      <c r="H390" s="3">
        <f t="shared" si="25"/>
        <v>3360</v>
      </c>
      <c r="I390" s="3"/>
      <c r="J390" s="6">
        <v>1</v>
      </c>
      <c r="K390" s="1">
        <v>26</v>
      </c>
      <c r="L390" s="1">
        <f t="shared" si="26"/>
        <v>86</v>
      </c>
      <c r="N390" s="1">
        <f t="shared" si="27"/>
        <v>62</v>
      </c>
      <c r="P390" s="2"/>
      <c r="Q390" s="2"/>
      <c r="W390" s="26">
        <v>8028010000</v>
      </c>
      <c r="X390" s="24">
        <v>69</v>
      </c>
      <c r="Y390" s="24">
        <v>45</v>
      </c>
      <c r="Z390" s="19"/>
      <c r="AA390" s="6"/>
    </row>
    <row r="391" spans="1:27" ht="13.8" x14ac:dyDescent="0.25">
      <c r="A391" s="3">
        <v>606</v>
      </c>
      <c r="B391" s="5" t="s">
        <v>11</v>
      </c>
      <c r="C391" s="3">
        <v>140</v>
      </c>
      <c r="D391" s="3">
        <v>280</v>
      </c>
      <c r="E391" s="3">
        <v>10000</v>
      </c>
      <c r="F391" s="3" t="s">
        <v>13</v>
      </c>
      <c r="G391" s="3">
        <f t="shared" si="24"/>
        <v>39200</v>
      </c>
      <c r="H391" s="3">
        <f t="shared" si="25"/>
        <v>3920</v>
      </c>
      <c r="I391" s="3"/>
      <c r="J391" s="6">
        <v>1</v>
      </c>
      <c r="K391" s="1">
        <v>30</v>
      </c>
      <c r="L391" s="1">
        <f t="shared" si="26"/>
        <v>90</v>
      </c>
      <c r="N391" s="1">
        <f t="shared" si="27"/>
        <v>66</v>
      </c>
      <c r="P391" s="2"/>
      <c r="Q391" s="2"/>
      <c r="W391" s="26">
        <v>8028011000</v>
      </c>
      <c r="X391" s="24">
        <v>70</v>
      </c>
      <c r="Y391" s="24">
        <v>46</v>
      </c>
      <c r="Z391" s="19"/>
      <c r="AA391" s="6"/>
    </row>
    <row r="392" spans="1:27" ht="13.8" x14ac:dyDescent="0.25">
      <c r="A392" s="3">
        <v>605</v>
      </c>
      <c r="B392" s="5" t="s">
        <v>11</v>
      </c>
      <c r="C392" s="3">
        <v>140</v>
      </c>
      <c r="D392" s="3">
        <v>320</v>
      </c>
      <c r="E392" s="3">
        <v>10000</v>
      </c>
      <c r="F392" s="3" t="s">
        <v>13</v>
      </c>
      <c r="G392" s="3">
        <f t="shared" si="24"/>
        <v>44800</v>
      </c>
      <c r="H392" s="3">
        <f t="shared" si="25"/>
        <v>4480</v>
      </c>
      <c r="I392" s="3"/>
      <c r="J392" s="6">
        <v>1</v>
      </c>
      <c r="K392" s="1">
        <v>34</v>
      </c>
      <c r="L392" s="1">
        <f t="shared" si="26"/>
        <v>94</v>
      </c>
      <c r="N392" s="1">
        <f t="shared" si="27"/>
        <v>70</v>
      </c>
      <c r="P392" s="2"/>
      <c r="Q392" s="2"/>
      <c r="W392" s="26">
        <v>8028012000</v>
      </c>
      <c r="X392" s="24">
        <v>76</v>
      </c>
      <c r="Y392" s="24">
        <v>52</v>
      </c>
      <c r="Z392" s="19"/>
      <c r="AA392" s="6"/>
    </row>
    <row r="393" spans="1:27" ht="13.8" x14ac:dyDescent="0.25">
      <c r="A393" s="3">
        <v>604</v>
      </c>
      <c r="B393" s="5" t="s">
        <v>11</v>
      </c>
      <c r="C393" s="3">
        <v>140</v>
      </c>
      <c r="D393" s="3">
        <v>360</v>
      </c>
      <c r="E393" s="3">
        <v>10000</v>
      </c>
      <c r="F393" s="3" t="s">
        <v>13</v>
      </c>
      <c r="G393" s="3">
        <f t="shared" si="24"/>
        <v>50400</v>
      </c>
      <c r="H393" s="3">
        <f t="shared" si="25"/>
        <v>5040</v>
      </c>
      <c r="I393" s="3"/>
      <c r="J393" s="6">
        <v>2</v>
      </c>
      <c r="K393" s="1">
        <v>4</v>
      </c>
      <c r="L393" s="1">
        <f t="shared" si="26"/>
        <v>124</v>
      </c>
      <c r="N393" s="1">
        <f t="shared" si="27"/>
        <v>100</v>
      </c>
      <c r="P393" s="2"/>
      <c r="Q393" s="2"/>
      <c r="W393" s="26">
        <v>8028013000</v>
      </c>
      <c r="X393" s="24">
        <v>78</v>
      </c>
      <c r="Y393" s="24">
        <v>54</v>
      </c>
      <c r="Z393" s="19"/>
      <c r="AA393" s="6"/>
    </row>
    <row r="394" spans="1:27" ht="13.8" x14ac:dyDescent="0.25">
      <c r="A394" s="3">
        <v>603</v>
      </c>
      <c r="B394" s="5" t="s">
        <v>11</v>
      </c>
      <c r="C394" s="3">
        <v>140</v>
      </c>
      <c r="D394" s="3">
        <v>400</v>
      </c>
      <c r="E394" s="3">
        <v>10000</v>
      </c>
      <c r="F394" s="3" t="s">
        <v>13</v>
      </c>
      <c r="G394" s="3">
        <f t="shared" si="24"/>
        <v>56000</v>
      </c>
      <c r="H394" s="3">
        <f t="shared" si="25"/>
        <v>5600</v>
      </c>
      <c r="I394" s="3"/>
      <c r="J394" s="6">
        <v>2</v>
      </c>
      <c r="K394" s="1">
        <v>14</v>
      </c>
      <c r="L394" s="1">
        <f t="shared" si="26"/>
        <v>134</v>
      </c>
      <c r="N394" s="1">
        <f t="shared" si="27"/>
        <v>110</v>
      </c>
      <c r="P394" s="2"/>
      <c r="Q394" s="2"/>
      <c r="W394" s="26">
        <v>10012010000</v>
      </c>
      <c r="X394" s="24">
        <v>59</v>
      </c>
      <c r="Y394" s="24">
        <v>35</v>
      </c>
      <c r="Z394" s="19"/>
      <c r="AA394" s="6"/>
    </row>
    <row r="395" spans="1:27" ht="13.8" x14ac:dyDescent="0.25">
      <c r="A395" s="3">
        <v>610</v>
      </c>
      <c r="B395" s="5" t="s">
        <v>11</v>
      </c>
      <c r="C395" s="3">
        <v>140</v>
      </c>
      <c r="D395" s="3">
        <v>440</v>
      </c>
      <c r="E395" s="3">
        <v>10000</v>
      </c>
      <c r="F395" s="3" t="s">
        <v>13</v>
      </c>
      <c r="G395" s="3">
        <f t="shared" si="24"/>
        <v>61600</v>
      </c>
      <c r="H395" s="3">
        <f t="shared" si="25"/>
        <v>6160</v>
      </c>
      <c r="I395" s="3"/>
      <c r="J395" s="6">
        <v>2</v>
      </c>
      <c r="K395" s="1">
        <v>27</v>
      </c>
      <c r="L395" s="1">
        <f t="shared" si="26"/>
        <v>147</v>
      </c>
      <c r="N395" s="1">
        <f t="shared" si="27"/>
        <v>123</v>
      </c>
      <c r="P395" s="2"/>
      <c r="Q395" s="2"/>
      <c r="W395" s="26">
        <v>10012011000</v>
      </c>
      <c r="X395" s="24">
        <v>62</v>
      </c>
      <c r="Y395" s="24">
        <v>38</v>
      </c>
      <c r="Z395" s="19"/>
      <c r="AA395" s="6"/>
    </row>
    <row r="396" spans="1:27" ht="13.8" x14ac:dyDescent="0.25">
      <c r="A396" s="3">
        <v>602</v>
      </c>
      <c r="B396" s="5" t="s">
        <v>11</v>
      </c>
      <c r="C396" s="3">
        <v>140</v>
      </c>
      <c r="D396" s="3">
        <v>480</v>
      </c>
      <c r="E396" s="3">
        <v>10000</v>
      </c>
      <c r="F396" s="3" t="s">
        <v>13</v>
      </c>
      <c r="G396" s="3">
        <f t="shared" si="24"/>
        <v>67200</v>
      </c>
      <c r="H396" s="3">
        <f t="shared" si="25"/>
        <v>6720</v>
      </c>
      <c r="I396" s="3"/>
      <c r="J396" s="6">
        <v>2</v>
      </c>
      <c r="K396" s="1">
        <v>27</v>
      </c>
      <c r="L396" s="1">
        <f t="shared" si="26"/>
        <v>147</v>
      </c>
      <c r="N396" s="1">
        <f t="shared" si="27"/>
        <v>123</v>
      </c>
      <c r="P396" s="2"/>
      <c r="Q396" s="2"/>
      <c r="W396" s="26">
        <v>10012012000</v>
      </c>
      <c r="X396" s="24">
        <v>65</v>
      </c>
      <c r="Y396" s="24">
        <v>41</v>
      </c>
      <c r="Z396" s="19"/>
      <c r="AA396" s="6"/>
    </row>
    <row r="397" spans="1:27" ht="13.8" x14ac:dyDescent="0.25">
      <c r="A397" s="3">
        <v>864</v>
      </c>
      <c r="B397" s="5" t="s">
        <v>4</v>
      </c>
      <c r="C397" s="3">
        <v>60</v>
      </c>
      <c r="D397" s="3">
        <v>80</v>
      </c>
      <c r="E397" s="3">
        <v>11000</v>
      </c>
      <c r="F397" s="3" t="s">
        <v>14</v>
      </c>
      <c r="G397" s="3">
        <f t="shared" si="24"/>
        <v>4800</v>
      </c>
      <c r="H397" s="3">
        <f t="shared" si="25"/>
        <v>528</v>
      </c>
      <c r="I397" s="3"/>
      <c r="J397" s="6">
        <v>0</v>
      </c>
      <c r="K397" s="1">
        <v>57</v>
      </c>
      <c r="L397" s="1">
        <f t="shared" si="26"/>
        <v>57</v>
      </c>
      <c r="N397" s="1">
        <f t="shared" si="27"/>
        <v>33</v>
      </c>
      <c r="P397" s="2"/>
      <c r="Q397" s="2"/>
      <c r="W397" s="26">
        <v>10012013000</v>
      </c>
      <c r="X397" s="24">
        <v>65</v>
      </c>
      <c r="Y397" s="24">
        <v>41</v>
      </c>
      <c r="Z397" s="19"/>
      <c r="AA397" s="6"/>
    </row>
    <row r="398" spans="1:27" ht="13.8" x14ac:dyDescent="0.25">
      <c r="A398" s="3">
        <v>862</v>
      </c>
      <c r="B398" s="5" t="s">
        <v>4</v>
      </c>
      <c r="C398" s="3">
        <v>60</v>
      </c>
      <c r="D398" s="3">
        <v>120</v>
      </c>
      <c r="E398" s="3">
        <v>11000</v>
      </c>
      <c r="F398" s="3" t="s">
        <v>14</v>
      </c>
      <c r="G398" s="3">
        <f t="shared" si="24"/>
        <v>7200</v>
      </c>
      <c r="H398" s="3">
        <f t="shared" si="25"/>
        <v>792</v>
      </c>
      <c r="I398" s="3"/>
      <c r="J398" s="6">
        <v>0</v>
      </c>
      <c r="K398" s="1">
        <v>57</v>
      </c>
      <c r="L398" s="1">
        <f t="shared" si="26"/>
        <v>57</v>
      </c>
      <c r="N398" s="1">
        <f t="shared" si="27"/>
        <v>33</v>
      </c>
      <c r="P398" s="2"/>
      <c r="Q398" s="2"/>
      <c r="W398" s="26">
        <v>10016010000</v>
      </c>
      <c r="X398" s="24">
        <v>63</v>
      </c>
      <c r="Y398" s="24">
        <v>39</v>
      </c>
      <c r="Z398" s="19"/>
      <c r="AA398" s="6"/>
    </row>
    <row r="399" spans="1:27" ht="13.8" x14ac:dyDescent="0.25">
      <c r="A399" s="3">
        <v>861</v>
      </c>
      <c r="B399" s="5" t="s">
        <v>4</v>
      </c>
      <c r="C399" s="3">
        <v>60</v>
      </c>
      <c r="D399" s="3">
        <v>160</v>
      </c>
      <c r="E399" s="3">
        <v>11000</v>
      </c>
      <c r="F399" s="3" t="s">
        <v>14</v>
      </c>
      <c r="G399" s="3">
        <f t="shared" si="24"/>
        <v>9600</v>
      </c>
      <c r="H399" s="3">
        <f t="shared" si="25"/>
        <v>1056</v>
      </c>
      <c r="I399" s="3"/>
      <c r="J399" s="6">
        <v>0</v>
      </c>
      <c r="K399" s="1">
        <v>58</v>
      </c>
      <c r="L399" s="1">
        <f t="shared" si="26"/>
        <v>58</v>
      </c>
      <c r="N399" s="1">
        <f t="shared" si="27"/>
        <v>34</v>
      </c>
      <c r="P399" s="2"/>
      <c r="Q399" s="2"/>
      <c r="W399" s="26">
        <v>10016011000</v>
      </c>
      <c r="X399" s="24">
        <v>66</v>
      </c>
      <c r="Y399" s="24">
        <v>42</v>
      </c>
      <c r="Z399" s="19"/>
      <c r="AA399" s="6"/>
    </row>
    <row r="400" spans="1:27" ht="13.8" x14ac:dyDescent="0.25">
      <c r="A400" s="3">
        <v>860</v>
      </c>
      <c r="B400" s="5" t="s">
        <v>4</v>
      </c>
      <c r="C400" s="3">
        <v>60</v>
      </c>
      <c r="D400" s="3">
        <v>200</v>
      </c>
      <c r="E400" s="3">
        <v>11000</v>
      </c>
      <c r="F400" s="3" t="s">
        <v>14</v>
      </c>
      <c r="G400" s="3">
        <f t="shared" si="24"/>
        <v>12000</v>
      </c>
      <c r="H400" s="3">
        <f t="shared" si="25"/>
        <v>1320</v>
      </c>
      <c r="I400" s="3"/>
      <c r="J400" s="6">
        <v>1</v>
      </c>
      <c r="K400" s="1">
        <v>1</v>
      </c>
      <c r="L400" s="1">
        <f t="shared" si="26"/>
        <v>61</v>
      </c>
      <c r="N400" s="1">
        <f t="shared" si="27"/>
        <v>37</v>
      </c>
      <c r="P400" s="2"/>
      <c r="Q400" s="2"/>
      <c r="W400" s="26">
        <v>10016012000</v>
      </c>
      <c r="X400" s="24">
        <v>67</v>
      </c>
      <c r="Y400" s="24">
        <v>43</v>
      </c>
      <c r="Z400" s="19"/>
      <c r="AA400" s="6"/>
    </row>
    <row r="401" spans="1:27" ht="13.8" x14ac:dyDescent="0.25">
      <c r="A401" s="3">
        <v>1161</v>
      </c>
      <c r="B401" s="6" t="s">
        <v>6</v>
      </c>
      <c r="C401" s="3">
        <v>80</v>
      </c>
      <c r="D401" s="3">
        <v>80</v>
      </c>
      <c r="E401" s="3">
        <v>11000</v>
      </c>
      <c r="F401" s="3" t="s">
        <v>14</v>
      </c>
      <c r="G401" s="3">
        <f t="shared" si="24"/>
        <v>6400</v>
      </c>
      <c r="H401" s="3">
        <f t="shared" si="25"/>
        <v>704</v>
      </c>
      <c r="I401" s="3"/>
      <c r="J401" s="6">
        <v>0</v>
      </c>
      <c r="K401" s="1">
        <v>57</v>
      </c>
      <c r="L401" s="1">
        <f t="shared" si="26"/>
        <v>57</v>
      </c>
      <c r="N401" s="1">
        <f t="shared" si="27"/>
        <v>33</v>
      </c>
      <c r="P401" s="2"/>
      <c r="Q401" s="2"/>
      <c r="W401" s="26">
        <v>10016013000</v>
      </c>
      <c r="X401" s="24">
        <v>72</v>
      </c>
      <c r="Y401" s="24">
        <v>48</v>
      </c>
      <c r="Z401" s="19"/>
      <c r="AA401" s="6"/>
    </row>
    <row r="402" spans="1:27" ht="13.8" x14ac:dyDescent="0.25">
      <c r="A402" s="3">
        <v>1159</v>
      </c>
      <c r="B402" s="6" t="s">
        <v>6</v>
      </c>
      <c r="C402" s="3">
        <v>80</v>
      </c>
      <c r="D402" s="3">
        <v>120</v>
      </c>
      <c r="E402" s="3">
        <v>11000</v>
      </c>
      <c r="F402" s="3" t="s">
        <v>14</v>
      </c>
      <c r="G402" s="3">
        <f t="shared" si="24"/>
        <v>9600</v>
      </c>
      <c r="H402" s="3">
        <f t="shared" si="25"/>
        <v>1056</v>
      </c>
      <c r="I402" s="3"/>
      <c r="J402" s="6">
        <v>0</v>
      </c>
      <c r="K402" s="1">
        <v>58</v>
      </c>
      <c r="L402" s="1">
        <f t="shared" si="26"/>
        <v>58</v>
      </c>
      <c r="N402" s="1">
        <f t="shared" si="27"/>
        <v>34</v>
      </c>
      <c r="P402" s="2"/>
      <c r="Q402" s="2"/>
      <c r="W402" s="26">
        <v>10020010000</v>
      </c>
      <c r="X402" s="24">
        <v>66</v>
      </c>
      <c r="Y402" s="24">
        <v>42</v>
      </c>
      <c r="Z402" s="19"/>
      <c r="AA402" s="6"/>
    </row>
    <row r="403" spans="1:27" ht="13.8" x14ac:dyDescent="0.25">
      <c r="A403" s="3">
        <v>1158</v>
      </c>
      <c r="B403" s="6" t="s">
        <v>6</v>
      </c>
      <c r="C403" s="3">
        <v>80</v>
      </c>
      <c r="D403" s="3">
        <v>160</v>
      </c>
      <c r="E403" s="3">
        <v>11000</v>
      </c>
      <c r="F403" s="3" t="s">
        <v>14</v>
      </c>
      <c r="G403" s="3">
        <f t="shared" si="24"/>
        <v>12800</v>
      </c>
      <c r="H403" s="3">
        <f t="shared" si="25"/>
        <v>1408</v>
      </c>
      <c r="I403" s="3"/>
      <c r="J403" s="6">
        <v>1</v>
      </c>
      <c r="K403" s="1">
        <v>1</v>
      </c>
      <c r="L403" s="1">
        <f t="shared" si="26"/>
        <v>61</v>
      </c>
      <c r="N403" s="1">
        <f t="shared" si="27"/>
        <v>37</v>
      </c>
      <c r="P403" s="2"/>
      <c r="Q403" s="2"/>
      <c r="W403" s="26">
        <v>10020011000</v>
      </c>
      <c r="X403" s="24">
        <v>70</v>
      </c>
      <c r="Y403" s="24">
        <v>46</v>
      </c>
      <c r="Z403" s="19"/>
      <c r="AA403" s="6"/>
    </row>
    <row r="404" spans="1:27" ht="13.8" x14ac:dyDescent="0.25">
      <c r="A404" s="3">
        <v>1157</v>
      </c>
      <c r="B404" s="5" t="s">
        <v>9</v>
      </c>
      <c r="C404" s="3">
        <v>80</v>
      </c>
      <c r="D404" s="3">
        <v>200</v>
      </c>
      <c r="E404" s="3">
        <v>11000</v>
      </c>
      <c r="F404" s="3" t="s">
        <v>14</v>
      </c>
      <c r="G404" s="3">
        <f t="shared" si="24"/>
        <v>16000</v>
      </c>
      <c r="H404" s="3">
        <f t="shared" si="25"/>
        <v>1760</v>
      </c>
      <c r="I404" s="3"/>
      <c r="J404" s="6">
        <v>1</v>
      </c>
      <c r="K404" s="1">
        <v>6</v>
      </c>
      <c r="L404" s="1">
        <f t="shared" si="26"/>
        <v>66</v>
      </c>
      <c r="N404" s="1">
        <f t="shared" si="27"/>
        <v>42</v>
      </c>
      <c r="P404" s="2"/>
      <c r="Q404" s="2"/>
      <c r="W404" s="26">
        <v>10020012000</v>
      </c>
      <c r="X404" s="24">
        <v>71</v>
      </c>
      <c r="Y404" s="24">
        <v>47</v>
      </c>
      <c r="Z404" s="19"/>
      <c r="AA404" s="6"/>
    </row>
    <row r="405" spans="1:27" ht="13.8" x14ac:dyDescent="0.25">
      <c r="A405" s="3">
        <v>1156</v>
      </c>
      <c r="B405" s="5" t="s">
        <v>9</v>
      </c>
      <c r="C405" s="3">
        <v>80</v>
      </c>
      <c r="D405" s="3">
        <v>240</v>
      </c>
      <c r="E405" s="3">
        <v>11000</v>
      </c>
      <c r="F405" s="3" t="s">
        <v>14</v>
      </c>
      <c r="G405" s="3">
        <f t="shared" si="24"/>
        <v>19200</v>
      </c>
      <c r="H405" s="3">
        <f t="shared" si="25"/>
        <v>2112</v>
      </c>
      <c r="I405" s="3"/>
      <c r="J405" s="6">
        <v>1</v>
      </c>
      <c r="K405" s="1">
        <v>10</v>
      </c>
      <c r="L405" s="1">
        <f t="shared" si="26"/>
        <v>70</v>
      </c>
      <c r="N405" s="1">
        <f t="shared" si="27"/>
        <v>46</v>
      </c>
      <c r="P405" s="2"/>
      <c r="Q405" s="2"/>
      <c r="W405" s="26">
        <v>10020013000</v>
      </c>
      <c r="X405" s="24">
        <v>77</v>
      </c>
      <c r="Y405" s="24">
        <v>53</v>
      </c>
      <c r="Z405" s="19"/>
      <c r="AA405" s="6"/>
    </row>
    <row r="406" spans="1:27" ht="13.8" x14ac:dyDescent="0.25">
      <c r="A406" s="3">
        <v>1155</v>
      </c>
      <c r="B406" s="5" t="s">
        <v>9</v>
      </c>
      <c r="C406" s="3">
        <v>80</v>
      </c>
      <c r="D406" s="3">
        <v>280</v>
      </c>
      <c r="E406" s="3">
        <v>11000</v>
      </c>
      <c r="F406" s="3" t="s">
        <v>14</v>
      </c>
      <c r="G406" s="3">
        <f t="shared" si="24"/>
        <v>22400</v>
      </c>
      <c r="H406" s="3">
        <f t="shared" si="25"/>
        <v>2464</v>
      </c>
      <c r="I406" s="3"/>
      <c r="J406" s="6">
        <v>1</v>
      </c>
      <c r="K406" s="1">
        <v>10</v>
      </c>
      <c r="L406" s="1">
        <f t="shared" si="26"/>
        <v>70</v>
      </c>
      <c r="N406" s="1">
        <f t="shared" si="27"/>
        <v>46</v>
      </c>
      <c r="P406" s="2"/>
      <c r="Q406" s="2"/>
      <c r="W406" s="26">
        <v>10024010000</v>
      </c>
      <c r="X406" s="24">
        <v>69</v>
      </c>
      <c r="Y406" s="24">
        <v>45</v>
      </c>
      <c r="Z406" s="19"/>
      <c r="AA406" s="6"/>
    </row>
    <row r="407" spans="1:27" ht="13.8" x14ac:dyDescent="0.25">
      <c r="A407" s="3">
        <v>109</v>
      </c>
      <c r="B407" s="6" t="s">
        <v>7</v>
      </c>
      <c r="C407" s="3">
        <v>100</v>
      </c>
      <c r="D407" s="3">
        <v>120</v>
      </c>
      <c r="E407" s="3">
        <v>11000</v>
      </c>
      <c r="F407" s="3" t="s">
        <v>14</v>
      </c>
      <c r="G407" s="3">
        <f t="shared" si="24"/>
        <v>12000</v>
      </c>
      <c r="H407" s="3">
        <f t="shared" si="25"/>
        <v>1320</v>
      </c>
      <c r="I407" s="3"/>
      <c r="J407" s="6">
        <v>1</v>
      </c>
      <c r="K407" s="1">
        <v>2</v>
      </c>
      <c r="L407" s="1">
        <f t="shared" si="26"/>
        <v>62</v>
      </c>
      <c r="N407" s="1">
        <f t="shared" si="27"/>
        <v>38</v>
      </c>
      <c r="P407" s="2"/>
      <c r="Q407" s="2"/>
      <c r="W407" s="26">
        <v>10024011000</v>
      </c>
      <c r="X407" s="24">
        <v>75</v>
      </c>
      <c r="Y407" s="24">
        <v>51</v>
      </c>
      <c r="Z407" s="19"/>
      <c r="AA407" s="6"/>
    </row>
    <row r="408" spans="1:27" ht="13.8" x14ac:dyDescent="0.25">
      <c r="A408" s="3">
        <v>108</v>
      </c>
      <c r="B408" s="5" t="s">
        <v>10</v>
      </c>
      <c r="C408" s="3">
        <v>100</v>
      </c>
      <c r="D408" s="3">
        <v>160</v>
      </c>
      <c r="E408" s="3">
        <v>11000</v>
      </c>
      <c r="F408" s="3" t="s">
        <v>14</v>
      </c>
      <c r="G408" s="3">
        <f t="shared" si="24"/>
        <v>16000</v>
      </c>
      <c r="H408" s="3">
        <f t="shared" si="25"/>
        <v>1760</v>
      </c>
      <c r="I408" s="3"/>
      <c r="J408" s="6">
        <v>1</v>
      </c>
      <c r="K408" s="1">
        <v>6</v>
      </c>
      <c r="L408" s="1">
        <f t="shared" si="26"/>
        <v>66</v>
      </c>
      <c r="N408" s="1">
        <f t="shared" si="27"/>
        <v>42</v>
      </c>
      <c r="P408" s="2"/>
      <c r="Q408" s="2"/>
      <c r="W408" s="26">
        <v>10024012000</v>
      </c>
      <c r="X408" s="24">
        <v>77</v>
      </c>
      <c r="Y408" s="24">
        <v>53</v>
      </c>
      <c r="Z408" s="19"/>
      <c r="AA408" s="6"/>
    </row>
    <row r="409" spans="1:27" ht="13.8" x14ac:dyDescent="0.25">
      <c r="A409" s="3">
        <v>107</v>
      </c>
      <c r="B409" s="5" t="s">
        <v>10</v>
      </c>
      <c r="C409" s="3">
        <v>100</v>
      </c>
      <c r="D409" s="3">
        <v>200</v>
      </c>
      <c r="E409" s="3">
        <v>11000</v>
      </c>
      <c r="F409" s="3" t="s">
        <v>14</v>
      </c>
      <c r="G409" s="3">
        <f t="shared" si="24"/>
        <v>20000</v>
      </c>
      <c r="H409" s="3">
        <f t="shared" si="25"/>
        <v>2200</v>
      </c>
      <c r="I409" s="3"/>
      <c r="J409" s="6">
        <v>1</v>
      </c>
      <c r="K409" s="1">
        <v>10</v>
      </c>
      <c r="L409" s="1">
        <f t="shared" si="26"/>
        <v>70</v>
      </c>
      <c r="N409" s="1">
        <f t="shared" si="27"/>
        <v>46</v>
      </c>
      <c r="P409" s="2"/>
      <c r="Q409" s="2"/>
      <c r="W409" s="26">
        <v>10024013000</v>
      </c>
      <c r="X409" s="24">
        <v>79</v>
      </c>
      <c r="Y409" s="24">
        <v>55</v>
      </c>
      <c r="Z409" s="19"/>
      <c r="AA409" s="6"/>
    </row>
    <row r="410" spans="1:27" ht="13.8" x14ac:dyDescent="0.25">
      <c r="A410" s="3">
        <v>106</v>
      </c>
      <c r="B410" s="5" t="s">
        <v>10</v>
      </c>
      <c r="C410" s="3">
        <v>100</v>
      </c>
      <c r="D410" s="3">
        <v>240</v>
      </c>
      <c r="E410" s="3">
        <v>11000</v>
      </c>
      <c r="F410" s="3" t="s">
        <v>14</v>
      </c>
      <c r="G410" s="3">
        <f t="shared" si="24"/>
        <v>24000</v>
      </c>
      <c r="H410" s="3">
        <f t="shared" si="25"/>
        <v>2640</v>
      </c>
      <c r="I410" s="3"/>
      <c r="J410" s="6">
        <v>1</v>
      </c>
      <c r="K410" s="1">
        <v>15</v>
      </c>
      <c r="L410" s="1">
        <f t="shared" si="26"/>
        <v>75</v>
      </c>
      <c r="N410" s="1">
        <f t="shared" si="27"/>
        <v>51</v>
      </c>
      <c r="P410" s="2"/>
      <c r="Q410" s="2"/>
      <c r="W410" s="26">
        <v>10028010000</v>
      </c>
      <c r="X410" s="24">
        <v>74</v>
      </c>
      <c r="Y410" s="24">
        <v>50</v>
      </c>
      <c r="Z410" s="19"/>
      <c r="AA410" s="6"/>
    </row>
    <row r="411" spans="1:27" ht="13.8" x14ac:dyDescent="0.25">
      <c r="A411" s="3">
        <v>105</v>
      </c>
      <c r="B411" s="5" t="s">
        <v>10</v>
      </c>
      <c r="C411" s="3">
        <v>100</v>
      </c>
      <c r="D411" s="3">
        <v>280</v>
      </c>
      <c r="E411" s="3">
        <v>11000</v>
      </c>
      <c r="F411" s="3" t="s">
        <v>13</v>
      </c>
      <c r="G411" s="3">
        <f t="shared" si="24"/>
        <v>28000</v>
      </c>
      <c r="H411" s="3">
        <f t="shared" si="25"/>
        <v>3080</v>
      </c>
      <c r="I411" s="3"/>
      <c r="J411" s="6">
        <v>1</v>
      </c>
      <c r="K411" s="1">
        <v>17</v>
      </c>
      <c r="L411" s="1">
        <f t="shared" si="26"/>
        <v>77</v>
      </c>
      <c r="N411" s="1">
        <f t="shared" si="27"/>
        <v>53</v>
      </c>
      <c r="P411" s="2"/>
      <c r="Q411" s="2"/>
      <c r="W411" s="26">
        <v>10028011000</v>
      </c>
      <c r="X411" s="24">
        <v>77</v>
      </c>
      <c r="Y411" s="24">
        <v>53</v>
      </c>
      <c r="Z411" s="19"/>
      <c r="AA411" s="6"/>
    </row>
    <row r="412" spans="1:27" ht="13.8" x14ac:dyDescent="0.25">
      <c r="A412" s="3">
        <v>104</v>
      </c>
      <c r="B412" s="5" t="s">
        <v>10</v>
      </c>
      <c r="C412" s="3">
        <v>100</v>
      </c>
      <c r="D412" s="3">
        <v>320</v>
      </c>
      <c r="E412" s="3">
        <v>11000</v>
      </c>
      <c r="F412" s="3" t="s">
        <v>13</v>
      </c>
      <c r="G412" s="3">
        <f t="shared" si="24"/>
        <v>32000</v>
      </c>
      <c r="H412" s="3">
        <f t="shared" si="25"/>
        <v>3520</v>
      </c>
      <c r="I412" s="3"/>
      <c r="J412" s="6">
        <v>1</v>
      </c>
      <c r="K412" s="1">
        <v>28</v>
      </c>
      <c r="L412" s="1">
        <f t="shared" si="26"/>
        <v>88</v>
      </c>
      <c r="N412" s="1">
        <f t="shared" si="27"/>
        <v>64</v>
      </c>
      <c r="P412" s="2"/>
      <c r="Q412" s="2"/>
      <c r="W412" s="26">
        <v>10028012000</v>
      </c>
      <c r="X412" s="24">
        <v>89</v>
      </c>
      <c r="Y412" s="24">
        <v>65</v>
      </c>
      <c r="Z412" s="19"/>
      <c r="AA412" s="6"/>
    </row>
    <row r="413" spans="1:27" ht="13.8" x14ac:dyDescent="0.25">
      <c r="A413" s="3">
        <v>103</v>
      </c>
      <c r="B413" s="5" t="s">
        <v>10</v>
      </c>
      <c r="C413" s="3">
        <v>100</v>
      </c>
      <c r="D413" s="3">
        <v>360</v>
      </c>
      <c r="E413" s="3">
        <v>11000</v>
      </c>
      <c r="F413" s="3" t="s">
        <v>13</v>
      </c>
      <c r="G413" s="3">
        <f t="shared" si="24"/>
        <v>36000</v>
      </c>
      <c r="H413" s="3">
        <f t="shared" si="25"/>
        <v>3960</v>
      </c>
      <c r="I413" s="3"/>
      <c r="J413" s="6">
        <v>1</v>
      </c>
      <c r="K413" s="1">
        <v>31</v>
      </c>
      <c r="L413" s="1">
        <f t="shared" si="26"/>
        <v>91</v>
      </c>
      <c r="N413" s="1">
        <f t="shared" si="27"/>
        <v>67</v>
      </c>
      <c r="P413" s="2"/>
      <c r="Q413" s="2"/>
      <c r="W413" s="26">
        <v>10028013000</v>
      </c>
      <c r="X413" s="24">
        <v>92</v>
      </c>
      <c r="Y413" s="24">
        <v>68</v>
      </c>
      <c r="Z413" s="19"/>
      <c r="AA413" s="6"/>
    </row>
    <row r="414" spans="1:27" ht="13.8" x14ac:dyDescent="0.25">
      <c r="A414" s="3">
        <v>102</v>
      </c>
      <c r="B414" s="5" t="s">
        <v>10</v>
      </c>
      <c r="C414" s="3">
        <v>100</v>
      </c>
      <c r="D414" s="3">
        <v>400</v>
      </c>
      <c r="E414" s="3">
        <v>11000</v>
      </c>
      <c r="F414" s="3" t="s">
        <v>13</v>
      </c>
      <c r="G414" s="3">
        <f t="shared" si="24"/>
        <v>40000</v>
      </c>
      <c r="H414" s="3">
        <f t="shared" si="25"/>
        <v>4400</v>
      </c>
      <c r="I414" s="3"/>
      <c r="J414" s="6">
        <v>1</v>
      </c>
      <c r="K414" s="1">
        <v>35</v>
      </c>
      <c r="L414" s="1">
        <f t="shared" si="26"/>
        <v>95</v>
      </c>
      <c r="N414" s="1">
        <f t="shared" si="27"/>
        <v>71</v>
      </c>
      <c r="P414" s="2"/>
      <c r="Q414" s="2"/>
      <c r="W414" s="26">
        <v>10032010000</v>
      </c>
      <c r="X414" s="24">
        <v>76</v>
      </c>
      <c r="Y414" s="24">
        <v>52</v>
      </c>
      <c r="Z414" s="19"/>
      <c r="AA414" s="6"/>
    </row>
    <row r="415" spans="1:27" ht="13.8" x14ac:dyDescent="0.25">
      <c r="A415" s="3">
        <v>110</v>
      </c>
      <c r="B415" s="5" t="s">
        <v>10</v>
      </c>
      <c r="C415" s="3">
        <v>100</v>
      </c>
      <c r="D415" s="3">
        <v>440</v>
      </c>
      <c r="E415" s="3">
        <v>11000</v>
      </c>
      <c r="F415" s="3" t="s">
        <v>13</v>
      </c>
      <c r="G415" s="3">
        <f t="shared" si="24"/>
        <v>44000</v>
      </c>
      <c r="H415" s="3">
        <f t="shared" si="25"/>
        <v>4840</v>
      </c>
      <c r="I415" s="3"/>
      <c r="J415" s="6">
        <v>1</v>
      </c>
      <c r="K415" s="1">
        <v>40</v>
      </c>
      <c r="L415" s="1">
        <f t="shared" si="26"/>
        <v>100</v>
      </c>
      <c r="N415" s="1">
        <f t="shared" si="27"/>
        <v>76</v>
      </c>
      <c r="P415" s="2"/>
      <c r="Q415" s="2"/>
      <c r="W415" s="26">
        <v>10032011000</v>
      </c>
      <c r="X415" s="24">
        <v>88</v>
      </c>
      <c r="Y415" s="24">
        <v>64</v>
      </c>
      <c r="Z415" s="19"/>
      <c r="AA415" s="6"/>
    </row>
    <row r="416" spans="1:27" ht="13.8" x14ac:dyDescent="0.25">
      <c r="A416" s="3">
        <v>101</v>
      </c>
      <c r="B416" s="5" t="s">
        <v>10</v>
      </c>
      <c r="C416" s="3">
        <v>100</v>
      </c>
      <c r="D416" s="3">
        <v>480</v>
      </c>
      <c r="E416" s="3">
        <v>11000</v>
      </c>
      <c r="F416" s="3" t="s">
        <v>13</v>
      </c>
      <c r="G416" s="3">
        <f t="shared" si="24"/>
        <v>48000</v>
      </c>
      <c r="H416" s="3">
        <f t="shared" si="25"/>
        <v>5280</v>
      </c>
      <c r="I416" s="3"/>
      <c r="J416" s="6">
        <v>2</v>
      </c>
      <c r="K416" s="1">
        <v>10</v>
      </c>
      <c r="L416" s="1">
        <f t="shared" si="26"/>
        <v>130</v>
      </c>
      <c r="N416" s="1">
        <f t="shared" si="27"/>
        <v>106</v>
      </c>
      <c r="P416" s="2"/>
      <c r="Q416" s="2"/>
      <c r="W416" s="26">
        <v>10032012000</v>
      </c>
      <c r="X416" s="24">
        <v>92</v>
      </c>
      <c r="Y416" s="24">
        <v>68</v>
      </c>
      <c r="Z416" s="19"/>
      <c r="AA416" s="6"/>
    </row>
    <row r="417" spans="1:27" ht="13.8" x14ac:dyDescent="0.25">
      <c r="A417" s="3">
        <v>369</v>
      </c>
      <c r="B417" s="6" t="s">
        <v>8</v>
      </c>
      <c r="C417" s="3">
        <v>120</v>
      </c>
      <c r="D417" s="3">
        <v>120</v>
      </c>
      <c r="E417" s="3">
        <v>11000</v>
      </c>
      <c r="F417" s="3" t="s">
        <v>14</v>
      </c>
      <c r="G417" s="3">
        <f t="shared" si="24"/>
        <v>14400</v>
      </c>
      <c r="H417" s="3">
        <f t="shared" si="25"/>
        <v>1584</v>
      </c>
      <c r="I417" s="3"/>
      <c r="J417" s="6">
        <v>1</v>
      </c>
      <c r="K417" s="1">
        <v>4</v>
      </c>
      <c r="L417" s="1">
        <f t="shared" si="26"/>
        <v>64</v>
      </c>
      <c r="N417" s="1">
        <f t="shared" si="27"/>
        <v>40</v>
      </c>
      <c r="P417" s="2"/>
      <c r="Q417" s="2"/>
      <c r="W417" s="26">
        <v>10032013000</v>
      </c>
      <c r="X417" s="24">
        <v>95</v>
      </c>
      <c r="Y417" s="24">
        <v>71</v>
      </c>
      <c r="Z417" s="19"/>
      <c r="AA417" s="6"/>
    </row>
    <row r="418" spans="1:27" ht="13.8" x14ac:dyDescent="0.25">
      <c r="A418" s="3">
        <v>368</v>
      </c>
      <c r="B418" s="6" t="s">
        <v>8</v>
      </c>
      <c r="C418" s="3">
        <v>120</v>
      </c>
      <c r="D418" s="3">
        <v>160</v>
      </c>
      <c r="E418" s="3">
        <v>11000</v>
      </c>
      <c r="F418" s="3" t="s">
        <v>14</v>
      </c>
      <c r="G418" s="3">
        <f t="shared" si="24"/>
        <v>19200</v>
      </c>
      <c r="H418" s="3">
        <f t="shared" si="25"/>
        <v>2112</v>
      </c>
      <c r="I418" s="3"/>
      <c r="J418" s="6">
        <v>1</v>
      </c>
      <c r="K418" s="1">
        <v>10</v>
      </c>
      <c r="L418" s="1">
        <f t="shared" si="26"/>
        <v>70</v>
      </c>
      <c r="N418" s="1">
        <f t="shared" si="27"/>
        <v>46</v>
      </c>
      <c r="P418" s="2"/>
      <c r="Q418" s="2"/>
      <c r="W418" s="26">
        <v>10036010000</v>
      </c>
      <c r="X418" s="24">
        <v>87</v>
      </c>
      <c r="Y418" s="24">
        <v>63</v>
      </c>
      <c r="Z418" s="19"/>
      <c r="AA418" s="6"/>
    </row>
    <row r="419" spans="1:27" ht="13.8" x14ac:dyDescent="0.25">
      <c r="A419" s="3">
        <v>367</v>
      </c>
      <c r="B419" s="5" t="s">
        <v>12</v>
      </c>
      <c r="C419" s="3">
        <v>120</v>
      </c>
      <c r="D419" s="3">
        <v>200</v>
      </c>
      <c r="E419" s="3">
        <v>11000</v>
      </c>
      <c r="F419" s="3" t="s">
        <v>14</v>
      </c>
      <c r="G419" s="3">
        <f t="shared" si="24"/>
        <v>24000</v>
      </c>
      <c r="H419" s="3">
        <f t="shared" si="25"/>
        <v>2640</v>
      </c>
      <c r="I419" s="3"/>
      <c r="J419" s="6">
        <v>1</v>
      </c>
      <c r="K419" s="1">
        <v>16</v>
      </c>
      <c r="L419" s="1">
        <f t="shared" si="26"/>
        <v>76</v>
      </c>
      <c r="N419" s="1">
        <f t="shared" si="27"/>
        <v>52</v>
      </c>
      <c r="P419" s="2"/>
      <c r="Q419" s="2"/>
      <c r="W419" s="26">
        <v>10036011000</v>
      </c>
      <c r="X419" s="24">
        <v>91</v>
      </c>
      <c r="Y419" s="24">
        <v>67</v>
      </c>
      <c r="Z419" s="19"/>
      <c r="AA419" s="6"/>
    </row>
    <row r="420" spans="1:27" ht="13.8" x14ac:dyDescent="0.25">
      <c r="A420" s="3">
        <v>366</v>
      </c>
      <c r="B420" s="5" t="s">
        <v>12</v>
      </c>
      <c r="C420" s="3">
        <v>120</v>
      </c>
      <c r="D420" s="3">
        <v>240</v>
      </c>
      <c r="E420" s="3">
        <v>11000</v>
      </c>
      <c r="F420" s="3" t="s">
        <v>14</v>
      </c>
      <c r="G420" s="3">
        <f t="shared" si="24"/>
        <v>28800</v>
      </c>
      <c r="H420" s="3">
        <f t="shared" si="25"/>
        <v>3168</v>
      </c>
      <c r="I420" s="3"/>
      <c r="J420" s="6">
        <v>1</v>
      </c>
      <c r="K420" s="1">
        <v>18</v>
      </c>
      <c r="L420" s="1">
        <f t="shared" si="26"/>
        <v>78</v>
      </c>
      <c r="N420" s="1">
        <f t="shared" si="27"/>
        <v>54</v>
      </c>
      <c r="P420" s="2"/>
      <c r="Q420" s="2"/>
      <c r="W420" s="26">
        <v>10036012000</v>
      </c>
      <c r="X420" s="24">
        <v>96</v>
      </c>
      <c r="Y420" s="24">
        <v>72</v>
      </c>
      <c r="Z420" s="19"/>
      <c r="AA420" s="6"/>
    </row>
    <row r="421" spans="1:27" ht="13.8" x14ac:dyDescent="0.25">
      <c r="A421" s="3">
        <v>365</v>
      </c>
      <c r="B421" s="5" t="s">
        <v>12</v>
      </c>
      <c r="C421" s="3">
        <v>120</v>
      </c>
      <c r="D421" s="3">
        <v>280</v>
      </c>
      <c r="E421" s="3">
        <v>11000</v>
      </c>
      <c r="F421" s="3" t="s">
        <v>13</v>
      </c>
      <c r="G421" s="3">
        <f t="shared" si="24"/>
        <v>33600</v>
      </c>
      <c r="H421" s="3">
        <f t="shared" si="25"/>
        <v>3696</v>
      </c>
      <c r="I421" s="3"/>
      <c r="J421" s="6">
        <v>1</v>
      </c>
      <c r="K421" s="1">
        <v>30</v>
      </c>
      <c r="L421" s="1">
        <f t="shared" si="26"/>
        <v>90</v>
      </c>
      <c r="N421" s="1">
        <f t="shared" si="27"/>
        <v>66</v>
      </c>
      <c r="P421" s="2"/>
      <c r="Q421" s="2"/>
      <c r="W421" s="26">
        <v>10036013000</v>
      </c>
      <c r="X421" s="24">
        <v>100</v>
      </c>
      <c r="Y421" s="24">
        <v>76</v>
      </c>
      <c r="Z421" s="19"/>
      <c r="AA421" s="6"/>
    </row>
    <row r="422" spans="1:27" ht="13.8" x14ac:dyDescent="0.25">
      <c r="A422" s="3">
        <v>364</v>
      </c>
      <c r="B422" s="5" t="s">
        <v>12</v>
      </c>
      <c r="C422" s="3">
        <v>120</v>
      </c>
      <c r="D422" s="3">
        <v>320</v>
      </c>
      <c r="E422" s="3">
        <v>11000</v>
      </c>
      <c r="F422" s="3" t="s">
        <v>13</v>
      </c>
      <c r="G422" s="3">
        <f t="shared" si="24"/>
        <v>38400</v>
      </c>
      <c r="H422" s="3">
        <f t="shared" si="25"/>
        <v>4224</v>
      </c>
      <c r="I422" s="3"/>
      <c r="J422" s="6">
        <v>1</v>
      </c>
      <c r="K422" s="1">
        <v>33</v>
      </c>
      <c r="L422" s="1">
        <f t="shared" si="26"/>
        <v>93</v>
      </c>
      <c r="N422" s="1">
        <f t="shared" si="27"/>
        <v>69</v>
      </c>
      <c r="P422" s="2"/>
      <c r="Q422" s="2"/>
      <c r="W422" s="26">
        <v>10040010000</v>
      </c>
      <c r="X422" s="24">
        <v>90</v>
      </c>
      <c r="Y422" s="24">
        <v>66</v>
      </c>
      <c r="Z422" s="19"/>
      <c r="AA422" s="6"/>
    </row>
    <row r="423" spans="1:27" ht="13.8" x14ac:dyDescent="0.25">
      <c r="A423" s="3">
        <v>363</v>
      </c>
      <c r="B423" s="5" t="s">
        <v>12</v>
      </c>
      <c r="C423" s="3">
        <v>120</v>
      </c>
      <c r="D423" s="3">
        <v>360</v>
      </c>
      <c r="E423" s="3">
        <v>11000</v>
      </c>
      <c r="F423" s="3" t="s">
        <v>13</v>
      </c>
      <c r="G423" s="3">
        <f t="shared" si="24"/>
        <v>43200</v>
      </c>
      <c r="H423" s="3">
        <f t="shared" si="25"/>
        <v>4752</v>
      </c>
      <c r="I423" s="3"/>
      <c r="J423" s="6">
        <v>1</v>
      </c>
      <c r="K423" s="1">
        <v>38</v>
      </c>
      <c r="L423" s="1">
        <f t="shared" si="26"/>
        <v>98</v>
      </c>
      <c r="N423" s="1">
        <f t="shared" si="27"/>
        <v>74</v>
      </c>
      <c r="P423" s="2"/>
      <c r="Q423" s="2"/>
      <c r="W423" s="26">
        <v>10040011000</v>
      </c>
      <c r="X423" s="24">
        <v>95</v>
      </c>
      <c r="Y423" s="24">
        <v>71</v>
      </c>
      <c r="Z423" s="19"/>
      <c r="AA423" s="6"/>
    </row>
    <row r="424" spans="1:27" ht="13.8" x14ac:dyDescent="0.25">
      <c r="A424" s="3">
        <v>362</v>
      </c>
      <c r="B424" s="5" t="s">
        <v>12</v>
      </c>
      <c r="C424" s="3">
        <v>120</v>
      </c>
      <c r="D424" s="3">
        <v>400</v>
      </c>
      <c r="E424" s="3">
        <v>11000</v>
      </c>
      <c r="F424" s="3" t="s">
        <v>13</v>
      </c>
      <c r="G424" s="3">
        <f t="shared" si="24"/>
        <v>48000</v>
      </c>
      <c r="H424" s="3">
        <f t="shared" si="25"/>
        <v>5280</v>
      </c>
      <c r="I424" s="3"/>
      <c r="J424" s="6">
        <v>2</v>
      </c>
      <c r="K424" s="1">
        <v>10</v>
      </c>
      <c r="L424" s="1">
        <f t="shared" si="26"/>
        <v>130</v>
      </c>
      <c r="N424" s="1">
        <f t="shared" si="27"/>
        <v>106</v>
      </c>
      <c r="P424" s="2"/>
      <c r="Q424" s="2"/>
      <c r="W424" s="26">
        <v>10040012000</v>
      </c>
      <c r="X424" s="24">
        <v>100</v>
      </c>
      <c r="Y424" s="24">
        <v>76</v>
      </c>
      <c r="Z424" s="19"/>
      <c r="AA424" s="6"/>
    </row>
    <row r="425" spans="1:27" ht="13.8" x14ac:dyDescent="0.25">
      <c r="A425" s="3">
        <v>370</v>
      </c>
      <c r="B425" s="5" t="s">
        <v>12</v>
      </c>
      <c r="C425" s="3">
        <v>120</v>
      </c>
      <c r="D425" s="3">
        <v>440</v>
      </c>
      <c r="E425" s="3">
        <v>11000</v>
      </c>
      <c r="F425" s="3" t="s">
        <v>13</v>
      </c>
      <c r="G425" s="3">
        <f t="shared" si="24"/>
        <v>52800</v>
      </c>
      <c r="H425" s="3">
        <f t="shared" si="25"/>
        <v>5808</v>
      </c>
      <c r="I425" s="3"/>
      <c r="J425" s="6">
        <v>2</v>
      </c>
      <c r="K425" s="1">
        <v>21</v>
      </c>
      <c r="L425" s="1">
        <f t="shared" si="26"/>
        <v>141</v>
      </c>
      <c r="N425" s="1">
        <f t="shared" si="27"/>
        <v>117</v>
      </c>
      <c r="P425" s="2"/>
      <c r="Q425" s="2"/>
      <c r="W425" s="26">
        <v>10040013000</v>
      </c>
      <c r="X425" s="24">
        <v>134</v>
      </c>
      <c r="Y425" s="24">
        <v>110</v>
      </c>
      <c r="Z425" s="19"/>
      <c r="AA425" s="6"/>
    </row>
    <row r="426" spans="1:27" ht="13.8" x14ac:dyDescent="0.25">
      <c r="A426" s="3">
        <v>361</v>
      </c>
      <c r="B426" s="5" t="s">
        <v>12</v>
      </c>
      <c r="C426" s="3">
        <v>120</v>
      </c>
      <c r="D426" s="3">
        <v>480</v>
      </c>
      <c r="E426" s="3">
        <v>11000</v>
      </c>
      <c r="F426" s="3" t="s">
        <v>13</v>
      </c>
      <c r="G426" s="3">
        <f t="shared" si="24"/>
        <v>57600</v>
      </c>
      <c r="H426" s="3">
        <f t="shared" si="25"/>
        <v>6336</v>
      </c>
      <c r="I426" s="3"/>
      <c r="J426" s="6">
        <v>2</v>
      </c>
      <c r="K426" s="1">
        <v>30</v>
      </c>
      <c r="L426" s="1">
        <f t="shared" si="26"/>
        <v>150</v>
      </c>
      <c r="N426" s="1">
        <f t="shared" si="27"/>
        <v>126</v>
      </c>
      <c r="P426" s="2"/>
      <c r="Q426" s="2"/>
      <c r="W426" s="26">
        <v>10044010000</v>
      </c>
      <c r="X426" s="24">
        <v>93</v>
      </c>
      <c r="Y426" s="24">
        <v>69</v>
      </c>
      <c r="Z426" s="19"/>
      <c r="AA426" s="6"/>
    </row>
    <row r="427" spans="1:27" ht="13.8" x14ac:dyDescent="0.25">
      <c r="A427" s="3">
        <v>618</v>
      </c>
      <c r="B427" s="5" t="s">
        <v>11</v>
      </c>
      <c r="C427" s="3">
        <v>140</v>
      </c>
      <c r="D427" s="3">
        <v>160</v>
      </c>
      <c r="E427" s="3">
        <v>11000</v>
      </c>
      <c r="F427" s="3" t="s">
        <v>14</v>
      </c>
      <c r="G427" s="3">
        <f t="shared" si="24"/>
        <v>22400</v>
      </c>
      <c r="H427" s="3">
        <f t="shared" si="25"/>
        <v>2464</v>
      </c>
      <c r="I427" s="3"/>
      <c r="J427" s="6">
        <v>1</v>
      </c>
      <c r="K427" s="1">
        <v>11</v>
      </c>
      <c r="L427" s="1">
        <f t="shared" si="26"/>
        <v>71</v>
      </c>
      <c r="N427" s="1">
        <f t="shared" si="27"/>
        <v>47</v>
      </c>
      <c r="P427" s="2"/>
      <c r="Q427" s="2"/>
      <c r="W427" s="26">
        <v>10044011000</v>
      </c>
      <c r="X427" s="24">
        <v>100</v>
      </c>
      <c r="Y427" s="24">
        <v>76</v>
      </c>
      <c r="Z427" s="19"/>
      <c r="AA427" s="6"/>
    </row>
    <row r="428" spans="1:27" ht="13.8" x14ac:dyDescent="0.25">
      <c r="A428" s="3">
        <v>617</v>
      </c>
      <c r="B428" s="5" t="s">
        <v>11</v>
      </c>
      <c r="C428" s="3">
        <v>140</v>
      </c>
      <c r="D428" s="3">
        <v>200</v>
      </c>
      <c r="E428" s="3">
        <v>11000</v>
      </c>
      <c r="F428" s="3" t="s">
        <v>14</v>
      </c>
      <c r="G428" s="3">
        <f t="shared" si="24"/>
        <v>28000</v>
      </c>
      <c r="H428" s="3">
        <f t="shared" si="25"/>
        <v>3080</v>
      </c>
      <c r="I428" s="3"/>
      <c r="J428" s="6">
        <v>1</v>
      </c>
      <c r="K428" s="1">
        <v>17</v>
      </c>
      <c r="L428" s="1">
        <f t="shared" si="26"/>
        <v>77</v>
      </c>
      <c r="N428" s="1">
        <f t="shared" si="27"/>
        <v>53</v>
      </c>
      <c r="P428" s="2"/>
      <c r="Q428" s="2"/>
      <c r="W428" s="26">
        <v>10044012000</v>
      </c>
      <c r="X428" s="24">
        <v>133</v>
      </c>
      <c r="Y428" s="24">
        <v>109</v>
      </c>
      <c r="Z428" s="19"/>
      <c r="AA428" s="6"/>
    </row>
    <row r="429" spans="1:27" ht="13.8" x14ac:dyDescent="0.25">
      <c r="A429" s="3">
        <v>616</v>
      </c>
      <c r="B429" s="5" t="s">
        <v>11</v>
      </c>
      <c r="C429" s="3">
        <v>140</v>
      </c>
      <c r="D429" s="3">
        <v>240</v>
      </c>
      <c r="E429" s="3">
        <v>11000</v>
      </c>
      <c r="F429" s="3" t="s">
        <v>14</v>
      </c>
      <c r="G429" s="3">
        <f t="shared" si="24"/>
        <v>33600</v>
      </c>
      <c r="H429" s="3">
        <f t="shared" si="25"/>
        <v>3696</v>
      </c>
      <c r="I429" s="3"/>
      <c r="J429" s="6">
        <v>1</v>
      </c>
      <c r="K429" s="1">
        <v>30</v>
      </c>
      <c r="L429" s="1">
        <f t="shared" si="26"/>
        <v>90</v>
      </c>
      <c r="N429" s="1">
        <f t="shared" si="27"/>
        <v>66</v>
      </c>
      <c r="P429" s="2"/>
      <c r="Q429" s="2"/>
      <c r="W429" s="26">
        <v>10044013000</v>
      </c>
      <c r="X429" s="24">
        <v>145</v>
      </c>
      <c r="Y429" s="24">
        <v>121</v>
      </c>
      <c r="Z429" s="19"/>
      <c r="AA429" s="6"/>
    </row>
    <row r="430" spans="1:27" ht="13.8" x14ac:dyDescent="0.25">
      <c r="A430" s="3">
        <v>615</v>
      </c>
      <c r="B430" s="5" t="s">
        <v>11</v>
      </c>
      <c r="C430" s="3">
        <v>140</v>
      </c>
      <c r="D430" s="3">
        <v>280</v>
      </c>
      <c r="E430" s="3">
        <v>11000</v>
      </c>
      <c r="F430" s="3" t="s">
        <v>13</v>
      </c>
      <c r="G430" s="3">
        <f t="shared" ref="G430:G493" si="28">C430*D430</f>
        <v>39200</v>
      </c>
      <c r="H430" s="3">
        <f t="shared" ref="H430:H493" si="29">C430*D430*E430/100000</f>
        <v>4312</v>
      </c>
      <c r="I430" s="3"/>
      <c r="J430" s="6">
        <v>1</v>
      </c>
      <c r="K430" s="1">
        <v>35</v>
      </c>
      <c r="L430" s="1">
        <f t="shared" ref="L430:L493" si="30">J430*60+K430</f>
        <v>95</v>
      </c>
      <c r="N430" s="1">
        <f t="shared" si="27"/>
        <v>71</v>
      </c>
      <c r="P430" s="2"/>
      <c r="Q430" s="2"/>
      <c r="W430" s="26">
        <v>10048010000</v>
      </c>
      <c r="X430" s="24">
        <v>97</v>
      </c>
      <c r="Y430" s="24">
        <v>73</v>
      </c>
      <c r="Z430" s="19"/>
      <c r="AA430" s="6"/>
    </row>
    <row r="431" spans="1:27" ht="13.8" x14ac:dyDescent="0.25">
      <c r="A431" s="3">
        <v>614</v>
      </c>
      <c r="B431" s="5" t="s">
        <v>11</v>
      </c>
      <c r="C431" s="3">
        <v>140</v>
      </c>
      <c r="D431" s="3">
        <v>320</v>
      </c>
      <c r="E431" s="3">
        <v>11000</v>
      </c>
      <c r="F431" s="3" t="s">
        <v>13</v>
      </c>
      <c r="G431" s="3">
        <f t="shared" si="28"/>
        <v>44800</v>
      </c>
      <c r="H431" s="3">
        <f t="shared" si="29"/>
        <v>4928</v>
      </c>
      <c r="I431" s="3"/>
      <c r="J431" s="6">
        <v>1</v>
      </c>
      <c r="K431" s="1">
        <v>40</v>
      </c>
      <c r="L431" s="1">
        <f t="shared" si="30"/>
        <v>100</v>
      </c>
      <c r="N431" s="1">
        <f t="shared" si="27"/>
        <v>76</v>
      </c>
      <c r="P431" s="2"/>
      <c r="Q431" s="2"/>
      <c r="W431" s="26">
        <v>10048011000</v>
      </c>
      <c r="X431" s="24">
        <v>130</v>
      </c>
      <c r="Y431" s="24">
        <v>106</v>
      </c>
      <c r="Z431" s="19"/>
      <c r="AA431" s="6"/>
    </row>
    <row r="432" spans="1:27" ht="13.8" x14ac:dyDescent="0.25">
      <c r="A432" s="3">
        <v>613</v>
      </c>
      <c r="B432" s="5" t="s">
        <v>11</v>
      </c>
      <c r="C432" s="3">
        <v>140</v>
      </c>
      <c r="D432" s="3">
        <v>360</v>
      </c>
      <c r="E432" s="3">
        <v>11000</v>
      </c>
      <c r="F432" s="3" t="s">
        <v>13</v>
      </c>
      <c r="G432" s="3">
        <f t="shared" si="28"/>
        <v>50400</v>
      </c>
      <c r="H432" s="3">
        <f t="shared" si="29"/>
        <v>5544</v>
      </c>
      <c r="I432" s="3"/>
      <c r="J432" s="6">
        <v>2</v>
      </c>
      <c r="K432" s="1">
        <v>15</v>
      </c>
      <c r="L432" s="1">
        <f t="shared" si="30"/>
        <v>135</v>
      </c>
      <c r="N432" s="1">
        <f t="shared" si="27"/>
        <v>111</v>
      </c>
      <c r="P432" s="2"/>
      <c r="Q432" s="2"/>
      <c r="W432" s="26">
        <v>10048012000</v>
      </c>
      <c r="X432" s="24">
        <v>143</v>
      </c>
      <c r="Y432" s="24">
        <v>119</v>
      </c>
      <c r="Z432" s="19"/>
      <c r="AA432" s="6"/>
    </row>
    <row r="433" spans="1:27" ht="13.8" x14ac:dyDescent="0.25">
      <c r="A433" s="3">
        <v>612</v>
      </c>
      <c r="B433" s="5" t="s">
        <v>11</v>
      </c>
      <c r="C433" s="3">
        <v>140</v>
      </c>
      <c r="D433" s="3">
        <v>400</v>
      </c>
      <c r="E433" s="3">
        <v>11000</v>
      </c>
      <c r="F433" s="3" t="s">
        <v>13</v>
      </c>
      <c r="G433" s="3">
        <f t="shared" si="28"/>
        <v>56000</v>
      </c>
      <c r="H433" s="3">
        <f t="shared" si="29"/>
        <v>6160</v>
      </c>
      <c r="I433" s="3"/>
      <c r="J433" s="6">
        <v>2</v>
      </c>
      <c r="K433" s="1">
        <v>30</v>
      </c>
      <c r="L433" s="1">
        <f t="shared" si="30"/>
        <v>150</v>
      </c>
      <c r="N433" s="1">
        <f t="shared" si="27"/>
        <v>126</v>
      </c>
      <c r="P433" s="2"/>
      <c r="Q433" s="2"/>
      <c r="W433" s="26">
        <v>10048013000</v>
      </c>
      <c r="X433" s="24">
        <v>156</v>
      </c>
      <c r="Y433" s="24">
        <v>132</v>
      </c>
      <c r="Z433" s="19"/>
      <c r="AA433" s="6"/>
    </row>
    <row r="434" spans="1:27" ht="13.8" x14ac:dyDescent="0.25">
      <c r="A434" s="3">
        <v>619</v>
      </c>
      <c r="B434" s="5" t="s">
        <v>11</v>
      </c>
      <c r="C434" s="3">
        <v>140</v>
      </c>
      <c r="D434" s="3">
        <v>440</v>
      </c>
      <c r="E434" s="3">
        <v>11000</v>
      </c>
      <c r="F434" s="3" t="s">
        <v>13</v>
      </c>
      <c r="G434" s="3">
        <f t="shared" si="28"/>
        <v>61600</v>
      </c>
      <c r="H434" s="3">
        <f t="shared" si="29"/>
        <v>6776</v>
      </c>
      <c r="I434" s="3"/>
      <c r="J434" s="6">
        <v>2</v>
      </c>
      <c r="K434" s="1">
        <v>30</v>
      </c>
      <c r="L434" s="1">
        <f t="shared" si="30"/>
        <v>150</v>
      </c>
      <c r="N434" s="1">
        <f t="shared" si="27"/>
        <v>126</v>
      </c>
      <c r="P434" s="2"/>
      <c r="Q434" s="2"/>
      <c r="W434" s="26">
        <v>12012010000</v>
      </c>
      <c r="X434" s="24">
        <v>64</v>
      </c>
      <c r="Y434" s="24">
        <v>40</v>
      </c>
      <c r="Z434" s="19"/>
      <c r="AA434" s="6"/>
    </row>
    <row r="435" spans="1:27" ht="13.8" x14ac:dyDescent="0.25">
      <c r="A435" s="3">
        <v>611</v>
      </c>
      <c r="B435" s="5" t="s">
        <v>11</v>
      </c>
      <c r="C435" s="3">
        <v>140</v>
      </c>
      <c r="D435" s="3">
        <v>480</v>
      </c>
      <c r="E435" s="3">
        <v>11000</v>
      </c>
      <c r="F435" s="3" t="s">
        <v>13</v>
      </c>
      <c r="G435" s="3">
        <f t="shared" si="28"/>
        <v>67200</v>
      </c>
      <c r="H435" s="3">
        <f t="shared" si="29"/>
        <v>7392</v>
      </c>
      <c r="I435" s="3"/>
      <c r="J435" s="6">
        <v>2</v>
      </c>
      <c r="K435" s="1">
        <v>31</v>
      </c>
      <c r="L435" s="1">
        <f t="shared" si="30"/>
        <v>151</v>
      </c>
      <c r="N435" s="1">
        <f t="shared" si="27"/>
        <v>127</v>
      </c>
      <c r="P435" s="2"/>
      <c r="Q435" s="2"/>
      <c r="W435" s="26">
        <v>12012011000</v>
      </c>
      <c r="X435" s="24">
        <v>64</v>
      </c>
      <c r="Y435" s="24">
        <v>40</v>
      </c>
      <c r="Z435" s="19"/>
      <c r="AA435" s="6"/>
    </row>
    <row r="436" spans="1:27" ht="13.8" x14ac:dyDescent="0.25">
      <c r="A436" s="3">
        <v>883</v>
      </c>
      <c r="B436" s="5" t="s">
        <v>4</v>
      </c>
      <c r="C436" s="3">
        <v>60</v>
      </c>
      <c r="D436" s="3">
        <v>80</v>
      </c>
      <c r="E436" s="3">
        <v>12000</v>
      </c>
      <c r="F436" s="3" t="s">
        <v>14</v>
      </c>
      <c r="G436" s="3">
        <f t="shared" si="28"/>
        <v>4800</v>
      </c>
      <c r="H436" s="3">
        <f t="shared" si="29"/>
        <v>576</v>
      </c>
      <c r="I436" s="3"/>
      <c r="J436" s="6">
        <v>0</v>
      </c>
      <c r="K436" s="1">
        <v>57</v>
      </c>
      <c r="L436" s="1">
        <f t="shared" si="30"/>
        <v>57</v>
      </c>
      <c r="N436" s="1">
        <f t="shared" si="27"/>
        <v>33</v>
      </c>
      <c r="P436" s="2"/>
      <c r="Q436" s="2"/>
      <c r="W436" s="26">
        <v>12012012000</v>
      </c>
      <c r="X436" s="24">
        <v>68</v>
      </c>
      <c r="Y436" s="24">
        <v>44</v>
      </c>
      <c r="Z436" s="19"/>
      <c r="AA436" s="6"/>
    </row>
    <row r="437" spans="1:27" ht="13.8" x14ac:dyDescent="0.25">
      <c r="A437" s="3">
        <v>881</v>
      </c>
      <c r="B437" s="5" t="s">
        <v>4</v>
      </c>
      <c r="C437" s="3">
        <v>60</v>
      </c>
      <c r="D437" s="3">
        <v>120</v>
      </c>
      <c r="E437" s="3">
        <v>12000</v>
      </c>
      <c r="F437" s="3" t="s">
        <v>14</v>
      </c>
      <c r="G437" s="3">
        <f t="shared" si="28"/>
        <v>7200</v>
      </c>
      <c r="H437" s="3">
        <f t="shared" si="29"/>
        <v>864</v>
      </c>
      <c r="I437" s="3"/>
      <c r="J437" s="6">
        <v>0</v>
      </c>
      <c r="K437" s="1">
        <v>57</v>
      </c>
      <c r="L437" s="1">
        <f t="shared" si="30"/>
        <v>57</v>
      </c>
      <c r="N437" s="1">
        <f t="shared" si="27"/>
        <v>33</v>
      </c>
      <c r="P437" s="2"/>
      <c r="Q437" s="2"/>
      <c r="W437" s="26">
        <v>12012013000</v>
      </c>
      <c r="X437" s="24">
        <v>69</v>
      </c>
      <c r="Y437" s="24">
        <v>45</v>
      </c>
      <c r="Z437" s="19"/>
      <c r="AA437" s="6"/>
    </row>
    <row r="438" spans="1:27" ht="13.8" x14ac:dyDescent="0.25">
      <c r="A438" s="3">
        <v>880</v>
      </c>
      <c r="B438" s="5" t="s">
        <v>4</v>
      </c>
      <c r="C438" s="3">
        <v>60</v>
      </c>
      <c r="D438" s="3">
        <v>160</v>
      </c>
      <c r="E438" s="3">
        <v>12000</v>
      </c>
      <c r="F438" s="3" t="s">
        <v>14</v>
      </c>
      <c r="G438" s="3">
        <f t="shared" si="28"/>
        <v>9600</v>
      </c>
      <c r="H438" s="3">
        <f t="shared" si="29"/>
        <v>1152</v>
      </c>
      <c r="I438" s="3"/>
      <c r="J438" s="6">
        <v>1</v>
      </c>
      <c r="K438" s="1">
        <v>0</v>
      </c>
      <c r="L438" s="1">
        <f t="shared" si="30"/>
        <v>60</v>
      </c>
      <c r="N438" s="1">
        <f t="shared" si="27"/>
        <v>36</v>
      </c>
      <c r="P438" s="2"/>
      <c r="Q438" s="2"/>
      <c r="W438" s="26">
        <v>12016010000</v>
      </c>
      <c r="X438" s="24">
        <v>66</v>
      </c>
      <c r="Y438" s="24">
        <v>42</v>
      </c>
      <c r="Z438" s="19"/>
      <c r="AA438" s="6"/>
    </row>
    <row r="439" spans="1:27" ht="13.8" x14ac:dyDescent="0.25">
      <c r="A439" s="3">
        <v>879</v>
      </c>
      <c r="B439" s="5" t="s">
        <v>4</v>
      </c>
      <c r="C439" s="3">
        <v>60</v>
      </c>
      <c r="D439" s="3">
        <v>200</v>
      </c>
      <c r="E439" s="3">
        <v>12000</v>
      </c>
      <c r="F439" s="3" t="s">
        <v>14</v>
      </c>
      <c r="G439" s="3">
        <f t="shared" si="28"/>
        <v>12000</v>
      </c>
      <c r="H439" s="3">
        <f t="shared" si="29"/>
        <v>1440</v>
      </c>
      <c r="I439" s="3"/>
      <c r="J439" s="6">
        <v>1</v>
      </c>
      <c r="K439" s="1">
        <v>4</v>
      </c>
      <c r="L439" s="1">
        <f t="shared" si="30"/>
        <v>64</v>
      </c>
      <c r="N439" s="1">
        <f t="shared" si="27"/>
        <v>40</v>
      </c>
      <c r="P439" s="2"/>
      <c r="Q439" s="2"/>
      <c r="W439" s="26">
        <v>12016011000</v>
      </c>
      <c r="X439" s="24">
        <v>70</v>
      </c>
      <c r="Y439" s="24">
        <v>46</v>
      </c>
      <c r="Z439" s="19"/>
      <c r="AA439" s="6"/>
    </row>
    <row r="440" spans="1:27" ht="13.8" x14ac:dyDescent="0.25">
      <c r="A440" s="3">
        <v>1172</v>
      </c>
      <c r="B440" s="6" t="s">
        <v>6</v>
      </c>
      <c r="C440" s="3">
        <v>80</v>
      </c>
      <c r="D440" s="3">
        <v>80</v>
      </c>
      <c r="E440" s="3">
        <v>12000</v>
      </c>
      <c r="F440" s="3" t="s">
        <v>14</v>
      </c>
      <c r="G440" s="3">
        <f t="shared" si="28"/>
        <v>6400</v>
      </c>
      <c r="H440" s="3">
        <f t="shared" si="29"/>
        <v>768</v>
      </c>
      <c r="I440" s="3"/>
      <c r="J440" s="6">
        <v>0</v>
      </c>
      <c r="K440" s="1">
        <v>58</v>
      </c>
      <c r="L440" s="1">
        <f t="shared" si="30"/>
        <v>58</v>
      </c>
      <c r="N440" s="1">
        <f t="shared" si="27"/>
        <v>34</v>
      </c>
      <c r="P440" s="2"/>
      <c r="Q440" s="2"/>
      <c r="W440" s="26">
        <v>12016012000</v>
      </c>
      <c r="X440" s="24">
        <v>72</v>
      </c>
      <c r="Y440" s="24">
        <v>48</v>
      </c>
      <c r="Z440" s="19"/>
      <c r="AA440" s="6"/>
    </row>
    <row r="441" spans="1:27" ht="13.8" x14ac:dyDescent="0.25">
      <c r="A441" s="3">
        <v>1170</v>
      </c>
      <c r="B441" s="6" t="s">
        <v>6</v>
      </c>
      <c r="C441" s="3">
        <v>80</v>
      </c>
      <c r="D441" s="3">
        <v>120</v>
      </c>
      <c r="E441" s="3">
        <v>12000</v>
      </c>
      <c r="F441" s="3" t="s">
        <v>14</v>
      </c>
      <c r="G441" s="3">
        <f t="shared" si="28"/>
        <v>9600</v>
      </c>
      <c r="H441" s="3">
        <f t="shared" si="29"/>
        <v>1152</v>
      </c>
      <c r="I441" s="3"/>
      <c r="J441" s="6">
        <v>1</v>
      </c>
      <c r="K441" s="1">
        <v>0</v>
      </c>
      <c r="L441" s="1">
        <f t="shared" si="30"/>
        <v>60</v>
      </c>
      <c r="N441" s="1">
        <f t="shared" si="27"/>
        <v>36</v>
      </c>
      <c r="P441" s="2"/>
      <c r="Q441" s="2"/>
      <c r="W441" s="26">
        <v>12016013000</v>
      </c>
      <c r="X441" s="24">
        <v>73</v>
      </c>
      <c r="Y441" s="24">
        <v>49</v>
      </c>
      <c r="Z441" s="19"/>
      <c r="AA441" s="6"/>
    </row>
    <row r="442" spans="1:27" ht="13.8" x14ac:dyDescent="0.25">
      <c r="A442" s="3">
        <v>1169</v>
      </c>
      <c r="B442" s="6" t="s">
        <v>6</v>
      </c>
      <c r="C442" s="3">
        <v>80</v>
      </c>
      <c r="D442" s="3">
        <v>160</v>
      </c>
      <c r="E442" s="3">
        <v>12000</v>
      </c>
      <c r="F442" s="3" t="s">
        <v>14</v>
      </c>
      <c r="G442" s="3">
        <f t="shared" si="28"/>
        <v>12800</v>
      </c>
      <c r="H442" s="3">
        <f t="shared" si="29"/>
        <v>1536</v>
      </c>
      <c r="I442" s="3"/>
      <c r="J442" s="6">
        <v>1</v>
      </c>
      <c r="K442" s="1">
        <v>4</v>
      </c>
      <c r="L442" s="1">
        <f t="shared" si="30"/>
        <v>64</v>
      </c>
      <c r="N442" s="1">
        <f t="shared" si="27"/>
        <v>40</v>
      </c>
      <c r="P442" s="2"/>
      <c r="Q442" s="2"/>
      <c r="W442" s="26">
        <v>12020010000</v>
      </c>
      <c r="X442" s="24">
        <v>70</v>
      </c>
      <c r="Y442" s="24">
        <v>46</v>
      </c>
      <c r="Z442" s="19"/>
      <c r="AA442" s="6"/>
    </row>
    <row r="443" spans="1:27" ht="13.8" x14ac:dyDescent="0.25">
      <c r="A443" s="3">
        <v>1168</v>
      </c>
      <c r="B443" s="5" t="s">
        <v>9</v>
      </c>
      <c r="C443" s="3">
        <v>80</v>
      </c>
      <c r="D443" s="3">
        <v>200</v>
      </c>
      <c r="E443" s="3">
        <v>12000</v>
      </c>
      <c r="F443" s="3" t="s">
        <v>14</v>
      </c>
      <c r="G443" s="3">
        <f t="shared" si="28"/>
        <v>16000</v>
      </c>
      <c r="H443" s="3">
        <f t="shared" si="29"/>
        <v>1920</v>
      </c>
      <c r="I443" s="3"/>
      <c r="J443" s="6">
        <v>1</v>
      </c>
      <c r="K443" s="1">
        <v>7</v>
      </c>
      <c r="L443" s="1">
        <f t="shared" si="30"/>
        <v>67</v>
      </c>
      <c r="N443" s="1">
        <f t="shared" si="27"/>
        <v>43</v>
      </c>
      <c r="P443" s="2"/>
      <c r="Q443" s="2"/>
      <c r="W443" s="26">
        <v>12020011000</v>
      </c>
      <c r="X443" s="24">
        <v>76</v>
      </c>
      <c r="Y443" s="24">
        <v>52</v>
      </c>
      <c r="Z443" s="19"/>
      <c r="AA443" s="6"/>
    </row>
    <row r="444" spans="1:27" ht="13.8" x14ac:dyDescent="0.25">
      <c r="A444" s="3">
        <v>1167</v>
      </c>
      <c r="B444" s="5" t="s">
        <v>9</v>
      </c>
      <c r="C444" s="3">
        <v>80</v>
      </c>
      <c r="D444" s="3">
        <v>240</v>
      </c>
      <c r="E444" s="3">
        <v>12000</v>
      </c>
      <c r="F444" s="3" t="s">
        <v>14</v>
      </c>
      <c r="G444" s="3">
        <f t="shared" si="28"/>
        <v>19200</v>
      </c>
      <c r="H444" s="3">
        <f t="shared" si="29"/>
        <v>2304</v>
      </c>
      <c r="I444" s="3"/>
      <c r="J444" s="6">
        <v>1</v>
      </c>
      <c r="K444" s="1">
        <v>11</v>
      </c>
      <c r="L444" s="1">
        <f t="shared" si="30"/>
        <v>71</v>
      </c>
      <c r="N444" s="1">
        <f t="shared" si="27"/>
        <v>47</v>
      </c>
      <c r="P444" s="2"/>
      <c r="Q444" s="2"/>
      <c r="W444" s="26">
        <v>12020012000</v>
      </c>
      <c r="X444" s="24">
        <v>77</v>
      </c>
      <c r="Y444" s="24">
        <v>53</v>
      </c>
      <c r="Z444" s="19"/>
      <c r="AA444" s="6"/>
    </row>
    <row r="445" spans="1:27" ht="13.8" x14ac:dyDescent="0.25">
      <c r="A445" s="3">
        <v>1166</v>
      </c>
      <c r="B445" s="5" t="s">
        <v>9</v>
      </c>
      <c r="C445" s="3">
        <v>80</v>
      </c>
      <c r="D445" s="3">
        <v>280</v>
      </c>
      <c r="E445" s="3">
        <v>12000</v>
      </c>
      <c r="F445" s="3" t="s">
        <v>14</v>
      </c>
      <c r="G445" s="3">
        <f t="shared" si="28"/>
        <v>22400</v>
      </c>
      <c r="H445" s="3">
        <f t="shared" si="29"/>
        <v>2688</v>
      </c>
      <c r="I445" s="3"/>
      <c r="J445" s="6">
        <v>1</v>
      </c>
      <c r="K445" s="1">
        <v>16</v>
      </c>
      <c r="L445" s="1">
        <f t="shared" si="30"/>
        <v>76</v>
      </c>
      <c r="N445" s="1">
        <f t="shared" si="27"/>
        <v>52</v>
      </c>
      <c r="P445" s="2"/>
      <c r="Q445" s="2"/>
      <c r="W445" s="26">
        <v>12020013000</v>
      </c>
      <c r="X445" s="24">
        <v>80</v>
      </c>
      <c r="Y445" s="24">
        <v>56</v>
      </c>
      <c r="Z445" s="19"/>
      <c r="AA445" s="6"/>
    </row>
    <row r="446" spans="1:27" ht="13.8" x14ac:dyDescent="0.25">
      <c r="A446" s="3">
        <v>119</v>
      </c>
      <c r="B446" s="6" t="s">
        <v>7</v>
      </c>
      <c r="C446" s="3">
        <v>100</v>
      </c>
      <c r="D446" s="3">
        <v>120</v>
      </c>
      <c r="E446" s="3">
        <v>12000</v>
      </c>
      <c r="F446" s="3" t="s">
        <v>14</v>
      </c>
      <c r="G446" s="3">
        <f t="shared" si="28"/>
        <v>12000</v>
      </c>
      <c r="H446" s="3">
        <f t="shared" si="29"/>
        <v>1440</v>
      </c>
      <c r="I446" s="3"/>
      <c r="J446" s="6">
        <v>1</v>
      </c>
      <c r="K446" s="1">
        <v>5</v>
      </c>
      <c r="L446" s="1">
        <f t="shared" si="30"/>
        <v>65</v>
      </c>
      <c r="N446" s="1">
        <f t="shared" si="27"/>
        <v>41</v>
      </c>
      <c r="P446" s="2"/>
      <c r="Q446" s="2"/>
      <c r="W446" s="26">
        <v>12024010000</v>
      </c>
      <c r="X446" s="24">
        <v>75</v>
      </c>
      <c r="Y446" s="24">
        <v>51</v>
      </c>
      <c r="Z446" s="19"/>
      <c r="AA446" s="6"/>
    </row>
    <row r="447" spans="1:27" ht="13.8" x14ac:dyDescent="0.25">
      <c r="A447" s="3">
        <v>118</v>
      </c>
      <c r="B447" s="5" t="s">
        <v>10</v>
      </c>
      <c r="C447" s="3">
        <v>100</v>
      </c>
      <c r="D447" s="3">
        <v>160</v>
      </c>
      <c r="E447" s="3">
        <v>12000</v>
      </c>
      <c r="F447" s="3" t="s">
        <v>14</v>
      </c>
      <c r="G447" s="3">
        <f t="shared" si="28"/>
        <v>16000</v>
      </c>
      <c r="H447" s="3">
        <f t="shared" si="29"/>
        <v>1920</v>
      </c>
      <c r="I447" s="3"/>
      <c r="J447" s="6">
        <v>1</v>
      </c>
      <c r="K447" s="1">
        <v>7</v>
      </c>
      <c r="L447" s="1">
        <f t="shared" si="30"/>
        <v>67</v>
      </c>
      <c r="N447" s="1">
        <f t="shared" si="27"/>
        <v>43</v>
      </c>
      <c r="P447" s="2"/>
      <c r="Q447" s="2"/>
      <c r="W447" s="26">
        <v>12024011000</v>
      </c>
      <c r="X447" s="24">
        <v>78</v>
      </c>
      <c r="Y447" s="24">
        <v>54</v>
      </c>
      <c r="Z447" s="19"/>
      <c r="AA447" s="6"/>
    </row>
    <row r="448" spans="1:27" ht="13.8" x14ac:dyDescent="0.25">
      <c r="A448" s="3">
        <v>117</v>
      </c>
      <c r="B448" s="5" t="s">
        <v>10</v>
      </c>
      <c r="C448" s="3">
        <v>100</v>
      </c>
      <c r="D448" s="3">
        <v>200</v>
      </c>
      <c r="E448" s="3">
        <v>12000</v>
      </c>
      <c r="F448" s="3" t="s">
        <v>14</v>
      </c>
      <c r="G448" s="3">
        <f t="shared" si="28"/>
        <v>20000</v>
      </c>
      <c r="H448" s="3">
        <f t="shared" si="29"/>
        <v>2400</v>
      </c>
      <c r="I448" s="3"/>
      <c r="J448" s="6">
        <v>1</v>
      </c>
      <c r="K448" s="1">
        <v>11</v>
      </c>
      <c r="L448" s="1">
        <f t="shared" si="30"/>
        <v>71</v>
      </c>
      <c r="N448" s="1">
        <f t="shared" si="27"/>
        <v>47</v>
      </c>
      <c r="P448" s="2"/>
      <c r="Q448" s="2"/>
      <c r="W448" s="26">
        <v>12024012000</v>
      </c>
      <c r="X448" s="24">
        <v>89</v>
      </c>
      <c r="Y448" s="24">
        <v>65</v>
      </c>
      <c r="Z448" s="19"/>
      <c r="AA448" s="6"/>
    </row>
    <row r="449" spans="1:27" ht="13.8" x14ac:dyDescent="0.25">
      <c r="A449" s="3">
        <v>116</v>
      </c>
      <c r="B449" s="5" t="s">
        <v>10</v>
      </c>
      <c r="C449" s="3">
        <v>100</v>
      </c>
      <c r="D449" s="3">
        <v>240</v>
      </c>
      <c r="E449" s="3">
        <v>12000</v>
      </c>
      <c r="F449" s="3" t="s">
        <v>14</v>
      </c>
      <c r="G449" s="3">
        <f t="shared" si="28"/>
        <v>24000</v>
      </c>
      <c r="H449" s="3">
        <f t="shared" si="29"/>
        <v>2880</v>
      </c>
      <c r="I449" s="3"/>
      <c r="J449" s="6">
        <v>1</v>
      </c>
      <c r="K449" s="1">
        <v>17</v>
      </c>
      <c r="L449" s="1">
        <f t="shared" si="30"/>
        <v>77</v>
      </c>
      <c r="N449" s="1">
        <f t="shared" si="27"/>
        <v>53</v>
      </c>
      <c r="P449" s="2"/>
      <c r="Q449" s="2"/>
      <c r="W449" s="26">
        <v>12024013000</v>
      </c>
      <c r="X449" s="24">
        <v>93</v>
      </c>
      <c r="Y449" s="24">
        <v>69</v>
      </c>
      <c r="Z449" s="19"/>
      <c r="AA449" s="6"/>
    </row>
    <row r="450" spans="1:27" ht="13.8" x14ac:dyDescent="0.25">
      <c r="A450" s="3">
        <v>115</v>
      </c>
      <c r="B450" s="5" t="s">
        <v>10</v>
      </c>
      <c r="C450" s="3">
        <v>100</v>
      </c>
      <c r="D450" s="3">
        <v>280</v>
      </c>
      <c r="E450" s="3">
        <v>12000</v>
      </c>
      <c r="F450" s="3" t="s">
        <v>13</v>
      </c>
      <c r="G450" s="3">
        <f t="shared" si="28"/>
        <v>28000</v>
      </c>
      <c r="H450" s="3">
        <f t="shared" si="29"/>
        <v>3360</v>
      </c>
      <c r="I450" s="3"/>
      <c r="J450" s="6">
        <v>1</v>
      </c>
      <c r="K450" s="1">
        <v>29</v>
      </c>
      <c r="L450" s="1">
        <f t="shared" si="30"/>
        <v>89</v>
      </c>
      <c r="N450" s="1">
        <f t="shared" si="27"/>
        <v>65</v>
      </c>
      <c r="P450" s="2"/>
      <c r="Q450" s="2"/>
      <c r="W450" s="26">
        <v>12028010000</v>
      </c>
      <c r="X450" s="24">
        <v>86</v>
      </c>
      <c r="Y450" s="24">
        <v>62</v>
      </c>
      <c r="Z450" s="19"/>
      <c r="AA450" s="6"/>
    </row>
    <row r="451" spans="1:27" ht="13.8" x14ac:dyDescent="0.25">
      <c r="A451" s="3">
        <v>114</v>
      </c>
      <c r="B451" s="5" t="s">
        <v>10</v>
      </c>
      <c r="C451" s="3">
        <v>100</v>
      </c>
      <c r="D451" s="3">
        <v>320</v>
      </c>
      <c r="E451" s="3">
        <v>12000</v>
      </c>
      <c r="F451" s="3" t="s">
        <v>13</v>
      </c>
      <c r="G451" s="3">
        <f t="shared" si="28"/>
        <v>32000</v>
      </c>
      <c r="H451" s="3">
        <f t="shared" si="29"/>
        <v>3840</v>
      </c>
      <c r="I451" s="3"/>
      <c r="J451" s="6">
        <v>1</v>
      </c>
      <c r="K451" s="1">
        <v>32</v>
      </c>
      <c r="L451" s="1">
        <f t="shared" si="30"/>
        <v>92</v>
      </c>
      <c r="N451" s="1">
        <f t="shared" ref="N451:N514" si="31">IF(L451="","",L451-2*$R$1)</f>
        <v>68</v>
      </c>
      <c r="P451" s="2"/>
      <c r="Q451" s="2"/>
      <c r="W451" s="26">
        <v>12028011000</v>
      </c>
      <c r="X451" s="24">
        <v>90</v>
      </c>
      <c r="Y451" s="24">
        <v>66</v>
      </c>
      <c r="Z451" s="19"/>
      <c r="AA451" s="6"/>
    </row>
    <row r="452" spans="1:27" ht="13.8" x14ac:dyDescent="0.25">
      <c r="A452" s="3">
        <v>113</v>
      </c>
      <c r="B452" s="5" t="s">
        <v>10</v>
      </c>
      <c r="C452" s="3">
        <v>100</v>
      </c>
      <c r="D452" s="3">
        <v>360</v>
      </c>
      <c r="E452" s="3">
        <v>12000</v>
      </c>
      <c r="F452" s="3" t="s">
        <v>13</v>
      </c>
      <c r="G452" s="3">
        <f t="shared" si="28"/>
        <v>36000</v>
      </c>
      <c r="H452" s="3">
        <f t="shared" si="29"/>
        <v>4320</v>
      </c>
      <c r="I452" s="3"/>
      <c r="J452" s="6">
        <v>1</v>
      </c>
      <c r="K452" s="1">
        <v>36</v>
      </c>
      <c r="L452" s="1">
        <f t="shared" si="30"/>
        <v>96</v>
      </c>
      <c r="N452" s="1">
        <f t="shared" si="31"/>
        <v>72</v>
      </c>
      <c r="P452" s="2"/>
      <c r="Q452" s="2"/>
      <c r="W452" s="26">
        <v>12028012000</v>
      </c>
      <c r="X452" s="24">
        <v>94</v>
      </c>
      <c r="Y452" s="24">
        <v>70</v>
      </c>
      <c r="Z452" s="19"/>
      <c r="AA452" s="6"/>
    </row>
    <row r="453" spans="1:27" ht="13.8" x14ac:dyDescent="0.25">
      <c r="A453" s="3">
        <v>112</v>
      </c>
      <c r="B453" s="5" t="s">
        <v>10</v>
      </c>
      <c r="C453" s="3">
        <v>100</v>
      </c>
      <c r="D453" s="3">
        <v>400</v>
      </c>
      <c r="E453" s="3">
        <v>12000</v>
      </c>
      <c r="F453" s="3" t="s">
        <v>13</v>
      </c>
      <c r="G453" s="3">
        <f t="shared" si="28"/>
        <v>40000</v>
      </c>
      <c r="H453" s="3">
        <f t="shared" si="29"/>
        <v>4800</v>
      </c>
      <c r="I453" s="3"/>
      <c r="J453" s="6">
        <v>1</v>
      </c>
      <c r="K453" s="1">
        <v>40</v>
      </c>
      <c r="L453" s="1">
        <f t="shared" si="30"/>
        <v>100</v>
      </c>
      <c r="N453" s="1">
        <f t="shared" si="31"/>
        <v>76</v>
      </c>
      <c r="P453" s="2"/>
      <c r="Q453" s="2"/>
      <c r="W453" s="26">
        <v>12028013000</v>
      </c>
      <c r="X453" s="24">
        <v>98</v>
      </c>
      <c r="Y453" s="24">
        <v>74</v>
      </c>
      <c r="Z453" s="19"/>
      <c r="AA453" s="6"/>
    </row>
    <row r="454" spans="1:27" ht="13.8" x14ac:dyDescent="0.25">
      <c r="A454" s="3">
        <v>120</v>
      </c>
      <c r="B454" s="5" t="s">
        <v>10</v>
      </c>
      <c r="C454" s="3">
        <v>100</v>
      </c>
      <c r="D454" s="3">
        <v>440</v>
      </c>
      <c r="E454" s="3">
        <v>12000</v>
      </c>
      <c r="F454" s="3" t="s">
        <v>13</v>
      </c>
      <c r="G454" s="3">
        <f t="shared" si="28"/>
        <v>44000</v>
      </c>
      <c r="H454" s="3">
        <f t="shared" si="29"/>
        <v>5280</v>
      </c>
      <c r="I454" s="3"/>
      <c r="J454" s="6">
        <v>2</v>
      </c>
      <c r="K454" s="1">
        <v>13</v>
      </c>
      <c r="L454" s="1">
        <f t="shared" si="30"/>
        <v>133</v>
      </c>
      <c r="N454" s="1">
        <f t="shared" si="31"/>
        <v>109</v>
      </c>
      <c r="P454" s="2"/>
      <c r="Q454" s="2"/>
      <c r="W454" s="26">
        <v>12032010000</v>
      </c>
      <c r="X454" s="24">
        <v>89</v>
      </c>
      <c r="Y454" s="24">
        <v>65</v>
      </c>
      <c r="Z454" s="19"/>
      <c r="AA454" s="6"/>
    </row>
    <row r="455" spans="1:27" ht="13.8" x14ac:dyDescent="0.25">
      <c r="A455" s="3">
        <v>111</v>
      </c>
      <c r="B455" s="5" t="s">
        <v>10</v>
      </c>
      <c r="C455" s="3">
        <v>100</v>
      </c>
      <c r="D455" s="3">
        <v>480</v>
      </c>
      <c r="E455" s="3">
        <v>12000</v>
      </c>
      <c r="F455" s="3" t="s">
        <v>13</v>
      </c>
      <c r="G455" s="3">
        <f t="shared" si="28"/>
        <v>48000</v>
      </c>
      <c r="H455" s="3">
        <f t="shared" si="29"/>
        <v>5760</v>
      </c>
      <c r="I455" s="3"/>
      <c r="J455" s="6">
        <v>2</v>
      </c>
      <c r="K455" s="1">
        <v>23</v>
      </c>
      <c r="L455" s="1">
        <f t="shared" si="30"/>
        <v>143</v>
      </c>
      <c r="N455" s="1">
        <f t="shared" si="31"/>
        <v>119</v>
      </c>
      <c r="P455" s="2"/>
      <c r="Q455" s="2"/>
      <c r="W455" s="26">
        <v>12032011000</v>
      </c>
      <c r="X455" s="24">
        <v>93</v>
      </c>
      <c r="Y455" s="24">
        <v>69</v>
      </c>
      <c r="Z455" s="19"/>
      <c r="AA455" s="6"/>
    </row>
    <row r="456" spans="1:27" ht="13.8" x14ac:dyDescent="0.25">
      <c r="A456" s="3">
        <v>379</v>
      </c>
      <c r="B456" s="6" t="s">
        <v>8</v>
      </c>
      <c r="C456" s="3">
        <v>120</v>
      </c>
      <c r="D456" s="3">
        <v>120</v>
      </c>
      <c r="E456" s="3">
        <v>12000</v>
      </c>
      <c r="F456" s="3" t="s">
        <v>14</v>
      </c>
      <c r="G456" s="3">
        <f t="shared" si="28"/>
        <v>14400</v>
      </c>
      <c r="H456" s="3">
        <f t="shared" si="29"/>
        <v>1728</v>
      </c>
      <c r="I456" s="3"/>
      <c r="J456" s="6">
        <v>1</v>
      </c>
      <c r="K456" s="1">
        <v>8</v>
      </c>
      <c r="L456" s="1">
        <f t="shared" si="30"/>
        <v>68</v>
      </c>
      <c r="N456" s="1">
        <f t="shared" si="31"/>
        <v>44</v>
      </c>
      <c r="P456" s="2"/>
      <c r="Q456" s="2"/>
      <c r="W456" s="26">
        <v>12032012000</v>
      </c>
      <c r="X456" s="24">
        <v>98</v>
      </c>
      <c r="Y456" s="24">
        <v>74</v>
      </c>
      <c r="Z456" s="19"/>
      <c r="AA456" s="6"/>
    </row>
    <row r="457" spans="1:27" ht="13.8" x14ac:dyDescent="0.25">
      <c r="A457" s="3">
        <v>378</v>
      </c>
      <c r="B457" s="6" t="s">
        <v>8</v>
      </c>
      <c r="C457" s="3">
        <v>120</v>
      </c>
      <c r="D457" s="3">
        <v>160</v>
      </c>
      <c r="E457" s="3">
        <v>12000</v>
      </c>
      <c r="F457" s="3" t="s">
        <v>14</v>
      </c>
      <c r="G457" s="3">
        <f t="shared" si="28"/>
        <v>19200</v>
      </c>
      <c r="H457" s="3">
        <f t="shared" si="29"/>
        <v>2304</v>
      </c>
      <c r="I457" s="3"/>
      <c r="J457" s="6">
        <v>1</v>
      </c>
      <c r="K457" s="1">
        <v>12</v>
      </c>
      <c r="L457" s="1">
        <f t="shared" si="30"/>
        <v>72</v>
      </c>
      <c r="N457" s="1">
        <f t="shared" si="31"/>
        <v>48</v>
      </c>
      <c r="P457" s="2"/>
      <c r="Q457" s="2"/>
      <c r="W457" s="26">
        <v>12032013000</v>
      </c>
      <c r="X457" s="24">
        <v>104</v>
      </c>
      <c r="Y457" s="24">
        <v>80</v>
      </c>
      <c r="Z457" s="19"/>
      <c r="AA457" s="6"/>
    </row>
    <row r="458" spans="1:27" ht="13.8" x14ac:dyDescent="0.25">
      <c r="A458" s="3">
        <v>377</v>
      </c>
      <c r="B458" s="5" t="s">
        <v>12</v>
      </c>
      <c r="C458" s="3">
        <v>120</v>
      </c>
      <c r="D458" s="3">
        <v>200</v>
      </c>
      <c r="E458" s="3">
        <v>12000</v>
      </c>
      <c r="F458" s="3" t="s">
        <v>14</v>
      </c>
      <c r="G458" s="3">
        <f t="shared" si="28"/>
        <v>24000</v>
      </c>
      <c r="H458" s="3">
        <f t="shared" si="29"/>
        <v>2880</v>
      </c>
      <c r="I458" s="3"/>
      <c r="J458" s="6">
        <v>1</v>
      </c>
      <c r="K458" s="1">
        <v>17</v>
      </c>
      <c r="L458" s="1">
        <f t="shared" si="30"/>
        <v>77</v>
      </c>
      <c r="N458" s="1">
        <f t="shared" si="31"/>
        <v>53</v>
      </c>
      <c r="P458" s="2"/>
      <c r="Q458" s="2"/>
      <c r="W458" s="26">
        <v>12036010000</v>
      </c>
      <c r="X458" s="24">
        <v>93</v>
      </c>
      <c r="Y458" s="24">
        <v>69</v>
      </c>
      <c r="Z458" s="19"/>
      <c r="AA458" s="6"/>
    </row>
    <row r="459" spans="1:27" ht="13.8" x14ac:dyDescent="0.25">
      <c r="A459" s="3">
        <v>376</v>
      </c>
      <c r="B459" s="5" t="s">
        <v>12</v>
      </c>
      <c r="C459" s="3">
        <v>120</v>
      </c>
      <c r="D459" s="3">
        <v>240</v>
      </c>
      <c r="E459" s="3">
        <v>12000</v>
      </c>
      <c r="F459" s="3" t="s">
        <v>14</v>
      </c>
      <c r="G459" s="3">
        <f t="shared" si="28"/>
        <v>28800</v>
      </c>
      <c r="H459" s="3">
        <f t="shared" si="29"/>
        <v>3456</v>
      </c>
      <c r="I459" s="3"/>
      <c r="J459" s="6">
        <v>1</v>
      </c>
      <c r="K459" s="1">
        <v>29</v>
      </c>
      <c r="L459" s="1">
        <f t="shared" si="30"/>
        <v>89</v>
      </c>
      <c r="N459" s="1">
        <f t="shared" si="31"/>
        <v>65</v>
      </c>
      <c r="P459" s="2"/>
      <c r="Q459" s="2"/>
      <c r="W459" s="26">
        <v>12036011000</v>
      </c>
      <c r="X459" s="24">
        <v>98</v>
      </c>
      <c r="Y459" s="24">
        <v>74</v>
      </c>
      <c r="Z459" s="19"/>
      <c r="AA459" s="6"/>
    </row>
    <row r="460" spans="1:27" ht="13.8" x14ac:dyDescent="0.25">
      <c r="A460" s="3">
        <v>375</v>
      </c>
      <c r="B460" s="5" t="s">
        <v>12</v>
      </c>
      <c r="C460" s="3">
        <v>120</v>
      </c>
      <c r="D460" s="3">
        <v>280</v>
      </c>
      <c r="E460" s="3">
        <v>12000</v>
      </c>
      <c r="F460" s="3" t="s">
        <v>13</v>
      </c>
      <c r="G460" s="3">
        <f t="shared" si="28"/>
        <v>33600</v>
      </c>
      <c r="H460" s="3">
        <f t="shared" si="29"/>
        <v>4032</v>
      </c>
      <c r="I460" s="3"/>
      <c r="J460" s="6">
        <v>1</v>
      </c>
      <c r="K460" s="1">
        <v>34</v>
      </c>
      <c r="L460" s="1">
        <f t="shared" si="30"/>
        <v>94</v>
      </c>
      <c r="N460" s="1">
        <f t="shared" si="31"/>
        <v>70</v>
      </c>
      <c r="P460" s="2"/>
      <c r="Q460" s="2"/>
      <c r="W460" s="26">
        <v>12036012000</v>
      </c>
      <c r="X460" s="24">
        <v>132</v>
      </c>
      <c r="Y460" s="24">
        <v>108</v>
      </c>
      <c r="Z460" s="19"/>
      <c r="AA460" s="6"/>
    </row>
    <row r="461" spans="1:27" ht="13.8" x14ac:dyDescent="0.25">
      <c r="A461" s="3">
        <v>374</v>
      </c>
      <c r="B461" s="5" t="s">
        <v>12</v>
      </c>
      <c r="C461" s="3">
        <v>120</v>
      </c>
      <c r="D461" s="3">
        <v>320</v>
      </c>
      <c r="E461" s="3">
        <v>12000</v>
      </c>
      <c r="F461" s="3" t="s">
        <v>13</v>
      </c>
      <c r="G461" s="3">
        <f t="shared" si="28"/>
        <v>38400</v>
      </c>
      <c r="H461" s="3">
        <f t="shared" si="29"/>
        <v>4608</v>
      </c>
      <c r="I461" s="3"/>
      <c r="J461" s="6">
        <v>1</v>
      </c>
      <c r="K461" s="1">
        <v>38</v>
      </c>
      <c r="L461" s="1">
        <f t="shared" si="30"/>
        <v>98</v>
      </c>
      <c r="N461" s="1">
        <f t="shared" si="31"/>
        <v>74</v>
      </c>
      <c r="P461" s="2"/>
      <c r="Q461" s="2"/>
      <c r="W461" s="26">
        <v>12036013000</v>
      </c>
      <c r="X461" s="24">
        <v>142</v>
      </c>
      <c r="Y461" s="24">
        <v>118</v>
      </c>
      <c r="Z461" s="19"/>
      <c r="AA461" s="6"/>
    </row>
    <row r="462" spans="1:27" ht="13.8" x14ac:dyDescent="0.25">
      <c r="A462" s="3">
        <v>373</v>
      </c>
      <c r="B462" s="5" t="s">
        <v>12</v>
      </c>
      <c r="C462" s="3">
        <v>120</v>
      </c>
      <c r="D462" s="3">
        <v>360</v>
      </c>
      <c r="E462" s="3">
        <v>12000</v>
      </c>
      <c r="F462" s="3" t="s">
        <v>13</v>
      </c>
      <c r="G462" s="3">
        <f t="shared" si="28"/>
        <v>43200</v>
      </c>
      <c r="H462" s="3">
        <f t="shared" si="29"/>
        <v>5184</v>
      </c>
      <c r="I462" s="3"/>
      <c r="J462" s="6">
        <v>2</v>
      </c>
      <c r="K462" s="1">
        <v>12</v>
      </c>
      <c r="L462" s="1">
        <f t="shared" si="30"/>
        <v>132</v>
      </c>
      <c r="N462" s="1">
        <f t="shared" si="31"/>
        <v>108</v>
      </c>
      <c r="P462" s="2"/>
      <c r="Q462" s="2"/>
      <c r="W462" s="26">
        <v>12040010000</v>
      </c>
      <c r="X462" s="24">
        <v>97</v>
      </c>
      <c r="Y462" s="24">
        <v>73</v>
      </c>
      <c r="Z462" s="19"/>
      <c r="AA462" s="6"/>
    </row>
    <row r="463" spans="1:27" ht="13.8" x14ac:dyDescent="0.25">
      <c r="A463" s="3">
        <v>372</v>
      </c>
      <c r="B463" s="5" t="s">
        <v>12</v>
      </c>
      <c r="C463" s="3">
        <v>120</v>
      </c>
      <c r="D463" s="3">
        <v>400</v>
      </c>
      <c r="E463" s="3">
        <v>12000</v>
      </c>
      <c r="F463" s="3" t="s">
        <v>13</v>
      </c>
      <c r="G463" s="3">
        <f t="shared" si="28"/>
        <v>48000</v>
      </c>
      <c r="H463" s="3">
        <f t="shared" si="29"/>
        <v>5760</v>
      </c>
      <c r="I463" s="3"/>
      <c r="J463" s="6">
        <v>2</v>
      </c>
      <c r="K463" s="1">
        <v>22</v>
      </c>
      <c r="L463" s="1">
        <f t="shared" si="30"/>
        <v>142</v>
      </c>
      <c r="N463" s="1">
        <f t="shared" si="31"/>
        <v>118</v>
      </c>
      <c r="P463" s="2"/>
      <c r="Q463" s="2"/>
      <c r="W463" s="26">
        <v>12040011000</v>
      </c>
      <c r="X463" s="24">
        <v>130</v>
      </c>
      <c r="Y463" s="24">
        <v>106</v>
      </c>
      <c r="Z463" s="19"/>
      <c r="AA463" s="6"/>
    </row>
    <row r="464" spans="1:27" ht="13.8" x14ac:dyDescent="0.25">
      <c r="A464" s="3">
        <v>380</v>
      </c>
      <c r="B464" s="5" t="s">
        <v>12</v>
      </c>
      <c r="C464" s="3">
        <v>120</v>
      </c>
      <c r="D464" s="3">
        <v>440</v>
      </c>
      <c r="E464" s="3">
        <v>12000</v>
      </c>
      <c r="F464" s="3" t="s">
        <v>13</v>
      </c>
      <c r="G464" s="3">
        <f t="shared" si="28"/>
        <v>52800</v>
      </c>
      <c r="H464" s="3">
        <f t="shared" si="29"/>
        <v>6336</v>
      </c>
      <c r="I464" s="3"/>
      <c r="J464" s="6">
        <v>2</v>
      </c>
      <c r="K464" s="1">
        <v>33</v>
      </c>
      <c r="L464" s="1">
        <f t="shared" si="30"/>
        <v>153</v>
      </c>
      <c r="N464" s="1">
        <f t="shared" si="31"/>
        <v>129</v>
      </c>
      <c r="P464" s="2"/>
      <c r="Q464" s="2"/>
      <c r="W464" s="26">
        <v>12040012000</v>
      </c>
      <c r="X464" s="24">
        <v>142</v>
      </c>
      <c r="Y464" s="24">
        <v>118</v>
      </c>
      <c r="Z464" s="19"/>
      <c r="AA464" s="6"/>
    </row>
    <row r="465" spans="1:27" ht="13.8" x14ac:dyDescent="0.25">
      <c r="A465" s="3">
        <v>371</v>
      </c>
      <c r="B465" s="5" t="s">
        <v>12</v>
      </c>
      <c r="C465" s="3">
        <v>120</v>
      </c>
      <c r="D465" s="3">
        <v>480</v>
      </c>
      <c r="E465" s="3">
        <v>12000</v>
      </c>
      <c r="F465" s="3" t="s">
        <v>13</v>
      </c>
      <c r="G465" s="3">
        <f t="shared" si="28"/>
        <v>57600</v>
      </c>
      <c r="H465" s="3">
        <f t="shared" si="29"/>
        <v>6912</v>
      </c>
      <c r="I465" s="3"/>
      <c r="J465" s="6">
        <v>2</v>
      </c>
      <c r="K465" s="1">
        <v>33</v>
      </c>
      <c r="L465" s="1">
        <f t="shared" si="30"/>
        <v>153</v>
      </c>
      <c r="N465" s="1">
        <f t="shared" si="31"/>
        <v>129</v>
      </c>
      <c r="P465" s="2"/>
      <c r="Q465" s="2"/>
      <c r="W465" s="26">
        <v>12040013000</v>
      </c>
      <c r="X465" s="24">
        <v>156</v>
      </c>
      <c r="Y465" s="24">
        <v>132</v>
      </c>
      <c r="Z465" s="19"/>
      <c r="AA465" s="6"/>
    </row>
    <row r="466" spans="1:27" ht="13.8" x14ac:dyDescent="0.25">
      <c r="A466" s="3">
        <v>627</v>
      </c>
      <c r="B466" s="5" t="s">
        <v>11</v>
      </c>
      <c r="C466" s="3">
        <v>140</v>
      </c>
      <c r="D466" s="3">
        <v>160</v>
      </c>
      <c r="E466" s="3">
        <v>12000</v>
      </c>
      <c r="F466" s="3" t="s">
        <v>14</v>
      </c>
      <c r="G466" s="3">
        <f t="shared" si="28"/>
        <v>22400</v>
      </c>
      <c r="H466" s="3">
        <f t="shared" si="29"/>
        <v>2688</v>
      </c>
      <c r="I466" s="3"/>
      <c r="J466" s="6">
        <v>1</v>
      </c>
      <c r="K466" s="1">
        <v>17</v>
      </c>
      <c r="L466" s="1">
        <f t="shared" si="30"/>
        <v>77</v>
      </c>
      <c r="N466" s="1">
        <f t="shared" si="31"/>
        <v>53</v>
      </c>
      <c r="P466" s="2"/>
      <c r="Q466" s="2"/>
      <c r="W466" s="26">
        <v>12044010000</v>
      </c>
      <c r="X466" s="24">
        <v>128</v>
      </c>
      <c r="Y466" s="24">
        <v>104</v>
      </c>
      <c r="Z466" s="19"/>
      <c r="AA466" s="6"/>
    </row>
    <row r="467" spans="1:27" ht="13.8" x14ac:dyDescent="0.25">
      <c r="A467" s="3">
        <v>626</v>
      </c>
      <c r="B467" s="5" t="s">
        <v>11</v>
      </c>
      <c r="C467" s="3">
        <v>140</v>
      </c>
      <c r="D467" s="3">
        <v>200</v>
      </c>
      <c r="E467" s="3">
        <v>12000</v>
      </c>
      <c r="F467" s="3" t="s">
        <v>14</v>
      </c>
      <c r="G467" s="3">
        <f t="shared" si="28"/>
        <v>28000</v>
      </c>
      <c r="H467" s="3">
        <f t="shared" si="29"/>
        <v>3360</v>
      </c>
      <c r="I467" s="3"/>
      <c r="J467" s="6">
        <v>1</v>
      </c>
      <c r="K467" s="1">
        <v>29</v>
      </c>
      <c r="L467" s="1">
        <f t="shared" si="30"/>
        <v>89</v>
      </c>
      <c r="N467" s="1">
        <f t="shared" si="31"/>
        <v>65</v>
      </c>
      <c r="P467" s="2"/>
      <c r="Q467" s="2"/>
      <c r="W467" s="26">
        <v>12044011000</v>
      </c>
      <c r="X467" s="24">
        <v>141</v>
      </c>
      <c r="Y467" s="24">
        <v>117</v>
      </c>
      <c r="Z467" s="19"/>
      <c r="AA467" s="6"/>
    </row>
    <row r="468" spans="1:27" ht="13.8" x14ac:dyDescent="0.25">
      <c r="A468" s="3">
        <v>625</v>
      </c>
      <c r="B468" s="5" t="s">
        <v>11</v>
      </c>
      <c r="C468" s="3">
        <v>140</v>
      </c>
      <c r="D468" s="3">
        <v>240</v>
      </c>
      <c r="E468" s="3">
        <v>12000</v>
      </c>
      <c r="F468" s="3" t="s">
        <v>14</v>
      </c>
      <c r="G468" s="3">
        <f t="shared" si="28"/>
        <v>33600</v>
      </c>
      <c r="H468" s="3">
        <f t="shared" si="29"/>
        <v>4032</v>
      </c>
      <c r="I468" s="3"/>
      <c r="J468" s="6">
        <v>1</v>
      </c>
      <c r="K468" s="1">
        <v>34</v>
      </c>
      <c r="L468" s="1">
        <f t="shared" si="30"/>
        <v>94</v>
      </c>
      <c r="N468" s="1">
        <f t="shared" si="31"/>
        <v>70</v>
      </c>
      <c r="P468" s="2"/>
      <c r="Q468" s="2"/>
      <c r="W468" s="26">
        <v>12044012000</v>
      </c>
      <c r="X468" s="24">
        <v>153</v>
      </c>
      <c r="Y468" s="24">
        <v>129</v>
      </c>
      <c r="Z468" s="19"/>
      <c r="AA468" s="6"/>
    </row>
    <row r="469" spans="1:27" ht="13.8" x14ac:dyDescent="0.25">
      <c r="A469" s="3">
        <v>624</v>
      </c>
      <c r="B469" s="5" t="s">
        <v>11</v>
      </c>
      <c r="C469" s="3">
        <v>140</v>
      </c>
      <c r="D469" s="3">
        <v>280</v>
      </c>
      <c r="E469" s="3">
        <v>12000</v>
      </c>
      <c r="F469" s="3" t="s">
        <v>13</v>
      </c>
      <c r="G469" s="3">
        <f t="shared" si="28"/>
        <v>39200</v>
      </c>
      <c r="H469" s="3">
        <f t="shared" si="29"/>
        <v>4704</v>
      </c>
      <c r="I469" s="3"/>
      <c r="J469" s="6">
        <v>1</v>
      </c>
      <c r="K469" s="1">
        <v>40</v>
      </c>
      <c r="L469" s="1">
        <f t="shared" si="30"/>
        <v>100</v>
      </c>
      <c r="N469" s="1">
        <f t="shared" si="31"/>
        <v>76</v>
      </c>
      <c r="P469" s="2"/>
      <c r="Q469" s="2"/>
      <c r="W469" s="26">
        <v>12044013000</v>
      </c>
      <c r="X469" s="24">
        <v>156</v>
      </c>
      <c r="Y469" s="24">
        <v>132</v>
      </c>
      <c r="Z469" s="19"/>
      <c r="AA469" s="6"/>
    </row>
    <row r="470" spans="1:27" ht="13.8" x14ac:dyDescent="0.25">
      <c r="A470" s="3">
        <v>623</v>
      </c>
      <c r="B470" s="5" t="s">
        <v>11</v>
      </c>
      <c r="C470" s="3">
        <v>140</v>
      </c>
      <c r="D470" s="3">
        <v>320</v>
      </c>
      <c r="E470" s="3">
        <v>12000</v>
      </c>
      <c r="F470" s="3" t="s">
        <v>13</v>
      </c>
      <c r="G470" s="3">
        <f t="shared" si="28"/>
        <v>44800</v>
      </c>
      <c r="H470" s="3">
        <f t="shared" si="29"/>
        <v>5376</v>
      </c>
      <c r="I470" s="3"/>
      <c r="J470" s="6">
        <v>2</v>
      </c>
      <c r="K470" s="1">
        <v>15</v>
      </c>
      <c r="L470" s="1">
        <f t="shared" si="30"/>
        <v>135</v>
      </c>
      <c r="N470" s="1">
        <f t="shared" si="31"/>
        <v>111</v>
      </c>
      <c r="P470" s="2"/>
      <c r="Q470" s="2"/>
      <c r="W470" s="26">
        <v>12048010000</v>
      </c>
      <c r="X470" s="24">
        <v>137</v>
      </c>
      <c r="Y470" s="24">
        <v>113</v>
      </c>
      <c r="Z470" s="19"/>
      <c r="AA470" s="6"/>
    </row>
    <row r="471" spans="1:27" ht="13.8" x14ac:dyDescent="0.25">
      <c r="A471" s="3">
        <v>622</v>
      </c>
      <c r="B471" s="5" t="s">
        <v>11</v>
      </c>
      <c r="C471" s="3">
        <v>140</v>
      </c>
      <c r="D471" s="3">
        <v>360</v>
      </c>
      <c r="E471" s="3">
        <v>12000</v>
      </c>
      <c r="F471" s="3" t="s">
        <v>13</v>
      </c>
      <c r="G471" s="3">
        <f t="shared" si="28"/>
        <v>50400</v>
      </c>
      <c r="H471" s="3">
        <f t="shared" si="29"/>
        <v>6048</v>
      </c>
      <c r="I471" s="3"/>
      <c r="J471" s="6">
        <v>2</v>
      </c>
      <c r="K471" s="1">
        <v>31</v>
      </c>
      <c r="L471" s="1">
        <f t="shared" si="30"/>
        <v>151</v>
      </c>
      <c r="N471" s="1">
        <f t="shared" si="31"/>
        <v>127</v>
      </c>
      <c r="P471" s="2"/>
      <c r="Q471" s="2"/>
      <c r="W471" s="26">
        <v>12048011000</v>
      </c>
      <c r="X471" s="24">
        <v>150</v>
      </c>
      <c r="Y471" s="24">
        <v>126</v>
      </c>
      <c r="Z471" s="19"/>
      <c r="AA471" s="6"/>
    </row>
    <row r="472" spans="1:27" ht="13.8" x14ac:dyDescent="0.25">
      <c r="A472" s="3">
        <v>621</v>
      </c>
      <c r="B472" s="5" t="s">
        <v>11</v>
      </c>
      <c r="C472" s="3">
        <v>140</v>
      </c>
      <c r="D472" s="3">
        <v>400</v>
      </c>
      <c r="E472" s="3">
        <v>12000</v>
      </c>
      <c r="F472" s="3" t="s">
        <v>13</v>
      </c>
      <c r="G472" s="3">
        <f t="shared" si="28"/>
        <v>56000</v>
      </c>
      <c r="H472" s="3">
        <f t="shared" si="29"/>
        <v>6720</v>
      </c>
      <c r="I472" s="3"/>
      <c r="J472" s="6">
        <v>2</v>
      </c>
      <c r="K472" s="1">
        <v>33</v>
      </c>
      <c r="L472" s="1">
        <f t="shared" si="30"/>
        <v>153</v>
      </c>
      <c r="N472" s="1">
        <f t="shared" si="31"/>
        <v>129</v>
      </c>
      <c r="P472" s="2"/>
      <c r="Q472" s="2"/>
      <c r="W472" s="26">
        <v>12048012000</v>
      </c>
      <c r="X472" s="24">
        <v>153</v>
      </c>
      <c r="Y472" s="24">
        <v>129</v>
      </c>
      <c r="Z472" s="19"/>
      <c r="AA472" s="6"/>
    </row>
    <row r="473" spans="1:27" ht="13.8" x14ac:dyDescent="0.25">
      <c r="A473" s="3">
        <v>628</v>
      </c>
      <c r="B473" s="5" t="s">
        <v>11</v>
      </c>
      <c r="C473" s="3">
        <v>140</v>
      </c>
      <c r="D473" s="3">
        <v>440</v>
      </c>
      <c r="E473" s="3">
        <v>12000</v>
      </c>
      <c r="F473" s="3" t="s">
        <v>13</v>
      </c>
      <c r="G473" s="3">
        <f t="shared" si="28"/>
        <v>61600</v>
      </c>
      <c r="H473" s="3">
        <f t="shared" si="29"/>
        <v>7392</v>
      </c>
      <c r="I473" s="3"/>
      <c r="J473" s="6">
        <v>2</v>
      </c>
      <c r="K473" s="1">
        <v>34</v>
      </c>
      <c r="L473" s="1">
        <f t="shared" si="30"/>
        <v>154</v>
      </c>
      <c r="N473" s="1">
        <f t="shared" si="31"/>
        <v>130</v>
      </c>
      <c r="P473" s="2"/>
      <c r="Q473" s="2"/>
      <c r="W473" s="26">
        <v>12048013000</v>
      </c>
      <c r="X473" s="24">
        <v>157</v>
      </c>
      <c r="Y473" s="24">
        <v>133</v>
      </c>
      <c r="Z473" s="19"/>
      <c r="AA473" s="6"/>
    </row>
    <row r="474" spans="1:27" ht="13.8" x14ac:dyDescent="0.25">
      <c r="A474" s="3">
        <v>620</v>
      </c>
      <c r="B474" s="5" t="s">
        <v>11</v>
      </c>
      <c r="C474" s="3">
        <v>140</v>
      </c>
      <c r="D474" s="3">
        <v>480</v>
      </c>
      <c r="E474" s="3">
        <v>12000</v>
      </c>
      <c r="F474" s="3" t="s">
        <v>13</v>
      </c>
      <c r="G474" s="3">
        <f t="shared" si="28"/>
        <v>67200</v>
      </c>
      <c r="H474" s="3">
        <f t="shared" si="29"/>
        <v>8064</v>
      </c>
      <c r="I474" s="3"/>
      <c r="J474" s="6">
        <v>2</v>
      </c>
      <c r="K474" s="1">
        <v>34</v>
      </c>
      <c r="L474" s="1">
        <f t="shared" si="30"/>
        <v>154</v>
      </c>
      <c r="N474" s="1">
        <f t="shared" si="31"/>
        <v>130</v>
      </c>
      <c r="P474" s="2"/>
      <c r="Q474" s="2"/>
      <c r="W474" s="26">
        <v>14016010000</v>
      </c>
      <c r="X474" s="24">
        <v>70</v>
      </c>
      <c r="Y474" s="24">
        <v>46</v>
      </c>
      <c r="Z474" s="19"/>
      <c r="AA474" s="6"/>
    </row>
    <row r="475" spans="1:27" ht="13.8" x14ac:dyDescent="0.25">
      <c r="A475" s="3">
        <v>894</v>
      </c>
      <c r="B475" s="5" t="s">
        <v>4</v>
      </c>
      <c r="C475" s="3">
        <v>60</v>
      </c>
      <c r="D475" s="3">
        <v>80</v>
      </c>
      <c r="E475" s="3">
        <v>13000</v>
      </c>
      <c r="F475" s="3" t="s">
        <v>14</v>
      </c>
      <c r="G475" s="3">
        <f t="shared" si="28"/>
        <v>4800</v>
      </c>
      <c r="H475" s="3">
        <f t="shared" si="29"/>
        <v>624</v>
      </c>
      <c r="I475" s="3"/>
      <c r="J475" s="6">
        <v>0</v>
      </c>
      <c r="K475" s="1">
        <v>58</v>
      </c>
      <c r="L475" s="1">
        <f t="shared" si="30"/>
        <v>58</v>
      </c>
      <c r="N475" s="1">
        <f t="shared" si="31"/>
        <v>34</v>
      </c>
      <c r="P475" s="2"/>
      <c r="Q475" s="2"/>
      <c r="W475" s="26">
        <v>14016011000</v>
      </c>
      <c r="X475" s="24">
        <v>71</v>
      </c>
      <c r="Y475" s="24">
        <v>47</v>
      </c>
      <c r="Z475" s="19"/>
      <c r="AA475" s="6"/>
    </row>
    <row r="476" spans="1:27" ht="13.8" x14ac:dyDescent="0.25">
      <c r="A476" s="3">
        <v>892</v>
      </c>
      <c r="B476" s="5" t="s">
        <v>4</v>
      </c>
      <c r="C476" s="3">
        <v>60</v>
      </c>
      <c r="D476" s="3">
        <v>120</v>
      </c>
      <c r="E476" s="3">
        <v>13000</v>
      </c>
      <c r="F476" s="3" t="s">
        <v>14</v>
      </c>
      <c r="G476" s="3">
        <f t="shared" si="28"/>
        <v>7200</v>
      </c>
      <c r="H476" s="3">
        <f t="shared" si="29"/>
        <v>936</v>
      </c>
      <c r="I476" s="3"/>
      <c r="J476" s="6">
        <v>0</v>
      </c>
      <c r="K476" s="1">
        <v>58</v>
      </c>
      <c r="L476" s="1">
        <f t="shared" si="30"/>
        <v>58</v>
      </c>
      <c r="N476" s="1">
        <f t="shared" si="31"/>
        <v>34</v>
      </c>
      <c r="P476" s="2"/>
      <c r="Q476" s="2"/>
      <c r="W476" s="26">
        <v>14016012000</v>
      </c>
      <c r="X476" s="24">
        <v>77</v>
      </c>
      <c r="Y476" s="24">
        <v>53</v>
      </c>
      <c r="Z476" s="19"/>
      <c r="AA476" s="6"/>
    </row>
    <row r="477" spans="1:27" ht="13.8" x14ac:dyDescent="0.25">
      <c r="A477" s="3">
        <v>891</v>
      </c>
      <c r="B477" s="5" t="s">
        <v>4</v>
      </c>
      <c r="C477" s="3">
        <v>60</v>
      </c>
      <c r="D477" s="3">
        <v>160</v>
      </c>
      <c r="E477" s="3">
        <v>13000</v>
      </c>
      <c r="F477" s="3" t="s">
        <v>14</v>
      </c>
      <c r="G477" s="3">
        <f t="shared" si="28"/>
        <v>9600</v>
      </c>
      <c r="H477" s="3">
        <f t="shared" si="29"/>
        <v>1248</v>
      </c>
      <c r="I477" s="3"/>
      <c r="J477" s="6">
        <v>1</v>
      </c>
      <c r="K477" s="1">
        <v>1</v>
      </c>
      <c r="L477" s="1">
        <f t="shared" si="30"/>
        <v>61</v>
      </c>
      <c r="N477" s="1">
        <f t="shared" si="31"/>
        <v>37</v>
      </c>
      <c r="P477" s="2"/>
      <c r="Q477" s="2"/>
      <c r="W477" s="26">
        <v>14016013000</v>
      </c>
      <c r="X477" s="24">
        <v>79</v>
      </c>
      <c r="Y477" s="24">
        <v>55</v>
      </c>
      <c r="Z477" s="19"/>
      <c r="AA477" s="6"/>
    </row>
    <row r="478" spans="1:27" ht="13.8" x14ac:dyDescent="0.25">
      <c r="A478" s="3">
        <v>890</v>
      </c>
      <c r="B478" s="5" t="s">
        <v>4</v>
      </c>
      <c r="C478" s="3">
        <v>60</v>
      </c>
      <c r="D478" s="3">
        <v>200</v>
      </c>
      <c r="E478" s="3">
        <v>13000</v>
      </c>
      <c r="F478" s="3" t="s">
        <v>14</v>
      </c>
      <c r="G478" s="3">
        <f t="shared" si="28"/>
        <v>12000</v>
      </c>
      <c r="H478" s="3">
        <f t="shared" si="29"/>
        <v>1560</v>
      </c>
      <c r="I478" s="3"/>
      <c r="J478" s="6">
        <v>1</v>
      </c>
      <c r="K478" s="1">
        <v>5</v>
      </c>
      <c r="L478" s="1">
        <f t="shared" si="30"/>
        <v>65</v>
      </c>
      <c r="N478" s="1">
        <f t="shared" si="31"/>
        <v>41</v>
      </c>
      <c r="P478" s="2"/>
      <c r="Q478" s="2"/>
      <c r="W478" s="26">
        <v>14020010000</v>
      </c>
      <c r="X478" s="24">
        <v>75</v>
      </c>
      <c r="Y478" s="24">
        <v>51</v>
      </c>
      <c r="Z478" s="19"/>
      <c r="AA478" s="6"/>
    </row>
    <row r="479" spans="1:27" ht="13.8" x14ac:dyDescent="0.25">
      <c r="A479" s="3">
        <v>1183</v>
      </c>
      <c r="B479" s="6" t="s">
        <v>6</v>
      </c>
      <c r="C479" s="3">
        <v>80</v>
      </c>
      <c r="D479" s="3">
        <v>80</v>
      </c>
      <c r="E479" s="3">
        <v>13000</v>
      </c>
      <c r="F479" s="3" t="s">
        <v>14</v>
      </c>
      <c r="G479" s="3">
        <f t="shared" si="28"/>
        <v>6400</v>
      </c>
      <c r="H479" s="3">
        <f t="shared" si="29"/>
        <v>832</v>
      </c>
      <c r="I479" s="3"/>
      <c r="J479" s="6">
        <v>0</v>
      </c>
      <c r="K479" s="1">
        <v>58</v>
      </c>
      <c r="L479" s="1">
        <f t="shared" si="30"/>
        <v>58</v>
      </c>
      <c r="N479" s="1">
        <f t="shared" si="31"/>
        <v>34</v>
      </c>
      <c r="P479" s="2"/>
      <c r="Q479" s="2"/>
      <c r="W479" s="26">
        <v>14020011000</v>
      </c>
      <c r="X479" s="24">
        <v>77</v>
      </c>
      <c r="Y479" s="24">
        <v>53</v>
      </c>
      <c r="Z479" s="19"/>
      <c r="AA479" s="6"/>
    </row>
    <row r="480" spans="1:27" ht="13.8" x14ac:dyDescent="0.25">
      <c r="A480" s="3">
        <v>1181</v>
      </c>
      <c r="B480" s="6" t="s">
        <v>6</v>
      </c>
      <c r="C480" s="3">
        <v>80</v>
      </c>
      <c r="D480" s="3">
        <v>120</v>
      </c>
      <c r="E480" s="3">
        <v>13000</v>
      </c>
      <c r="F480" s="3" t="s">
        <v>14</v>
      </c>
      <c r="G480" s="3">
        <f t="shared" si="28"/>
        <v>9600</v>
      </c>
      <c r="H480" s="3">
        <f t="shared" si="29"/>
        <v>1248</v>
      </c>
      <c r="I480" s="3"/>
      <c r="J480" s="6">
        <v>1</v>
      </c>
      <c r="K480" s="1">
        <v>1</v>
      </c>
      <c r="L480" s="1">
        <f t="shared" si="30"/>
        <v>61</v>
      </c>
      <c r="N480" s="1">
        <f t="shared" si="31"/>
        <v>37</v>
      </c>
      <c r="P480" s="2"/>
      <c r="Q480" s="2"/>
      <c r="W480" s="26">
        <v>14020012000</v>
      </c>
      <c r="X480" s="24">
        <v>89</v>
      </c>
      <c r="Y480" s="24">
        <v>65</v>
      </c>
      <c r="Z480" s="19"/>
      <c r="AA480" s="6"/>
    </row>
    <row r="481" spans="1:27" ht="13.8" x14ac:dyDescent="0.25">
      <c r="A481" s="3">
        <v>1180</v>
      </c>
      <c r="B481" s="5" t="s">
        <v>9</v>
      </c>
      <c r="C481" s="3">
        <v>80</v>
      </c>
      <c r="D481" s="3">
        <v>160</v>
      </c>
      <c r="E481" s="3">
        <v>13000</v>
      </c>
      <c r="F481" s="3" t="s">
        <v>14</v>
      </c>
      <c r="G481" s="3">
        <f t="shared" si="28"/>
        <v>12800</v>
      </c>
      <c r="H481" s="3">
        <f t="shared" si="29"/>
        <v>1664</v>
      </c>
      <c r="I481" s="3"/>
      <c r="J481" s="6">
        <v>1</v>
      </c>
      <c r="K481" s="1">
        <v>5</v>
      </c>
      <c r="L481" s="1">
        <f t="shared" si="30"/>
        <v>65</v>
      </c>
      <c r="N481" s="1">
        <f t="shared" si="31"/>
        <v>41</v>
      </c>
      <c r="P481" s="2"/>
      <c r="Q481" s="2"/>
      <c r="W481" s="26">
        <v>14020013000</v>
      </c>
      <c r="X481" s="24">
        <v>93</v>
      </c>
      <c r="Y481" s="24">
        <v>69</v>
      </c>
      <c r="Z481" s="19"/>
      <c r="AA481" s="6"/>
    </row>
    <row r="482" spans="1:27" ht="13.8" x14ac:dyDescent="0.25">
      <c r="A482" s="3">
        <v>1179</v>
      </c>
      <c r="B482" s="5" t="s">
        <v>9</v>
      </c>
      <c r="C482" s="3">
        <v>80</v>
      </c>
      <c r="D482" s="3">
        <v>200</v>
      </c>
      <c r="E482" s="3">
        <v>13000</v>
      </c>
      <c r="F482" s="3" t="s">
        <v>14</v>
      </c>
      <c r="G482" s="3">
        <f t="shared" si="28"/>
        <v>16000</v>
      </c>
      <c r="H482" s="3">
        <f t="shared" si="29"/>
        <v>2080</v>
      </c>
      <c r="I482" s="3"/>
      <c r="J482" s="6">
        <v>1</v>
      </c>
      <c r="K482" s="1">
        <v>11</v>
      </c>
      <c r="L482" s="1">
        <f t="shared" si="30"/>
        <v>71</v>
      </c>
      <c r="N482" s="1">
        <f t="shared" si="31"/>
        <v>47</v>
      </c>
      <c r="P482" s="2"/>
      <c r="Q482" s="2"/>
      <c r="W482" s="26">
        <v>14024010000</v>
      </c>
      <c r="X482" s="24">
        <v>86</v>
      </c>
      <c r="Y482" s="24">
        <v>62</v>
      </c>
      <c r="Z482" s="19"/>
      <c r="AA482" s="6"/>
    </row>
    <row r="483" spans="1:27" ht="13.8" x14ac:dyDescent="0.25">
      <c r="A483" s="3">
        <v>1178</v>
      </c>
      <c r="B483" s="5" t="s">
        <v>9</v>
      </c>
      <c r="C483" s="3">
        <v>80</v>
      </c>
      <c r="D483" s="3">
        <v>240</v>
      </c>
      <c r="E483" s="3">
        <v>13000</v>
      </c>
      <c r="F483" s="3" t="s">
        <v>14</v>
      </c>
      <c r="G483" s="3">
        <f t="shared" si="28"/>
        <v>19200</v>
      </c>
      <c r="H483" s="3">
        <f t="shared" si="29"/>
        <v>2496</v>
      </c>
      <c r="I483" s="3"/>
      <c r="J483" s="6">
        <v>1</v>
      </c>
      <c r="K483" s="1">
        <v>12</v>
      </c>
      <c r="L483" s="1">
        <f t="shared" si="30"/>
        <v>72</v>
      </c>
      <c r="N483" s="1">
        <f t="shared" si="31"/>
        <v>48</v>
      </c>
      <c r="P483" s="2"/>
      <c r="Q483" s="2"/>
      <c r="W483" s="26">
        <v>14024011000</v>
      </c>
      <c r="X483" s="24">
        <v>90</v>
      </c>
      <c r="Y483" s="24">
        <v>66</v>
      </c>
      <c r="Z483" s="19"/>
      <c r="AA483" s="6"/>
    </row>
    <row r="484" spans="1:27" ht="13.8" x14ac:dyDescent="0.25">
      <c r="A484" s="3">
        <v>1177</v>
      </c>
      <c r="B484" s="5" t="s">
        <v>9</v>
      </c>
      <c r="C484" s="3">
        <v>80</v>
      </c>
      <c r="D484" s="3">
        <v>280</v>
      </c>
      <c r="E484" s="3">
        <v>13000</v>
      </c>
      <c r="F484" s="3" t="s">
        <v>14</v>
      </c>
      <c r="G484" s="3">
        <f t="shared" si="28"/>
        <v>22400</v>
      </c>
      <c r="H484" s="3">
        <f t="shared" si="29"/>
        <v>2912</v>
      </c>
      <c r="I484" s="3"/>
      <c r="J484" s="6">
        <v>1</v>
      </c>
      <c r="K484" s="1">
        <v>18</v>
      </c>
      <c r="L484" s="1">
        <f t="shared" si="30"/>
        <v>78</v>
      </c>
      <c r="N484" s="1">
        <f t="shared" si="31"/>
        <v>54</v>
      </c>
      <c r="P484" s="2"/>
      <c r="Q484" s="2"/>
      <c r="W484" s="26">
        <v>14024012000</v>
      </c>
      <c r="X484" s="24">
        <v>94</v>
      </c>
      <c r="Y484" s="24">
        <v>70</v>
      </c>
      <c r="Z484" s="19"/>
      <c r="AA484" s="6"/>
    </row>
    <row r="485" spans="1:27" ht="13.8" x14ac:dyDescent="0.25">
      <c r="A485" s="3">
        <v>129</v>
      </c>
      <c r="B485" s="6" t="s">
        <v>7</v>
      </c>
      <c r="C485" s="3">
        <v>100</v>
      </c>
      <c r="D485" s="3">
        <v>120</v>
      </c>
      <c r="E485" s="3">
        <v>13000</v>
      </c>
      <c r="F485" s="3" t="s">
        <v>14</v>
      </c>
      <c r="G485" s="3">
        <f t="shared" si="28"/>
        <v>12000</v>
      </c>
      <c r="H485" s="3">
        <f t="shared" si="29"/>
        <v>1560</v>
      </c>
      <c r="I485" s="3"/>
      <c r="J485" s="6">
        <v>1</v>
      </c>
      <c r="K485" s="1">
        <v>5</v>
      </c>
      <c r="L485" s="1">
        <f t="shared" si="30"/>
        <v>65</v>
      </c>
      <c r="N485" s="1">
        <f t="shared" si="31"/>
        <v>41</v>
      </c>
      <c r="P485" s="2"/>
      <c r="Q485" s="2"/>
      <c r="W485" s="26">
        <v>14024013000</v>
      </c>
      <c r="X485" s="24">
        <v>98</v>
      </c>
      <c r="Y485" s="24">
        <v>74</v>
      </c>
      <c r="Z485" s="19"/>
      <c r="AA485" s="6"/>
    </row>
    <row r="486" spans="1:27" ht="13.8" x14ac:dyDescent="0.25">
      <c r="A486" s="3">
        <v>128</v>
      </c>
      <c r="B486" s="5" t="s">
        <v>10</v>
      </c>
      <c r="C486" s="3">
        <v>100</v>
      </c>
      <c r="D486" s="3">
        <v>160</v>
      </c>
      <c r="E486" s="3">
        <v>13000</v>
      </c>
      <c r="F486" s="3" t="s">
        <v>14</v>
      </c>
      <c r="G486" s="3">
        <f t="shared" si="28"/>
        <v>16000</v>
      </c>
      <c r="H486" s="3">
        <f t="shared" si="29"/>
        <v>2080</v>
      </c>
      <c r="I486" s="3"/>
      <c r="J486" s="6">
        <v>1</v>
      </c>
      <c r="K486" s="1">
        <v>12</v>
      </c>
      <c r="L486" s="1">
        <f t="shared" si="30"/>
        <v>72</v>
      </c>
      <c r="N486" s="1">
        <f t="shared" si="31"/>
        <v>48</v>
      </c>
      <c r="P486" s="2"/>
      <c r="Q486" s="2"/>
      <c r="W486" s="26">
        <v>14028010000</v>
      </c>
      <c r="X486" s="24">
        <v>90</v>
      </c>
      <c r="Y486" s="24">
        <v>66</v>
      </c>
      <c r="Z486" s="19"/>
      <c r="AA486" s="6"/>
    </row>
    <row r="487" spans="1:27" ht="13.8" x14ac:dyDescent="0.25">
      <c r="A487" s="3">
        <v>127</v>
      </c>
      <c r="B487" s="5" t="s">
        <v>10</v>
      </c>
      <c r="C487" s="3">
        <v>100</v>
      </c>
      <c r="D487" s="3">
        <v>200</v>
      </c>
      <c r="E487" s="3">
        <v>13000</v>
      </c>
      <c r="F487" s="3" t="s">
        <v>14</v>
      </c>
      <c r="G487" s="3">
        <f t="shared" si="28"/>
        <v>20000</v>
      </c>
      <c r="H487" s="3">
        <f t="shared" si="29"/>
        <v>2600</v>
      </c>
      <c r="I487" s="3"/>
      <c r="J487" s="6">
        <v>1</v>
      </c>
      <c r="K487" s="1">
        <v>17</v>
      </c>
      <c r="L487" s="1">
        <f t="shared" si="30"/>
        <v>77</v>
      </c>
      <c r="N487" s="1">
        <f t="shared" si="31"/>
        <v>53</v>
      </c>
      <c r="P487" s="2"/>
      <c r="Q487" s="2"/>
      <c r="W487" s="26">
        <v>14028011000</v>
      </c>
      <c r="X487" s="24">
        <v>95</v>
      </c>
      <c r="Y487" s="24">
        <v>71</v>
      </c>
      <c r="Z487" s="19"/>
      <c r="AA487" s="6"/>
    </row>
    <row r="488" spans="1:27" ht="13.8" x14ac:dyDescent="0.25">
      <c r="A488" s="3">
        <v>126</v>
      </c>
      <c r="B488" s="5" t="s">
        <v>10</v>
      </c>
      <c r="C488" s="3">
        <v>100</v>
      </c>
      <c r="D488" s="3">
        <v>240</v>
      </c>
      <c r="E488" s="3">
        <v>13000</v>
      </c>
      <c r="F488" s="3" t="s">
        <v>14</v>
      </c>
      <c r="G488" s="3">
        <f t="shared" si="28"/>
        <v>24000</v>
      </c>
      <c r="H488" s="3">
        <f t="shared" si="29"/>
        <v>3120</v>
      </c>
      <c r="I488" s="3"/>
      <c r="J488" s="6">
        <v>1</v>
      </c>
      <c r="K488" s="1">
        <v>19</v>
      </c>
      <c r="L488" s="1">
        <f t="shared" si="30"/>
        <v>79</v>
      </c>
      <c r="N488" s="1">
        <f t="shared" si="31"/>
        <v>55</v>
      </c>
      <c r="P488" s="2"/>
      <c r="Q488" s="2"/>
      <c r="W488" s="26">
        <v>14028012000</v>
      </c>
      <c r="X488" s="24">
        <v>100</v>
      </c>
      <c r="Y488" s="24">
        <v>76</v>
      </c>
      <c r="Z488" s="19"/>
      <c r="AA488" s="6"/>
    </row>
    <row r="489" spans="1:27" ht="13.8" x14ac:dyDescent="0.25">
      <c r="A489" s="3">
        <v>125</v>
      </c>
      <c r="B489" s="5" t="s">
        <v>10</v>
      </c>
      <c r="C489" s="3">
        <v>100</v>
      </c>
      <c r="D489" s="3">
        <v>280</v>
      </c>
      <c r="E489" s="3">
        <v>13000</v>
      </c>
      <c r="F489" s="3" t="s">
        <v>13</v>
      </c>
      <c r="G489" s="3">
        <f t="shared" si="28"/>
        <v>28000</v>
      </c>
      <c r="H489" s="3">
        <f t="shared" si="29"/>
        <v>3640</v>
      </c>
      <c r="I489" s="3"/>
      <c r="J489" s="6">
        <v>1</v>
      </c>
      <c r="K489" s="1">
        <v>32</v>
      </c>
      <c r="L489" s="1">
        <f t="shared" si="30"/>
        <v>92</v>
      </c>
      <c r="N489" s="1">
        <f t="shared" si="31"/>
        <v>68</v>
      </c>
      <c r="P489" s="2"/>
      <c r="Q489" s="2"/>
      <c r="W489" s="26">
        <v>14028013000</v>
      </c>
      <c r="X489" s="24">
        <v>132</v>
      </c>
      <c r="Y489" s="24">
        <v>108</v>
      </c>
      <c r="Z489" s="19"/>
      <c r="AA489" s="6"/>
    </row>
    <row r="490" spans="1:27" ht="13.8" x14ac:dyDescent="0.25">
      <c r="A490" s="3">
        <v>124</v>
      </c>
      <c r="B490" s="5" t="s">
        <v>10</v>
      </c>
      <c r="C490" s="3">
        <v>100</v>
      </c>
      <c r="D490" s="3">
        <v>320</v>
      </c>
      <c r="E490" s="3">
        <v>13000</v>
      </c>
      <c r="F490" s="3" t="s">
        <v>13</v>
      </c>
      <c r="G490" s="3">
        <f t="shared" si="28"/>
        <v>32000</v>
      </c>
      <c r="H490" s="3">
        <f t="shared" si="29"/>
        <v>4160</v>
      </c>
      <c r="I490" s="3"/>
      <c r="J490" s="6">
        <v>1</v>
      </c>
      <c r="K490" s="1">
        <v>35</v>
      </c>
      <c r="L490" s="1">
        <f t="shared" si="30"/>
        <v>95</v>
      </c>
      <c r="N490" s="1">
        <f t="shared" si="31"/>
        <v>71</v>
      </c>
      <c r="P490" s="2"/>
      <c r="Q490" s="2"/>
      <c r="W490" s="26">
        <v>14032010000</v>
      </c>
      <c r="X490" s="24">
        <v>94</v>
      </c>
      <c r="Y490" s="24">
        <v>70</v>
      </c>
      <c r="Z490" s="19"/>
      <c r="AA490" s="6"/>
    </row>
    <row r="491" spans="1:27" ht="13.8" x14ac:dyDescent="0.25">
      <c r="A491" s="3">
        <v>123</v>
      </c>
      <c r="B491" s="5" t="s">
        <v>10</v>
      </c>
      <c r="C491" s="3">
        <v>100</v>
      </c>
      <c r="D491" s="3">
        <v>360</v>
      </c>
      <c r="E491" s="3">
        <v>13000</v>
      </c>
      <c r="F491" s="3" t="s">
        <v>13</v>
      </c>
      <c r="G491" s="3">
        <f t="shared" si="28"/>
        <v>36000</v>
      </c>
      <c r="H491" s="3">
        <f t="shared" si="29"/>
        <v>4680</v>
      </c>
      <c r="I491" s="3"/>
      <c r="J491" s="6">
        <v>1</v>
      </c>
      <c r="K491" s="1">
        <v>40</v>
      </c>
      <c r="L491" s="1">
        <f t="shared" si="30"/>
        <v>100</v>
      </c>
      <c r="N491" s="1">
        <f t="shared" si="31"/>
        <v>76</v>
      </c>
      <c r="P491" s="2"/>
      <c r="Q491" s="2"/>
      <c r="W491" s="26">
        <v>14032011000</v>
      </c>
      <c r="X491" s="24">
        <v>100</v>
      </c>
      <c r="Y491" s="24">
        <v>76</v>
      </c>
      <c r="Z491" s="19"/>
      <c r="AA491" s="6"/>
    </row>
    <row r="492" spans="1:27" ht="13.8" x14ac:dyDescent="0.25">
      <c r="A492" s="3">
        <v>122</v>
      </c>
      <c r="B492" s="5" t="s">
        <v>10</v>
      </c>
      <c r="C492" s="3">
        <v>100</v>
      </c>
      <c r="D492" s="3">
        <v>400</v>
      </c>
      <c r="E492" s="3">
        <v>13000</v>
      </c>
      <c r="F492" s="3" t="s">
        <v>13</v>
      </c>
      <c r="G492" s="3">
        <f t="shared" si="28"/>
        <v>40000</v>
      </c>
      <c r="H492" s="3">
        <f t="shared" si="29"/>
        <v>5200</v>
      </c>
      <c r="I492" s="3"/>
      <c r="J492" s="6">
        <v>2</v>
      </c>
      <c r="K492" s="1">
        <v>14</v>
      </c>
      <c r="L492" s="1">
        <f t="shared" si="30"/>
        <v>134</v>
      </c>
      <c r="N492" s="1">
        <f t="shared" si="31"/>
        <v>110</v>
      </c>
      <c r="P492" s="2"/>
      <c r="Q492" s="2"/>
      <c r="W492" s="26">
        <v>14032012000</v>
      </c>
      <c r="X492" s="24">
        <v>135</v>
      </c>
      <c r="Y492" s="24">
        <v>111</v>
      </c>
      <c r="Z492" s="19"/>
      <c r="AA492" s="6"/>
    </row>
    <row r="493" spans="1:27" ht="13.8" x14ac:dyDescent="0.25">
      <c r="A493" s="3">
        <v>130</v>
      </c>
      <c r="B493" s="5" t="s">
        <v>10</v>
      </c>
      <c r="C493" s="3">
        <v>100</v>
      </c>
      <c r="D493" s="3">
        <v>440</v>
      </c>
      <c r="E493" s="3">
        <v>13000</v>
      </c>
      <c r="F493" s="3" t="s">
        <v>13</v>
      </c>
      <c r="G493" s="3">
        <f t="shared" si="28"/>
        <v>44000</v>
      </c>
      <c r="H493" s="3">
        <f t="shared" si="29"/>
        <v>5720</v>
      </c>
      <c r="I493" s="3"/>
      <c r="J493" s="6">
        <v>2</v>
      </c>
      <c r="K493" s="1">
        <v>25</v>
      </c>
      <c r="L493" s="1">
        <f t="shared" si="30"/>
        <v>145</v>
      </c>
      <c r="N493" s="1">
        <f t="shared" si="31"/>
        <v>121</v>
      </c>
      <c r="P493" s="2"/>
      <c r="Q493" s="2"/>
      <c r="W493" s="26">
        <v>14032013000</v>
      </c>
      <c r="X493" s="24">
        <v>147</v>
      </c>
      <c r="Y493" s="24">
        <v>123</v>
      </c>
      <c r="Z493" s="19"/>
      <c r="AA493" s="6"/>
    </row>
    <row r="494" spans="1:27" ht="13.8" x14ac:dyDescent="0.25">
      <c r="A494" s="3">
        <v>121</v>
      </c>
      <c r="B494" s="5" t="s">
        <v>10</v>
      </c>
      <c r="C494" s="3">
        <v>100</v>
      </c>
      <c r="D494" s="3">
        <v>480</v>
      </c>
      <c r="E494" s="3">
        <v>13000</v>
      </c>
      <c r="F494" s="3" t="s">
        <v>13</v>
      </c>
      <c r="G494" s="3">
        <f t="shared" ref="G494:G513" si="32">C494*D494</f>
        <v>48000</v>
      </c>
      <c r="H494" s="3">
        <f t="shared" ref="H494:H513" si="33">C494*D494*E494/100000</f>
        <v>6240</v>
      </c>
      <c r="I494" s="3"/>
      <c r="J494" s="6">
        <v>2</v>
      </c>
      <c r="K494" s="1">
        <v>36</v>
      </c>
      <c r="L494" s="1">
        <f t="shared" ref="L494:L513" si="34">J494*60+K494</f>
        <v>156</v>
      </c>
      <c r="N494" s="1">
        <f t="shared" si="31"/>
        <v>132</v>
      </c>
      <c r="P494" s="2"/>
      <c r="Q494" s="2"/>
      <c r="W494" s="26">
        <v>14036010000</v>
      </c>
      <c r="X494" s="24">
        <v>124</v>
      </c>
      <c r="Y494" s="24">
        <v>100</v>
      </c>
      <c r="Z494" s="19"/>
      <c r="AA494" s="6"/>
    </row>
    <row r="495" spans="1:27" ht="13.8" x14ac:dyDescent="0.25">
      <c r="A495" s="3">
        <v>389</v>
      </c>
      <c r="B495" s="6" t="s">
        <v>8</v>
      </c>
      <c r="C495" s="3">
        <v>120</v>
      </c>
      <c r="D495" s="3">
        <v>120</v>
      </c>
      <c r="E495" s="3">
        <v>13000</v>
      </c>
      <c r="F495" s="3" t="s">
        <v>14</v>
      </c>
      <c r="G495" s="3">
        <f t="shared" si="32"/>
        <v>14400</v>
      </c>
      <c r="H495" s="3">
        <f t="shared" si="33"/>
        <v>1872</v>
      </c>
      <c r="I495" s="3"/>
      <c r="J495" s="6">
        <v>1</v>
      </c>
      <c r="K495" s="1">
        <v>9</v>
      </c>
      <c r="L495" s="1">
        <f t="shared" si="34"/>
        <v>69</v>
      </c>
      <c r="N495" s="1">
        <f t="shared" si="31"/>
        <v>45</v>
      </c>
      <c r="P495" s="2"/>
      <c r="Q495" s="2"/>
      <c r="W495" s="26">
        <v>14036011000</v>
      </c>
      <c r="X495" s="24">
        <v>135</v>
      </c>
      <c r="Y495" s="24">
        <v>111</v>
      </c>
      <c r="Z495" s="19"/>
      <c r="AA495" s="6"/>
    </row>
    <row r="496" spans="1:27" ht="13.8" x14ac:dyDescent="0.25">
      <c r="A496" s="3">
        <v>388</v>
      </c>
      <c r="B496" s="6" t="s">
        <v>8</v>
      </c>
      <c r="C496" s="3">
        <v>120</v>
      </c>
      <c r="D496" s="3">
        <v>160</v>
      </c>
      <c r="E496" s="3">
        <v>13000</v>
      </c>
      <c r="F496" s="3" t="s">
        <v>14</v>
      </c>
      <c r="G496" s="3">
        <f t="shared" si="32"/>
        <v>19200</v>
      </c>
      <c r="H496" s="3">
        <f t="shared" si="33"/>
        <v>2496</v>
      </c>
      <c r="I496" s="3"/>
      <c r="J496" s="6">
        <v>1</v>
      </c>
      <c r="K496" s="1">
        <v>13</v>
      </c>
      <c r="L496" s="1">
        <f t="shared" si="34"/>
        <v>73</v>
      </c>
      <c r="N496" s="1">
        <f t="shared" si="31"/>
        <v>49</v>
      </c>
      <c r="P496" s="2"/>
      <c r="Q496" s="2"/>
      <c r="W496" s="26">
        <v>14036012000</v>
      </c>
      <c r="X496" s="24">
        <v>151</v>
      </c>
      <c r="Y496" s="24">
        <v>127</v>
      </c>
      <c r="Z496" s="19"/>
      <c r="AA496" s="6"/>
    </row>
    <row r="497" spans="1:27" ht="13.8" x14ac:dyDescent="0.25">
      <c r="A497" s="3">
        <v>387</v>
      </c>
      <c r="B497" s="5" t="s">
        <v>12</v>
      </c>
      <c r="C497" s="3">
        <v>120</v>
      </c>
      <c r="D497" s="3">
        <v>200</v>
      </c>
      <c r="E497" s="3">
        <v>13000</v>
      </c>
      <c r="F497" s="3" t="s">
        <v>14</v>
      </c>
      <c r="G497" s="3">
        <f t="shared" si="32"/>
        <v>24000</v>
      </c>
      <c r="H497" s="3">
        <f t="shared" si="33"/>
        <v>3120</v>
      </c>
      <c r="I497" s="3"/>
      <c r="J497" s="6">
        <v>1</v>
      </c>
      <c r="K497" s="1">
        <v>20</v>
      </c>
      <c r="L497" s="1">
        <f t="shared" si="34"/>
        <v>80</v>
      </c>
      <c r="N497" s="1">
        <f t="shared" si="31"/>
        <v>56</v>
      </c>
      <c r="P497" s="2"/>
      <c r="Q497" s="2"/>
      <c r="W497" s="26">
        <v>14036013000</v>
      </c>
      <c r="X497" s="24">
        <v>156</v>
      </c>
      <c r="Y497" s="24">
        <v>132</v>
      </c>
      <c r="Z497" s="19"/>
      <c r="AA497" s="6"/>
    </row>
    <row r="498" spans="1:27" ht="13.8" x14ac:dyDescent="0.25">
      <c r="A498" s="3">
        <v>386</v>
      </c>
      <c r="B498" s="5" t="s">
        <v>12</v>
      </c>
      <c r="C498" s="3">
        <v>120</v>
      </c>
      <c r="D498" s="3">
        <v>240</v>
      </c>
      <c r="E498" s="3">
        <v>13000</v>
      </c>
      <c r="F498" s="3" t="s">
        <v>14</v>
      </c>
      <c r="G498" s="3">
        <f t="shared" si="32"/>
        <v>28800</v>
      </c>
      <c r="H498" s="3">
        <f t="shared" si="33"/>
        <v>3744</v>
      </c>
      <c r="I498" s="3"/>
      <c r="J498" s="6">
        <v>1</v>
      </c>
      <c r="K498" s="1">
        <v>33</v>
      </c>
      <c r="L498" s="1">
        <f t="shared" si="34"/>
        <v>93</v>
      </c>
      <c r="N498" s="1">
        <f t="shared" si="31"/>
        <v>69</v>
      </c>
      <c r="P498" s="2"/>
      <c r="Q498" s="2"/>
      <c r="W498" s="26">
        <v>14040010000</v>
      </c>
      <c r="X498" s="24">
        <v>134</v>
      </c>
      <c r="Y498" s="24">
        <v>110</v>
      </c>
      <c r="Z498" s="19"/>
      <c r="AA498" s="6"/>
    </row>
    <row r="499" spans="1:27" ht="13.8" x14ac:dyDescent="0.25">
      <c r="A499" s="3">
        <v>385</v>
      </c>
      <c r="B499" s="5" t="s">
        <v>12</v>
      </c>
      <c r="C499" s="3">
        <v>120</v>
      </c>
      <c r="D499" s="3">
        <v>280</v>
      </c>
      <c r="E499" s="3">
        <v>13000</v>
      </c>
      <c r="F499" s="3" t="s">
        <v>13</v>
      </c>
      <c r="G499" s="3">
        <f t="shared" si="32"/>
        <v>33600</v>
      </c>
      <c r="H499" s="3">
        <f t="shared" si="33"/>
        <v>4368</v>
      </c>
      <c r="I499" s="3"/>
      <c r="J499" s="6">
        <v>1</v>
      </c>
      <c r="K499" s="1">
        <v>38</v>
      </c>
      <c r="L499" s="1">
        <f t="shared" si="34"/>
        <v>98</v>
      </c>
      <c r="N499" s="1">
        <f t="shared" si="31"/>
        <v>74</v>
      </c>
      <c r="P499" s="2"/>
      <c r="Q499" s="2"/>
      <c r="W499" s="26">
        <v>14040011000</v>
      </c>
      <c r="X499" s="24">
        <v>150</v>
      </c>
      <c r="Y499" s="24">
        <v>126</v>
      </c>
      <c r="Z499" s="19"/>
      <c r="AA499" s="6"/>
    </row>
    <row r="500" spans="1:27" ht="13.8" x14ac:dyDescent="0.25">
      <c r="A500" s="3">
        <v>384</v>
      </c>
      <c r="B500" s="5" t="s">
        <v>12</v>
      </c>
      <c r="C500" s="3">
        <v>120</v>
      </c>
      <c r="D500" s="3">
        <v>320</v>
      </c>
      <c r="E500" s="3">
        <v>13000</v>
      </c>
      <c r="F500" s="3" t="s">
        <v>13</v>
      </c>
      <c r="G500" s="3">
        <f t="shared" si="32"/>
        <v>38400</v>
      </c>
      <c r="H500" s="3">
        <f t="shared" si="33"/>
        <v>4992</v>
      </c>
      <c r="I500" s="3"/>
      <c r="J500" s="6">
        <v>1</v>
      </c>
      <c r="K500" s="1">
        <v>44</v>
      </c>
      <c r="L500" s="1">
        <f t="shared" si="34"/>
        <v>104</v>
      </c>
      <c r="N500" s="1">
        <f t="shared" si="31"/>
        <v>80</v>
      </c>
      <c r="P500" s="2"/>
      <c r="Q500" s="2"/>
      <c r="W500" s="26">
        <v>14040012000</v>
      </c>
      <c r="X500" s="24">
        <v>153</v>
      </c>
      <c r="Y500" s="24">
        <v>129</v>
      </c>
      <c r="Z500" s="19"/>
      <c r="AA500" s="6"/>
    </row>
    <row r="501" spans="1:27" ht="13.8" x14ac:dyDescent="0.25">
      <c r="A501" s="3">
        <v>383</v>
      </c>
      <c r="B501" s="5" t="s">
        <v>12</v>
      </c>
      <c r="C501" s="3">
        <v>120</v>
      </c>
      <c r="D501" s="3">
        <v>360</v>
      </c>
      <c r="E501" s="3">
        <v>13000</v>
      </c>
      <c r="F501" s="3" t="s">
        <v>13</v>
      </c>
      <c r="G501" s="3">
        <f t="shared" si="32"/>
        <v>43200</v>
      </c>
      <c r="H501" s="3">
        <f t="shared" si="33"/>
        <v>5616</v>
      </c>
      <c r="I501" s="3"/>
      <c r="J501" s="6">
        <v>2</v>
      </c>
      <c r="K501" s="1">
        <v>22</v>
      </c>
      <c r="L501" s="1">
        <f t="shared" si="34"/>
        <v>142</v>
      </c>
      <c r="N501" s="1">
        <f t="shared" si="31"/>
        <v>118</v>
      </c>
      <c r="P501" s="2"/>
      <c r="Q501" s="2"/>
      <c r="W501" s="26">
        <v>14040013000</v>
      </c>
      <c r="X501" s="24">
        <v>156</v>
      </c>
      <c r="Y501" s="24">
        <v>132</v>
      </c>
      <c r="Z501" s="19"/>
      <c r="AA501" s="6"/>
    </row>
    <row r="502" spans="1:27" ht="13.8" x14ac:dyDescent="0.25">
      <c r="A502" s="3">
        <v>382</v>
      </c>
      <c r="B502" s="5" t="s">
        <v>12</v>
      </c>
      <c r="C502" s="3">
        <v>120</v>
      </c>
      <c r="D502" s="3">
        <v>400</v>
      </c>
      <c r="E502" s="3">
        <v>13000</v>
      </c>
      <c r="F502" s="3" t="s">
        <v>13</v>
      </c>
      <c r="G502" s="3">
        <f t="shared" si="32"/>
        <v>48000</v>
      </c>
      <c r="H502" s="3">
        <f t="shared" si="33"/>
        <v>6240</v>
      </c>
      <c r="I502" s="3"/>
      <c r="J502" s="6">
        <v>2</v>
      </c>
      <c r="K502" s="1">
        <v>36</v>
      </c>
      <c r="L502" s="1">
        <f t="shared" si="34"/>
        <v>156</v>
      </c>
      <c r="N502" s="1">
        <f t="shared" si="31"/>
        <v>132</v>
      </c>
      <c r="P502" s="2"/>
      <c r="Q502" s="2"/>
      <c r="W502" s="26">
        <v>14044010000</v>
      </c>
      <c r="X502" s="24">
        <v>147</v>
      </c>
      <c r="Y502" s="24">
        <v>123</v>
      </c>
      <c r="Z502" s="19"/>
      <c r="AA502" s="6"/>
    </row>
    <row r="503" spans="1:27" ht="13.8" x14ac:dyDescent="0.25">
      <c r="A503" s="3">
        <v>390</v>
      </c>
      <c r="B503" s="5" t="s">
        <v>12</v>
      </c>
      <c r="C503" s="3">
        <v>120</v>
      </c>
      <c r="D503" s="3">
        <v>440</v>
      </c>
      <c r="E503" s="3">
        <v>13000</v>
      </c>
      <c r="F503" s="3" t="s">
        <v>13</v>
      </c>
      <c r="G503" s="3">
        <f t="shared" si="32"/>
        <v>52800</v>
      </c>
      <c r="H503" s="3">
        <f t="shared" si="33"/>
        <v>6864</v>
      </c>
      <c r="I503" s="3"/>
      <c r="J503" s="6">
        <v>2</v>
      </c>
      <c r="K503" s="1">
        <v>36</v>
      </c>
      <c r="L503" s="1">
        <f t="shared" si="34"/>
        <v>156</v>
      </c>
      <c r="N503" s="1">
        <f t="shared" si="31"/>
        <v>132</v>
      </c>
      <c r="P503" s="2"/>
      <c r="Q503" s="2"/>
      <c r="W503" s="26">
        <v>14044011000</v>
      </c>
      <c r="X503" s="24">
        <v>150</v>
      </c>
      <c r="Y503" s="24">
        <v>126</v>
      </c>
      <c r="Z503" s="19"/>
      <c r="AA503" s="6"/>
    </row>
    <row r="504" spans="1:27" ht="13.8" x14ac:dyDescent="0.25">
      <c r="A504" s="3">
        <v>381</v>
      </c>
      <c r="B504" s="5" t="s">
        <v>12</v>
      </c>
      <c r="C504" s="3">
        <v>120</v>
      </c>
      <c r="D504" s="3">
        <v>480</v>
      </c>
      <c r="E504" s="3">
        <v>13000</v>
      </c>
      <c r="F504" s="3" t="s">
        <v>13</v>
      </c>
      <c r="G504" s="3">
        <f t="shared" si="32"/>
        <v>57600</v>
      </c>
      <c r="H504" s="3">
        <f t="shared" si="33"/>
        <v>7488</v>
      </c>
      <c r="I504" s="3"/>
      <c r="J504" s="6">
        <v>2</v>
      </c>
      <c r="K504" s="1">
        <v>37</v>
      </c>
      <c r="L504" s="1">
        <f t="shared" si="34"/>
        <v>157</v>
      </c>
      <c r="N504" s="1">
        <f t="shared" si="31"/>
        <v>133</v>
      </c>
      <c r="P504" s="2"/>
      <c r="Q504" s="2"/>
      <c r="W504" s="26">
        <v>14044012000</v>
      </c>
      <c r="X504" s="24">
        <v>154</v>
      </c>
      <c r="Y504" s="24">
        <v>130</v>
      </c>
      <c r="Z504" s="19"/>
      <c r="AA504" s="6"/>
    </row>
    <row r="505" spans="1:27" ht="13.8" x14ac:dyDescent="0.25">
      <c r="A505" s="3">
        <v>636</v>
      </c>
      <c r="B505" s="5" t="s">
        <v>11</v>
      </c>
      <c r="C505" s="3">
        <v>140</v>
      </c>
      <c r="D505" s="3">
        <v>160</v>
      </c>
      <c r="E505" s="3">
        <v>13000</v>
      </c>
      <c r="F505" s="3" t="s">
        <v>14</v>
      </c>
      <c r="G505" s="3">
        <f t="shared" si="32"/>
        <v>22400</v>
      </c>
      <c r="H505" s="3">
        <f t="shared" si="33"/>
        <v>2912</v>
      </c>
      <c r="I505" s="3"/>
      <c r="J505" s="6">
        <v>1</v>
      </c>
      <c r="K505" s="1">
        <v>19</v>
      </c>
      <c r="L505" s="1">
        <f t="shared" si="34"/>
        <v>79</v>
      </c>
      <c r="N505" s="1">
        <f t="shared" si="31"/>
        <v>55</v>
      </c>
      <c r="P505" s="2"/>
      <c r="Q505" s="2"/>
      <c r="W505" s="26">
        <v>14044013000</v>
      </c>
      <c r="X505" s="24">
        <v>157</v>
      </c>
      <c r="Y505" s="24">
        <v>133</v>
      </c>
      <c r="Z505" s="19"/>
      <c r="AA505" s="6"/>
    </row>
    <row r="506" spans="1:27" ht="13.8" x14ac:dyDescent="0.25">
      <c r="A506" s="3">
        <v>635</v>
      </c>
      <c r="B506" s="5" t="s">
        <v>11</v>
      </c>
      <c r="C506" s="3">
        <v>140</v>
      </c>
      <c r="D506" s="3">
        <v>200</v>
      </c>
      <c r="E506" s="3">
        <v>13000</v>
      </c>
      <c r="F506" s="3" t="s">
        <v>14</v>
      </c>
      <c r="G506" s="3">
        <f t="shared" si="32"/>
        <v>28000</v>
      </c>
      <c r="H506" s="3">
        <f t="shared" si="33"/>
        <v>3640</v>
      </c>
      <c r="I506" s="3"/>
      <c r="J506" s="6">
        <v>1</v>
      </c>
      <c r="K506" s="1">
        <v>33</v>
      </c>
      <c r="L506" s="1">
        <f t="shared" si="34"/>
        <v>93</v>
      </c>
      <c r="N506" s="1">
        <f t="shared" si="31"/>
        <v>69</v>
      </c>
      <c r="P506" s="2"/>
      <c r="Q506" s="2"/>
      <c r="W506" s="26">
        <v>14048010000</v>
      </c>
      <c r="X506" s="24">
        <v>147</v>
      </c>
      <c r="Y506" s="24">
        <v>123</v>
      </c>
      <c r="Z506" s="19"/>
      <c r="AA506" s="6"/>
    </row>
    <row r="507" spans="1:27" ht="13.8" x14ac:dyDescent="0.25">
      <c r="A507" s="3">
        <v>634</v>
      </c>
      <c r="B507" s="5" t="s">
        <v>11</v>
      </c>
      <c r="C507" s="3">
        <v>140</v>
      </c>
      <c r="D507" s="3">
        <v>240</v>
      </c>
      <c r="E507" s="3">
        <v>13000</v>
      </c>
      <c r="F507" s="3" t="s">
        <v>14</v>
      </c>
      <c r="G507" s="3">
        <f t="shared" si="32"/>
        <v>33600</v>
      </c>
      <c r="H507" s="3">
        <f t="shared" si="33"/>
        <v>4368</v>
      </c>
      <c r="I507" s="3"/>
      <c r="J507" s="6">
        <v>1</v>
      </c>
      <c r="K507" s="1">
        <v>38</v>
      </c>
      <c r="L507" s="1">
        <f t="shared" si="34"/>
        <v>98</v>
      </c>
      <c r="N507" s="1">
        <f t="shared" si="31"/>
        <v>74</v>
      </c>
      <c r="P507" s="2"/>
      <c r="Q507" s="2"/>
      <c r="W507" s="26">
        <v>14048011000</v>
      </c>
      <c r="X507" s="24">
        <v>151</v>
      </c>
      <c r="Y507" s="24">
        <v>127</v>
      </c>
      <c r="Z507" s="19"/>
      <c r="AA507" s="6"/>
    </row>
    <row r="508" spans="1:27" ht="13.8" x14ac:dyDescent="0.25">
      <c r="A508" s="3">
        <v>633</v>
      </c>
      <c r="B508" s="5" t="s">
        <v>11</v>
      </c>
      <c r="C508" s="3">
        <v>140</v>
      </c>
      <c r="D508" s="3">
        <v>280</v>
      </c>
      <c r="E508" s="3">
        <v>13000</v>
      </c>
      <c r="F508" s="3" t="s">
        <v>13</v>
      </c>
      <c r="G508" s="3">
        <f t="shared" si="32"/>
        <v>39200</v>
      </c>
      <c r="H508" s="3">
        <f t="shared" si="33"/>
        <v>5096</v>
      </c>
      <c r="I508" s="3"/>
      <c r="J508" s="6">
        <v>2</v>
      </c>
      <c r="K508" s="1">
        <v>12</v>
      </c>
      <c r="L508" s="1">
        <f t="shared" si="34"/>
        <v>132</v>
      </c>
      <c r="N508" s="1">
        <f t="shared" si="31"/>
        <v>108</v>
      </c>
      <c r="P508" s="2"/>
      <c r="Q508" s="2"/>
      <c r="W508" s="26">
        <v>14048012000</v>
      </c>
      <c r="X508" s="24">
        <v>154</v>
      </c>
      <c r="Y508" s="24">
        <v>130</v>
      </c>
      <c r="Z508" s="19"/>
      <c r="AA508" s="6"/>
    </row>
    <row r="509" spans="1:27" ht="13.8" x14ac:dyDescent="0.25">
      <c r="A509" s="3">
        <v>632</v>
      </c>
      <c r="B509" s="5" t="s">
        <v>11</v>
      </c>
      <c r="C509" s="3">
        <v>140</v>
      </c>
      <c r="D509" s="3">
        <v>320</v>
      </c>
      <c r="E509" s="3">
        <v>13000</v>
      </c>
      <c r="F509" s="3" t="s">
        <v>13</v>
      </c>
      <c r="G509" s="3">
        <f t="shared" si="32"/>
        <v>44800</v>
      </c>
      <c r="H509" s="3">
        <f t="shared" si="33"/>
        <v>5824</v>
      </c>
      <c r="I509" s="3"/>
      <c r="J509" s="6">
        <v>2</v>
      </c>
      <c r="K509" s="1">
        <v>27</v>
      </c>
      <c r="L509" s="1">
        <f t="shared" si="34"/>
        <v>147</v>
      </c>
      <c r="N509" s="1">
        <f t="shared" si="31"/>
        <v>123</v>
      </c>
      <c r="P509" s="2"/>
      <c r="Q509" s="2"/>
      <c r="W509" s="26">
        <v>14048013000</v>
      </c>
      <c r="X509" s="24">
        <v>157</v>
      </c>
      <c r="Y509" s="24">
        <v>133</v>
      </c>
      <c r="Z509" s="19"/>
      <c r="AA509" s="6"/>
    </row>
    <row r="510" spans="1:27" ht="13.8" x14ac:dyDescent="0.25">
      <c r="A510" s="3">
        <v>631</v>
      </c>
      <c r="B510" s="5" t="s">
        <v>11</v>
      </c>
      <c r="C510" s="3">
        <v>140</v>
      </c>
      <c r="D510" s="3">
        <v>360</v>
      </c>
      <c r="E510" s="3">
        <v>13000</v>
      </c>
      <c r="F510" s="3" t="s">
        <v>13</v>
      </c>
      <c r="G510" s="3">
        <f t="shared" si="32"/>
        <v>50400</v>
      </c>
      <c r="H510" s="3">
        <f t="shared" si="33"/>
        <v>6552</v>
      </c>
      <c r="I510" s="3"/>
      <c r="J510" s="6">
        <v>2</v>
      </c>
      <c r="K510" s="1">
        <v>36</v>
      </c>
      <c r="L510" s="1">
        <f t="shared" si="34"/>
        <v>156</v>
      </c>
      <c r="N510" s="1">
        <f t="shared" si="31"/>
        <v>132</v>
      </c>
      <c r="P510" s="2"/>
      <c r="Q510" s="2"/>
      <c r="W510" s="26"/>
      <c r="Z510" s="19"/>
      <c r="AA510" s="6"/>
    </row>
    <row r="511" spans="1:27" ht="13.8" x14ac:dyDescent="0.25">
      <c r="A511" s="3">
        <v>630</v>
      </c>
      <c r="B511" s="5" t="s">
        <v>11</v>
      </c>
      <c r="C511" s="3">
        <v>140</v>
      </c>
      <c r="D511" s="3">
        <v>400</v>
      </c>
      <c r="E511" s="3">
        <v>13000</v>
      </c>
      <c r="F511" s="3" t="s">
        <v>13</v>
      </c>
      <c r="G511" s="3">
        <f t="shared" si="32"/>
        <v>56000</v>
      </c>
      <c r="H511" s="3">
        <f t="shared" si="33"/>
        <v>7280</v>
      </c>
      <c r="I511" s="3"/>
      <c r="J511" s="6">
        <v>2</v>
      </c>
      <c r="K511" s="1">
        <v>36</v>
      </c>
      <c r="L511" s="1">
        <f t="shared" si="34"/>
        <v>156</v>
      </c>
      <c r="N511" s="1">
        <f t="shared" si="31"/>
        <v>132</v>
      </c>
      <c r="P511" s="2"/>
      <c r="Q511" s="2"/>
      <c r="W511" s="26"/>
      <c r="Z511" s="19"/>
      <c r="AA511" s="6"/>
    </row>
    <row r="512" spans="1:27" ht="13.8" x14ac:dyDescent="0.25">
      <c r="A512" s="3">
        <v>637</v>
      </c>
      <c r="B512" s="5" t="s">
        <v>11</v>
      </c>
      <c r="C512" s="3">
        <v>140</v>
      </c>
      <c r="D512" s="3">
        <v>440</v>
      </c>
      <c r="E512" s="3">
        <v>13000</v>
      </c>
      <c r="F512" s="3" t="s">
        <v>13</v>
      </c>
      <c r="G512" s="3">
        <f t="shared" si="32"/>
        <v>61600</v>
      </c>
      <c r="H512" s="3">
        <f t="shared" si="33"/>
        <v>8008</v>
      </c>
      <c r="I512" s="3"/>
      <c r="J512" s="6">
        <v>2</v>
      </c>
      <c r="K512" s="1">
        <v>37</v>
      </c>
      <c r="L512" s="1">
        <f t="shared" si="34"/>
        <v>157</v>
      </c>
      <c r="N512" s="1">
        <f t="shared" si="31"/>
        <v>133</v>
      </c>
      <c r="P512" s="2"/>
      <c r="Q512" s="2"/>
      <c r="W512" s="26"/>
      <c r="Z512" s="19"/>
      <c r="AA512" s="6"/>
    </row>
    <row r="513" spans="1:27" ht="13.8" x14ac:dyDescent="0.25">
      <c r="A513" s="3">
        <v>629</v>
      </c>
      <c r="B513" s="5" t="s">
        <v>11</v>
      </c>
      <c r="C513" s="3">
        <v>140</v>
      </c>
      <c r="D513" s="3">
        <v>480</v>
      </c>
      <c r="E513" s="3">
        <v>13000</v>
      </c>
      <c r="F513" s="3" t="s">
        <v>13</v>
      </c>
      <c r="G513" s="3">
        <f t="shared" si="32"/>
        <v>67200</v>
      </c>
      <c r="H513" s="3">
        <f t="shared" si="33"/>
        <v>8736</v>
      </c>
      <c r="I513" s="3"/>
      <c r="J513" s="6">
        <v>2</v>
      </c>
      <c r="K513" s="1">
        <v>37</v>
      </c>
      <c r="L513" s="1">
        <f t="shared" si="34"/>
        <v>157</v>
      </c>
      <c r="N513" s="1">
        <f t="shared" si="31"/>
        <v>133</v>
      </c>
      <c r="P513" s="2"/>
      <c r="Q513" s="2"/>
      <c r="W513" s="26"/>
      <c r="Z513" s="19"/>
      <c r="AA513" s="6"/>
    </row>
    <row r="514" spans="1:27" x14ac:dyDescent="0.25">
      <c r="N514" s="1" t="str">
        <f t="shared" si="31"/>
        <v/>
      </c>
      <c r="P514" s="2"/>
      <c r="Q514" s="2"/>
    </row>
    <row r="515" spans="1:27" x14ac:dyDescent="0.25">
      <c r="N515" s="1" t="str">
        <f t="shared" ref="N515:N526" si="35">IF(L515="","",L515-2*$R$1)</f>
        <v/>
      </c>
      <c r="P515" s="2"/>
      <c r="Q515" s="2"/>
    </row>
    <row r="516" spans="1:27" x14ac:dyDescent="0.25">
      <c r="N516" s="1" t="str">
        <f t="shared" si="35"/>
        <v/>
      </c>
      <c r="P516" s="2"/>
      <c r="Q516" s="2"/>
      <c r="Y516" s="24" t="s">
        <v>23</v>
      </c>
    </row>
    <row r="517" spans="1:27" x14ac:dyDescent="0.25">
      <c r="N517" s="1" t="str">
        <f t="shared" si="35"/>
        <v/>
      </c>
      <c r="P517" s="2"/>
      <c r="Q517" s="2"/>
      <c r="Y517" s="24" t="s">
        <v>23</v>
      </c>
    </row>
    <row r="518" spans="1:27" x14ac:dyDescent="0.25">
      <c r="N518" s="1" t="str">
        <f t="shared" si="35"/>
        <v/>
      </c>
      <c r="P518" s="2"/>
      <c r="Q518" s="2"/>
      <c r="Y518" s="24" t="s">
        <v>23</v>
      </c>
    </row>
    <row r="519" spans="1:27" ht="13.8" x14ac:dyDescent="0.25">
      <c r="A519" s="3"/>
      <c r="B519" s="5"/>
      <c r="C519" s="3"/>
      <c r="D519" s="3"/>
      <c r="E519" s="3"/>
      <c r="F519" s="3"/>
      <c r="G519" s="3"/>
      <c r="H519" s="3"/>
      <c r="I519" s="3"/>
      <c r="J519" s="6"/>
      <c r="N519" s="1" t="str">
        <f t="shared" si="35"/>
        <v/>
      </c>
      <c r="P519" s="2"/>
      <c r="Q519" s="2"/>
      <c r="W519" s="26"/>
      <c r="Y519" s="24" t="s">
        <v>23</v>
      </c>
      <c r="Z519" s="19"/>
      <c r="AA519" s="6"/>
    </row>
    <row r="520" spans="1:27" ht="13.8" x14ac:dyDescent="0.25">
      <c r="A520" s="3"/>
      <c r="B520" s="5"/>
      <c r="C520" s="3"/>
      <c r="D520" s="3"/>
      <c r="E520" s="3"/>
      <c r="F520" s="3"/>
      <c r="G520" s="3"/>
      <c r="H520" s="3"/>
      <c r="I520" s="3"/>
      <c r="J520" s="6"/>
      <c r="N520" s="1" t="str">
        <f t="shared" si="35"/>
        <v/>
      </c>
      <c r="P520" s="2"/>
      <c r="Q520" s="2"/>
      <c r="W520" s="26"/>
      <c r="Y520" s="24" t="s">
        <v>23</v>
      </c>
      <c r="Z520" s="19"/>
      <c r="AA520" s="6"/>
    </row>
    <row r="521" spans="1:27" ht="13.8" x14ac:dyDescent="0.25">
      <c r="A521" s="3"/>
      <c r="B521" s="5"/>
      <c r="C521" s="3"/>
      <c r="D521" s="3"/>
      <c r="E521" s="3"/>
      <c r="F521" s="3"/>
      <c r="G521" s="3"/>
      <c r="H521" s="3"/>
      <c r="I521" s="3"/>
      <c r="J521" s="6"/>
      <c r="N521" s="1" t="str">
        <f t="shared" si="35"/>
        <v/>
      </c>
      <c r="P521" s="2"/>
      <c r="Q521" s="2"/>
      <c r="W521" s="26"/>
      <c r="Y521" s="24" t="s">
        <v>23</v>
      </c>
      <c r="Z521" s="19"/>
      <c r="AA521" s="6"/>
    </row>
    <row r="522" spans="1:27" ht="13.8" x14ac:dyDescent="0.25">
      <c r="A522" s="3"/>
      <c r="B522" s="5"/>
      <c r="C522" s="3"/>
      <c r="D522" s="3"/>
      <c r="E522" s="3"/>
      <c r="F522" s="3"/>
      <c r="G522" s="3"/>
      <c r="H522" s="3"/>
      <c r="I522" s="3"/>
      <c r="J522" s="6"/>
      <c r="N522" s="1" t="str">
        <f t="shared" si="35"/>
        <v/>
      </c>
      <c r="P522" s="2"/>
      <c r="Q522" s="2"/>
      <c r="W522" s="26"/>
      <c r="Y522" s="24" t="s">
        <v>23</v>
      </c>
      <c r="Z522" s="19"/>
      <c r="AA522" s="6"/>
    </row>
    <row r="523" spans="1:27" ht="13.8" x14ac:dyDescent="0.25">
      <c r="A523" s="3"/>
      <c r="B523" s="5"/>
      <c r="C523" s="3"/>
      <c r="D523" s="3"/>
      <c r="E523" s="3"/>
      <c r="F523" s="3"/>
      <c r="G523" s="3"/>
      <c r="H523" s="3"/>
      <c r="I523" s="3"/>
      <c r="J523" s="6"/>
      <c r="N523" s="1" t="str">
        <f t="shared" si="35"/>
        <v/>
      </c>
      <c r="P523" s="2"/>
      <c r="Q523" s="2"/>
      <c r="W523" s="26"/>
      <c r="Y523" s="24" t="s">
        <v>23</v>
      </c>
      <c r="Z523" s="19"/>
      <c r="AA523" s="6"/>
    </row>
    <row r="524" spans="1:27" ht="13.8" x14ac:dyDescent="0.25">
      <c r="A524" s="3"/>
      <c r="B524" s="5"/>
      <c r="C524" s="3"/>
      <c r="D524" s="3"/>
      <c r="E524" s="3"/>
      <c r="F524" s="3"/>
      <c r="G524" s="3"/>
      <c r="H524" s="3"/>
      <c r="I524" s="3"/>
      <c r="J524" s="6"/>
      <c r="N524" s="1" t="str">
        <f t="shared" si="35"/>
        <v/>
      </c>
      <c r="P524" s="2"/>
      <c r="Q524" s="2"/>
      <c r="W524" s="26"/>
      <c r="Y524" s="24" t="s">
        <v>23</v>
      </c>
      <c r="Z524" s="19"/>
      <c r="AA524" s="6"/>
    </row>
    <row r="525" spans="1:27" ht="13.8" x14ac:dyDescent="0.25">
      <c r="A525" s="3"/>
      <c r="B525" s="5"/>
      <c r="C525" s="3"/>
      <c r="D525" s="3"/>
      <c r="E525" s="3"/>
      <c r="F525" s="3"/>
      <c r="G525" s="3"/>
      <c r="H525" s="3"/>
      <c r="I525" s="3"/>
      <c r="J525" s="6"/>
      <c r="N525" s="1" t="str">
        <f t="shared" si="35"/>
        <v/>
      </c>
      <c r="P525" s="2"/>
      <c r="Q525" s="2"/>
      <c r="W525" s="26"/>
      <c r="Y525" s="24" t="s">
        <v>23</v>
      </c>
      <c r="Z525" s="19"/>
      <c r="AA525" s="6"/>
    </row>
    <row r="526" spans="1:27" ht="13.8" x14ac:dyDescent="0.25">
      <c r="A526" s="3"/>
      <c r="B526" s="5"/>
      <c r="C526" s="3"/>
      <c r="D526" s="3"/>
      <c r="E526" s="3"/>
      <c r="F526" s="3"/>
      <c r="G526" s="3"/>
      <c r="H526" s="3"/>
      <c r="I526" s="3"/>
      <c r="J526" s="6"/>
      <c r="N526" s="1" t="str">
        <f t="shared" si="35"/>
        <v/>
      </c>
      <c r="P526" s="2"/>
      <c r="Q526" s="2"/>
      <c r="W526" s="26"/>
      <c r="Y526" s="24" t="s">
        <v>23</v>
      </c>
      <c r="Z526" s="19"/>
      <c r="AA526" s="6"/>
    </row>
    <row r="527" spans="1:27" ht="13.8" x14ac:dyDescent="0.25">
      <c r="A527" s="3"/>
      <c r="B527" s="5"/>
      <c r="C527" s="3"/>
      <c r="D527" s="3"/>
      <c r="E527" s="3"/>
      <c r="F527" s="3"/>
      <c r="G527" s="3"/>
      <c r="H527" s="3"/>
      <c r="I527" s="3"/>
      <c r="J527" s="6"/>
      <c r="P527" s="2"/>
      <c r="Q527" s="2"/>
      <c r="W527" s="26"/>
      <c r="Z527" s="19"/>
      <c r="AA527" s="6"/>
    </row>
    <row r="528" spans="1:27" ht="13.8" x14ac:dyDescent="0.25">
      <c r="A528" s="3"/>
      <c r="B528" s="5"/>
      <c r="C528" s="3"/>
      <c r="D528" s="3"/>
      <c r="E528" s="3"/>
      <c r="F528" s="3"/>
      <c r="G528" s="3"/>
      <c r="H528" s="3"/>
      <c r="I528" s="3"/>
      <c r="J528" s="6"/>
      <c r="P528" s="2"/>
      <c r="Q528" s="2"/>
      <c r="W528" s="26"/>
      <c r="Z528" s="19"/>
      <c r="AA528" s="6"/>
    </row>
    <row r="529" spans="1:27" ht="13.8" x14ac:dyDescent="0.25">
      <c r="A529" s="3"/>
      <c r="B529" s="5"/>
      <c r="C529" s="3"/>
      <c r="D529" s="3"/>
      <c r="E529" s="3"/>
      <c r="F529" s="3"/>
      <c r="G529" s="3"/>
      <c r="H529" s="3"/>
      <c r="I529" s="3"/>
      <c r="J529" s="6"/>
      <c r="P529" s="2"/>
      <c r="Q529" s="2"/>
      <c r="W529" s="26"/>
      <c r="Z529" s="19"/>
      <c r="AA529" s="6"/>
    </row>
    <row r="530" spans="1:27" ht="13.8" x14ac:dyDescent="0.25">
      <c r="A530" s="3"/>
      <c r="B530" s="5"/>
      <c r="C530" s="3"/>
      <c r="D530" s="3"/>
      <c r="E530" s="3"/>
      <c r="F530" s="3"/>
      <c r="G530" s="3"/>
      <c r="H530" s="3"/>
      <c r="I530" s="3"/>
      <c r="J530" s="6"/>
      <c r="P530" s="2"/>
      <c r="Q530" s="2"/>
      <c r="W530" s="26"/>
      <c r="Z530" s="19"/>
      <c r="AA530" s="6"/>
    </row>
    <row r="531" spans="1:27" ht="13.8" x14ac:dyDescent="0.25">
      <c r="A531" s="3"/>
      <c r="B531" s="5"/>
      <c r="C531" s="3"/>
      <c r="D531" s="3"/>
      <c r="E531" s="3"/>
      <c r="F531" s="3"/>
      <c r="G531" s="3"/>
      <c r="H531" s="3"/>
      <c r="I531" s="3"/>
      <c r="J531" s="6"/>
      <c r="P531" s="2"/>
      <c r="Q531" s="2"/>
      <c r="W531" s="26"/>
      <c r="Z531" s="19"/>
      <c r="AA531" s="6"/>
    </row>
    <row r="532" spans="1:27" ht="13.8" x14ac:dyDescent="0.25">
      <c r="A532" s="3"/>
      <c r="B532" s="5"/>
      <c r="C532" s="3"/>
      <c r="D532" s="3"/>
      <c r="E532" s="3"/>
      <c r="F532" s="3"/>
      <c r="G532" s="3"/>
      <c r="H532" s="3"/>
      <c r="I532" s="3"/>
      <c r="J532" s="6"/>
      <c r="P532" s="2"/>
      <c r="Q532" s="2"/>
      <c r="W532" s="26"/>
      <c r="Z532" s="19"/>
      <c r="AA532" s="6"/>
    </row>
    <row r="533" spans="1:27" ht="13.8" x14ac:dyDescent="0.25">
      <c r="A533" s="3"/>
      <c r="B533" s="5"/>
      <c r="C533" s="3"/>
      <c r="D533" s="3"/>
      <c r="E533" s="3"/>
      <c r="F533" s="3"/>
      <c r="G533" s="3"/>
      <c r="H533" s="3"/>
      <c r="I533" s="3"/>
      <c r="J533" s="6"/>
      <c r="P533" s="2"/>
      <c r="Q533" s="2"/>
      <c r="W533" s="26"/>
      <c r="Z533" s="19"/>
      <c r="AA533" s="6"/>
    </row>
  </sheetData>
  <sortState xmlns:xlrd2="http://schemas.microsoft.com/office/spreadsheetml/2017/richdata2" ref="W2:Z513">
    <sortCondition ref="W2:W513"/>
  </sortState>
  <mergeCells count="5">
    <mergeCell ref="T7:U7"/>
    <mergeCell ref="P13:Q13"/>
    <mergeCell ref="R13:S13"/>
    <mergeCell ref="T13:U13"/>
    <mergeCell ref="R11:S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BE2 SOCAB</dc:creator>
  <cp:lastModifiedBy>Supcik Patricia</cp:lastModifiedBy>
  <dcterms:created xsi:type="dcterms:W3CDTF">2024-02-15T11:27:56Z</dcterms:created>
  <dcterms:modified xsi:type="dcterms:W3CDTF">2024-02-15T23:54:11Z</dcterms:modified>
</cp:coreProperties>
</file>