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Pascal Supcik\Downloads\"/>
    </mc:Choice>
  </mc:AlternateContent>
  <xr:revisionPtr revIDLastSave="0" documentId="8_{C118FE6F-0F30-4582-A9D9-1E9D58DA2187}" xr6:coauthVersionLast="47" xr6:coauthVersionMax="47" xr10:uidLastSave="{00000000-0000-0000-0000-000000000000}"/>
  <bookViews>
    <workbookView xWindow="17025" yWindow="3510" windowWidth="26970" windowHeight="174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F12" i="1"/>
  <c r="F13" i="1"/>
  <c r="F14" i="1"/>
  <c r="F11" i="1"/>
  <c r="E5" i="1"/>
  <c r="D14" i="1" l="1"/>
  <c r="D13" i="1"/>
  <c r="E4" i="1" s="1"/>
  <c r="D12" i="1"/>
  <c r="E3" i="1" s="1"/>
  <c r="D11" i="1"/>
  <c r="E2" i="1" s="1"/>
  <c r="A14" i="1"/>
  <c r="A11" i="1"/>
</calcChain>
</file>

<file path=xl/sharedStrings.xml><?xml version="1.0" encoding="utf-8"?>
<sst xmlns="http://schemas.openxmlformats.org/spreadsheetml/2006/main" count="14" uniqueCount="14">
  <si>
    <t>Amortissement total:</t>
  </si>
  <si>
    <t>Durée en mois:</t>
  </si>
  <si>
    <t>Date d'achat:</t>
  </si>
  <si>
    <t>Amortissement journalier:</t>
  </si>
  <si>
    <t>Amortissement trimestriel:</t>
  </si>
  <si>
    <t>Trimestre 1:</t>
  </si>
  <si>
    <t>Trimestre 2:</t>
  </si>
  <si>
    <t>Trimestre 3:</t>
  </si>
  <si>
    <t>Trimestre 4:</t>
  </si>
  <si>
    <t>Date de fin présumée:</t>
  </si>
  <si>
    <t>Date de revente anticipée:</t>
  </si>
  <si>
    <t>Valeur résiduelle à la date de revente:</t>
  </si>
  <si>
    <t>Nombre de jours restants:</t>
  </si>
  <si>
    <t>Nombre de jours depuis le début du trimestre concerné: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</si>
</sst>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;\-#,##0.00\ &quot;€&quot;"/>
    <numFmt numFmtId="165" formatCode="_-* #,##0.00\ &quot;€&quot;_-;\-* #,##0.00\ &quot;€&quot;_-;_-* &quot;-&quot;??\ &quot;€&quot;_-;_-@_-"/>
    <numFmt numFmtId="166" formatCode="d/mm/yy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/>
    <xf numFmtId="0" fontId="2" fillId="0" borderId="1" xfId="0" applyFont="1" applyBorder="1"/>
    <xf numFmtId="0" fontId="0" fillId="0" borderId="3" xfId="0" applyBorder="1" applyAlignment="1">
      <alignment horizontal="left"/>
    </xf>
    <xf numFmtId="0" fontId="0" fillId="0" borderId="3" xfId="0" applyBorder="1"/>
    <xf numFmtId="166" fontId="0" fillId="0" borderId="4" xfId="0" applyNumberFormat="1" applyBorder="1" applyAlignment="1">
      <alignment horizontal="center"/>
    </xf>
    <xf numFmtId="0" fontId="0" fillId="0" borderId="5" xfId="0" applyBorder="1"/>
    <xf numFmtId="0" fontId="0" fillId="0" borderId="0" xfId="0" applyAlignment="1">
      <alignment horizontal="left"/>
    </xf>
    <xf numFmtId="165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66" fontId="0" fillId="0" borderId="2" xfId="0" applyNumberFormat="1" applyBorder="1" applyAlignment="1">
      <alignment horizontal="center"/>
    </xf>
    <xf numFmtId="165" fontId="1" fillId="0" borderId="2" xfId="0" applyNumberFormat="1" applyFont="1" applyBorder="1" applyAlignment="1">
      <alignment horizontal="center" vertical="center"/>
    </xf>
    <xf numFmtId="0" fontId="2" fillId="0" borderId="0" xfId="0" applyFont="1" applyAlignment="1"/>
    <xf numFmtId="0" fontId="2" fillId="0" borderId="1" xfId="0" applyFont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4"/>
  <sheetViews>
    <sheetView tabSelected="1" zoomScale="145" zoomScaleNormal="145" workbookViewId="0">
      <selection activeCell="G5" sqref="G5"/>
    </sheetView>
  </sheetViews>
  <sheetFormatPr baseColWidth="10" defaultColWidth="8.85546875" defaultRowHeight="15" x14ac:dyDescent="0.25"/>
  <cols>
    <col min="1" max="1" width="24.85546875" customWidth="1"/>
    <col min="4" max="4" width="24.28515625" customWidth="1"/>
    <col min="5" max="5" width="12.28515625" bestFit="1" customWidth="1"/>
    <col min="6" max="6" width="25.140625" customWidth="1"/>
    <col min="7" max="7" width="32.42578125" bestFit="1" customWidth="1"/>
  </cols>
  <sheetData>
    <row r="1" spans="1:7" ht="15.75" thickBot="1" x14ac:dyDescent="0.3">
      <c r="A1" s="1" t="s">
        <v>0</v>
      </c>
      <c r="D1" s="2" t="s">
        <v>4</v>
      </c>
      <c r="E1" s="6"/>
      <c r="F1" s="2" t="s">
        <v>10</v>
      </c>
      <c r="G1" s="2" t="s">
        <v>11</v>
      </c>
    </row>
    <row r="2" spans="1:7" ht="24.75" customHeight="1" thickBot="1" x14ac:dyDescent="0.3">
      <c r="A2" s="8">
        <v>5400</v>
      </c>
      <c r="D2" s="3" t="s">
        <v>5</v>
      </c>
      <c r="E2" s="11">
        <f>IF(A$2="","",IF(F2="",A$2/A$5*3,A$11*D11))</f>
        <v>450</v>
      </c>
      <c r="F2" s="5"/>
      <c r="G2" s="16" t="str">
        <f t="shared" ref="G2:G5" si="0">IF(F2,A$11*F11,"")</f>
        <v/>
      </c>
    </row>
    <row r="3" spans="1:7" ht="24.75" customHeight="1" thickBot="1" x14ac:dyDescent="0.3">
      <c r="D3" s="4" t="s">
        <v>6</v>
      </c>
      <c r="E3" s="11">
        <f>IF(OR(A$2="",COUNTA(F$2:F2)&gt;=1),"",IF(F3="",A$2/A$5*3,A$11*D12))</f>
        <v>450</v>
      </c>
      <c r="F3" s="5"/>
      <c r="G3" s="16" t="str">
        <f t="shared" si="0"/>
        <v/>
      </c>
    </row>
    <row r="4" spans="1:7" ht="24.75" customHeight="1" thickBot="1" x14ac:dyDescent="0.3">
      <c r="A4" s="1" t="s">
        <v>1</v>
      </c>
      <c r="D4" s="4" t="s">
        <v>7</v>
      </c>
      <c r="E4" s="11">
        <f>IF(OR(A$2="",COUNTA(F$2:F3)&gt;=1),"",IF(F4="",A$2/A$5*3,A$11*D13))</f>
        <v>266.30136986301369</v>
      </c>
      <c r="F4" s="5">
        <v>45528</v>
      </c>
      <c r="G4" s="16">
        <f t="shared" si="0"/>
        <v>744.65753424657532</v>
      </c>
    </row>
    <row r="5" spans="1:7" ht="24.75" customHeight="1" thickBot="1" x14ac:dyDescent="0.3">
      <c r="A5" s="9">
        <v>36</v>
      </c>
      <c r="D5" s="4" t="s">
        <v>8</v>
      </c>
      <c r="E5" s="11" t="str">
        <f>IF(OR(A$2="",COUNTA(F$2:F4)&gt;=1),"",IF(F5="",A$2/A$5*3,A$11*D14))</f>
        <v/>
      </c>
      <c r="F5" s="5"/>
      <c r="G5" s="16" t="str">
        <f t="shared" si="0"/>
        <v/>
      </c>
    </row>
    <row r="6" spans="1:7" ht="24.75" customHeight="1" x14ac:dyDescent="0.25"/>
    <row r="7" spans="1:7" ht="24.75" customHeight="1" thickBot="1" x14ac:dyDescent="0.3">
      <c r="A7" s="1" t="s">
        <v>2</v>
      </c>
    </row>
    <row r="8" spans="1:7" ht="24.75" customHeight="1" thickBot="1" x14ac:dyDescent="0.3">
      <c r="A8" s="10">
        <v>44583</v>
      </c>
      <c r="D8" s="13" t="s">
        <v>13</v>
      </c>
      <c r="E8" s="12"/>
      <c r="F8" s="12"/>
    </row>
    <row r="9" spans="1:7" x14ac:dyDescent="0.25">
      <c r="D9" s="13"/>
      <c r="F9" s="15" t="s">
        <v>12</v>
      </c>
    </row>
    <row r="10" spans="1:7" ht="15.75" thickBot="1" x14ac:dyDescent="0.3">
      <c r="A10" s="1" t="s">
        <v>3</v>
      </c>
      <c r="D10" s="13"/>
      <c r="F10" s="15"/>
    </row>
    <row r="11" spans="1:7" ht="15.75" thickBot="1" x14ac:dyDescent="0.3">
      <c r="A11" s="8">
        <f>A2/3/365</f>
        <v>4.9315068493150687</v>
      </c>
      <c r="D11" s="14">
        <f>F2-DATE(2024,1,1)</f>
        <v>-45292</v>
      </c>
      <c r="E11" s="7"/>
      <c r="F11" s="14">
        <f>A$14-F2</f>
        <v>45679</v>
      </c>
    </row>
    <row r="12" spans="1:7" x14ac:dyDescent="0.25">
      <c r="D12" s="14">
        <f>F3-DATE(2024,4,1)</f>
        <v>-45383</v>
      </c>
      <c r="E12" s="7"/>
      <c r="F12" s="14">
        <f t="shared" ref="F12:F14" si="1">A$14-F3</f>
        <v>45679</v>
      </c>
    </row>
    <row r="13" spans="1:7" ht="15.75" thickBot="1" x14ac:dyDescent="0.3">
      <c r="A13" s="1" t="s">
        <v>9</v>
      </c>
      <c r="D13" s="14">
        <f>F4-DATE(2024,7,1)</f>
        <v>54</v>
      </c>
      <c r="E13" s="7"/>
      <c r="F13" s="14">
        <f t="shared" si="1"/>
        <v>151</v>
      </c>
    </row>
    <row r="14" spans="1:7" ht="15.75" thickBot="1" x14ac:dyDescent="0.3">
      <c r="A14" s="10">
        <f>EDATE(A8,A5)</f>
        <v>45679</v>
      </c>
      <c r="D14" s="14">
        <f>F5-DATE(2024,10,1)</f>
        <v>-45566</v>
      </c>
      <c r="E14" s="7"/>
      <c r="F14" s="14">
        <f t="shared" si="1"/>
        <v>45679</v>
      </c>
    </row>
  </sheetData>
  <mergeCells count="2">
    <mergeCell ref="D8:D10"/>
    <mergeCell ref="F9:F1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Supcik Patricia</cp:lastModifiedBy>
  <dcterms:created xsi:type="dcterms:W3CDTF">2015-06-05T18:19:34Z</dcterms:created>
  <dcterms:modified xsi:type="dcterms:W3CDTF">2024-01-22T11:56:38Z</dcterms:modified>
</cp:coreProperties>
</file>