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4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bikoumbou.jc\Desktop\Service MAIL MiPih.VBA\"/>
    </mc:Choice>
  </mc:AlternateContent>
  <xr:revisionPtr revIDLastSave="0" documentId="13_ncr:1_{983C831A-792E-40CC-8D96-1734E21FF348}" xr6:coauthVersionLast="36" xr6:coauthVersionMax="36" xr10:uidLastSave="{00000000-0000-0000-0000-000000000000}"/>
  <bookViews>
    <workbookView xWindow="0" yWindow="0" windowWidth="23040" windowHeight="8985" xr2:uid="{00000000-000D-0000-FFFF-FFFF00000000}"/>
  </bookViews>
  <sheets>
    <sheet name="Suivi" sheetId="4" r:id="rId1"/>
    <sheet name="Nom_@Mail" sheetId="3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3" i="4" l="1"/>
  <c r="H12" i="4"/>
  <c r="H11" i="4"/>
  <c r="H10" i="4"/>
  <c r="H9" i="4"/>
  <c r="H8" i="4"/>
  <c r="H7" i="4"/>
  <c r="H6" i="4"/>
</calcChain>
</file>

<file path=xl/sharedStrings.xml><?xml version="1.0" encoding="utf-8"?>
<sst xmlns="http://schemas.openxmlformats.org/spreadsheetml/2006/main" count="202" uniqueCount="101">
  <si>
    <t>Date de maj</t>
  </si>
  <si>
    <t>AG</t>
  </si>
  <si>
    <t>Pro</t>
  </si>
  <si>
    <t>Versions</t>
  </si>
  <si>
    <t>Indicateurs</t>
  </si>
  <si>
    <t>Année</t>
  </si>
  <si>
    <t>Code</t>
  </si>
  <si>
    <t>EH</t>
  </si>
  <si>
    <t>GTHJ</t>
  </si>
  <si>
    <t>SI</t>
  </si>
  <si>
    <t>SIR</t>
  </si>
  <si>
    <t>Code GL</t>
  </si>
  <si>
    <t>A H</t>
  </si>
  <si>
    <t>Pro H</t>
  </si>
  <si>
    <t>Version A</t>
  </si>
  <si>
    <t>Version P</t>
  </si>
  <si>
    <t>Mois de paie</t>
  </si>
  <si>
    <t xml:space="preserve">Génération </t>
  </si>
  <si>
    <t>Date dernière erreur</t>
  </si>
  <si>
    <t>Date dépôt</t>
  </si>
  <si>
    <t>Conforme</t>
  </si>
  <si>
    <t>Date Clôture</t>
  </si>
  <si>
    <t>Etat bulle</t>
  </si>
  <si>
    <t>Matri inté</t>
  </si>
  <si>
    <t>Date inté BP</t>
  </si>
  <si>
    <t>Nb CR en erreur</t>
  </si>
  <si>
    <t xml:space="preserve">Date changement </t>
  </si>
  <si>
    <t>Ouvert/Fermé</t>
  </si>
  <si>
    <t>AG  Warn</t>
  </si>
  <si>
    <t>AG  Erreur</t>
  </si>
  <si>
    <t>Pro warn</t>
  </si>
  <si>
    <t>Pro Erreur</t>
  </si>
  <si>
    <t xml:space="preserve">01-01 </t>
  </si>
  <si>
    <t>22074</t>
  </si>
  <si>
    <t>BOURG</t>
  </si>
  <si>
    <t>26010004500012</t>
  </si>
  <si>
    <t>01BO1C</t>
  </si>
  <si>
    <t>NON</t>
  </si>
  <si>
    <t>21.1.3</t>
  </si>
  <si>
    <t>21.1.5.0</t>
  </si>
  <si>
    <t/>
  </si>
  <si>
    <t>Non</t>
  </si>
  <si>
    <t>OK</t>
  </si>
  <si>
    <t>10/02/2022 15:59:21</t>
  </si>
  <si>
    <t>F</t>
  </si>
  <si>
    <t>22072</t>
  </si>
  <si>
    <t>MONTRE</t>
  </si>
  <si>
    <t>26010016900010</t>
  </si>
  <si>
    <t>01MO1C</t>
  </si>
  <si>
    <t>Oui</t>
  </si>
  <si>
    <t>18/02/2022 08:57:37</t>
  </si>
  <si>
    <t>O</t>
  </si>
  <si>
    <t>22073</t>
  </si>
  <si>
    <t xml:space="preserve"> DE VAUX</t>
  </si>
  <si>
    <t>26010020100052</t>
  </si>
  <si>
    <t>01PO1C</t>
  </si>
  <si>
    <t>15/02/2022 13:11:36</t>
  </si>
  <si>
    <t xml:space="preserve">02-01 </t>
  </si>
  <si>
    <t>19022</t>
  </si>
  <si>
    <t>CH ST</t>
  </si>
  <si>
    <t>26020861600011</t>
  </si>
  <si>
    <t>02ST3C</t>
  </si>
  <si>
    <t>OUI</t>
  </si>
  <si>
    <t>21.1.2</t>
  </si>
  <si>
    <t>21.1.4.2</t>
  </si>
  <si>
    <t>17/02/2022 17:05:42</t>
  </si>
  <si>
    <t>19021</t>
  </si>
  <si>
    <t>AON</t>
  </si>
  <si>
    <t>26020871500011</t>
  </si>
  <si>
    <t>02LA1C</t>
  </si>
  <si>
    <t>15/02/2022 14:55:32</t>
  </si>
  <si>
    <t>19023</t>
  </si>
  <si>
    <t>FER</t>
  </si>
  <si>
    <t>26020866500018</t>
  </si>
  <si>
    <t>02LA2C</t>
  </si>
  <si>
    <t>10/02/2022 17:19:53</t>
  </si>
  <si>
    <t>19025</t>
  </si>
  <si>
    <t>CHAUN</t>
  </si>
  <si>
    <t>26020864000011</t>
  </si>
  <si>
    <t>02CH2C</t>
  </si>
  <si>
    <t>10/02/2022 13:53:08</t>
  </si>
  <si>
    <t>19026</t>
  </si>
  <si>
    <t>RSON</t>
  </si>
  <si>
    <t>26020007600016</t>
  </si>
  <si>
    <t>02HI1C</t>
  </si>
  <si>
    <t>20/02/2022 17:20:21</t>
  </si>
  <si>
    <t>Process wild</t>
  </si>
  <si>
    <t>Process FP</t>
  </si>
  <si>
    <t>RFonc</t>
  </si>
  <si>
    <t>RTech</t>
  </si>
  <si>
    <t>Nom RTech/RFonc</t>
  </si>
  <si>
    <t>jc.bik19supreme@gmail</t>
  </si>
  <si>
    <t xml:space="preserve">jc.bik19supreme@gmail </t>
  </si>
  <si>
    <t>Adresse MailRTech/Rfonc</t>
  </si>
  <si>
    <t>Indicateurs pris en charge par les Rtech</t>
  </si>
  <si>
    <t>Indicateurs pris en charge par lesRFonc</t>
  </si>
  <si>
    <t>PRO</t>
  </si>
  <si>
    <t>Rejets</t>
  </si>
  <si>
    <t xml:space="preserve">date moteur  </t>
  </si>
  <si>
    <t>date  validé</t>
  </si>
  <si>
    <t>Date  erreur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</si>
</sst>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33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 tint="-9.9978637043366805E-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50">
    <xf numFmtId="0" fontId="0" fillId="0" borderId="0" xfId="0"/>
    <xf numFmtId="0" fontId="1" fillId="0" borderId="0" xfId="0" applyFont="1"/>
    <xf numFmtId="49" fontId="2" fillId="3" borderId="1" xfId="0" applyNumberFormat="1" applyFont="1" applyFill="1" applyBorder="1"/>
    <xf numFmtId="0" fontId="1" fillId="0" borderId="0" xfId="0" applyFont="1" applyAlignment="1">
      <alignment horizontal="center"/>
    </xf>
    <xf numFmtId="0" fontId="3" fillId="0" borderId="0" xfId="0" applyFont="1"/>
    <xf numFmtId="0" fontId="3" fillId="0" borderId="0" xfId="0" applyFont="1" applyAlignment="1">
      <alignment horizontal="center"/>
    </xf>
    <xf numFmtId="49" fontId="2" fillId="4" borderId="1" xfId="0" applyNumberFormat="1" applyFont="1" applyFill="1" applyBorder="1"/>
    <xf numFmtId="22" fontId="1" fillId="0" borderId="1" xfId="0" applyNumberFormat="1" applyFont="1" applyBorder="1"/>
    <xf numFmtId="0" fontId="2" fillId="0" borderId="0" xfId="0" applyFont="1"/>
    <xf numFmtId="0" fontId="1" fillId="9" borderId="1" xfId="0" applyFont="1" applyFill="1" applyBorder="1"/>
    <xf numFmtId="0" fontId="2" fillId="9" borderId="1" xfId="0" applyFont="1" applyFill="1" applyBorder="1"/>
    <xf numFmtId="0" fontId="2" fillId="9" borderId="1" xfId="0" applyNumberFormat="1" applyFont="1" applyFill="1" applyBorder="1"/>
    <xf numFmtId="0" fontId="2" fillId="9" borderId="1" xfId="0" applyFont="1" applyFill="1" applyBorder="1" applyAlignment="1">
      <alignment horizontal="center"/>
    </xf>
    <xf numFmtId="22" fontId="3" fillId="0" borderId="1" xfId="0" applyNumberFormat="1" applyFont="1" applyBorder="1"/>
    <xf numFmtId="0" fontId="3" fillId="0" borderId="1" xfId="0" applyFont="1" applyBorder="1"/>
    <xf numFmtId="0" fontId="3" fillId="0" borderId="1" xfId="0" applyNumberFormat="1" applyFont="1" applyBorder="1"/>
    <xf numFmtId="0" fontId="3" fillId="0" borderId="1" xfId="0" applyNumberFormat="1" applyFont="1" applyBorder="1" applyAlignment="1">
      <alignment horizontal="center"/>
    </xf>
    <xf numFmtId="0" fontId="1" fillId="9" borderId="1" xfId="0" applyNumberFormat="1" applyFont="1" applyFill="1" applyBorder="1"/>
    <xf numFmtId="0" fontId="1" fillId="9" borderId="1" xfId="0" applyFont="1" applyFill="1" applyBorder="1" applyAlignment="1">
      <alignment horizontal="center"/>
    </xf>
    <xf numFmtId="0" fontId="1" fillId="3" borderId="1" xfId="0" applyFont="1" applyFill="1" applyBorder="1"/>
    <xf numFmtId="0" fontId="2" fillId="3" borderId="1" xfId="0" applyFont="1" applyFill="1" applyBorder="1"/>
    <xf numFmtId="0" fontId="1" fillId="3" borderId="1" xfId="0" applyNumberFormat="1" applyFont="1" applyFill="1" applyBorder="1"/>
    <xf numFmtId="0" fontId="1" fillId="3" borderId="1" xfId="0" applyFont="1" applyFill="1" applyBorder="1" applyAlignment="1">
      <alignment horizontal="center"/>
    </xf>
    <xf numFmtId="0" fontId="2" fillId="3" borderId="1" xfId="0" applyNumberFormat="1" applyFont="1" applyFill="1" applyBorder="1"/>
    <xf numFmtId="0" fontId="2" fillId="3" borderId="1" xfId="0" applyFont="1" applyFill="1" applyBorder="1" applyAlignment="1">
      <alignment horizontal="center"/>
    </xf>
    <xf numFmtId="0" fontId="1" fillId="10" borderId="1" xfId="0" applyFont="1" applyFill="1" applyBorder="1"/>
    <xf numFmtId="49" fontId="1" fillId="10" borderId="1" xfId="0" applyNumberFormat="1" applyFont="1" applyFill="1" applyBorder="1"/>
    <xf numFmtId="49" fontId="2" fillId="10" borderId="1" xfId="0" applyNumberFormat="1" applyFont="1" applyFill="1" applyBorder="1"/>
    <xf numFmtId="0" fontId="1" fillId="10" borderId="1" xfId="0" applyNumberFormat="1" applyFont="1" applyFill="1" applyBorder="1"/>
    <xf numFmtId="0" fontId="1" fillId="10" borderId="1" xfId="0" applyFont="1" applyFill="1" applyBorder="1" applyAlignment="1">
      <alignment horizontal="center"/>
    </xf>
    <xf numFmtId="0" fontId="1" fillId="4" borderId="1" xfId="0" applyFont="1" applyFill="1" applyBorder="1"/>
    <xf numFmtId="49" fontId="1" fillId="4" borderId="1" xfId="0" applyNumberFormat="1" applyFont="1" applyFill="1" applyBorder="1"/>
    <xf numFmtId="0" fontId="1" fillId="4" borderId="1" xfId="0" applyNumberFormat="1" applyFont="1" applyFill="1" applyBorder="1"/>
    <xf numFmtId="0" fontId="1" fillId="4" borderId="1" xfId="0" applyFont="1" applyFill="1" applyBorder="1" applyAlignment="1">
      <alignment horizontal="center"/>
    </xf>
    <xf numFmtId="0" fontId="0" fillId="0" borderId="0" xfId="0" applyFill="1" applyBorder="1"/>
    <xf numFmtId="0" fontId="1" fillId="0" borderId="0" xfId="0" applyFont="1" applyFill="1" applyBorder="1"/>
    <xf numFmtId="0" fontId="2" fillId="0" borderId="0" xfId="0" applyFont="1" applyFill="1" applyBorder="1"/>
    <xf numFmtId="0" fontId="1" fillId="0" borderId="0" xfId="0" applyFont="1" applyFill="1" applyBorder="1" applyAlignment="1">
      <alignment wrapText="1"/>
    </xf>
    <xf numFmtId="0" fontId="4" fillId="0" borderId="0" xfId="0" applyFont="1"/>
    <xf numFmtId="0" fontId="0" fillId="0" borderId="1" xfId="0" applyBorder="1" applyAlignment="1">
      <alignment horizontal="center"/>
    </xf>
    <xf numFmtId="0" fontId="2" fillId="2" borderId="1" xfId="0" applyFont="1" applyFill="1" applyBorder="1" applyAlignment="1">
      <alignment horizontal="center" vertical="top" wrapText="1"/>
    </xf>
    <xf numFmtId="0" fontId="2" fillId="5" borderId="1" xfId="0" applyFont="1" applyFill="1" applyBorder="1" applyAlignment="1">
      <alignment horizontal="center" vertical="top" wrapText="1"/>
    </xf>
    <xf numFmtId="0" fontId="3" fillId="6" borderId="1" xfId="0" applyFont="1" applyFill="1" applyBorder="1" applyAlignment="1">
      <alignment horizontal="center"/>
    </xf>
    <xf numFmtId="0" fontId="3" fillId="7" borderId="2" xfId="0" applyFont="1" applyFill="1" applyBorder="1" applyAlignment="1">
      <alignment horizontal="center"/>
    </xf>
    <xf numFmtId="0" fontId="3" fillId="7" borderId="3" xfId="0" applyFont="1" applyFill="1" applyBorder="1" applyAlignment="1">
      <alignment horizontal="center"/>
    </xf>
    <xf numFmtId="0" fontId="5" fillId="0" borderId="0" xfId="1"/>
    <xf numFmtId="0" fontId="2" fillId="8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</cellXfs>
  <cellStyles count="2">
    <cellStyle name="Lien hypertexte" xfId="1" builtinId="8"/>
    <cellStyle name="Normal" xfId="0" builtinId="0"/>
  </cellStyles>
  <dxfs count="49">
    <dxf>
      <font>
        <color auto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13</xdr:row>
      <xdr:rowOff>182218</xdr:rowOff>
    </xdr:from>
    <xdr:to>
      <xdr:col>5</xdr:col>
      <xdr:colOff>993913</xdr:colOff>
      <xdr:row>16</xdr:row>
      <xdr:rowOff>8283</xdr:rowOff>
    </xdr:to>
    <xdr:sp macro="[0]!Envoie_mail" textlink="">
      <xdr:nvSpPr>
        <xdr:cNvPr id="3" name="ZoneTexte 2">
          <a:extLst>
            <a:ext uri="{FF2B5EF4-FFF2-40B4-BE49-F238E27FC236}">
              <a16:creationId xmlns:a16="http://schemas.microsoft.com/office/drawing/2014/main" id="{4AC5539D-D9D0-44DC-8A20-852652740551}"/>
            </a:ext>
          </a:extLst>
        </xdr:cNvPr>
        <xdr:cNvSpPr txBox="1"/>
      </xdr:nvSpPr>
      <xdr:spPr>
        <a:xfrm>
          <a:off x="3652630" y="2758109"/>
          <a:ext cx="993913" cy="397565"/>
        </a:xfrm>
        <a:prstGeom prst="rect">
          <a:avLst/>
        </a:prstGeom>
        <a:solidFill>
          <a:schemeClr val="bg2">
            <a:lumMod val="9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innerShdw blurRad="114300">
            <a:prstClr val="black"/>
          </a:innerShdw>
        </a:effectLst>
        <a:scene3d>
          <a:camera prst="obliqueTopLeft"/>
          <a:lightRig rig="threePt" dir="t"/>
        </a:scene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Envoie_Mail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mailto:jc.bik19supreme@gmail" TargetMode="External"/><Relationship Id="rId1" Type="http://schemas.openxmlformats.org/officeDocument/2006/relationships/hyperlink" Target="mailto:jc.bik19supreme@gmai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C00000"/>
  </sheetPr>
  <dimension ref="A1:AH13"/>
  <sheetViews>
    <sheetView tabSelected="1" zoomScale="115" zoomScaleNormal="115" workbookViewId="0">
      <pane xSplit="8" topLeftCell="I1" activePane="topRight" state="frozen"/>
      <selection pane="topRight" activeCell="G18" sqref="G18"/>
    </sheetView>
  </sheetViews>
  <sheetFormatPr baseColWidth="10" defaultRowHeight="15" x14ac:dyDescent="0.25"/>
  <cols>
    <col min="2" max="2" width="8.28515625" bestFit="1" customWidth="1"/>
    <col min="3" max="4" width="11.85546875" bestFit="1" customWidth="1"/>
    <col min="6" max="6" width="14.85546875" bestFit="1" customWidth="1"/>
    <col min="7" max="7" width="18.7109375" customWidth="1"/>
    <col min="14" max="16" width="13.5703125" bestFit="1" customWidth="1"/>
    <col min="18" max="20" width="13.5703125" bestFit="1" customWidth="1"/>
    <col min="21" max="21" width="6.85546875" bestFit="1" customWidth="1"/>
    <col min="22" max="22" width="13.5703125" bestFit="1" customWidth="1"/>
    <col min="24" max="24" width="7.7109375" bestFit="1" customWidth="1"/>
    <col min="25" max="25" width="13.5703125" bestFit="1" customWidth="1"/>
    <col min="27" max="27" width="15.7109375" bestFit="1" customWidth="1"/>
    <col min="29" max="29" width="7.140625" bestFit="1" customWidth="1"/>
    <col min="30" max="30" width="7.7109375" bestFit="1" customWidth="1"/>
    <col min="31" max="31" width="6.85546875" bestFit="1" customWidth="1"/>
    <col min="32" max="32" width="7.7109375" bestFit="1" customWidth="1"/>
    <col min="33" max="34" width="6.28515625" customWidth="1"/>
    <col min="35" max="36" width="7.28515625" customWidth="1"/>
  </cols>
  <sheetData>
    <row r="1" spans="1:34" x14ac:dyDescent="0.25">
      <c r="A1" s="1"/>
      <c r="B1" s="2" t="s">
        <v>0</v>
      </c>
      <c r="C1" s="2" t="s">
        <v>1</v>
      </c>
      <c r="D1" s="2" t="s">
        <v>2</v>
      </c>
      <c r="E1" s="1"/>
      <c r="F1" s="40" t="s">
        <v>95</v>
      </c>
      <c r="G1" s="40"/>
      <c r="H1" s="1"/>
      <c r="I1" s="1"/>
      <c r="J1" s="1"/>
      <c r="K1" s="1"/>
      <c r="L1" s="3"/>
      <c r="M1" s="3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5"/>
      <c r="AA1" s="5"/>
      <c r="AB1" s="5"/>
      <c r="AC1" s="5"/>
      <c r="AD1" s="5"/>
      <c r="AE1" s="5"/>
      <c r="AF1" s="5"/>
    </row>
    <row r="2" spans="1:34" x14ac:dyDescent="0.25">
      <c r="A2" s="1"/>
      <c r="B2" s="6" t="s">
        <v>3</v>
      </c>
      <c r="C2" s="7">
        <v>44614.337442129632</v>
      </c>
      <c r="D2" s="7">
        <v>44614.33730324074</v>
      </c>
      <c r="E2" s="1"/>
      <c r="F2" s="41" t="s">
        <v>94</v>
      </c>
      <c r="G2" s="41"/>
      <c r="H2" s="1"/>
      <c r="I2" s="1"/>
      <c r="J2" s="1"/>
      <c r="K2" s="1"/>
      <c r="L2" s="3"/>
      <c r="M2" s="3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5"/>
      <c r="AA2" s="5"/>
      <c r="AB2" s="5"/>
      <c r="AC2" s="5"/>
      <c r="AD2" s="5"/>
      <c r="AE2" s="5"/>
      <c r="AF2" s="5"/>
    </row>
    <row r="3" spans="1:34" x14ac:dyDescent="0.25">
      <c r="A3" s="1"/>
      <c r="B3" s="6" t="s">
        <v>4</v>
      </c>
      <c r="C3" s="7">
        <v>44614.339039351849</v>
      </c>
      <c r="D3" s="7">
        <v>44614.338148148148</v>
      </c>
      <c r="E3" s="1"/>
      <c r="F3" s="1"/>
      <c r="G3" s="1"/>
      <c r="H3" s="1"/>
      <c r="I3" s="1"/>
      <c r="J3" s="1"/>
      <c r="K3" s="1"/>
      <c r="L3" s="3"/>
      <c r="M3" s="3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5"/>
      <c r="AA3" s="5"/>
      <c r="AB3" s="5"/>
      <c r="AC3" s="5"/>
      <c r="AD3" s="5"/>
      <c r="AE3" s="5"/>
      <c r="AF3" s="5"/>
    </row>
    <row r="4" spans="1:34" x14ac:dyDescent="0.25">
      <c r="A4" s="1"/>
      <c r="B4" s="1"/>
      <c r="C4" s="1"/>
      <c r="D4" s="1"/>
      <c r="E4" s="1"/>
      <c r="F4" s="8"/>
      <c r="G4" s="1"/>
      <c r="H4" s="1"/>
      <c r="I4" s="1"/>
      <c r="J4" s="1"/>
      <c r="K4" s="1"/>
      <c r="L4" s="3"/>
      <c r="M4" s="3"/>
      <c r="N4" s="42" t="s">
        <v>96</v>
      </c>
      <c r="O4" s="42"/>
      <c r="P4" s="42"/>
      <c r="Q4" s="42"/>
      <c r="R4" s="42"/>
      <c r="S4" s="42"/>
      <c r="T4" s="42"/>
      <c r="U4" s="42"/>
      <c r="V4" s="42"/>
      <c r="W4" s="42"/>
      <c r="X4" s="42"/>
      <c r="Y4" s="42"/>
      <c r="Z4" s="42"/>
      <c r="AA4" s="43" t="s">
        <v>1</v>
      </c>
      <c r="AB4" s="44"/>
      <c r="AC4" s="44"/>
      <c r="AD4" s="44"/>
      <c r="AE4" s="44"/>
      <c r="AF4" s="44"/>
      <c r="AG4" s="44"/>
      <c r="AH4" s="44"/>
    </row>
    <row r="5" spans="1:34" s="49" customFormat="1" ht="22.5" x14ac:dyDescent="0.25">
      <c r="A5" s="46" t="s">
        <v>89</v>
      </c>
      <c r="B5" s="46" t="s">
        <v>88</v>
      </c>
      <c r="C5" s="46" t="s">
        <v>5</v>
      </c>
      <c r="D5" s="46" t="s">
        <v>6</v>
      </c>
      <c r="E5" s="46" t="s">
        <v>7</v>
      </c>
      <c r="F5" s="46" t="s">
        <v>8</v>
      </c>
      <c r="G5" s="46" t="s">
        <v>9</v>
      </c>
      <c r="H5" s="46" t="s">
        <v>10</v>
      </c>
      <c r="I5" s="46" t="s">
        <v>11</v>
      </c>
      <c r="J5" s="46" t="s">
        <v>12</v>
      </c>
      <c r="K5" s="46" t="s">
        <v>13</v>
      </c>
      <c r="L5" s="46" t="s">
        <v>14</v>
      </c>
      <c r="M5" s="46" t="s">
        <v>15</v>
      </c>
      <c r="N5" s="47" t="s">
        <v>98</v>
      </c>
      <c r="O5" s="47" t="s">
        <v>99</v>
      </c>
      <c r="P5" s="47" t="s">
        <v>100</v>
      </c>
      <c r="Q5" s="47" t="s">
        <v>16</v>
      </c>
      <c r="R5" s="47" t="s">
        <v>17</v>
      </c>
      <c r="S5" s="47" t="s">
        <v>18</v>
      </c>
      <c r="T5" s="47" t="s">
        <v>19</v>
      </c>
      <c r="U5" s="47" t="s">
        <v>20</v>
      </c>
      <c r="V5" s="47" t="s">
        <v>21</v>
      </c>
      <c r="W5" s="47" t="s">
        <v>22</v>
      </c>
      <c r="X5" s="47" t="s">
        <v>23</v>
      </c>
      <c r="Y5" s="47" t="s">
        <v>24</v>
      </c>
      <c r="Z5" s="47" t="s">
        <v>25</v>
      </c>
      <c r="AA5" s="47" t="s">
        <v>26</v>
      </c>
      <c r="AB5" s="47" t="s">
        <v>27</v>
      </c>
      <c r="AC5" s="47" t="s">
        <v>28</v>
      </c>
      <c r="AD5" s="48" t="s">
        <v>29</v>
      </c>
      <c r="AE5" s="47" t="s">
        <v>30</v>
      </c>
      <c r="AF5" s="48" t="s">
        <v>31</v>
      </c>
      <c r="AG5" s="48" t="s">
        <v>86</v>
      </c>
      <c r="AH5" s="48" t="s">
        <v>87</v>
      </c>
    </row>
    <row r="6" spans="1:34" x14ac:dyDescent="0.25">
      <c r="A6" s="9" t="s">
        <v>89</v>
      </c>
      <c r="B6" s="9" t="s">
        <v>88</v>
      </c>
      <c r="C6" s="10">
        <v>2021</v>
      </c>
      <c r="D6" s="10" t="s">
        <v>32</v>
      </c>
      <c r="E6" s="10" t="s">
        <v>33</v>
      </c>
      <c r="F6" s="10" t="s">
        <v>34</v>
      </c>
      <c r="G6" s="11" t="s">
        <v>35</v>
      </c>
      <c r="H6" s="11">
        <f t="shared" ref="H6:H13" si="0">VALUE(LEFT(G6,9))</f>
        <v>260100045</v>
      </c>
      <c r="I6" s="10" t="s">
        <v>36</v>
      </c>
      <c r="J6" s="10" t="s">
        <v>37</v>
      </c>
      <c r="K6" s="10" t="s">
        <v>37</v>
      </c>
      <c r="L6" s="12" t="s">
        <v>38</v>
      </c>
      <c r="M6" s="12" t="s">
        <v>39</v>
      </c>
      <c r="N6" s="13">
        <v>44602.875439814816</v>
      </c>
      <c r="O6" s="13">
        <v>44603.771261574075</v>
      </c>
      <c r="P6" s="13" t="s">
        <v>40</v>
      </c>
      <c r="Q6" s="14">
        <v>22022</v>
      </c>
      <c r="R6" s="13">
        <v>44613.399305555555</v>
      </c>
      <c r="S6" s="13" t="s">
        <v>40</v>
      </c>
      <c r="T6" s="13">
        <v>44613.618634259263</v>
      </c>
      <c r="U6" s="14" t="s">
        <v>41</v>
      </c>
      <c r="V6" s="13" t="s">
        <v>40</v>
      </c>
      <c r="W6" s="14" t="s">
        <v>42</v>
      </c>
      <c r="X6" s="15">
        <v>1</v>
      </c>
      <c r="Y6" s="13">
        <v>44606.950046296297</v>
      </c>
      <c r="Z6" s="16">
        <v>1</v>
      </c>
      <c r="AA6" s="13" t="s">
        <v>43</v>
      </c>
      <c r="AB6" s="16" t="s">
        <v>44</v>
      </c>
      <c r="AC6" s="39">
        <v>0</v>
      </c>
      <c r="AD6" s="39">
        <v>1</v>
      </c>
      <c r="AE6" s="39">
        <v>0</v>
      </c>
      <c r="AF6" s="39">
        <v>0</v>
      </c>
      <c r="AG6" s="39">
        <v>0</v>
      </c>
      <c r="AH6" s="39">
        <v>5</v>
      </c>
    </row>
    <row r="7" spans="1:34" x14ac:dyDescent="0.25">
      <c r="A7" s="9" t="s">
        <v>89</v>
      </c>
      <c r="B7" s="9" t="s">
        <v>88</v>
      </c>
      <c r="C7" s="9">
        <v>2022</v>
      </c>
      <c r="D7" s="9" t="s">
        <v>32</v>
      </c>
      <c r="E7" s="9" t="s">
        <v>45</v>
      </c>
      <c r="F7" s="10" t="s">
        <v>46</v>
      </c>
      <c r="G7" s="17" t="s">
        <v>47</v>
      </c>
      <c r="H7" s="17">
        <f t="shared" si="0"/>
        <v>260100169</v>
      </c>
      <c r="I7" s="9" t="s">
        <v>48</v>
      </c>
      <c r="J7" s="9" t="s">
        <v>37</v>
      </c>
      <c r="K7" s="9" t="s">
        <v>37</v>
      </c>
      <c r="L7" s="18" t="s">
        <v>38</v>
      </c>
      <c r="M7" s="18" t="s">
        <v>39</v>
      </c>
      <c r="N7" s="13">
        <v>44606.632384259261</v>
      </c>
      <c r="O7" s="13">
        <v>44606.771284722221</v>
      </c>
      <c r="P7" s="13">
        <v>44606.771527777775</v>
      </c>
      <c r="Q7" s="14">
        <v>22022</v>
      </c>
      <c r="R7" s="13">
        <v>44606.771527777775</v>
      </c>
      <c r="S7" s="13">
        <v>44606.771527777775</v>
      </c>
      <c r="T7" s="13">
        <v>44607.39571759259</v>
      </c>
      <c r="U7" s="14" t="s">
        <v>49</v>
      </c>
      <c r="V7" s="13">
        <v>44610.373229166667</v>
      </c>
      <c r="W7" s="14" t="s">
        <v>42</v>
      </c>
      <c r="X7" s="15" t="s">
        <v>40</v>
      </c>
      <c r="Y7" s="13">
        <v>44610.105000000003</v>
      </c>
      <c r="Z7" s="16" t="s">
        <v>40</v>
      </c>
      <c r="AA7" s="13" t="s">
        <v>50</v>
      </c>
      <c r="AB7" s="16" t="s">
        <v>51</v>
      </c>
      <c r="AC7" s="39">
        <v>1</v>
      </c>
      <c r="AD7" s="39">
        <v>0</v>
      </c>
      <c r="AE7" s="39">
        <v>1</v>
      </c>
      <c r="AF7" s="39">
        <v>2</v>
      </c>
      <c r="AG7" s="39">
        <v>0</v>
      </c>
      <c r="AH7" s="39">
        <v>0</v>
      </c>
    </row>
    <row r="8" spans="1:34" x14ac:dyDescent="0.25">
      <c r="A8" s="9" t="s">
        <v>89</v>
      </c>
      <c r="B8" s="9" t="s">
        <v>88</v>
      </c>
      <c r="C8" s="19">
        <v>2022</v>
      </c>
      <c r="D8" s="19" t="s">
        <v>32</v>
      </c>
      <c r="E8" s="19" t="s">
        <v>52</v>
      </c>
      <c r="F8" s="20" t="s">
        <v>53</v>
      </c>
      <c r="G8" s="21" t="s">
        <v>54</v>
      </c>
      <c r="H8" s="21">
        <f t="shared" si="0"/>
        <v>260100201</v>
      </c>
      <c r="I8" s="19" t="s">
        <v>55</v>
      </c>
      <c r="J8" s="19" t="s">
        <v>37</v>
      </c>
      <c r="K8" s="19" t="s">
        <v>37</v>
      </c>
      <c r="L8" s="22" t="s">
        <v>38</v>
      </c>
      <c r="M8" s="22" t="s">
        <v>39</v>
      </c>
      <c r="N8" s="13">
        <v>44603.007395833331</v>
      </c>
      <c r="O8" s="13">
        <v>44603.826817129629</v>
      </c>
      <c r="P8" s="13" t="s">
        <v>40</v>
      </c>
      <c r="Q8" s="14">
        <v>22022</v>
      </c>
      <c r="R8" s="13">
        <v>44606.454861111109</v>
      </c>
      <c r="S8" s="13" t="s">
        <v>40</v>
      </c>
      <c r="T8" s="13">
        <v>44606.478356481479</v>
      </c>
      <c r="U8" s="14" t="s">
        <v>49</v>
      </c>
      <c r="V8" s="13">
        <v>44607.549293981479</v>
      </c>
      <c r="W8" s="14" t="s">
        <v>42</v>
      </c>
      <c r="X8" s="15" t="s">
        <v>40</v>
      </c>
      <c r="Y8" s="13">
        <v>44606.952384259261</v>
      </c>
      <c r="Z8" s="16">
        <v>6</v>
      </c>
      <c r="AA8" s="13" t="s">
        <v>56</v>
      </c>
      <c r="AB8" s="16" t="s">
        <v>51</v>
      </c>
      <c r="AC8" s="39">
        <v>0</v>
      </c>
      <c r="AD8" s="39">
        <v>3</v>
      </c>
      <c r="AE8" s="39">
        <v>0</v>
      </c>
      <c r="AF8" s="39">
        <v>9</v>
      </c>
      <c r="AG8" s="39">
        <v>12</v>
      </c>
      <c r="AH8" s="39">
        <v>0</v>
      </c>
    </row>
    <row r="9" spans="1:34" x14ac:dyDescent="0.25">
      <c r="A9" s="9" t="s">
        <v>89</v>
      </c>
      <c r="B9" s="9" t="s">
        <v>88</v>
      </c>
      <c r="C9" s="20">
        <v>2022</v>
      </c>
      <c r="D9" s="20" t="s">
        <v>57</v>
      </c>
      <c r="E9" s="2" t="s">
        <v>58</v>
      </c>
      <c r="F9" s="2" t="s">
        <v>59</v>
      </c>
      <c r="G9" s="23" t="s">
        <v>60</v>
      </c>
      <c r="H9" s="23">
        <f t="shared" si="0"/>
        <v>260208616</v>
      </c>
      <c r="I9" s="20" t="s">
        <v>61</v>
      </c>
      <c r="J9" s="20" t="s">
        <v>62</v>
      </c>
      <c r="K9" s="20" t="s">
        <v>62</v>
      </c>
      <c r="L9" s="24" t="s">
        <v>63</v>
      </c>
      <c r="M9" s="24" t="s">
        <v>64</v>
      </c>
      <c r="N9" s="13">
        <v>44609.771226851852</v>
      </c>
      <c r="O9" s="13">
        <v>44609.930983796294</v>
      </c>
      <c r="P9" s="13" t="s">
        <v>40</v>
      </c>
      <c r="Q9" s="14">
        <v>22022</v>
      </c>
      <c r="R9" s="13">
        <v>44609.940972222219</v>
      </c>
      <c r="S9" s="13" t="s">
        <v>40</v>
      </c>
      <c r="T9" s="13" t="s">
        <v>40</v>
      </c>
      <c r="U9" s="14" t="s">
        <v>40</v>
      </c>
      <c r="V9" s="13" t="s">
        <v>40</v>
      </c>
      <c r="W9" s="14" t="s">
        <v>97</v>
      </c>
      <c r="X9" s="15" t="s">
        <v>40</v>
      </c>
      <c r="Y9" s="13">
        <v>44613.054131944446</v>
      </c>
      <c r="Z9" s="16" t="s">
        <v>40</v>
      </c>
      <c r="AA9" s="13" t="s">
        <v>65</v>
      </c>
      <c r="AB9" s="16" t="s">
        <v>44</v>
      </c>
      <c r="AC9" s="39">
        <v>2</v>
      </c>
      <c r="AD9" s="39">
        <v>0</v>
      </c>
      <c r="AE9" s="39">
        <v>2</v>
      </c>
      <c r="AF9" s="39">
        <v>0</v>
      </c>
      <c r="AG9" s="39">
        <v>6</v>
      </c>
      <c r="AH9" s="39">
        <v>8</v>
      </c>
    </row>
    <row r="10" spans="1:34" x14ac:dyDescent="0.25">
      <c r="A10" s="9" t="s">
        <v>89</v>
      </c>
      <c r="B10" s="9" t="s">
        <v>88</v>
      </c>
      <c r="C10" s="25">
        <v>2022</v>
      </c>
      <c r="D10" s="25" t="s">
        <v>57</v>
      </c>
      <c r="E10" s="26" t="s">
        <v>66</v>
      </c>
      <c r="F10" s="27" t="s">
        <v>67</v>
      </c>
      <c r="G10" s="28" t="s">
        <v>68</v>
      </c>
      <c r="H10" s="28">
        <f t="shared" si="0"/>
        <v>260208715</v>
      </c>
      <c r="I10" s="25" t="s">
        <v>69</v>
      </c>
      <c r="J10" s="25" t="s">
        <v>37</v>
      </c>
      <c r="K10" s="25" t="s">
        <v>37</v>
      </c>
      <c r="L10" s="29" t="s">
        <v>63</v>
      </c>
      <c r="M10" s="29" t="s">
        <v>64</v>
      </c>
      <c r="N10" s="13">
        <v>44607.750983796293</v>
      </c>
      <c r="O10" s="13">
        <v>44607.751608796294</v>
      </c>
      <c r="P10" s="13">
        <v>44606.771527777775</v>
      </c>
      <c r="Q10" s="14">
        <v>22022</v>
      </c>
      <c r="R10" s="13">
        <v>44613.525694444441</v>
      </c>
      <c r="S10" s="13">
        <v>44606.771527777775</v>
      </c>
      <c r="T10" s="13" t="s">
        <v>40</v>
      </c>
      <c r="U10" s="14" t="s">
        <v>40</v>
      </c>
      <c r="V10" s="13" t="s">
        <v>40</v>
      </c>
      <c r="W10" s="14" t="s">
        <v>42</v>
      </c>
      <c r="X10" s="15" t="s">
        <v>40</v>
      </c>
      <c r="Y10" s="13">
        <v>44611.045682870368</v>
      </c>
      <c r="Z10" s="16" t="s">
        <v>40</v>
      </c>
      <c r="AA10" s="13" t="s">
        <v>70</v>
      </c>
      <c r="AB10" s="16" t="s">
        <v>44</v>
      </c>
      <c r="AC10" s="39">
        <v>0</v>
      </c>
      <c r="AD10" s="39">
        <v>5</v>
      </c>
      <c r="AE10" s="39">
        <v>0</v>
      </c>
      <c r="AF10" s="39">
        <v>15</v>
      </c>
      <c r="AG10" s="39">
        <v>0</v>
      </c>
      <c r="AH10" s="39">
        <v>0</v>
      </c>
    </row>
    <row r="11" spans="1:34" x14ac:dyDescent="0.25">
      <c r="A11" s="9" t="s">
        <v>89</v>
      </c>
      <c r="B11" s="9" t="s">
        <v>88</v>
      </c>
      <c r="C11" s="25">
        <v>2022</v>
      </c>
      <c r="D11" s="25" t="s">
        <v>57</v>
      </c>
      <c r="E11" s="26" t="s">
        <v>71</v>
      </c>
      <c r="F11" s="27" t="s">
        <v>72</v>
      </c>
      <c r="G11" s="28" t="s">
        <v>73</v>
      </c>
      <c r="H11" s="28">
        <f t="shared" si="0"/>
        <v>260208665</v>
      </c>
      <c r="I11" s="25" t="s">
        <v>74</v>
      </c>
      <c r="J11" s="25" t="s">
        <v>62</v>
      </c>
      <c r="K11" s="25" t="s">
        <v>62</v>
      </c>
      <c r="L11" s="29" t="s">
        <v>63</v>
      </c>
      <c r="M11" s="29" t="s">
        <v>64</v>
      </c>
      <c r="N11" s="13">
        <v>44602.750393518516</v>
      </c>
      <c r="O11" s="13">
        <v>44602.778194444443</v>
      </c>
      <c r="P11" s="13" t="s">
        <v>40</v>
      </c>
      <c r="Q11" s="14">
        <v>22022</v>
      </c>
      <c r="R11" s="13">
        <v>44602.779166666667</v>
      </c>
      <c r="S11" s="13" t="s">
        <v>40</v>
      </c>
      <c r="T11" s="13">
        <v>44613.700682870367</v>
      </c>
      <c r="U11" s="14" t="s">
        <v>41</v>
      </c>
      <c r="V11" s="13" t="s">
        <v>40</v>
      </c>
      <c r="W11" s="14" t="s">
        <v>97</v>
      </c>
      <c r="X11" s="15">
        <v>44</v>
      </c>
      <c r="Y11" s="13">
        <v>44602.744108796294</v>
      </c>
      <c r="Z11" s="16">
        <v>7</v>
      </c>
      <c r="AA11" s="13" t="s">
        <v>75</v>
      </c>
      <c r="AB11" s="16" t="s">
        <v>51</v>
      </c>
      <c r="AC11" s="39">
        <v>3</v>
      </c>
      <c r="AD11" s="39">
        <v>0</v>
      </c>
      <c r="AE11" s="39">
        <v>3</v>
      </c>
      <c r="AF11" s="39">
        <v>0</v>
      </c>
      <c r="AG11" s="39">
        <v>9</v>
      </c>
      <c r="AH11" s="39">
        <v>12</v>
      </c>
    </row>
    <row r="12" spans="1:34" x14ac:dyDescent="0.25">
      <c r="A12" s="9" t="s">
        <v>89</v>
      </c>
      <c r="B12" s="9" t="s">
        <v>88</v>
      </c>
      <c r="C12" s="30">
        <v>2022</v>
      </c>
      <c r="D12" s="30" t="s">
        <v>57</v>
      </c>
      <c r="E12" s="31" t="s">
        <v>76</v>
      </c>
      <c r="F12" s="6" t="s">
        <v>77</v>
      </c>
      <c r="G12" s="32" t="s">
        <v>78</v>
      </c>
      <c r="H12" s="32">
        <f t="shared" si="0"/>
        <v>260208640</v>
      </c>
      <c r="I12" s="30" t="s">
        <v>79</v>
      </c>
      <c r="J12" s="30" t="s">
        <v>62</v>
      </c>
      <c r="K12" s="30" t="s">
        <v>62</v>
      </c>
      <c r="L12" s="33" t="s">
        <v>63</v>
      </c>
      <c r="M12" s="33" t="s">
        <v>64</v>
      </c>
      <c r="N12" s="13">
        <v>44602.694849537038</v>
      </c>
      <c r="O12" s="13">
        <v>44603.674027777779</v>
      </c>
      <c r="P12" s="13" t="s">
        <v>40</v>
      </c>
      <c r="Q12" s="14">
        <v>22022</v>
      </c>
      <c r="R12" s="13">
        <v>44607.62222222222</v>
      </c>
      <c r="S12" s="13" t="s">
        <v>40</v>
      </c>
      <c r="T12" s="13" t="s">
        <v>40</v>
      </c>
      <c r="U12" s="14" t="s">
        <v>40</v>
      </c>
      <c r="V12" s="13" t="s">
        <v>40</v>
      </c>
      <c r="W12" s="14" t="s">
        <v>42</v>
      </c>
      <c r="X12" s="15" t="s">
        <v>40</v>
      </c>
      <c r="Y12" s="13">
        <v>44606.815092592595</v>
      </c>
      <c r="Z12" s="16" t="s">
        <v>40</v>
      </c>
      <c r="AA12" s="13" t="s">
        <v>80</v>
      </c>
      <c r="AB12" s="16" t="s">
        <v>44</v>
      </c>
      <c r="AC12" s="39">
        <v>0</v>
      </c>
      <c r="AD12" s="39">
        <v>8</v>
      </c>
      <c r="AE12" s="39">
        <v>0</v>
      </c>
      <c r="AF12" s="39">
        <v>0</v>
      </c>
      <c r="AG12" s="39">
        <v>0</v>
      </c>
      <c r="AH12" s="39">
        <v>40</v>
      </c>
    </row>
    <row r="13" spans="1:34" x14ac:dyDescent="0.25">
      <c r="A13" s="9" t="s">
        <v>89</v>
      </c>
      <c r="B13" s="9" t="s">
        <v>88</v>
      </c>
      <c r="C13" s="30">
        <v>2022</v>
      </c>
      <c r="D13" s="30" t="s">
        <v>57</v>
      </c>
      <c r="E13" s="31" t="s">
        <v>81</v>
      </c>
      <c r="F13" s="6" t="s">
        <v>82</v>
      </c>
      <c r="G13" s="32" t="s">
        <v>83</v>
      </c>
      <c r="H13" s="32">
        <f t="shared" si="0"/>
        <v>260200076</v>
      </c>
      <c r="I13" s="30" t="s">
        <v>84</v>
      </c>
      <c r="J13" s="30" t="s">
        <v>62</v>
      </c>
      <c r="K13" s="30" t="s">
        <v>62</v>
      </c>
      <c r="L13" s="33" t="s">
        <v>63</v>
      </c>
      <c r="M13" s="33" t="s">
        <v>64</v>
      </c>
      <c r="N13" s="13">
        <v>44613.70888888889</v>
      </c>
      <c r="O13" s="13">
        <v>44582.104525462964</v>
      </c>
      <c r="P13" s="13" t="s">
        <v>40</v>
      </c>
      <c r="Q13" s="14">
        <v>22022</v>
      </c>
      <c r="R13" s="13">
        <v>44613.712500000001</v>
      </c>
      <c r="S13" s="13" t="s">
        <v>40</v>
      </c>
      <c r="T13" s="13" t="s">
        <v>40</v>
      </c>
      <c r="U13" s="14" t="s">
        <v>40</v>
      </c>
      <c r="V13" s="13" t="s">
        <v>40</v>
      </c>
      <c r="W13" s="14" t="s">
        <v>42</v>
      </c>
      <c r="X13" s="15" t="s">
        <v>40</v>
      </c>
      <c r="Y13" s="13">
        <v>44613.710439814815</v>
      </c>
      <c r="Z13" s="16" t="s">
        <v>40</v>
      </c>
      <c r="AA13" s="13" t="s">
        <v>85</v>
      </c>
      <c r="AB13" s="16" t="s">
        <v>44</v>
      </c>
      <c r="AC13" s="39">
        <v>5</v>
      </c>
      <c r="AD13" s="39">
        <v>0</v>
      </c>
      <c r="AE13" s="39">
        <v>5</v>
      </c>
      <c r="AF13" s="39">
        <v>10</v>
      </c>
      <c r="AG13" s="39">
        <v>15</v>
      </c>
      <c r="AH13" s="39">
        <v>20</v>
      </c>
    </row>
  </sheetData>
  <mergeCells count="4">
    <mergeCell ref="F1:G1"/>
    <mergeCell ref="F2:G2"/>
    <mergeCell ref="N4:Z4"/>
    <mergeCell ref="AA4:AH4"/>
  </mergeCells>
  <conditionalFormatting sqref="N6:Z13">
    <cfRule type="expression" dxfId="20" priority="15">
      <formula>COUNTBLANK($N6:$Z6)=13</formula>
    </cfRule>
  </conditionalFormatting>
  <conditionalFormatting sqref="P6:P13">
    <cfRule type="cellIs" dxfId="19" priority="13" operator="notEqual">
      <formula>""</formula>
    </cfRule>
  </conditionalFormatting>
  <conditionalFormatting sqref="S6:S13">
    <cfRule type="cellIs" dxfId="18" priority="12" operator="notEqual">
      <formula>""</formula>
    </cfRule>
  </conditionalFormatting>
  <conditionalFormatting sqref="Z6:Z13">
    <cfRule type="expression" dxfId="17" priority="11">
      <formula>AND($Z6 &lt;&gt; "",$Z6 &gt;0)</formula>
    </cfRule>
  </conditionalFormatting>
  <conditionalFormatting sqref="AA6:AB13">
    <cfRule type="expression" dxfId="16" priority="16">
      <formula>COUNTBLANK($AA6:$AB6)=6</formula>
    </cfRule>
  </conditionalFormatting>
  <conditionalFormatting sqref="AC6:AH13">
    <cfRule type="cellIs" dxfId="15" priority="6" operator="greaterThan">
      <formula>0</formula>
    </cfRule>
  </conditionalFormatting>
  <conditionalFormatting sqref="AB6:AB13">
    <cfRule type="containsText" dxfId="14" priority="5" operator="containsText" text="F">
      <formula>NOT(ISERROR(SEARCH("F",AB6)))</formula>
    </cfRule>
  </conditionalFormatting>
  <conditionalFormatting sqref="X6:X13">
    <cfRule type="notContainsBlanks" dxfId="13" priority="4">
      <formula>LEN(TRIM(X6))&gt;0</formula>
    </cfRule>
  </conditionalFormatting>
  <conditionalFormatting sqref="W6:W13">
    <cfRule type="containsText" dxfId="12" priority="3" operator="containsText" text="Rejets">
      <formula>NOT(ISERROR(SEARCH("Rejets",W6)))</formula>
    </cfRule>
    <cfRule type="containsText" dxfId="11" priority="2" operator="containsText" text="Rejets">
      <formula>NOT(ISERROR(SEARCH("Rejets",W6)))</formula>
    </cfRule>
  </conditionalFormatting>
  <conditionalFormatting sqref="U6:U13">
    <cfRule type="containsText" dxfId="0" priority="1" operator="containsText" text="Non">
      <formula>NOT(ISERROR(SEARCH("Non",U6)))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>
    <tabColor theme="9" tint="-0.249977111117893"/>
  </sheetPr>
  <dimension ref="A1:B7"/>
  <sheetViews>
    <sheetView workbookViewId="0">
      <selection activeCell="B5" sqref="B5"/>
    </sheetView>
  </sheetViews>
  <sheetFormatPr baseColWidth="10" defaultRowHeight="15" x14ac:dyDescent="0.25"/>
  <cols>
    <col min="1" max="1" width="17.28515625" style="34" bestFit="1" customWidth="1"/>
    <col min="2" max="2" width="23.85546875" bestFit="1" customWidth="1"/>
  </cols>
  <sheetData>
    <row r="1" spans="1:2" x14ac:dyDescent="0.25">
      <c r="A1" s="34" t="s">
        <v>90</v>
      </c>
      <c r="B1" t="s">
        <v>93</v>
      </c>
    </row>
    <row r="2" spans="1:2" x14ac:dyDescent="0.25">
      <c r="A2" s="37" t="s">
        <v>89</v>
      </c>
      <c r="B2" s="45" t="s">
        <v>91</v>
      </c>
    </row>
    <row r="3" spans="1:2" x14ac:dyDescent="0.25">
      <c r="A3" s="36" t="s">
        <v>88</v>
      </c>
      <c r="B3" s="45" t="s">
        <v>92</v>
      </c>
    </row>
    <row r="4" spans="1:2" x14ac:dyDescent="0.25">
      <c r="A4" s="36"/>
      <c r="B4" s="38"/>
    </row>
    <row r="5" spans="1:2" x14ac:dyDescent="0.25">
      <c r="A5" s="35"/>
      <c r="B5" s="38"/>
    </row>
    <row r="6" spans="1:2" x14ac:dyDescent="0.25">
      <c r="A6" s="37"/>
      <c r="B6" s="38"/>
    </row>
    <row r="7" spans="1:2" x14ac:dyDescent="0.25">
      <c r="B7" s="38"/>
    </row>
  </sheetData>
  <hyperlinks>
    <hyperlink ref="B2" r:id="rId1" xr:uid="{A368410C-1579-4568-B4F1-663CABADA351}"/>
    <hyperlink ref="B3" r:id="rId2" xr:uid="{42931357-6FEF-4EBA-A459-FA53C3D59B3C}"/>
  </hyperlinks>
  <pageMargins left="0.7" right="0.7" top="0.75" bottom="0.75" header="0.3" footer="0.3"/>
  <pageSetup paperSize="9"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</vt:lpstr>
      <vt:lpstr>Nom_@Mail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Achille</dc:creator>
  <cp:lastModifiedBy>BIKOUMBOU MBOUNGOU Josse Coeurbi</cp:lastModifiedBy>
  <dcterms:created xsi:type="dcterms:W3CDTF">2022-02-21T13:58:19Z</dcterms:created>
  <dcterms:modified xsi:type="dcterms:W3CDTF">2022-04-09T15:28:06Z</dcterms:modified>
</cp:coreProperties>
</file>