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5" codeName="{296A6A55-71EF-3FAC-97E6-161027D96622}"/>
  <workbookPr codeName="ThisWorkbook"/>
  <mc:AlternateContent xmlns:mc="http://schemas.openxmlformats.org/markup-compatibility/2006">
    <mc:Choice Requires="x15">
      <x15ac:absPath xmlns:x15ac="http://schemas.microsoft.com/office/spreadsheetml/2010/11/ac" url="/Users/benoitcalmels/Dropbox (Ad Valoris)/Mandats/BIE - Bureau d'intégration des étrangers/06. Production fiches indicateurs/"/>
    </mc:Choice>
  </mc:AlternateContent>
  <xr:revisionPtr revIDLastSave="0" documentId="13_ncr:1_{101F781F-258B-2C4C-AE49-9BD30D7D216B}" xr6:coauthVersionLast="47" xr6:coauthVersionMax="47" xr10:uidLastSave="{00000000-0000-0000-0000-000000000000}"/>
  <bookViews>
    <workbookView xWindow="0" yWindow="0" windowWidth="28800" windowHeight="18000" xr2:uid="{AE43C382-3AD7-7D41-BA81-07902CC168D1}"/>
  </bookViews>
  <sheets>
    <sheet name="Test" sheetId="4" r:id="rId1"/>
    <sheet name="Feuil1" sheetId="11" state="hidden" r:id="rId2"/>
    <sheet name="M1" sheetId="8" r:id="rId3"/>
    <sheet name="M2" sheetId="12" r:id="rId4"/>
  </sheets>
  <definedNames>
    <definedName name="_xlnm.Print_Area" localSheetId="2">'M1'!$B$2:$BB$40</definedName>
    <definedName name="_xlnm.Print_Area" localSheetId="3">'M2'!$B$2:$BB$39</definedName>
    <definedName name="_xlnm.Print_Area" localSheetId="0">Test!$B$2:$I$30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23" i="12" l="1"/>
  <c r="C23" i="12"/>
  <c r="C7" i="12"/>
  <c r="AC7" i="12"/>
  <c r="O3" i="12"/>
  <c r="M3" i="12"/>
  <c r="K3" i="12"/>
  <c r="I3" i="12"/>
  <c r="G3" i="12"/>
  <c r="E3" i="12"/>
  <c r="C29" i="8" l="1"/>
  <c r="G38" i="8"/>
  <c r="AG27" i="8"/>
  <c r="AC18" i="8"/>
  <c r="AG38" i="8"/>
  <c r="AG16" i="8"/>
  <c r="C18" i="8" l="1"/>
  <c r="G27" i="8" l="1"/>
  <c r="G16" i="8"/>
  <c r="C7" i="8" l="1"/>
</calcChain>
</file>

<file path=xl/sharedStrings.xml><?xml version="1.0" encoding="utf-8"?>
<sst xmlns="http://schemas.openxmlformats.org/spreadsheetml/2006/main" count="37" uniqueCount="3">
  <si>
    <t>Résultats :</t>
  </si>
  <si>
    <t>Texte</t>
  </si>
  <si>
    <t>texte
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</si>
</sst>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2"/>
      <color rgb="FFFFC000"/>
      <name val="Calibri"/>
      <family val="2"/>
      <scheme val="minor"/>
    </font>
    <font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6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/>
      <right/>
      <top/>
      <bottom style="thick">
        <color theme="0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Border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0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0" xfId="0" applyFill="1" applyBorder="1" applyAlignment="1"/>
    <xf numFmtId="0" fontId="0" fillId="4" borderId="0" xfId="0" applyFill="1" applyBorder="1" applyAlignment="1">
      <alignment wrapText="1"/>
    </xf>
    <xf numFmtId="0" fontId="0" fillId="0" borderId="0" xfId="0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0" fontId="0" fillId="4" borderId="4" xfId="0" applyFill="1" applyBorder="1" applyAlignment="1">
      <alignment wrapText="1"/>
    </xf>
    <xf numFmtId="0" fontId="0" fillId="4" borderId="5" xfId="0" applyFill="1" applyBorder="1" applyAlignment="1">
      <alignment wrapText="1"/>
    </xf>
    <xf numFmtId="0" fontId="2" fillId="8" borderId="15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vertical="center"/>
    </xf>
    <xf numFmtId="0" fontId="5" fillId="4" borderId="0" xfId="0" applyFont="1" applyFill="1" applyBorder="1" applyAlignment="1">
      <alignment vertical="center"/>
    </xf>
    <xf numFmtId="0" fontId="1" fillId="4" borderId="0" xfId="0" applyFont="1" applyFill="1" applyBorder="1" applyAlignment="1">
      <alignment vertical="center"/>
    </xf>
    <xf numFmtId="0" fontId="1" fillId="4" borderId="17" xfId="0" applyFont="1" applyFill="1" applyBorder="1" applyAlignment="1">
      <alignment vertical="center"/>
    </xf>
    <xf numFmtId="9" fontId="6" fillId="4" borderId="0" xfId="0" applyNumberFormat="1" applyFont="1" applyFill="1" applyBorder="1" applyAlignment="1">
      <alignment vertical="center"/>
    </xf>
    <xf numFmtId="0" fontId="6" fillId="4" borderId="0" xfId="0" applyFont="1" applyFill="1" applyBorder="1" applyAlignment="1">
      <alignment vertical="center"/>
    </xf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0" fillId="4" borderId="22" xfId="0" applyFill="1" applyBorder="1"/>
    <xf numFmtId="0" fontId="0" fillId="4" borderId="23" xfId="0" applyFill="1" applyBorder="1"/>
    <xf numFmtId="0" fontId="0" fillId="0" borderId="24" xfId="0" applyBorder="1"/>
    <xf numFmtId="0" fontId="0" fillId="0" borderId="18" xfId="0" applyBorder="1"/>
    <xf numFmtId="0" fontId="0" fillId="0" borderId="25" xfId="0" applyBorder="1"/>
    <xf numFmtId="9" fontId="6" fillId="4" borderId="17" xfId="0" applyNumberFormat="1" applyFont="1" applyFill="1" applyBorder="1" applyAlignment="1">
      <alignment vertical="center"/>
    </xf>
    <xf numFmtId="0" fontId="2" fillId="4" borderId="23" xfId="0" applyFont="1" applyFill="1" applyBorder="1" applyAlignment="1">
      <alignment vertical="center" wrapText="1"/>
    </xf>
    <xf numFmtId="0" fontId="0" fillId="4" borderId="0" xfId="0" applyFill="1" applyBorder="1" applyAlignment="1">
      <alignment horizontal="center" vertical="center" wrapText="1"/>
    </xf>
    <xf numFmtId="0" fontId="2" fillId="8" borderId="15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  <xf numFmtId="0" fontId="1" fillId="8" borderId="0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0" fontId="0" fillId="2" borderId="17" xfId="0" applyFill="1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9" fontId="6" fillId="4" borderId="0" xfId="0" applyNumberFormat="1" applyFont="1" applyFill="1" applyBorder="1" applyAlignment="1">
      <alignment horizontal="center" vertical="center"/>
    </xf>
    <xf numFmtId="9" fontId="6" fillId="4" borderId="17" xfId="0" applyNumberFormat="1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</cellXfs>
  <cellStyles count="1">
    <cellStyle name="Normal" xfId="0" builtinId="0"/>
  </cellStyles>
  <dxfs count="70"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FF"/>
      <color rgb="FF528AC1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3175</xdr:colOff>
      <xdr:row>6</xdr:row>
      <xdr:rowOff>6351</xdr:rowOff>
    </xdr:from>
    <xdr:to>
      <xdr:col>3</xdr:col>
      <xdr:colOff>3174</xdr:colOff>
      <xdr:row>7</xdr:row>
      <xdr:rowOff>6351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8C05AD40-F344-E743-9BDE-0C11589C49AC}"/>
            </a:ext>
          </a:extLst>
        </xdr:cNvPr>
        <xdr:cNvSpPr/>
      </xdr:nvSpPr>
      <xdr:spPr>
        <a:xfrm>
          <a:off x="396875" y="1771651"/>
          <a:ext cx="634999" cy="4318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M1</a:t>
          </a:r>
        </a:p>
      </xdr:txBody>
    </xdr:sp>
    <xdr:clientData/>
  </xdr:twoCellAnchor>
  <xdr:twoCellAnchor>
    <xdr:from>
      <xdr:col>2</xdr:col>
      <xdr:colOff>3175</xdr:colOff>
      <xdr:row>8</xdr:row>
      <xdr:rowOff>0</xdr:rowOff>
    </xdr:from>
    <xdr:to>
      <xdr:col>3</xdr:col>
      <xdr:colOff>3174</xdr:colOff>
      <xdr:row>9</xdr:row>
      <xdr:rowOff>0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AE27A8CD-229E-B346-81A4-86E78F13094F}"/>
            </a:ext>
          </a:extLst>
        </xdr:cNvPr>
        <xdr:cNvSpPr/>
      </xdr:nvSpPr>
      <xdr:spPr>
        <a:xfrm>
          <a:off x="231775" y="2108200"/>
          <a:ext cx="634999" cy="4318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M2</a:t>
          </a:r>
        </a:p>
      </xdr:txBody>
    </xdr:sp>
    <xdr:clientData/>
  </xdr:twoCellAnchor>
  <xdr:twoCellAnchor>
    <xdr:from>
      <xdr:col>2</xdr:col>
      <xdr:colOff>3175</xdr:colOff>
      <xdr:row>10</xdr:row>
      <xdr:rowOff>0</xdr:rowOff>
    </xdr:from>
    <xdr:to>
      <xdr:col>3</xdr:col>
      <xdr:colOff>3174</xdr:colOff>
      <xdr:row>11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F8E4B835-F39E-2048-9823-F65B08043299}"/>
            </a:ext>
          </a:extLst>
        </xdr:cNvPr>
        <xdr:cNvSpPr/>
      </xdr:nvSpPr>
      <xdr:spPr>
        <a:xfrm>
          <a:off x="396875" y="2857500"/>
          <a:ext cx="634999" cy="4318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M3</a:t>
          </a:r>
        </a:p>
      </xdr:txBody>
    </xdr:sp>
    <xdr:clientData/>
  </xdr:twoCellAnchor>
  <xdr:twoCellAnchor>
    <xdr:from>
      <xdr:col>2</xdr:col>
      <xdr:colOff>3175</xdr:colOff>
      <xdr:row>12</xdr:row>
      <xdr:rowOff>0</xdr:rowOff>
    </xdr:from>
    <xdr:to>
      <xdr:col>3</xdr:col>
      <xdr:colOff>3174</xdr:colOff>
      <xdr:row>13</xdr:row>
      <xdr:rowOff>0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09BAF983-E553-604E-B050-F7B76655B2BB}"/>
            </a:ext>
          </a:extLst>
        </xdr:cNvPr>
        <xdr:cNvSpPr/>
      </xdr:nvSpPr>
      <xdr:spPr>
        <a:xfrm>
          <a:off x="396875" y="3403600"/>
          <a:ext cx="634999" cy="4318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M4</a:t>
          </a:r>
        </a:p>
      </xdr:txBody>
    </xdr:sp>
    <xdr:clientData/>
  </xdr:twoCellAnchor>
  <xdr:twoCellAnchor>
    <xdr:from>
      <xdr:col>2</xdr:col>
      <xdr:colOff>3175</xdr:colOff>
      <xdr:row>14</xdr:row>
      <xdr:rowOff>0</xdr:rowOff>
    </xdr:from>
    <xdr:to>
      <xdr:col>3</xdr:col>
      <xdr:colOff>3174</xdr:colOff>
      <xdr:row>15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D5B0C8B2-B669-6843-8A7F-24B907A59E03}"/>
            </a:ext>
          </a:extLst>
        </xdr:cNvPr>
        <xdr:cNvSpPr/>
      </xdr:nvSpPr>
      <xdr:spPr>
        <a:xfrm>
          <a:off x="396875" y="3949700"/>
          <a:ext cx="634999" cy="4318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M5</a:t>
          </a:r>
        </a:p>
      </xdr:txBody>
    </xdr:sp>
    <xdr:clientData/>
  </xdr:twoCellAnchor>
  <xdr:twoCellAnchor>
    <xdr:from>
      <xdr:col>2</xdr:col>
      <xdr:colOff>3175</xdr:colOff>
      <xdr:row>16</xdr:row>
      <xdr:rowOff>0</xdr:rowOff>
    </xdr:from>
    <xdr:to>
      <xdr:col>3</xdr:col>
      <xdr:colOff>3174</xdr:colOff>
      <xdr:row>17</xdr:row>
      <xdr:rowOff>0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0D977A9C-B334-4246-9C71-35F8BA2663A5}"/>
            </a:ext>
          </a:extLst>
        </xdr:cNvPr>
        <xdr:cNvSpPr/>
      </xdr:nvSpPr>
      <xdr:spPr>
        <a:xfrm>
          <a:off x="396875" y="4495800"/>
          <a:ext cx="634999" cy="4318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M6</a:t>
          </a:r>
        </a:p>
      </xdr:txBody>
    </xdr:sp>
    <xdr:clientData/>
  </xdr:twoCellAnchor>
  <xdr:twoCellAnchor>
    <xdr:from>
      <xdr:col>2</xdr:col>
      <xdr:colOff>1</xdr:colOff>
      <xdr:row>4</xdr:row>
      <xdr:rowOff>0</xdr:rowOff>
    </xdr:from>
    <xdr:to>
      <xdr:col>3</xdr:col>
      <xdr:colOff>5702300</xdr:colOff>
      <xdr:row>5</xdr:row>
      <xdr:rowOff>12700</xdr:rowOff>
    </xdr:to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12C8BAA6-AE7E-8349-88CE-582B28F7235F}"/>
            </a:ext>
          </a:extLst>
        </xdr:cNvPr>
        <xdr:cNvSpPr/>
      </xdr:nvSpPr>
      <xdr:spPr>
        <a:xfrm>
          <a:off x="228601" y="876300"/>
          <a:ext cx="6337299" cy="584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10856</xdr:colOff>
      <xdr:row>6</xdr:row>
      <xdr:rowOff>6351</xdr:rowOff>
    </xdr:from>
    <xdr:to>
      <xdr:col>6</xdr:col>
      <xdr:colOff>0</xdr:colOff>
      <xdr:row>7</xdr:row>
      <xdr:rowOff>6351</xdr:rowOff>
    </xdr:to>
    <xdr:sp macro="" textlink="">
      <xdr:nvSpPr>
        <xdr:cNvPr id="95" name="Rectangle 94">
          <a:extLst>
            <a:ext uri="{FF2B5EF4-FFF2-40B4-BE49-F238E27FC236}">
              <a16:creationId xmlns:a16="http://schemas.microsoft.com/office/drawing/2014/main" id="{D5D454B1-B0BD-044E-AB6A-1418FAB39EDA}"/>
            </a:ext>
          </a:extLst>
        </xdr:cNvPr>
        <xdr:cNvSpPr/>
      </xdr:nvSpPr>
      <xdr:spPr>
        <a:xfrm>
          <a:off x="6729916" y="1591137"/>
          <a:ext cx="640426" cy="43418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M1</a:t>
          </a:r>
        </a:p>
      </xdr:txBody>
    </xdr:sp>
    <xdr:clientData/>
  </xdr:twoCellAnchor>
  <xdr:twoCellAnchor>
    <xdr:from>
      <xdr:col>5</xdr:col>
      <xdr:colOff>10856</xdr:colOff>
      <xdr:row>8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82E8A378-B905-2E43-BDEA-A193BFE7B351}"/>
            </a:ext>
          </a:extLst>
        </xdr:cNvPr>
        <xdr:cNvSpPr/>
      </xdr:nvSpPr>
      <xdr:spPr>
        <a:xfrm>
          <a:off x="6729916" y="2138376"/>
          <a:ext cx="640426" cy="43418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M2</a:t>
          </a:r>
        </a:p>
      </xdr:txBody>
    </xdr:sp>
    <xdr:clientData/>
  </xdr:twoCellAnchor>
  <xdr:twoCellAnchor>
    <xdr:from>
      <xdr:col>5</xdr:col>
      <xdr:colOff>10856</xdr:colOff>
      <xdr:row>10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DD8A23DA-BA01-8D45-BB86-38F00694B948}"/>
            </a:ext>
          </a:extLst>
        </xdr:cNvPr>
        <xdr:cNvSpPr/>
      </xdr:nvSpPr>
      <xdr:spPr>
        <a:xfrm>
          <a:off x="6729916" y="2691966"/>
          <a:ext cx="640426" cy="43418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M3</a:t>
          </a:r>
        </a:p>
      </xdr:txBody>
    </xdr:sp>
    <xdr:clientData/>
  </xdr:twoCellAnchor>
  <xdr:twoCellAnchor>
    <xdr:from>
      <xdr:col>5</xdr:col>
      <xdr:colOff>10856</xdr:colOff>
      <xdr:row>12</xdr:row>
      <xdr:rowOff>0</xdr:rowOff>
    </xdr:from>
    <xdr:to>
      <xdr:col>6</xdr:col>
      <xdr:colOff>0</xdr:colOff>
      <xdr:row>13</xdr:row>
      <xdr:rowOff>0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955016EE-34C6-BE4F-9AD4-D28AAB99306A}"/>
            </a:ext>
          </a:extLst>
        </xdr:cNvPr>
        <xdr:cNvSpPr/>
      </xdr:nvSpPr>
      <xdr:spPr>
        <a:xfrm>
          <a:off x="6729916" y="3245556"/>
          <a:ext cx="640426" cy="43418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M4</a:t>
          </a:r>
        </a:p>
      </xdr:txBody>
    </xdr:sp>
    <xdr:clientData/>
  </xdr:twoCellAnchor>
  <xdr:twoCellAnchor>
    <xdr:from>
      <xdr:col>5</xdr:col>
      <xdr:colOff>10856</xdr:colOff>
      <xdr:row>14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069BBA09-2425-1E4F-AEE6-24A89CA0C334}"/>
            </a:ext>
          </a:extLst>
        </xdr:cNvPr>
        <xdr:cNvSpPr/>
      </xdr:nvSpPr>
      <xdr:spPr>
        <a:xfrm>
          <a:off x="6729916" y="3799145"/>
          <a:ext cx="640426" cy="43418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M5</a:t>
          </a:r>
        </a:p>
      </xdr:txBody>
    </xdr:sp>
    <xdr:clientData/>
  </xdr:twoCellAnchor>
  <xdr:twoCellAnchor>
    <xdr:from>
      <xdr:col>5</xdr:col>
      <xdr:colOff>10856</xdr:colOff>
      <xdr:row>16</xdr:row>
      <xdr:rowOff>0</xdr:rowOff>
    </xdr:from>
    <xdr:to>
      <xdr:col>6</xdr:col>
      <xdr:colOff>0</xdr:colOff>
      <xdr:row>17</xdr:row>
      <xdr:rowOff>0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id="{56FB2472-B65A-9546-939A-192D41645A32}"/>
            </a:ext>
          </a:extLst>
        </xdr:cNvPr>
        <xdr:cNvSpPr/>
      </xdr:nvSpPr>
      <xdr:spPr>
        <a:xfrm>
          <a:off x="6729916" y="4352735"/>
          <a:ext cx="640426" cy="43418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M6</a:t>
          </a:r>
        </a:p>
      </xdr:txBody>
    </xdr:sp>
    <xdr:clientData/>
  </xdr:twoCellAnchor>
  <xdr:twoCellAnchor>
    <xdr:from>
      <xdr:col>5</xdr:col>
      <xdr:colOff>10856</xdr:colOff>
      <xdr:row>20</xdr:row>
      <xdr:rowOff>119401</xdr:rowOff>
    </xdr:from>
    <xdr:to>
      <xdr:col>6</xdr:col>
      <xdr:colOff>0</xdr:colOff>
      <xdr:row>22</xdr:row>
      <xdr:rowOff>0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id="{C34FD39C-8B72-904E-B3C0-929066A00AD6}"/>
            </a:ext>
          </a:extLst>
        </xdr:cNvPr>
        <xdr:cNvSpPr/>
      </xdr:nvSpPr>
      <xdr:spPr>
        <a:xfrm>
          <a:off x="6729916" y="5720427"/>
          <a:ext cx="640426" cy="43418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M4</a:t>
          </a:r>
        </a:p>
      </xdr:txBody>
    </xdr:sp>
    <xdr:clientData/>
  </xdr:twoCellAnchor>
  <xdr:twoCellAnchor>
    <xdr:from>
      <xdr:col>5</xdr:col>
      <xdr:colOff>10856</xdr:colOff>
      <xdr:row>22</xdr:row>
      <xdr:rowOff>119401</xdr:rowOff>
    </xdr:from>
    <xdr:to>
      <xdr:col>6</xdr:col>
      <xdr:colOff>0</xdr:colOff>
      <xdr:row>23</xdr:row>
      <xdr:rowOff>119401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430E9F51-18B9-7441-A80D-B7D8535AE458}"/>
            </a:ext>
          </a:extLst>
        </xdr:cNvPr>
        <xdr:cNvSpPr/>
      </xdr:nvSpPr>
      <xdr:spPr>
        <a:xfrm>
          <a:off x="6729916" y="6274016"/>
          <a:ext cx="640426" cy="43418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M5</a:t>
          </a:r>
        </a:p>
      </xdr:txBody>
    </xdr:sp>
    <xdr:clientData/>
  </xdr:twoCellAnchor>
  <xdr:twoCellAnchor>
    <xdr:from>
      <xdr:col>5</xdr:col>
      <xdr:colOff>10856</xdr:colOff>
      <xdr:row>24</xdr:row>
      <xdr:rowOff>119401</xdr:rowOff>
    </xdr:from>
    <xdr:to>
      <xdr:col>6</xdr:col>
      <xdr:colOff>0</xdr:colOff>
      <xdr:row>25</xdr:row>
      <xdr:rowOff>119401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3E53902B-5C29-DF47-9E5F-64E2F06206E8}"/>
            </a:ext>
          </a:extLst>
        </xdr:cNvPr>
        <xdr:cNvSpPr/>
      </xdr:nvSpPr>
      <xdr:spPr>
        <a:xfrm>
          <a:off x="6729916" y="6827606"/>
          <a:ext cx="640426" cy="43418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M6</a:t>
          </a:r>
        </a:p>
      </xdr:txBody>
    </xdr:sp>
    <xdr:clientData/>
  </xdr:twoCellAnchor>
  <xdr:twoCellAnchor>
    <xdr:from>
      <xdr:col>2</xdr:col>
      <xdr:colOff>43418</xdr:colOff>
      <xdr:row>20</xdr:row>
      <xdr:rowOff>119401</xdr:rowOff>
    </xdr:from>
    <xdr:to>
      <xdr:col>3</xdr:col>
      <xdr:colOff>43417</xdr:colOff>
      <xdr:row>22</xdr:row>
      <xdr:rowOff>0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id="{7EAAEC82-6258-F344-B3C3-EC50C29C18AC}"/>
            </a:ext>
          </a:extLst>
        </xdr:cNvPr>
        <xdr:cNvSpPr/>
      </xdr:nvSpPr>
      <xdr:spPr>
        <a:xfrm>
          <a:off x="271367" y="5720427"/>
          <a:ext cx="640426" cy="43418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M4</a:t>
          </a:r>
        </a:p>
      </xdr:txBody>
    </xdr:sp>
    <xdr:clientData/>
  </xdr:twoCellAnchor>
  <xdr:twoCellAnchor>
    <xdr:from>
      <xdr:col>2</xdr:col>
      <xdr:colOff>43418</xdr:colOff>
      <xdr:row>22</xdr:row>
      <xdr:rowOff>119401</xdr:rowOff>
    </xdr:from>
    <xdr:to>
      <xdr:col>3</xdr:col>
      <xdr:colOff>43417</xdr:colOff>
      <xdr:row>23</xdr:row>
      <xdr:rowOff>119401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id="{C3EC5FEC-531C-824A-BC38-0EC7F55B9B7F}"/>
            </a:ext>
          </a:extLst>
        </xdr:cNvPr>
        <xdr:cNvSpPr/>
      </xdr:nvSpPr>
      <xdr:spPr>
        <a:xfrm>
          <a:off x="271367" y="6274016"/>
          <a:ext cx="640426" cy="43418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M5</a:t>
          </a:r>
        </a:p>
      </xdr:txBody>
    </xdr:sp>
    <xdr:clientData/>
  </xdr:twoCellAnchor>
  <xdr:twoCellAnchor>
    <xdr:from>
      <xdr:col>2</xdr:col>
      <xdr:colOff>43418</xdr:colOff>
      <xdr:row>24</xdr:row>
      <xdr:rowOff>119401</xdr:rowOff>
    </xdr:from>
    <xdr:to>
      <xdr:col>3</xdr:col>
      <xdr:colOff>43417</xdr:colOff>
      <xdr:row>25</xdr:row>
      <xdr:rowOff>119401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9A38C106-A46A-C045-9615-16602664AF98}"/>
            </a:ext>
          </a:extLst>
        </xdr:cNvPr>
        <xdr:cNvSpPr/>
      </xdr:nvSpPr>
      <xdr:spPr>
        <a:xfrm>
          <a:off x="271367" y="6827606"/>
          <a:ext cx="640426" cy="43418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M6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12701</xdr:colOff>
      <xdr:row>7</xdr:row>
      <xdr:rowOff>88900</xdr:rowOff>
    </xdr:from>
    <xdr:to>
      <xdr:col>6</xdr:col>
      <xdr:colOff>114300</xdr:colOff>
      <xdr:row>14</xdr:row>
      <xdr:rowOff>114300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211D22BD-A2A2-2245-890F-B20C4260B2D7}"/>
            </a:ext>
          </a:extLst>
        </xdr:cNvPr>
        <xdr:cNvSpPr/>
      </xdr:nvSpPr>
      <xdr:spPr>
        <a:xfrm>
          <a:off x="388179" y="1502465"/>
          <a:ext cx="1161773" cy="1571487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CH" sz="1200" b="1">
              <a:solidFill>
                <a:schemeClr val="tx1"/>
              </a:solidFill>
            </a:rPr>
            <a:t>Texte</a:t>
          </a:r>
        </a:p>
      </xdr:txBody>
    </xdr:sp>
    <xdr:clientData/>
  </xdr:twoCellAnchor>
  <xdr:twoCellAnchor>
    <xdr:from>
      <xdr:col>2</xdr:col>
      <xdr:colOff>12701</xdr:colOff>
      <xdr:row>18</xdr:row>
      <xdr:rowOff>85738</xdr:rowOff>
    </xdr:from>
    <xdr:to>
      <xdr:col>6</xdr:col>
      <xdr:colOff>114300</xdr:colOff>
      <xdr:row>25</xdr:row>
      <xdr:rowOff>155400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C1293D2B-2538-4F46-8DF4-D231BF9B2418}"/>
            </a:ext>
          </a:extLst>
        </xdr:cNvPr>
        <xdr:cNvSpPr/>
      </xdr:nvSpPr>
      <xdr:spPr>
        <a:xfrm>
          <a:off x="548566" y="4115443"/>
          <a:ext cx="1173329" cy="1371814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CH" sz="1200" b="1">
              <a:solidFill>
                <a:schemeClr val="tx1"/>
              </a:solidFill>
            </a:rPr>
            <a:t>Texte</a:t>
          </a:r>
        </a:p>
      </xdr:txBody>
    </xdr:sp>
    <xdr:clientData/>
  </xdr:twoCellAnchor>
  <xdr:twoCellAnchor>
    <xdr:from>
      <xdr:col>21</xdr:col>
      <xdr:colOff>15062</xdr:colOff>
      <xdr:row>10</xdr:row>
      <xdr:rowOff>127000</xdr:rowOff>
    </xdr:from>
    <xdr:to>
      <xdr:col>22</xdr:col>
      <xdr:colOff>261028</xdr:colOff>
      <xdr:row>12</xdr:row>
      <xdr:rowOff>38100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763D5609-1622-B948-BF76-8B78B7A14593}"/>
            </a:ext>
          </a:extLst>
        </xdr:cNvPr>
        <xdr:cNvSpPr/>
      </xdr:nvSpPr>
      <xdr:spPr>
        <a:xfrm>
          <a:off x="5594378" y="2167684"/>
          <a:ext cx="517334" cy="34528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 b="0">
              <a:solidFill>
                <a:schemeClr val="tx1"/>
              </a:solidFill>
            </a:rPr>
            <a:t>85%</a:t>
          </a:r>
        </a:p>
      </xdr:txBody>
    </xdr:sp>
    <xdr:clientData/>
  </xdr:twoCellAnchor>
  <xdr:twoCellAnchor>
    <xdr:from>
      <xdr:col>21</xdr:col>
      <xdr:colOff>170636</xdr:colOff>
      <xdr:row>13</xdr:row>
      <xdr:rowOff>3175</xdr:rowOff>
    </xdr:from>
    <xdr:to>
      <xdr:col>23</xdr:col>
      <xdr:colOff>145235</xdr:colOff>
      <xdr:row>14</xdr:row>
      <xdr:rowOff>130175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0A86C605-8D35-8042-9DBE-049E87CE55F0}"/>
            </a:ext>
          </a:extLst>
        </xdr:cNvPr>
        <xdr:cNvSpPr/>
      </xdr:nvSpPr>
      <xdr:spPr>
        <a:xfrm>
          <a:off x="5749952" y="2695141"/>
          <a:ext cx="517334" cy="34409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 b="0">
              <a:solidFill>
                <a:schemeClr val="tx1"/>
              </a:solidFill>
            </a:rPr>
            <a:t>95%</a:t>
          </a:r>
        </a:p>
      </xdr:txBody>
    </xdr:sp>
    <xdr:clientData/>
  </xdr:twoCellAnchor>
  <xdr:twoCellAnchor>
    <xdr:from>
      <xdr:col>28</xdr:col>
      <xdr:colOff>10160</xdr:colOff>
      <xdr:row>18</xdr:row>
      <xdr:rowOff>91439</xdr:rowOff>
    </xdr:from>
    <xdr:to>
      <xdr:col>33</xdr:col>
      <xdr:colOff>193040</xdr:colOff>
      <xdr:row>25</xdr:row>
      <xdr:rowOff>162820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id="{3C4760D5-4321-FE42-BC10-127C223F31E9}"/>
            </a:ext>
          </a:extLst>
        </xdr:cNvPr>
        <xdr:cNvSpPr/>
      </xdr:nvSpPr>
      <xdr:spPr>
        <a:xfrm>
          <a:off x="7320943" y="4022917"/>
          <a:ext cx="1508097" cy="1628512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CH" sz="1200" b="1">
              <a:solidFill>
                <a:schemeClr val="tx1"/>
              </a:solidFill>
            </a:rPr>
            <a:t>Texte</a:t>
          </a:r>
        </a:p>
      </xdr:txBody>
    </xdr:sp>
    <xdr:clientData/>
  </xdr:twoCellAnchor>
  <xdr:twoCellAnchor>
    <xdr:from>
      <xdr:col>41</xdr:col>
      <xdr:colOff>149738</xdr:colOff>
      <xdr:row>25</xdr:row>
      <xdr:rowOff>44367</xdr:rowOff>
    </xdr:from>
    <xdr:to>
      <xdr:col>47</xdr:col>
      <xdr:colOff>27730</xdr:colOff>
      <xdr:row>26</xdr:row>
      <xdr:rowOff>24047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150FD97E-3A4A-8549-BDA7-0335F8A6E86F}"/>
            </a:ext>
          </a:extLst>
        </xdr:cNvPr>
        <xdr:cNvSpPr/>
      </xdr:nvSpPr>
      <xdr:spPr>
        <a:xfrm>
          <a:off x="10954980" y="5406020"/>
          <a:ext cx="1475734" cy="21012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tx1"/>
              </a:solidFill>
            </a:rPr>
            <a:t>Non conformités</a:t>
          </a:r>
        </a:p>
      </xdr:txBody>
    </xdr:sp>
    <xdr:clientData/>
  </xdr:twoCellAnchor>
  <xdr:twoCellAnchor>
    <xdr:from>
      <xdr:col>34</xdr:col>
      <xdr:colOff>62848</xdr:colOff>
      <xdr:row>19</xdr:row>
      <xdr:rowOff>105370</xdr:rowOff>
    </xdr:from>
    <xdr:to>
      <xdr:col>35</xdr:col>
      <xdr:colOff>3707</xdr:colOff>
      <xdr:row>23</xdr:row>
      <xdr:rowOff>90597</xdr:rowOff>
    </xdr:to>
    <xdr:sp macro="" textlink="">
      <xdr:nvSpPr>
        <xdr:cNvPr id="65" name="Rectangle 64">
          <a:extLst>
            <a:ext uri="{FF2B5EF4-FFF2-40B4-BE49-F238E27FC236}">
              <a16:creationId xmlns:a16="http://schemas.microsoft.com/office/drawing/2014/main" id="{B3D9AB77-7606-DC49-BF9F-6A21AF89D8DE}"/>
            </a:ext>
          </a:extLst>
        </xdr:cNvPr>
        <xdr:cNvSpPr/>
      </xdr:nvSpPr>
      <xdr:spPr>
        <a:xfrm rot="16200000">
          <a:off x="8681101" y="4497685"/>
          <a:ext cx="850380" cy="2070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tx1"/>
              </a:solidFill>
            </a:rPr>
            <a:t>Discriminations</a:t>
          </a:r>
        </a:p>
      </xdr:txBody>
    </xdr:sp>
    <xdr:clientData/>
  </xdr:twoCellAnchor>
  <xdr:twoCellAnchor>
    <xdr:from>
      <xdr:col>1</xdr:col>
      <xdr:colOff>264086</xdr:colOff>
      <xdr:row>29</xdr:row>
      <xdr:rowOff>102243</xdr:rowOff>
    </xdr:from>
    <xdr:to>
      <xdr:col>6</xdr:col>
      <xdr:colOff>101525</xdr:colOff>
      <xdr:row>36</xdr:row>
      <xdr:rowOff>49985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22F824B8-7F55-9644-99DA-3B0715EBB3B8}"/>
            </a:ext>
          </a:extLst>
        </xdr:cNvPr>
        <xdr:cNvSpPr/>
      </xdr:nvSpPr>
      <xdr:spPr>
        <a:xfrm>
          <a:off x="375846" y="6442083"/>
          <a:ext cx="1158239" cy="1583502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CH" sz="1200" b="1">
              <a:solidFill>
                <a:schemeClr val="tx1"/>
              </a:solidFill>
            </a:rPr>
            <a:t>Texte</a:t>
          </a:r>
        </a:p>
      </xdr:txBody>
    </xdr:sp>
    <xdr:clientData/>
  </xdr:twoCellAnchor>
  <xdr:twoCellAnchor>
    <xdr:from>
      <xdr:col>6</xdr:col>
      <xdr:colOff>97521</xdr:colOff>
      <xdr:row>30</xdr:row>
      <xdr:rowOff>150125</xdr:rowOff>
    </xdr:from>
    <xdr:to>
      <xdr:col>7</xdr:col>
      <xdr:colOff>38380</xdr:colOff>
      <xdr:row>34</xdr:row>
      <xdr:rowOff>54072</xdr:rowOff>
    </xdr:to>
    <xdr:sp macro="" textlink="">
      <xdr:nvSpPr>
        <xdr:cNvPr id="95" name="Rectangle 94">
          <a:extLst>
            <a:ext uri="{FF2B5EF4-FFF2-40B4-BE49-F238E27FC236}">
              <a16:creationId xmlns:a16="http://schemas.microsoft.com/office/drawing/2014/main" id="{CE3D2DF3-4EE6-5D46-8143-483CE644050C}"/>
            </a:ext>
          </a:extLst>
        </xdr:cNvPr>
        <xdr:cNvSpPr/>
      </xdr:nvSpPr>
      <xdr:spPr>
        <a:xfrm rot="16200000">
          <a:off x="1239927" y="7046819"/>
          <a:ext cx="818347" cy="20755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tx1"/>
              </a:solidFill>
            </a:rPr>
            <a:t>Résolution</a:t>
          </a:r>
        </a:p>
      </xdr:txBody>
    </xdr:sp>
    <xdr:clientData/>
  </xdr:twoCellAnchor>
  <xdr:twoCellAnchor>
    <xdr:from>
      <xdr:col>13</xdr:col>
      <xdr:colOff>20897</xdr:colOff>
      <xdr:row>35</xdr:row>
      <xdr:rowOff>232083</xdr:rowOff>
    </xdr:from>
    <xdr:to>
      <xdr:col>18</xdr:col>
      <xdr:colOff>163049</xdr:colOff>
      <xdr:row>36</xdr:row>
      <xdr:rowOff>211763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52E6BA3E-C178-3048-B0F9-0DF171080175}"/>
            </a:ext>
          </a:extLst>
        </xdr:cNvPr>
        <xdr:cNvSpPr/>
      </xdr:nvSpPr>
      <xdr:spPr>
        <a:xfrm>
          <a:off x="3302577" y="7974003"/>
          <a:ext cx="1462952" cy="2133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tx1"/>
              </a:solidFill>
            </a:rPr>
            <a:t>Détection</a:t>
          </a:r>
        </a:p>
      </xdr:txBody>
    </xdr:sp>
    <xdr:clientData/>
  </xdr:twoCellAnchor>
  <xdr:twoCellAnchor>
    <xdr:from>
      <xdr:col>6</xdr:col>
      <xdr:colOff>104775</xdr:colOff>
      <xdr:row>33</xdr:row>
      <xdr:rowOff>114722</xdr:rowOff>
    </xdr:from>
    <xdr:to>
      <xdr:col>7</xdr:col>
      <xdr:colOff>253962</xdr:colOff>
      <xdr:row>34</xdr:row>
      <xdr:rowOff>93038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E6BA04A8-9048-4845-B30B-742C7267B37A}"/>
            </a:ext>
          </a:extLst>
        </xdr:cNvPr>
        <xdr:cNvSpPr/>
      </xdr:nvSpPr>
      <xdr:spPr>
        <a:xfrm>
          <a:off x="1552575" y="7391822"/>
          <a:ext cx="415887" cy="20691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tx1"/>
              </a:solidFill>
            </a:rPr>
            <a:t>100%</a:t>
          </a:r>
        </a:p>
      </xdr:txBody>
    </xdr:sp>
    <xdr:clientData/>
  </xdr:twoCellAnchor>
  <xdr:twoCellAnchor>
    <xdr:from>
      <xdr:col>6</xdr:col>
      <xdr:colOff>114300</xdr:colOff>
      <xdr:row>30</xdr:row>
      <xdr:rowOff>51222</xdr:rowOff>
    </xdr:from>
    <xdr:to>
      <xdr:col>8</xdr:col>
      <xdr:colOff>49522</xdr:colOff>
      <xdr:row>31</xdr:row>
      <xdr:rowOff>76200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9A8D17E0-4B04-D04C-8338-8F6637C3EC39}"/>
            </a:ext>
          </a:extLst>
        </xdr:cNvPr>
        <xdr:cNvSpPr/>
      </xdr:nvSpPr>
      <xdr:spPr>
        <a:xfrm>
          <a:off x="1562100" y="6642522"/>
          <a:ext cx="468622" cy="25357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tx1"/>
              </a:solidFill>
            </a:rPr>
            <a:t>&lt;100%</a:t>
          </a:r>
        </a:p>
      </xdr:txBody>
    </xdr:sp>
    <xdr:clientData/>
  </xdr:twoCellAnchor>
  <xdr:twoCellAnchor editAs="oneCell">
    <xdr:from>
      <xdr:col>12</xdr:col>
      <xdr:colOff>55218</xdr:colOff>
      <xdr:row>29</xdr:row>
      <xdr:rowOff>55218</xdr:rowOff>
    </xdr:from>
    <xdr:to>
      <xdr:col>20</xdr:col>
      <xdr:colOff>287131</xdr:colOff>
      <xdr:row>35</xdr:row>
      <xdr:rowOff>150185</xdr:rowOff>
    </xdr:to>
    <xdr:pic>
      <xdr:nvPicPr>
        <xdr:cNvPr id="72" name="Image 71">
          <a:extLst>
            <a:ext uri="{FF2B5EF4-FFF2-40B4-BE49-F238E27FC236}">
              <a16:creationId xmlns:a16="http://schemas.microsoft.com/office/drawing/2014/main" id="{FCBECFC3-50F8-9740-AC12-5234388A4D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81131" y="6548783"/>
          <a:ext cx="2352261" cy="1486445"/>
        </a:xfrm>
        <a:prstGeom prst="rect">
          <a:avLst/>
        </a:prstGeom>
      </xdr:spPr>
    </xdr:pic>
    <xdr:clientData/>
  </xdr:twoCellAnchor>
  <xdr:twoCellAnchor editAs="oneCell">
    <xdr:from>
      <xdr:col>12</xdr:col>
      <xdr:colOff>55218</xdr:colOff>
      <xdr:row>8</xdr:row>
      <xdr:rowOff>0</xdr:rowOff>
    </xdr:from>
    <xdr:to>
      <xdr:col>20</xdr:col>
      <xdr:colOff>287131</xdr:colOff>
      <xdr:row>14</xdr:row>
      <xdr:rowOff>161228</xdr:rowOff>
    </xdr:to>
    <xdr:pic>
      <xdr:nvPicPr>
        <xdr:cNvPr id="73" name="Image 72">
          <a:extLst>
            <a:ext uri="{FF2B5EF4-FFF2-40B4-BE49-F238E27FC236}">
              <a16:creationId xmlns:a16="http://schemas.microsoft.com/office/drawing/2014/main" id="{22AA9572-E262-9B4A-B1E4-53ED22CCC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81131" y="1634435"/>
          <a:ext cx="2352261" cy="1486445"/>
        </a:xfrm>
        <a:prstGeom prst="rect">
          <a:avLst/>
        </a:prstGeom>
      </xdr:spPr>
    </xdr:pic>
    <xdr:clientData/>
  </xdr:twoCellAnchor>
  <xdr:twoCellAnchor editAs="oneCell">
    <xdr:from>
      <xdr:col>38</xdr:col>
      <xdr:colOff>33131</xdr:colOff>
      <xdr:row>8</xdr:row>
      <xdr:rowOff>0</xdr:rowOff>
    </xdr:from>
    <xdr:to>
      <xdr:col>47</xdr:col>
      <xdr:colOff>0</xdr:colOff>
      <xdr:row>14</xdr:row>
      <xdr:rowOff>161228</xdr:rowOff>
    </xdr:to>
    <xdr:pic>
      <xdr:nvPicPr>
        <xdr:cNvPr id="74" name="Image 73">
          <a:extLst>
            <a:ext uri="{FF2B5EF4-FFF2-40B4-BE49-F238E27FC236}">
              <a16:creationId xmlns:a16="http://schemas.microsoft.com/office/drawing/2014/main" id="{34EBD86A-A327-BF48-A9CD-A6DA11ED03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94348" y="1634435"/>
          <a:ext cx="2352261" cy="1486445"/>
        </a:xfrm>
        <a:prstGeom prst="rect">
          <a:avLst/>
        </a:prstGeom>
      </xdr:spPr>
    </xdr:pic>
    <xdr:clientData/>
  </xdr:twoCellAnchor>
  <xdr:twoCellAnchor editAs="oneCell">
    <xdr:from>
      <xdr:col>12</xdr:col>
      <xdr:colOff>55218</xdr:colOff>
      <xdr:row>19</xdr:row>
      <xdr:rowOff>0</xdr:rowOff>
    </xdr:from>
    <xdr:to>
      <xdr:col>20</xdr:col>
      <xdr:colOff>287131</xdr:colOff>
      <xdr:row>25</xdr:row>
      <xdr:rowOff>150184</xdr:rowOff>
    </xdr:to>
    <xdr:pic>
      <xdr:nvPicPr>
        <xdr:cNvPr id="75" name="Image 74">
          <a:extLst>
            <a:ext uri="{FF2B5EF4-FFF2-40B4-BE49-F238E27FC236}">
              <a16:creationId xmlns:a16="http://schemas.microsoft.com/office/drawing/2014/main" id="{C867EA11-409E-3240-BC7F-02707488C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81131" y="4152348"/>
          <a:ext cx="2352261" cy="1486445"/>
        </a:xfrm>
        <a:prstGeom prst="rect">
          <a:avLst/>
        </a:prstGeom>
      </xdr:spPr>
    </xdr:pic>
    <xdr:clientData/>
  </xdr:twoCellAnchor>
  <xdr:twoCellAnchor editAs="oneCell">
    <xdr:from>
      <xdr:col>38</xdr:col>
      <xdr:colOff>198783</xdr:colOff>
      <xdr:row>29</xdr:row>
      <xdr:rowOff>55218</xdr:rowOff>
    </xdr:from>
    <xdr:to>
      <xdr:col>47</xdr:col>
      <xdr:colOff>165652</xdr:colOff>
      <xdr:row>35</xdr:row>
      <xdr:rowOff>150185</xdr:rowOff>
    </xdr:to>
    <xdr:pic>
      <xdr:nvPicPr>
        <xdr:cNvPr id="76" name="Image 75">
          <a:extLst>
            <a:ext uri="{FF2B5EF4-FFF2-40B4-BE49-F238E27FC236}">
              <a16:creationId xmlns:a16="http://schemas.microsoft.com/office/drawing/2014/main" id="{59BF6A89-7EAF-F74C-A023-08DD6E1025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60000" y="6548783"/>
          <a:ext cx="2352261" cy="1486445"/>
        </a:xfrm>
        <a:prstGeom prst="rect">
          <a:avLst/>
        </a:prstGeom>
      </xdr:spPr>
    </xdr:pic>
    <xdr:clientData/>
  </xdr:twoCellAnchor>
  <xdr:twoCellAnchor editAs="oneCell">
    <xdr:from>
      <xdr:col>38</xdr:col>
      <xdr:colOff>198783</xdr:colOff>
      <xdr:row>19</xdr:row>
      <xdr:rowOff>0</xdr:rowOff>
    </xdr:from>
    <xdr:to>
      <xdr:col>47</xdr:col>
      <xdr:colOff>165652</xdr:colOff>
      <xdr:row>25</xdr:row>
      <xdr:rowOff>150184</xdr:rowOff>
    </xdr:to>
    <xdr:pic>
      <xdr:nvPicPr>
        <xdr:cNvPr id="77" name="Image 76">
          <a:extLst>
            <a:ext uri="{FF2B5EF4-FFF2-40B4-BE49-F238E27FC236}">
              <a16:creationId xmlns:a16="http://schemas.microsoft.com/office/drawing/2014/main" id="{5B1DE83C-585D-8F44-AD52-5E78A1585C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60000" y="4152348"/>
          <a:ext cx="2352261" cy="1486445"/>
        </a:xfrm>
        <a:prstGeom prst="rect">
          <a:avLst/>
        </a:prstGeom>
      </xdr:spPr>
    </xdr:pic>
    <xdr:clientData/>
  </xdr:twoCellAnchor>
  <xdr:twoCellAnchor>
    <xdr:from>
      <xdr:col>28</xdr:col>
      <xdr:colOff>10160</xdr:colOff>
      <xdr:row>7</xdr:row>
      <xdr:rowOff>33130</xdr:rowOff>
    </xdr:from>
    <xdr:to>
      <xdr:col>33</xdr:col>
      <xdr:colOff>193040</xdr:colOff>
      <xdr:row>14</xdr:row>
      <xdr:rowOff>115555</xdr:rowOff>
    </xdr:to>
    <xdr:sp macro="" textlink="">
      <xdr:nvSpPr>
        <xdr:cNvPr id="78" name="Rectangle 77">
          <a:extLst>
            <a:ext uri="{FF2B5EF4-FFF2-40B4-BE49-F238E27FC236}">
              <a16:creationId xmlns:a16="http://schemas.microsoft.com/office/drawing/2014/main" id="{0EC07C72-AC9D-FE49-8FC1-418E32012991}"/>
            </a:ext>
          </a:extLst>
        </xdr:cNvPr>
        <xdr:cNvSpPr/>
      </xdr:nvSpPr>
      <xdr:spPr>
        <a:xfrm>
          <a:off x="7320943" y="1446695"/>
          <a:ext cx="1508097" cy="1628512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CH" sz="1200" b="1">
              <a:solidFill>
                <a:schemeClr val="tx1"/>
              </a:solidFill>
            </a:rPr>
            <a:t>Texte</a:t>
          </a:r>
        </a:p>
      </xdr:txBody>
    </xdr:sp>
    <xdr:clientData/>
  </xdr:twoCellAnchor>
  <xdr:twoCellAnchor>
    <xdr:from>
      <xdr:col>28</xdr:col>
      <xdr:colOff>10160</xdr:colOff>
      <xdr:row>29</xdr:row>
      <xdr:rowOff>143565</xdr:rowOff>
    </xdr:from>
    <xdr:to>
      <xdr:col>33</xdr:col>
      <xdr:colOff>193040</xdr:colOff>
      <xdr:row>36</xdr:row>
      <xdr:rowOff>148685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624DBE0A-BA73-514C-B7F1-33EE0FA132E3}"/>
            </a:ext>
          </a:extLst>
        </xdr:cNvPr>
        <xdr:cNvSpPr/>
      </xdr:nvSpPr>
      <xdr:spPr>
        <a:xfrm>
          <a:off x="7320943" y="6637130"/>
          <a:ext cx="1508097" cy="1628512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CH" sz="1200" b="1">
              <a:solidFill>
                <a:schemeClr val="tx1"/>
              </a:solidFill>
            </a:rPr>
            <a:t>Texte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28100</xdr:colOff>
      <xdr:row>2</xdr:row>
      <xdr:rowOff>112401</xdr:rowOff>
    </xdr:from>
    <xdr:to>
      <xdr:col>3</xdr:col>
      <xdr:colOff>246734</xdr:colOff>
      <xdr:row>4</xdr:row>
      <xdr:rowOff>94600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323E2C67-377C-654B-846D-E91678FEAE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9100" y="455301"/>
          <a:ext cx="485334" cy="413999"/>
        </a:xfrm>
        <a:prstGeom prst="rect">
          <a:avLst/>
        </a:prstGeom>
      </xdr:spPr>
    </xdr:pic>
    <xdr:clientData/>
  </xdr:twoCellAnchor>
  <xdr:twoCellAnchor>
    <xdr:from>
      <xdr:col>2</xdr:col>
      <xdr:colOff>12701</xdr:colOff>
      <xdr:row>7</xdr:row>
      <xdr:rowOff>88900</xdr:rowOff>
    </xdr:from>
    <xdr:to>
      <xdr:col>6</xdr:col>
      <xdr:colOff>239059</xdr:colOff>
      <xdr:row>19</xdr:row>
      <xdr:rowOff>134470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7E0D88FE-1B5F-F74B-9057-7AA9C5E2518B}"/>
            </a:ext>
          </a:extLst>
        </xdr:cNvPr>
        <xdr:cNvSpPr/>
      </xdr:nvSpPr>
      <xdr:spPr>
        <a:xfrm>
          <a:off x="401172" y="1448547"/>
          <a:ext cx="1302122" cy="2555688"/>
        </a:xfrm>
        <a:prstGeom prst="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 b="1">
              <a:solidFill>
                <a:schemeClr val="tx1"/>
              </a:solidFill>
            </a:rPr>
            <a:t>Texte</a:t>
          </a:r>
          <a:endParaRPr lang="fr-FR" sz="12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12701</xdr:colOff>
      <xdr:row>23</xdr:row>
      <xdr:rowOff>100676</xdr:rowOff>
    </xdr:from>
    <xdr:to>
      <xdr:col>6</xdr:col>
      <xdr:colOff>239059</xdr:colOff>
      <xdr:row>35</xdr:row>
      <xdr:rowOff>164352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55BD0DDE-1F30-1040-8162-3ED995AF06DD}"/>
            </a:ext>
          </a:extLst>
        </xdr:cNvPr>
        <xdr:cNvSpPr/>
      </xdr:nvSpPr>
      <xdr:spPr>
        <a:xfrm>
          <a:off x="401172" y="4896794"/>
          <a:ext cx="1302122" cy="2827793"/>
        </a:xfrm>
        <a:prstGeom prst="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 b="1">
              <a:solidFill>
                <a:schemeClr val="tx1"/>
              </a:solidFill>
            </a:rPr>
            <a:t>Texte</a:t>
          </a:r>
          <a:endParaRPr lang="fr-FR" sz="1200" baseline="0">
            <a:solidFill>
              <a:schemeClr val="tx1"/>
            </a:solidFill>
          </a:endParaRPr>
        </a:p>
      </xdr:txBody>
    </xdr:sp>
    <xdr:clientData/>
  </xdr:twoCellAnchor>
  <xdr:twoCellAnchor>
    <xdr:from>
      <xdr:col>28</xdr:col>
      <xdr:colOff>10160</xdr:colOff>
      <xdr:row>23</xdr:row>
      <xdr:rowOff>106379</xdr:rowOff>
    </xdr:from>
    <xdr:to>
      <xdr:col>32</xdr:col>
      <xdr:colOff>239059</xdr:colOff>
      <xdr:row>35</xdr:row>
      <xdr:rowOff>179294</xdr:rowOff>
    </xdr:to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id="{F4ADC4A1-E451-9F4D-BA99-1E6FEC6CC873}"/>
            </a:ext>
          </a:extLst>
        </xdr:cNvPr>
        <xdr:cNvSpPr/>
      </xdr:nvSpPr>
      <xdr:spPr>
        <a:xfrm>
          <a:off x="7420984" y="4902497"/>
          <a:ext cx="1304663" cy="2837032"/>
        </a:xfrm>
        <a:prstGeom prst="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 b="1">
              <a:solidFill>
                <a:schemeClr val="tx1"/>
              </a:solidFill>
            </a:rPr>
            <a:t>Texte</a:t>
          </a:r>
          <a:endParaRPr lang="fr-FR" sz="1200" baseline="0">
            <a:solidFill>
              <a:schemeClr val="tx1"/>
            </a:solidFill>
          </a:endParaRPr>
        </a:p>
      </xdr:txBody>
    </xdr:sp>
    <xdr:clientData/>
  </xdr:twoCellAnchor>
  <xdr:twoCellAnchor>
    <xdr:from>
      <xdr:col>28</xdr:col>
      <xdr:colOff>42583</xdr:colOff>
      <xdr:row>7</xdr:row>
      <xdr:rowOff>88900</xdr:rowOff>
    </xdr:from>
    <xdr:to>
      <xdr:col>33</xdr:col>
      <xdr:colOff>0</xdr:colOff>
      <xdr:row>19</xdr:row>
      <xdr:rowOff>134470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620D7416-26AA-F34F-BD6A-95C27CD169DC}"/>
            </a:ext>
          </a:extLst>
        </xdr:cNvPr>
        <xdr:cNvSpPr/>
      </xdr:nvSpPr>
      <xdr:spPr>
        <a:xfrm>
          <a:off x="7453407" y="1448547"/>
          <a:ext cx="1302122" cy="2555688"/>
        </a:xfrm>
        <a:prstGeom prst="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 b="1">
              <a:solidFill>
                <a:schemeClr val="tx1"/>
              </a:solidFill>
            </a:rPr>
            <a:t>Texte</a:t>
          </a:r>
          <a:endParaRPr lang="fr-FR" sz="12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9</xdr:col>
      <xdr:colOff>167105</xdr:colOff>
      <xdr:row>7</xdr:row>
      <xdr:rowOff>178245</xdr:rowOff>
    </xdr:from>
    <xdr:to>
      <xdr:col>24</xdr:col>
      <xdr:colOff>22058</xdr:colOff>
      <xdr:row>19</xdr:row>
      <xdr:rowOff>102045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3E5A40D8-3489-E542-AB42-F18B50F11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17456" y="1537368"/>
          <a:ext cx="3898900" cy="2463800"/>
        </a:xfrm>
        <a:prstGeom prst="rect">
          <a:avLst/>
        </a:prstGeom>
      </xdr:spPr>
    </xdr:pic>
    <xdr:clientData/>
  </xdr:twoCellAnchor>
  <xdr:twoCellAnchor editAs="oneCell">
    <xdr:from>
      <xdr:col>36</xdr:col>
      <xdr:colOff>111404</xdr:colOff>
      <xdr:row>7</xdr:row>
      <xdr:rowOff>189386</xdr:rowOff>
    </xdr:from>
    <xdr:to>
      <xdr:col>50</xdr:col>
      <xdr:colOff>267146</xdr:colOff>
      <xdr:row>19</xdr:row>
      <xdr:rowOff>113186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id="{A92BE455-266A-C245-8C17-42458AF1B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14123" y="1548509"/>
          <a:ext cx="3898900" cy="24638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24</xdr:row>
      <xdr:rowOff>0</xdr:rowOff>
    </xdr:from>
    <xdr:to>
      <xdr:col>23</xdr:col>
      <xdr:colOff>122321</xdr:colOff>
      <xdr:row>34</xdr:row>
      <xdr:rowOff>57485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id="{2D7EFE4A-6122-8648-8CF3-815975A6BA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50351" y="5068860"/>
          <a:ext cx="3898900" cy="2463800"/>
        </a:xfrm>
        <a:prstGeom prst="rect">
          <a:avLst/>
        </a:prstGeom>
      </xdr:spPr>
    </xdr:pic>
    <xdr:clientData/>
  </xdr:twoCellAnchor>
  <xdr:twoCellAnchor editAs="oneCell">
    <xdr:from>
      <xdr:col>36</xdr:col>
      <xdr:colOff>0</xdr:colOff>
      <xdr:row>24</xdr:row>
      <xdr:rowOff>0</xdr:rowOff>
    </xdr:from>
    <xdr:to>
      <xdr:col>50</xdr:col>
      <xdr:colOff>155742</xdr:colOff>
      <xdr:row>34</xdr:row>
      <xdr:rowOff>57485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BFA148E6-F3B7-5A4B-80BE-3FC3C9DD01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02719" y="5068860"/>
          <a:ext cx="3898900" cy="2463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CA 1">
      <a:dk1>
        <a:srgbClr val="000000"/>
      </a:dk1>
      <a:lt1>
        <a:srgbClr val="FFFFFF"/>
      </a:lt1>
      <a:dk2>
        <a:srgbClr val="1176D1"/>
      </a:dk2>
      <a:lt2>
        <a:srgbClr val="76318A"/>
      </a:lt2>
      <a:accent1>
        <a:srgbClr val="E7462C"/>
      </a:accent1>
      <a:accent2>
        <a:srgbClr val="FF7816"/>
      </a:accent2>
      <a:accent3>
        <a:srgbClr val="F2A300"/>
      </a:accent3>
      <a:accent4>
        <a:srgbClr val="89BD24"/>
      </a:accent4>
      <a:accent5>
        <a:srgbClr val="32DFB7"/>
      </a:accent5>
      <a:accent6>
        <a:srgbClr val="009DB1"/>
      </a:accent6>
      <a:hlink>
        <a:srgbClr val="4398D1"/>
      </a:hlink>
      <a:folHlink>
        <a:srgbClr val="94959C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1CDAF-3EA4-9C49-9436-50BB361A3191}">
  <sheetPr codeName="Feuil1">
    <pageSetUpPr fitToPage="1"/>
  </sheetPr>
  <dimension ref="B1:I31"/>
  <sheetViews>
    <sheetView showGridLines="0" tabSelected="1" zoomScale="117" zoomScaleNormal="100" workbookViewId="0">
      <selection activeCell="H3" sqref="H3"/>
    </sheetView>
  </sheetViews>
  <sheetFormatPr baseColWidth="10" defaultColWidth="3.5" defaultRowHeight="16" x14ac:dyDescent="0.2"/>
  <cols>
    <col min="1" max="1" width="1.33203125" style="1" customWidth="1"/>
    <col min="2" max="2" width="1.6640625" style="1" customWidth="1"/>
    <col min="3" max="3" width="8.33203125" style="1" customWidth="1"/>
    <col min="4" max="4" width="75" style="1" customWidth="1"/>
    <col min="5" max="5" width="1.6640625" style="1" customWidth="1"/>
    <col min="6" max="6" width="8.5" style="1" customWidth="1"/>
    <col min="7" max="7" width="50.1640625" style="1" customWidth="1"/>
    <col min="8" max="8" width="25.6640625" style="1" customWidth="1"/>
    <col min="9" max="9" width="1.6640625" style="1" customWidth="1"/>
    <col min="10" max="10" width="1.33203125" style="1" customWidth="1"/>
    <col min="11" max="16384" width="3.5" style="1"/>
  </cols>
  <sheetData>
    <row r="1" spans="2:9" ht="9" customHeight="1" x14ac:dyDescent="0.2"/>
    <row r="2" spans="2:9" ht="9" customHeight="1" thickBot="1" x14ac:dyDescent="0.25">
      <c r="B2" s="2"/>
      <c r="C2" s="3"/>
      <c r="D2" s="3"/>
      <c r="E2" s="3"/>
      <c r="F2" s="3"/>
      <c r="G2" s="3"/>
      <c r="H2" s="3"/>
      <c r="I2" s="4"/>
    </row>
    <row r="3" spans="2:9" ht="42" customHeight="1" thickTop="1" thickBot="1" x14ac:dyDescent="0.25">
      <c r="B3" s="5"/>
      <c r="C3" s="35" t="s">
        <v>1</v>
      </c>
      <c r="D3" s="35"/>
      <c r="E3" s="35"/>
      <c r="F3" s="35"/>
      <c r="G3" s="35"/>
      <c r="H3" s="17"/>
      <c r="I3" s="6"/>
    </row>
    <row r="4" spans="2:9" ht="9" customHeight="1" thickTop="1" x14ac:dyDescent="0.2">
      <c r="B4" s="5"/>
      <c r="C4" s="7"/>
      <c r="D4" s="7"/>
      <c r="E4" s="7"/>
      <c r="F4" s="7"/>
      <c r="G4" s="7"/>
      <c r="H4" s="7"/>
      <c r="I4" s="6"/>
    </row>
    <row r="5" spans="2:9" ht="45" customHeight="1" x14ac:dyDescent="0.2">
      <c r="B5" s="5"/>
      <c r="C5" s="36" t="s">
        <v>1</v>
      </c>
      <c r="D5" s="36"/>
      <c r="E5" s="7"/>
      <c r="F5" s="38" t="s">
        <v>1</v>
      </c>
      <c r="G5" s="38"/>
      <c r="H5" s="38"/>
      <c r="I5" s="6"/>
    </row>
    <row r="6" spans="2:9" ht="9" customHeight="1" x14ac:dyDescent="0.2">
      <c r="B6" s="5"/>
      <c r="C6" s="7"/>
      <c r="D6" s="7"/>
      <c r="E6" s="7"/>
      <c r="F6" s="7"/>
      <c r="G6" s="7"/>
      <c r="H6" s="7"/>
      <c r="I6" s="6"/>
    </row>
    <row r="7" spans="2:9" s="13" customFormat="1" ht="34" x14ac:dyDescent="0.2">
      <c r="B7" s="15"/>
      <c r="C7" s="14"/>
      <c r="D7" s="14" t="s">
        <v>2</v>
      </c>
      <c r="E7" s="12"/>
      <c r="F7" s="14"/>
      <c r="G7" s="39" t="s">
        <v>2</v>
      </c>
      <c r="H7" s="39"/>
      <c r="I7" s="16"/>
    </row>
    <row r="8" spans="2:9" ht="9" customHeight="1" x14ac:dyDescent="0.2">
      <c r="B8" s="5"/>
      <c r="C8" s="7"/>
      <c r="D8" s="34" t="s">
        <v>2</v>
      </c>
      <c r="E8" s="7"/>
      <c r="F8" s="7"/>
      <c r="G8" s="7"/>
      <c r="H8" s="7"/>
      <c r="I8" s="6"/>
    </row>
    <row r="9" spans="2:9" s="13" customFormat="1" ht="34" x14ac:dyDescent="0.2">
      <c r="B9" s="15"/>
      <c r="C9" s="14"/>
      <c r="D9" s="34" t="s">
        <v>2</v>
      </c>
      <c r="E9" s="12"/>
      <c r="F9" s="14"/>
      <c r="G9" s="39" t="s">
        <v>2</v>
      </c>
      <c r="H9" s="39"/>
      <c r="I9" s="16"/>
    </row>
    <row r="10" spans="2:9" ht="9" customHeight="1" x14ac:dyDescent="0.2">
      <c r="B10" s="5"/>
      <c r="C10" s="7"/>
      <c r="D10" s="7"/>
      <c r="E10" s="7"/>
      <c r="F10" s="7"/>
      <c r="G10" s="7"/>
      <c r="H10" s="7"/>
      <c r="I10" s="6"/>
    </row>
    <row r="11" spans="2:9" s="13" customFormat="1" ht="34" x14ac:dyDescent="0.2">
      <c r="B11" s="15"/>
      <c r="C11" s="14"/>
      <c r="D11" s="34" t="s">
        <v>2</v>
      </c>
      <c r="E11" s="12"/>
      <c r="F11" s="14"/>
      <c r="G11" s="39" t="s">
        <v>2</v>
      </c>
      <c r="H11" s="39"/>
      <c r="I11" s="16"/>
    </row>
    <row r="12" spans="2:9" ht="9" customHeight="1" x14ac:dyDescent="0.2">
      <c r="B12" s="5"/>
      <c r="C12" s="7"/>
      <c r="D12" s="7"/>
      <c r="E12" s="7"/>
      <c r="F12" s="7"/>
      <c r="G12" s="7"/>
      <c r="H12" s="7"/>
      <c r="I12" s="6"/>
    </row>
    <row r="13" spans="2:9" s="13" customFormat="1" ht="34" x14ac:dyDescent="0.2">
      <c r="B13" s="15"/>
      <c r="C13" s="14"/>
      <c r="D13" s="34" t="s">
        <v>2</v>
      </c>
      <c r="E13" s="12"/>
      <c r="F13" s="14"/>
      <c r="G13" s="39"/>
      <c r="H13" s="39"/>
      <c r="I13" s="16"/>
    </row>
    <row r="14" spans="2:9" ht="9" customHeight="1" x14ac:dyDescent="0.2">
      <c r="B14" s="5"/>
      <c r="C14" s="7"/>
      <c r="D14" s="7"/>
      <c r="E14" s="7"/>
      <c r="F14" s="7"/>
      <c r="G14" s="7"/>
      <c r="H14" s="7"/>
      <c r="I14" s="6"/>
    </row>
    <row r="15" spans="2:9" s="13" customFormat="1" ht="34" x14ac:dyDescent="0.2">
      <c r="B15" s="15"/>
      <c r="C15" s="14"/>
      <c r="D15" s="34" t="s">
        <v>2</v>
      </c>
      <c r="E15" s="12"/>
      <c r="F15" s="14"/>
      <c r="G15" s="39"/>
      <c r="H15" s="39"/>
      <c r="I15" s="16"/>
    </row>
    <row r="16" spans="2:9" ht="9" customHeight="1" x14ac:dyDescent="0.2">
      <c r="B16" s="5"/>
      <c r="C16" s="7"/>
      <c r="D16" s="7"/>
      <c r="E16" s="7"/>
      <c r="F16" s="7"/>
      <c r="G16" s="7"/>
      <c r="H16" s="7"/>
      <c r="I16" s="6"/>
    </row>
    <row r="17" spans="2:9" s="13" customFormat="1" ht="34" x14ac:dyDescent="0.2">
      <c r="B17" s="15"/>
      <c r="C17" s="14"/>
      <c r="D17" s="34" t="s">
        <v>2</v>
      </c>
      <c r="E17" s="12"/>
      <c r="F17" s="14"/>
      <c r="G17" s="39"/>
      <c r="H17" s="39"/>
      <c r="I17" s="16"/>
    </row>
    <row r="18" spans="2:9" ht="9" customHeight="1" x14ac:dyDescent="0.2">
      <c r="B18" s="5"/>
      <c r="C18" s="7"/>
      <c r="D18" s="7"/>
      <c r="E18" s="7"/>
      <c r="F18" s="7"/>
      <c r="G18" s="7"/>
      <c r="H18" s="7"/>
      <c r="I18" s="6"/>
    </row>
    <row r="19" spans="2:9" ht="45" customHeight="1" x14ac:dyDescent="0.2">
      <c r="B19" s="5"/>
      <c r="C19" s="37" t="s">
        <v>1</v>
      </c>
      <c r="D19" s="37"/>
      <c r="E19" s="7"/>
      <c r="F19" s="40" t="s">
        <v>1</v>
      </c>
      <c r="G19" s="40"/>
      <c r="H19" s="40"/>
      <c r="I19" s="6"/>
    </row>
    <row r="20" spans="2:9" ht="9" customHeight="1" x14ac:dyDescent="0.2">
      <c r="B20" s="5"/>
      <c r="C20" s="7"/>
      <c r="D20" s="7"/>
      <c r="E20" s="7"/>
      <c r="F20" s="7"/>
      <c r="G20" s="7"/>
      <c r="H20" s="7"/>
      <c r="I20" s="6"/>
    </row>
    <row r="21" spans="2:9" s="13" customFormat="1" ht="34" customHeight="1" x14ac:dyDescent="0.2">
      <c r="B21" s="15"/>
      <c r="C21" s="14"/>
      <c r="D21" s="14" t="s">
        <v>1</v>
      </c>
      <c r="E21" s="12"/>
      <c r="F21" s="14"/>
      <c r="G21" s="39" t="s">
        <v>2</v>
      </c>
      <c r="H21" s="39"/>
      <c r="I21" s="16"/>
    </row>
    <row r="22" spans="2:9" ht="9" customHeight="1" x14ac:dyDescent="0.2">
      <c r="B22" s="5"/>
      <c r="C22" s="7"/>
      <c r="D22" s="7"/>
      <c r="E22" s="7"/>
      <c r="F22" s="7"/>
      <c r="G22" s="12"/>
      <c r="H22" s="12"/>
      <c r="I22" s="6"/>
    </row>
    <row r="23" spans="2:9" ht="34" customHeight="1" x14ac:dyDescent="0.2">
      <c r="B23" s="5"/>
      <c r="C23" s="14"/>
      <c r="D23" s="34"/>
      <c r="E23" s="7"/>
      <c r="F23" s="14"/>
      <c r="G23" s="39"/>
      <c r="H23" s="39"/>
      <c r="I23" s="6"/>
    </row>
    <row r="24" spans="2:9" ht="9" customHeight="1" x14ac:dyDescent="0.2">
      <c r="B24" s="5"/>
      <c r="C24" s="7"/>
      <c r="D24" s="7"/>
      <c r="E24" s="7"/>
      <c r="F24" s="7"/>
      <c r="G24" s="12"/>
      <c r="H24" s="12"/>
      <c r="I24" s="6"/>
    </row>
    <row r="25" spans="2:9" ht="34" customHeight="1" x14ac:dyDescent="0.2">
      <c r="B25" s="5"/>
      <c r="C25" s="14"/>
      <c r="D25" s="34"/>
      <c r="E25" s="7"/>
      <c r="F25" s="14"/>
      <c r="G25" s="39"/>
      <c r="H25" s="39"/>
      <c r="I25" s="6"/>
    </row>
    <row r="26" spans="2:9" ht="9" customHeight="1" x14ac:dyDescent="0.2">
      <c r="B26" s="5"/>
      <c r="C26" s="7"/>
      <c r="D26" s="7"/>
      <c r="E26" s="7"/>
      <c r="F26" s="7"/>
      <c r="G26" s="12"/>
      <c r="H26" s="12"/>
      <c r="I26" s="6"/>
    </row>
    <row r="27" spans="2:9" ht="34" customHeight="1" x14ac:dyDescent="0.2">
      <c r="B27" s="5"/>
      <c r="C27" s="14"/>
      <c r="D27" s="34"/>
      <c r="E27" s="7"/>
      <c r="F27" s="14"/>
      <c r="G27" s="39"/>
      <c r="H27" s="39"/>
      <c r="I27" s="6"/>
    </row>
    <row r="28" spans="2:9" ht="9" customHeight="1" x14ac:dyDescent="0.2">
      <c r="B28" s="5"/>
      <c r="C28" s="7"/>
      <c r="D28" s="7"/>
      <c r="E28" s="7"/>
      <c r="F28" s="7"/>
      <c r="G28" s="7"/>
      <c r="H28" s="7"/>
      <c r="I28" s="6"/>
    </row>
    <row r="29" spans="2:9" ht="34" customHeight="1" x14ac:dyDescent="0.2">
      <c r="B29" s="5"/>
      <c r="C29" s="14"/>
      <c r="D29" s="34" t="s">
        <v>2</v>
      </c>
      <c r="E29" s="7"/>
      <c r="F29" s="14"/>
      <c r="G29" s="39"/>
      <c r="H29" s="39"/>
      <c r="I29" s="6"/>
    </row>
    <row r="30" spans="2:9" ht="9" customHeight="1" x14ac:dyDescent="0.2">
      <c r="B30" s="8"/>
      <c r="C30" s="9"/>
      <c r="D30" s="9"/>
      <c r="E30" s="9"/>
      <c r="F30" s="9"/>
      <c r="G30" s="9"/>
      <c r="H30" s="9"/>
      <c r="I30" s="10"/>
    </row>
    <row r="31" spans="2:9" ht="9" customHeight="1" x14ac:dyDescent="0.2"/>
  </sheetData>
  <mergeCells count="16">
    <mergeCell ref="C3:G3"/>
    <mergeCell ref="C5:D5"/>
    <mergeCell ref="C19:D19"/>
    <mergeCell ref="F5:H5"/>
    <mergeCell ref="G29:H29"/>
    <mergeCell ref="G7:H7"/>
    <mergeCell ref="G9:H9"/>
    <mergeCell ref="G11:H11"/>
    <mergeCell ref="G13:H13"/>
    <mergeCell ref="G15:H15"/>
    <mergeCell ref="G17:H17"/>
    <mergeCell ref="F19:H19"/>
    <mergeCell ref="G21:H21"/>
    <mergeCell ref="G23:H23"/>
    <mergeCell ref="G25:H25"/>
    <mergeCell ref="G27:H27"/>
  </mergeCells>
  <conditionalFormatting sqref="C7:D7 C9 C11 C13 C15 C17:D17">
    <cfRule type="cellIs" dxfId="69" priority="49" operator="equal">
      <formula>3</formula>
    </cfRule>
    <cfRule type="cellIs" dxfId="68" priority="50" operator="equal">
      <formula>2</formula>
    </cfRule>
    <cfRule type="cellIs" dxfId="67" priority="51" operator="equal">
      <formula>1</formula>
    </cfRule>
  </conditionalFormatting>
  <conditionalFormatting sqref="F7:G7 F9 F11 F13 F15 F17:G17">
    <cfRule type="cellIs" dxfId="66" priority="46" operator="equal">
      <formula>3</formula>
    </cfRule>
    <cfRule type="cellIs" dxfId="65" priority="47" operator="equal">
      <formula>2</formula>
    </cfRule>
    <cfRule type="cellIs" dxfId="64" priority="48" operator="equal">
      <formula>1</formula>
    </cfRule>
  </conditionalFormatting>
  <conditionalFormatting sqref="C23 C25 C27 C29">
    <cfRule type="cellIs" dxfId="63" priority="43" operator="equal">
      <formula>3</formula>
    </cfRule>
    <cfRule type="cellIs" dxfId="62" priority="44" operator="equal">
      <formula>2</formula>
    </cfRule>
    <cfRule type="cellIs" dxfId="61" priority="45" operator="equal">
      <formula>1</formula>
    </cfRule>
  </conditionalFormatting>
  <conditionalFormatting sqref="F23 F25 F27 F29">
    <cfRule type="cellIs" dxfId="60" priority="40" operator="equal">
      <formula>3</formula>
    </cfRule>
    <cfRule type="cellIs" dxfId="59" priority="41" operator="equal">
      <formula>2</formula>
    </cfRule>
    <cfRule type="cellIs" dxfId="58" priority="42" operator="equal">
      <formula>1</formula>
    </cfRule>
  </conditionalFormatting>
  <conditionalFormatting sqref="C21:D21">
    <cfRule type="cellIs" dxfId="57" priority="31" operator="equal">
      <formula>3</formula>
    </cfRule>
    <cfRule type="cellIs" dxfId="56" priority="32" operator="equal">
      <formula>2</formula>
    </cfRule>
    <cfRule type="cellIs" dxfId="55" priority="33" operator="equal">
      <formula>1</formula>
    </cfRule>
  </conditionalFormatting>
  <conditionalFormatting sqref="F21:G21">
    <cfRule type="cellIs" dxfId="54" priority="28" operator="equal">
      <formula>3</formula>
    </cfRule>
    <cfRule type="cellIs" dxfId="53" priority="29" operator="equal">
      <formula>2</formula>
    </cfRule>
    <cfRule type="cellIs" dxfId="52" priority="30" operator="equal">
      <formula>1</formula>
    </cfRule>
  </conditionalFormatting>
  <conditionalFormatting sqref="D8">
    <cfRule type="cellIs" dxfId="32" priority="25" operator="equal">
      <formula>3</formula>
    </cfRule>
    <cfRule type="cellIs" dxfId="31" priority="26" operator="equal">
      <formula>2</formula>
    </cfRule>
    <cfRule type="cellIs" dxfId="30" priority="27" operator="equal">
      <formula>1</formula>
    </cfRule>
  </conditionalFormatting>
  <conditionalFormatting sqref="D9">
    <cfRule type="cellIs" dxfId="29" priority="22" operator="equal">
      <formula>3</formula>
    </cfRule>
    <cfRule type="cellIs" dxfId="28" priority="23" operator="equal">
      <formula>2</formula>
    </cfRule>
    <cfRule type="cellIs" dxfId="27" priority="24" operator="equal">
      <formula>1</formula>
    </cfRule>
  </conditionalFormatting>
  <conditionalFormatting sqref="D11">
    <cfRule type="cellIs" dxfId="26" priority="19" operator="equal">
      <formula>3</formula>
    </cfRule>
    <cfRule type="cellIs" dxfId="25" priority="20" operator="equal">
      <formula>2</formula>
    </cfRule>
    <cfRule type="cellIs" dxfId="24" priority="21" operator="equal">
      <formula>1</formula>
    </cfRule>
  </conditionalFormatting>
  <conditionalFormatting sqref="D13">
    <cfRule type="cellIs" dxfId="23" priority="16" operator="equal">
      <formula>3</formula>
    </cfRule>
    <cfRule type="cellIs" dxfId="22" priority="17" operator="equal">
      <formula>2</formula>
    </cfRule>
    <cfRule type="cellIs" dxfId="21" priority="18" operator="equal">
      <formula>1</formula>
    </cfRule>
  </conditionalFormatting>
  <conditionalFormatting sqref="D15">
    <cfRule type="cellIs" dxfId="20" priority="13" operator="equal">
      <formula>3</formula>
    </cfRule>
    <cfRule type="cellIs" dxfId="19" priority="14" operator="equal">
      <formula>2</formula>
    </cfRule>
    <cfRule type="cellIs" dxfId="18" priority="15" operator="equal">
      <formula>1</formula>
    </cfRule>
  </conditionalFormatting>
  <conditionalFormatting sqref="D23">
    <cfRule type="cellIs" dxfId="11" priority="10" operator="equal">
      <formula>3</formula>
    </cfRule>
    <cfRule type="cellIs" dxfId="10" priority="11" operator="equal">
      <formula>2</formula>
    </cfRule>
    <cfRule type="cellIs" dxfId="9" priority="12" operator="equal">
      <formula>1</formula>
    </cfRule>
  </conditionalFormatting>
  <conditionalFormatting sqref="D25">
    <cfRule type="cellIs" dxfId="8" priority="7" operator="equal">
      <formula>3</formula>
    </cfRule>
    <cfRule type="cellIs" dxfId="7" priority="8" operator="equal">
      <formula>2</formula>
    </cfRule>
    <cfRule type="cellIs" dxfId="6" priority="9" operator="equal">
      <formula>1</formula>
    </cfRule>
  </conditionalFormatting>
  <conditionalFormatting sqref="D27">
    <cfRule type="cellIs" dxfId="5" priority="4" operator="equal">
      <formula>3</formula>
    </cfRule>
    <cfRule type="cellIs" dxfId="4" priority="5" operator="equal">
      <formula>2</formula>
    </cfRule>
    <cfRule type="cellIs" dxfId="3" priority="6" operator="equal">
      <formula>1</formula>
    </cfRule>
  </conditionalFormatting>
  <conditionalFormatting sqref="D29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hyperlinks>
    <hyperlink ref="C5:D5" location="'M1'!A1" display="MISSION et OBJECTIFS" xr:uid="{6355A76C-065A-8E42-9147-79ADEE39DCA9}"/>
  </hyperlinks>
  <pageMargins left="0.7" right="0.7" top="0.75" bottom="0.75" header="0.3" footer="0.3"/>
  <pageSetup paperSize="9" scale="71" orientation="landscape" horizontalDpi="0" verticalDpi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DF8C098-4FA0-BD4C-A565-8487C214A095}">
          <x14:formula1>
            <xm:f>#REF!</xm:f>
          </x14:formula1>
          <xm:sqref>H3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09A24-28E4-CD45-AB3E-C9EE41C4F528}">
  <sheetPr codeName="Feuil2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566F4-2D99-CB4A-BD01-2A5CB38EBEC5}">
  <sheetPr codeName="Feuil3">
    <pageSetUpPr fitToPage="1"/>
  </sheetPr>
  <dimension ref="B1:BB40"/>
  <sheetViews>
    <sheetView showGridLines="0" zoomScale="115" zoomScaleNormal="92" workbookViewId="0"/>
  </sheetViews>
  <sheetFormatPr baseColWidth="10" defaultColWidth="3.5" defaultRowHeight="16" x14ac:dyDescent="0.2"/>
  <cols>
    <col min="1" max="1" width="1.5" style="1" customWidth="1"/>
    <col min="2" max="5" width="3.5" style="1"/>
    <col min="6" max="6" width="3.5" style="1" customWidth="1"/>
    <col min="7" max="19" width="3.5" style="1"/>
    <col min="20" max="20" width="3.5" style="1" customWidth="1"/>
    <col min="21" max="21" width="4" style="1" customWidth="1"/>
    <col min="22" max="16384" width="3.5" style="1"/>
  </cols>
  <sheetData>
    <row r="1" spans="2:54" ht="10" customHeight="1" x14ac:dyDescent="0.2"/>
    <row r="2" spans="2:54" ht="17" thickBot="1" x14ac:dyDescent="0.25"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6"/>
    </row>
    <row r="3" spans="2:54" ht="17" customHeight="1" thickTop="1" x14ac:dyDescent="0.2">
      <c r="B3" s="27"/>
      <c r="C3" s="54"/>
      <c r="D3" s="55"/>
      <c r="E3" s="48"/>
      <c r="F3" s="49"/>
      <c r="G3" s="48"/>
      <c r="H3" s="49"/>
      <c r="I3" s="48"/>
      <c r="J3" s="49"/>
      <c r="K3" s="48"/>
      <c r="L3" s="49"/>
      <c r="M3" s="48"/>
      <c r="N3" s="49"/>
      <c r="O3" s="48"/>
      <c r="P3" s="49"/>
      <c r="Q3" s="60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33"/>
    </row>
    <row r="4" spans="2:54" ht="17" customHeight="1" x14ac:dyDescent="0.2">
      <c r="B4" s="27"/>
      <c r="C4" s="56"/>
      <c r="D4" s="57"/>
      <c r="E4" s="50"/>
      <c r="F4" s="51"/>
      <c r="G4" s="50"/>
      <c r="H4" s="51"/>
      <c r="I4" s="50"/>
      <c r="J4" s="51"/>
      <c r="K4" s="50"/>
      <c r="L4" s="51"/>
      <c r="M4" s="50"/>
      <c r="N4" s="51"/>
      <c r="O4" s="50"/>
      <c r="P4" s="51"/>
      <c r="Q4" s="60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33"/>
    </row>
    <row r="5" spans="2:54" ht="17" customHeight="1" thickBot="1" x14ac:dyDescent="0.25">
      <c r="B5" s="27"/>
      <c r="C5" s="58"/>
      <c r="D5" s="59"/>
      <c r="E5" s="52"/>
      <c r="F5" s="53"/>
      <c r="G5" s="52"/>
      <c r="H5" s="53"/>
      <c r="I5" s="52"/>
      <c r="J5" s="53"/>
      <c r="K5" s="52"/>
      <c r="L5" s="53"/>
      <c r="M5" s="52"/>
      <c r="N5" s="53"/>
      <c r="O5" s="52"/>
      <c r="P5" s="53"/>
      <c r="Q5" s="60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33"/>
    </row>
    <row r="6" spans="2:54" ht="7" customHeight="1" thickTop="1" x14ac:dyDescent="0.2">
      <c r="B6" s="2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28"/>
    </row>
    <row r="7" spans="2:54" ht="24" customHeight="1" x14ac:dyDescent="0.2">
      <c r="B7" s="27"/>
      <c r="C7" s="45" t="e">
        <f>#REF!</f>
        <v>#REF!</v>
      </c>
      <c r="D7" s="45"/>
      <c r="E7" s="45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7"/>
      <c r="AC7" s="47"/>
      <c r="AD7" s="47"/>
      <c r="AE7" s="47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28"/>
    </row>
    <row r="8" spans="2:54" ht="17" customHeight="1" x14ac:dyDescent="0.2">
      <c r="B8" s="2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28"/>
    </row>
    <row r="9" spans="2:54" ht="17" customHeight="1" x14ac:dyDescent="0.2">
      <c r="B9" s="2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28"/>
    </row>
    <row r="10" spans="2:54" ht="17" customHeight="1" x14ac:dyDescent="0.2">
      <c r="B10" s="2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28"/>
    </row>
    <row r="11" spans="2:54" ht="17" customHeight="1" x14ac:dyDescent="0.2">
      <c r="B11" s="2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28"/>
    </row>
    <row r="12" spans="2:54" ht="17" customHeight="1" x14ac:dyDescent="0.2">
      <c r="B12" s="2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28"/>
    </row>
    <row r="13" spans="2:54" ht="17" customHeight="1" x14ac:dyDescent="0.2">
      <c r="B13" s="27"/>
      <c r="D13" s="11"/>
      <c r="E13" s="11"/>
      <c r="F13" s="11"/>
      <c r="G13" s="11"/>
      <c r="H13" s="11"/>
      <c r="I13" s="19"/>
      <c r="J13" s="19"/>
      <c r="K13" s="19"/>
      <c r="L13" s="18"/>
      <c r="M13" s="18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28"/>
    </row>
    <row r="14" spans="2:54" ht="17" customHeight="1" x14ac:dyDescent="0.2">
      <c r="B14" s="27"/>
      <c r="C14" s="11"/>
      <c r="D14" s="11"/>
      <c r="E14" s="11"/>
      <c r="F14" s="11"/>
      <c r="G14" s="11"/>
      <c r="H14" s="11"/>
      <c r="I14" s="11"/>
      <c r="J14" s="19"/>
      <c r="K14" s="19"/>
      <c r="L14" s="18"/>
      <c r="M14" s="18"/>
      <c r="O14" s="70"/>
      <c r="P14" s="70"/>
      <c r="Q14" s="70"/>
      <c r="R14" s="70"/>
      <c r="T14" s="22"/>
      <c r="U14" s="22"/>
      <c r="V14" s="22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28"/>
    </row>
    <row r="15" spans="2:54" ht="17" customHeight="1" thickBot="1" x14ac:dyDescent="0.25">
      <c r="B15" s="27"/>
      <c r="C15" s="11"/>
      <c r="D15" s="11"/>
      <c r="E15" s="11"/>
      <c r="F15" s="11"/>
      <c r="G15" s="11"/>
      <c r="H15" s="11"/>
      <c r="I15" s="11"/>
      <c r="J15" s="19"/>
      <c r="K15" s="19"/>
      <c r="L15" s="18"/>
      <c r="M15" s="18"/>
      <c r="O15" s="71"/>
      <c r="P15" s="71"/>
      <c r="Q15" s="71"/>
      <c r="R15" s="71"/>
      <c r="S15" s="32"/>
      <c r="T15" s="32"/>
      <c r="U15" s="32"/>
      <c r="V15" s="32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28"/>
    </row>
    <row r="16" spans="2:54" ht="17" customHeight="1" thickTop="1" x14ac:dyDescent="0.2">
      <c r="B16" s="27"/>
      <c r="C16" s="62" t="s">
        <v>0</v>
      </c>
      <c r="D16" s="63"/>
      <c r="E16" s="63"/>
      <c r="F16" s="63"/>
      <c r="G16" s="66" t="e">
        <f>_xlfn.CONCAT(TEXT(#REF!,"0 %")," des conventions établies sont conformes, soit ",TEXT(#REF!,"0 "),"sur ",TEXT(#REF!,"0 "))</f>
        <v>#REF!</v>
      </c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7"/>
      <c r="AB16" s="7"/>
      <c r="AC16" s="62" t="s">
        <v>0</v>
      </c>
      <c r="AD16" s="63"/>
      <c r="AE16" s="63"/>
      <c r="AF16" s="63"/>
      <c r="AG16" s="66" t="e">
        <f>_xlfn.CONCAT(TEXT(#REF!,"0 "),"conventions en phase préparatoire, ",TEXT(#REF!,"0 "),"conventions en cours de formalisation, ",TEXT(#REF!,"0 "),"conventions en attente de validation")</f>
        <v>#REF!</v>
      </c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7"/>
      <c r="BB16" s="28"/>
    </row>
    <row r="17" spans="2:54" s="7" customFormat="1" ht="17" customHeight="1" thickBot="1" x14ac:dyDescent="0.25">
      <c r="B17" s="27"/>
      <c r="C17" s="64"/>
      <c r="D17" s="65"/>
      <c r="E17" s="65"/>
      <c r="F17" s="65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9"/>
      <c r="AC17" s="64"/>
      <c r="AD17" s="65"/>
      <c r="AE17" s="65"/>
      <c r="AF17" s="65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9"/>
      <c r="BB17" s="28"/>
    </row>
    <row r="18" spans="2:54" ht="24" customHeight="1" thickTop="1" x14ac:dyDescent="0.2">
      <c r="B18" s="27"/>
      <c r="C18" s="45" t="e">
        <f>#REF!</f>
        <v>#REF!</v>
      </c>
      <c r="D18" s="45"/>
      <c r="E18" s="45"/>
      <c r="F18" s="46" t="s">
        <v>1</v>
      </c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7"/>
      <c r="AC18" s="45" t="e">
        <f>#REF!</f>
        <v>#REF!</v>
      </c>
      <c r="AD18" s="45"/>
      <c r="AE18" s="45"/>
      <c r="AF18" s="46" t="s">
        <v>1</v>
      </c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28"/>
    </row>
    <row r="19" spans="2:54" ht="17" customHeight="1" x14ac:dyDescent="0.2">
      <c r="B19" s="2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28"/>
    </row>
    <row r="20" spans="2:54" ht="17" customHeight="1" x14ac:dyDescent="0.2">
      <c r="B20" s="27"/>
      <c r="C20" s="7"/>
      <c r="D20" s="7"/>
      <c r="E20" s="7"/>
      <c r="F20" s="7"/>
      <c r="G20" s="7"/>
      <c r="H20" s="22"/>
      <c r="I20" s="23"/>
      <c r="J20" s="23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28"/>
    </row>
    <row r="21" spans="2:54" ht="17" customHeight="1" x14ac:dyDescent="0.2">
      <c r="B21" s="27"/>
      <c r="C21" s="7"/>
      <c r="D21" s="7"/>
      <c r="E21" s="7"/>
      <c r="F21" s="7"/>
      <c r="G21" s="7"/>
      <c r="H21" s="22"/>
      <c r="I21" s="23"/>
      <c r="J21" s="23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28"/>
    </row>
    <row r="22" spans="2:54" ht="17" customHeight="1" x14ac:dyDescent="0.2">
      <c r="B22" s="27"/>
      <c r="C22" s="7"/>
      <c r="D22" s="7"/>
      <c r="E22" s="7"/>
      <c r="F22" s="7"/>
      <c r="G22" s="7"/>
      <c r="H22" s="23"/>
      <c r="I22" s="23"/>
      <c r="J22" s="23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28"/>
    </row>
    <row r="23" spans="2:54" s="7" customFormat="1" ht="17" customHeight="1" x14ac:dyDescent="0.2">
      <c r="B23" s="27"/>
      <c r="H23" s="23"/>
      <c r="I23" s="23"/>
      <c r="J23" s="23"/>
      <c r="BB23" s="28"/>
    </row>
    <row r="24" spans="2:54" ht="17" customHeight="1" x14ac:dyDescent="0.2">
      <c r="B24" s="27"/>
      <c r="C24" s="7"/>
      <c r="D24" s="7"/>
      <c r="E24" s="7"/>
      <c r="F24" s="7"/>
      <c r="G24" s="7"/>
      <c r="H24" s="23"/>
      <c r="I24" s="23"/>
      <c r="J24" s="23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28"/>
    </row>
    <row r="25" spans="2:54" ht="18" customHeight="1" x14ac:dyDescent="0.2">
      <c r="B25" s="27"/>
      <c r="C25" s="7"/>
      <c r="D25" s="7"/>
      <c r="E25" s="7"/>
      <c r="F25" s="7"/>
      <c r="G25" s="7"/>
      <c r="H25" s="23"/>
      <c r="I25" s="23"/>
      <c r="J25" s="23"/>
      <c r="K25" s="7"/>
      <c r="L25" s="43"/>
      <c r="M25" s="7"/>
      <c r="N25" s="7"/>
      <c r="O25" s="70"/>
      <c r="P25" s="70"/>
      <c r="Q25" s="70"/>
      <c r="R25" s="70"/>
      <c r="T25" s="22"/>
      <c r="U25" s="22"/>
      <c r="V25" s="22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28"/>
    </row>
    <row r="26" spans="2:54" ht="18" customHeight="1" thickBot="1" x14ac:dyDescent="0.25">
      <c r="B26" s="27"/>
      <c r="C26" s="7"/>
      <c r="D26" s="7"/>
      <c r="E26" s="7"/>
      <c r="F26" s="7"/>
      <c r="G26" s="7"/>
      <c r="H26" s="7"/>
      <c r="I26" s="7"/>
      <c r="J26" s="7"/>
      <c r="K26" s="7"/>
      <c r="L26" s="44"/>
      <c r="M26" s="7"/>
      <c r="N26" s="7"/>
      <c r="O26" s="71"/>
      <c r="P26" s="71"/>
      <c r="Q26" s="71"/>
      <c r="R26" s="71"/>
      <c r="S26" s="32"/>
      <c r="T26" s="32"/>
      <c r="U26" s="32"/>
      <c r="V26" s="32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28"/>
    </row>
    <row r="27" spans="2:54" ht="18" customHeight="1" thickTop="1" x14ac:dyDescent="0.2">
      <c r="B27" s="27"/>
      <c r="C27" s="62" t="s">
        <v>0</v>
      </c>
      <c r="D27" s="63"/>
      <c r="E27" s="63"/>
      <c r="F27" s="63"/>
      <c r="G27" s="66" t="e">
        <f>_xlfn.CONCAT(TEXT(#REF!,"0 %")," de croissance du nombre total d'interventions opérationnelles du BIE, ",TEXT(#REF!,"0% ")," pour les structures ordinaires et ",TEXT(#REF!,"0% "),"pour la société civile")</f>
        <v>#REF!</v>
      </c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7"/>
      <c r="AB27" s="7"/>
      <c r="AC27" s="62" t="s">
        <v>0</v>
      </c>
      <c r="AD27" s="63"/>
      <c r="AE27" s="63"/>
      <c r="AF27" s="63"/>
      <c r="AG27" s="66" t="e">
        <f>_xlfn.CONCAT(TEXT(#REF!,"0 "),"non confirmité et ",TEXT(#REF!,"0 "),"Discriminations subies")</f>
        <v>#REF!</v>
      </c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7"/>
      <c r="BB27" s="28"/>
    </row>
    <row r="28" spans="2:54" s="7" customFormat="1" ht="18" customHeight="1" thickBot="1" x14ac:dyDescent="0.25">
      <c r="B28" s="27"/>
      <c r="C28" s="64"/>
      <c r="D28" s="65"/>
      <c r="E28" s="65"/>
      <c r="F28" s="65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9"/>
      <c r="AC28" s="64"/>
      <c r="AD28" s="65"/>
      <c r="AE28" s="65"/>
      <c r="AF28" s="65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9"/>
      <c r="BB28" s="28"/>
    </row>
    <row r="29" spans="2:54" ht="24" customHeight="1" thickTop="1" x14ac:dyDescent="0.2">
      <c r="B29" s="27"/>
      <c r="C29" s="45" t="e">
        <f>#REF!</f>
        <v>#REF!</v>
      </c>
      <c r="D29" s="45"/>
      <c r="E29" s="45"/>
      <c r="F29" s="46" t="s">
        <v>1</v>
      </c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7"/>
      <c r="AC29" s="47"/>
      <c r="AD29" s="47"/>
      <c r="AE29" s="47"/>
      <c r="AF29" s="46" t="s">
        <v>1</v>
      </c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28"/>
    </row>
    <row r="30" spans="2:54" ht="18" customHeight="1" x14ac:dyDescent="0.2">
      <c r="B30" s="2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28"/>
    </row>
    <row r="31" spans="2:54" ht="18" customHeight="1" x14ac:dyDescent="0.2">
      <c r="B31" s="2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28"/>
    </row>
    <row r="32" spans="2:54" ht="18" customHeight="1" x14ac:dyDescent="0.2">
      <c r="B32" s="2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28"/>
    </row>
    <row r="33" spans="2:54" ht="18" customHeight="1" x14ac:dyDescent="0.2">
      <c r="B33" s="2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28"/>
    </row>
    <row r="34" spans="2:54" ht="18" customHeight="1" x14ac:dyDescent="0.2">
      <c r="B34" s="2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28"/>
    </row>
    <row r="35" spans="2:54" ht="18" customHeight="1" x14ac:dyDescent="0.2">
      <c r="B35" s="2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28"/>
    </row>
    <row r="36" spans="2:54" ht="18" customHeight="1" x14ac:dyDescent="0.2">
      <c r="B36" s="2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28"/>
    </row>
    <row r="37" spans="2:54" ht="18" customHeight="1" x14ac:dyDescent="0.2">
      <c r="B37" s="2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28"/>
    </row>
    <row r="38" spans="2:54" ht="18" customHeight="1" x14ac:dyDescent="0.2">
      <c r="B38" s="27"/>
      <c r="C38" s="41" t="s">
        <v>0</v>
      </c>
      <c r="D38" s="41"/>
      <c r="E38" s="41"/>
      <c r="F38" s="41"/>
      <c r="G38" s="42" t="e">
        <f>_xlfn.CONCAT(TEXT(#REF!,"0 "),"Anomalies détectées et ",TEXT(#REF!,"0% "),"des anomalies résolues")</f>
        <v>#REF!</v>
      </c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7"/>
      <c r="AC38" s="41" t="s">
        <v>0</v>
      </c>
      <c r="AD38" s="41"/>
      <c r="AE38" s="41"/>
      <c r="AF38" s="41"/>
      <c r="AG38" s="42" t="e">
        <f>_xlfn.CONCAT(TEXT(#REF!,"0 "),"Notes au Conseiller d'Etat, ",TEXT(#REF!,"0 "),"Notes internes, ",TEXT(#REF!,"0 "),"Réponses aux questions parlementaires, ",TEXT(#REF!,"0 "),"Notes de politique générale au conseil d'état")</f>
        <v>#REF!</v>
      </c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28"/>
    </row>
    <row r="39" spans="2:54" ht="18" customHeight="1" x14ac:dyDescent="0.2">
      <c r="B39" s="27"/>
      <c r="C39" s="41"/>
      <c r="D39" s="41"/>
      <c r="E39" s="41"/>
      <c r="F39" s="41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7"/>
      <c r="AC39" s="41"/>
      <c r="AD39" s="41"/>
      <c r="AE39" s="41"/>
      <c r="AF39" s="41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28"/>
    </row>
    <row r="40" spans="2:54" x14ac:dyDescent="0.2">
      <c r="B40" s="29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1"/>
    </row>
  </sheetData>
  <mergeCells count="35">
    <mergeCell ref="C18:E18"/>
    <mergeCell ref="F18:AA18"/>
    <mergeCell ref="AC18:AE18"/>
    <mergeCell ref="AF18:BA18"/>
    <mergeCell ref="AC27:AF28"/>
    <mergeCell ref="AG27:BA28"/>
    <mergeCell ref="C27:F28"/>
    <mergeCell ref="G27:AA28"/>
    <mergeCell ref="O25:R26"/>
    <mergeCell ref="C16:F17"/>
    <mergeCell ref="G16:AA17"/>
    <mergeCell ref="AC16:AF17"/>
    <mergeCell ref="AG16:BA17"/>
    <mergeCell ref="O14:R15"/>
    <mergeCell ref="O3:P5"/>
    <mergeCell ref="C7:E7"/>
    <mergeCell ref="F7:AA7"/>
    <mergeCell ref="AC7:AE7"/>
    <mergeCell ref="AF7:BA7"/>
    <mergeCell ref="C3:D5"/>
    <mergeCell ref="E3:F5"/>
    <mergeCell ref="G3:H5"/>
    <mergeCell ref="I3:J5"/>
    <mergeCell ref="K3:L5"/>
    <mergeCell ref="M3:N5"/>
    <mergeCell ref="Q3:BA5"/>
    <mergeCell ref="C38:F39"/>
    <mergeCell ref="G38:AA39"/>
    <mergeCell ref="AC38:AF39"/>
    <mergeCell ref="AG38:BA39"/>
    <mergeCell ref="L25:L26"/>
    <mergeCell ref="C29:E29"/>
    <mergeCell ref="F29:AA29"/>
    <mergeCell ref="AC29:AE29"/>
    <mergeCell ref="AF29:BA29"/>
  </mergeCells>
  <conditionalFormatting sqref="E3:P5 C7:E7 C18:E18 C29:E29 AC7:AE7 AC18:AE18 AC29:AE29">
    <cfRule type="cellIs" dxfId="51" priority="13" operator="equal">
      <formula>3</formula>
    </cfRule>
    <cfRule type="cellIs" dxfId="50" priority="14" operator="equal">
      <formula>2</formula>
    </cfRule>
    <cfRule type="cellIs" dxfId="49" priority="15" operator="equal">
      <formula>1</formula>
    </cfRule>
  </conditionalFormatting>
  <conditionalFormatting sqref="S15:V15 T14:V14 O14">
    <cfRule type="cellIs" dxfId="48" priority="6" operator="lessThan">
      <formula>0.85</formula>
    </cfRule>
    <cfRule type="cellIs" dxfId="47" priority="7" operator="greaterThan">
      <formula>0.95</formula>
    </cfRule>
  </conditionalFormatting>
  <conditionalFormatting sqref="H20:J25">
    <cfRule type="cellIs" dxfId="46" priority="3" operator="greaterThanOrEqual">
      <formula>0.05</formula>
    </cfRule>
    <cfRule type="cellIs" dxfId="45" priority="4" operator="lessThan">
      <formula>-0.05</formula>
    </cfRule>
  </conditionalFormatting>
  <conditionalFormatting sqref="S26:V26 T25:V25 O25">
    <cfRule type="cellIs" dxfId="44" priority="1" operator="lessThan">
      <formula>-0.05</formula>
    </cfRule>
    <cfRule type="cellIs" dxfId="43" priority="2" operator="greaterThan">
      <formula>0.05</formula>
    </cfRule>
  </conditionalFormatting>
  <pageMargins left="0.7" right="0.7" top="0.75" bottom="0.75" header="0.3" footer="0.3"/>
  <pageSetup paperSize="9" scale="66" orientation="landscape" horizontalDpi="0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32773-B1DF-FC4F-B1A4-DF30CD95027C}">
  <sheetPr codeName="Feuil4">
    <pageSetUpPr fitToPage="1"/>
  </sheetPr>
  <dimension ref="B1:BB40"/>
  <sheetViews>
    <sheetView showGridLines="0" zoomScale="114" zoomScaleNormal="92" workbookViewId="0">
      <selection activeCell="G37" sqref="G37:AA38"/>
    </sheetView>
  </sheetViews>
  <sheetFormatPr baseColWidth="10" defaultColWidth="3.5" defaultRowHeight="16" x14ac:dyDescent="0.2"/>
  <cols>
    <col min="1" max="1" width="1.5" style="1" customWidth="1"/>
    <col min="2" max="5" width="3.5" style="1"/>
    <col min="6" max="6" width="3.5" style="1" customWidth="1"/>
    <col min="7" max="19" width="3.5" style="1"/>
    <col min="20" max="20" width="3.5" style="1" customWidth="1"/>
    <col min="21" max="21" width="4" style="1" customWidth="1"/>
    <col min="22" max="54" width="3.5" style="1"/>
    <col min="55" max="55" width="1.5" style="1" customWidth="1"/>
    <col min="56" max="16384" width="3.5" style="1"/>
  </cols>
  <sheetData>
    <row r="1" spans="2:54" ht="10" customHeight="1" x14ac:dyDescent="0.2"/>
    <row r="2" spans="2:54" ht="17" thickBot="1" x14ac:dyDescent="0.25"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6"/>
    </row>
    <row r="3" spans="2:54" ht="17" customHeight="1" thickTop="1" x14ac:dyDescent="0.2">
      <c r="B3" s="27"/>
      <c r="C3" s="54"/>
      <c r="D3" s="55"/>
      <c r="E3" s="48" t="e">
        <f>#REF!</f>
        <v>#REF!</v>
      </c>
      <c r="F3" s="49"/>
      <c r="G3" s="48" t="e">
        <f>#REF!</f>
        <v>#REF!</v>
      </c>
      <c r="H3" s="49"/>
      <c r="I3" s="48" t="e">
        <f>#REF!</f>
        <v>#REF!</v>
      </c>
      <c r="J3" s="49"/>
      <c r="K3" s="48" t="e">
        <f>#REF!</f>
        <v>#REF!</v>
      </c>
      <c r="L3" s="49"/>
      <c r="M3" s="48" t="e">
        <f>#REF!</f>
        <v>#REF!</v>
      </c>
      <c r="N3" s="49"/>
      <c r="O3" s="48" t="e">
        <f>#REF!</f>
        <v>#REF!</v>
      </c>
      <c r="P3" s="49"/>
      <c r="Q3" s="60" t="s">
        <v>1</v>
      </c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33"/>
    </row>
    <row r="4" spans="2:54" ht="17" customHeight="1" x14ac:dyDescent="0.2">
      <c r="B4" s="27"/>
      <c r="C4" s="56"/>
      <c r="D4" s="57"/>
      <c r="E4" s="50"/>
      <c r="F4" s="51"/>
      <c r="G4" s="50"/>
      <c r="H4" s="51"/>
      <c r="I4" s="50"/>
      <c r="J4" s="51"/>
      <c r="K4" s="50"/>
      <c r="L4" s="51"/>
      <c r="M4" s="50"/>
      <c r="N4" s="51"/>
      <c r="O4" s="50"/>
      <c r="P4" s="51"/>
      <c r="Q4" s="60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33"/>
    </row>
    <row r="5" spans="2:54" ht="17" customHeight="1" thickBot="1" x14ac:dyDescent="0.25">
      <c r="B5" s="27"/>
      <c r="C5" s="58"/>
      <c r="D5" s="59"/>
      <c r="E5" s="52"/>
      <c r="F5" s="53"/>
      <c r="G5" s="52"/>
      <c r="H5" s="53"/>
      <c r="I5" s="52"/>
      <c r="J5" s="53"/>
      <c r="K5" s="52"/>
      <c r="L5" s="53"/>
      <c r="M5" s="52"/>
      <c r="N5" s="53"/>
      <c r="O5" s="52"/>
      <c r="P5" s="53"/>
      <c r="Q5" s="60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33"/>
    </row>
    <row r="6" spans="2:54" ht="7" customHeight="1" thickTop="1" x14ac:dyDescent="0.2">
      <c r="B6" s="2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28"/>
    </row>
    <row r="7" spans="2:54" ht="24" customHeight="1" x14ac:dyDescent="0.2">
      <c r="B7" s="27"/>
      <c r="C7" s="45" t="e">
        <f>#REF!</f>
        <v>#REF!</v>
      </c>
      <c r="D7" s="45"/>
      <c r="E7" s="45"/>
      <c r="F7" s="46" t="s">
        <v>1</v>
      </c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7"/>
      <c r="AC7" s="45" t="e">
        <f>#REF!</f>
        <v>#REF!</v>
      </c>
      <c r="AD7" s="45"/>
      <c r="AE7" s="45"/>
      <c r="AF7" s="46" t="s">
        <v>1</v>
      </c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28"/>
    </row>
    <row r="8" spans="2:54" ht="17" customHeight="1" x14ac:dyDescent="0.2">
      <c r="B8" s="2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28"/>
    </row>
    <row r="9" spans="2:54" ht="17" customHeight="1" x14ac:dyDescent="0.2">
      <c r="B9" s="2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28"/>
    </row>
    <row r="10" spans="2:54" ht="17" customHeight="1" x14ac:dyDescent="0.2">
      <c r="B10" s="2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28"/>
    </row>
    <row r="11" spans="2:54" ht="17" customHeight="1" x14ac:dyDescent="0.2">
      <c r="B11" s="2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28"/>
    </row>
    <row r="12" spans="2:54" ht="17" customHeight="1" x14ac:dyDescent="0.2">
      <c r="B12" s="2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28"/>
    </row>
    <row r="13" spans="2:54" ht="17" customHeight="1" x14ac:dyDescent="0.2">
      <c r="B13" s="27"/>
      <c r="D13" s="11"/>
      <c r="E13" s="11"/>
      <c r="F13" s="11"/>
      <c r="G13" s="11"/>
      <c r="H13" s="11"/>
      <c r="I13" s="19"/>
      <c r="J13" s="19"/>
      <c r="K13" s="19"/>
      <c r="L13" s="18"/>
      <c r="M13" s="18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28"/>
    </row>
    <row r="14" spans="2:54" ht="17" customHeight="1" x14ac:dyDescent="0.2">
      <c r="B14" s="27"/>
      <c r="C14" s="11"/>
      <c r="D14" s="11"/>
      <c r="E14" s="11"/>
      <c r="F14" s="11"/>
      <c r="G14" s="11"/>
      <c r="H14" s="11"/>
      <c r="I14" s="11"/>
      <c r="J14" s="19"/>
      <c r="K14" s="19"/>
      <c r="L14" s="18"/>
      <c r="M14" s="18"/>
      <c r="P14" s="7"/>
      <c r="Q14" s="7"/>
      <c r="R14" s="20"/>
      <c r="S14" s="70"/>
      <c r="T14" s="70"/>
      <c r="U14" s="70"/>
      <c r="V14" s="70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28"/>
    </row>
    <row r="15" spans="2:54" ht="17" customHeight="1" thickBot="1" x14ac:dyDescent="0.25">
      <c r="B15" s="27"/>
      <c r="C15" s="11"/>
      <c r="D15" s="11"/>
      <c r="E15" s="11"/>
      <c r="F15" s="11"/>
      <c r="G15" s="11"/>
      <c r="H15" s="11"/>
      <c r="I15" s="11"/>
      <c r="J15" s="19"/>
      <c r="K15" s="19"/>
      <c r="L15" s="18"/>
      <c r="M15" s="18"/>
      <c r="P15" s="7"/>
      <c r="Q15" s="7"/>
      <c r="R15" s="21"/>
      <c r="S15" s="71"/>
      <c r="T15" s="71"/>
      <c r="U15" s="71"/>
      <c r="V15" s="71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28"/>
    </row>
    <row r="16" spans="2:54" ht="17" customHeight="1" thickTop="1" x14ac:dyDescent="0.2">
      <c r="B16" s="27"/>
      <c r="BB16" s="28"/>
    </row>
    <row r="17" spans="2:54" s="7" customFormat="1" ht="17" customHeight="1" x14ac:dyDescent="0.2">
      <c r="B17" s="27"/>
      <c r="BB17" s="28"/>
    </row>
    <row r="18" spans="2:54" ht="17" customHeight="1" x14ac:dyDescent="0.2">
      <c r="B18" s="27"/>
      <c r="BB18" s="28"/>
    </row>
    <row r="19" spans="2:54" ht="17" customHeight="1" x14ac:dyDescent="0.2">
      <c r="B19" s="27"/>
      <c r="C19" s="7"/>
      <c r="D19" s="7"/>
      <c r="E19" s="7"/>
      <c r="F19" s="7"/>
      <c r="G19" s="7"/>
      <c r="H19" s="22"/>
      <c r="I19" s="23"/>
      <c r="J19" s="23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28"/>
    </row>
    <row r="20" spans="2:54" ht="17" customHeight="1" thickBot="1" x14ac:dyDescent="0.25">
      <c r="B20" s="27"/>
      <c r="BB20" s="28"/>
    </row>
    <row r="21" spans="2:54" ht="17" customHeight="1" thickTop="1" x14ac:dyDescent="0.2">
      <c r="B21" s="27"/>
      <c r="C21" s="62" t="s">
        <v>0</v>
      </c>
      <c r="D21" s="63"/>
      <c r="E21" s="63"/>
      <c r="F21" s="63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7"/>
      <c r="AB21" s="7"/>
      <c r="AC21" s="62" t="s">
        <v>0</v>
      </c>
      <c r="AD21" s="63"/>
      <c r="AE21" s="63"/>
      <c r="AF21" s="63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7"/>
      <c r="BB21" s="28"/>
    </row>
    <row r="22" spans="2:54" s="7" customFormat="1" ht="17" customHeight="1" thickBot="1" x14ac:dyDescent="0.25">
      <c r="B22" s="27"/>
      <c r="C22" s="64"/>
      <c r="D22" s="65"/>
      <c r="E22" s="65"/>
      <c r="F22" s="65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9"/>
      <c r="AC22" s="64"/>
      <c r="AD22" s="65"/>
      <c r="AE22" s="65"/>
      <c r="AF22" s="65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9"/>
      <c r="BB22" s="28"/>
    </row>
    <row r="23" spans="2:54" ht="24" customHeight="1" thickTop="1" x14ac:dyDescent="0.2">
      <c r="B23" s="27"/>
      <c r="C23" s="73" t="e">
        <f>#REF!</f>
        <v>#REF!</v>
      </c>
      <c r="D23" s="73"/>
      <c r="E23" s="73"/>
      <c r="F23" s="72" t="s">
        <v>1</v>
      </c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"/>
      <c r="AC23" s="73" t="e">
        <f>#REF!</f>
        <v>#REF!</v>
      </c>
      <c r="AD23" s="73"/>
      <c r="AE23" s="73"/>
      <c r="AF23" s="72" t="s">
        <v>1</v>
      </c>
      <c r="AG23" s="72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72"/>
      <c r="AS23" s="72"/>
      <c r="AT23" s="72"/>
      <c r="AU23" s="72"/>
      <c r="AV23" s="72"/>
      <c r="AW23" s="72"/>
      <c r="AX23" s="72"/>
      <c r="AY23" s="72"/>
      <c r="AZ23" s="72"/>
      <c r="BA23" s="72"/>
      <c r="BB23" s="28"/>
    </row>
    <row r="24" spans="2:54" ht="18" customHeight="1" x14ac:dyDescent="0.2">
      <c r="B24" s="27"/>
      <c r="C24" s="7"/>
      <c r="D24" s="7"/>
      <c r="E24" s="7"/>
      <c r="F24" s="7"/>
      <c r="G24" s="7"/>
      <c r="H24" s="23"/>
      <c r="I24" s="23"/>
      <c r="J24" s="23"/>
      <c r="K24" s="7"/>
      <c r="L24" s="43"/>
      <c r="M24" s="43"/>
      <c r="N24" s="74"/>
      <c r="O24" s="74"/>
      <c r="P24" s="74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28"/>
    </row>
    <row r="25" spans="2:54" ht="18" customHeight="1" thickBot="1" x14ac:dyDescent="0.25">
      <c r="B25" s="27"/>
      <c r="C25" s="7"/>
      <c r="D25" s="7"/>
      <c r="E25" s="7"/>
      <c r="F25" s="7"/>
      <c r="G25" s="7"/>
      <c r="H25" s="7"/>
      <c r="I25" s="7"/>
      <c r="J25" s="7"/>
      <c r="K25" s="7"/>
      <c r="L25" s="44"/>
      <c r="M25" s="44"/>
      <c r="N25" s="75"/>
      <c r="O25" s="75"/>
      <c r="P25" s="75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28"/>
    </row>
    <row r="26" spans="2:54" ht="18" customHeight="1" thickTop="1" x14ac:dyDescent="0.2">
      <c r="B26" s="27"/>
      <c r="BB26" s="28"/>
    </row>
    <row r="27" spans="2:54" s="7" customFormat="1" ht="18" customHeight="1" x14ac:dyDescent="0.2">
      <c r="B27" s="27"/>
      <c r="BB27" s="28"/>
    </row>
    <row r="28" spans="2:54" ht="24" customHeight="1" x14ac:dyDescent="0.2">
      <c r="B28" s="2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28"/>
    </row>
    <row r="29" spans="2:54" ht="18" customHeight="1" x14ac:dyDescent="0.2">
      <c r="B29" s="2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28"/>
    </row>
    <row r="30" spans="2:54" ht="18" customHeight="1" x14ac:dyDescent="0.2">
      <c r="B30" s="2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28"/>
    </row>
    <row r="31" spans="2:54" ht="18" customHeight="1" x14ac:dyDescent="0.2">
      <c r="B31" s="2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28"/>
    </row>
    <row r="32" spans="2:54" ht="18" customHeight="1" x14ac:dyDescent="0.2">
      <c r="B32" s="2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28"/>
    </row>
    <row r="33" spans="2:54" ht="18" customHeight="1" x14ac:dyDescent="0.2">
      <c r="B33" s="2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28"/>
    </row>
    <row r="34" spans="2:54" ht="18" customHeight="1" x14ac:dyDescent="0.2">
      <c r="B34" s="2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28"/>
    </row>
    <row r="35" spans="2:54" ht="18" customHeight="1" x14ac:dyDescent="0.2">
      <c r="B35" s="2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28"/>
    </row>
    <row r="36" spans="2:54" ht="18" customHeight="1" thickBot="1" x14ac:dyDescent="0.25">
      <c r="B36" s="2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28"/>
    </row>
    <row r="37" spans="2:54" ht="18" customHeight="1" thickTop="1" x14ac:dyDescent="0.2">
      <c r="B37" s="27"/>
      <c r="C37" s="62" t="s">
        <v>0</v>
      </c>
      <c r="D37" s="63"/>
      <c r="E37" s="63"/>
      <c r="F37" s="63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7"/>
      <c r="AB37" s="7"/>
      <c r="AC37" s="62" t="s">
        <v>0</v>
      </c>
      <c r="AD37" s="63"/>
      <c r="AE37" s="63"/>
      <c r="AF37" s="63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7"/>
      <c r="BB37" s="28"/>
    </row>
    <row r="38" spans="2:54" ht="18" customHeight="1" thickBot="1" x14ac:dyDescent="0.25">
      <c r="B38" s="27"/>
      <c r="C38" s="64"/>
      <c r="D38" s="65"/>
      <c r="E38" s="65"/>
      <c r="F38" s="65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9"/>
      <c r="AB38" s="7"/>
      <c r="AC38" s="64"/>
      <c r="AD38" s="65"/>
      <c r="AE38" s="65"/>
      <c r="AF38" s="65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68"/>
      <c r="AZ38" s="68"/>
      <c r="BA38" s="69"/>
      <c r="BB38" s="28"/>
    </row>
    <row r="39" spans="2:54" ht="17" thickTop="1" x14ac:dyDescent="0.2">
      <c r="B39" s="29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1"/>
    </row>
    <row r="40" spans="2:54" ht="10" customHeight="1" x14ac:dyDescent="0.2"/>
  </sheetData>
  <mergeCells count="30">
    <mergeCell ref="AF23:BA23"/>
    <mergeCell ref="AC23:AE23"/>
    <mergeCell ref="F23:AA23"/>
    <mergeCell ref="C23:E23"/>
    <mergeCell ref="C37:F38"/>
    <mergeCell ref="G37:AA38"/>
    <mergeCell ref="AC37:AF38"/>
    <mergeCell ref="AG37:BA38"/>
    <mergeCell ref="L24:L25"/>
    <mergeCell ref="M24:M25"/>
    <mergeCell ref="N24:N25"/>
    <mergeCell ref="O24:O25"/>
    <mergeCell ref="P24:P25"/>
    <mergeCell ref="S14:V15"/>
    <mergeCell ref="C21:F22"/>
    <mergeCell ref="G21:AA22"/>
    <mergeCell ref="AC21:AF22"/>
    <mergeCell ref="AG21:BA22"/>
    <mergeCell ref="O3:P5"/>
    <mergeCell ref="C7:E7"/>
    <mergeCell ref="F7:AA7"/>
    <mergeCell ref="AC7:AE7"/>
    <mergeCell ref="AF7:BA7"/>
    <mergeCell ref="C3:D5"/>
    <mergeCell ref="E3:F5"/>
    <mergeCell ref="G3:H5"/>
    <mergeCell ref="I3:J5"/>
    <mergeCell ref="K3:L5"/>
    <mergeCell ref="M3:N5"/>
    <mergeCell ref="Q3:BA5"/>
  </mergeCells>
  <conditionalFormatting sqref="E3:P5 C7:E7 C23:E23 C28:E28 AC7:AE7 AC23:AE23 AC28:AE28">
    <cfRule type="cellIs" dxfId="42" priority="10" operator="equal">
      <formula>3</formula>
    </cfRule>
    <cfRule type="cellIs" dxfId="41" priority="11" operator="equal">
      <formula>2</formula>
    </cfRule>
    <cfRule type="cellIs" dxfId="40" priority="12" operator="equal">
      <formula>1</formula>
    </cfRule>
  </conditionalFormatting>
  <conditionalFormatting sqref="S14:V15">
    <cfRule type="cellIs" dxfId="39" priority="8" operator="lessThan">
      <formula>0.85</formula>
    </cfRule>
    <cfRule type="cellIs" dxfId="38" priority="9" operator="greaterThan">
      <formula>0.95</formula>
    </cfRule>
  </conditionalFormatting>
  <conditionalFormatting sqref="H24:J24 H19:J19 H21:J22">
    <cfRule type="cellIs" dxfId="37" priority="6" operator="greaterThanOrEqual">
      <formula>0.05</formula>
    </cfRule>
    <cfRule type="cellIs" dxfId="36" priority="7" operator="lessThan">
      <formula>-0.05</formula>
    </cfRule>
  </conditionalFormatting>
  <pageMargins left="0.7" right="0.7" top="0.75" bottom="0.75" header="0.3" footer="0.3"/>
  <pageSetup paperSize="9" scale="66" orientation="landscape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Test</vt:lpstr>
      <vt:lpstr>Feuil1</vt:lpstr>
      <vt:lpstr>M1</vt:lpstr>
      <vt:lpstr>M2</vt:lpstr>
      <vt:lpstr>'M1'!Zone_d_impression</vt:lpstr>
      <vt:lpstr>'M2'!Zone_d_impression</vt:lpstr>
      <vt:lpstr>Test!Zone_d_impression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Calmels</dc:creator>
  <cp:lastModifiedBy>Benoît Calmels</cp:lastModifiedBy>
  <cp:lastPrinted>2022-04-04T15:04:28Z</cp:lastPrinted>
  <dcterms:created xsi:type="dcterms:W3CDTF">2021-09-16T15:27:17Z</dcterms:created>
  <dcterms:modified xsi:type="dcterms:W3CDTF">2022-04-06T08:42:02Z</dcterms:modified>
</cp:coreProperties>
</file>