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D:\liedts-e\Desktop\"/>
    </mc:Choice>
  </mc:AlternateContent>
  <xr:revisionPtr revIDLastSave="0" documentId="13_ncr:1_{7070A497-EE8E-4DB9-9D37-20710E373EF5}" xr6:coauthVersionLast="46" xr6:coauthVersionMax="46" xr10:uidLastSave="{00000000-0000-0000-0000-000000000000}"/>
  <bookViews>
    <workbookView xWindow="22932" yWindow="-1044" windowWidth="23256" windowHeight="12576" activeTab="1" xr2:uid="{00000000-000D-0000-FFFF-FFFF00000000}"/>
  </bookViews>
  <sheets>
    <sheet name="liquidations en cours " sheetId="1" r:id="rId1"/>
    <sheet name="Synthèse" sheetId="5" r:id="rId2"/>
  </sheets>
  <externalReferences>
    <externalReference r:id="rId3"/>
  </externalReferences>
  <definedNames>
    <definedName name="_xlnm._FilterDatabase" localSheetId="0" hidden="1">'liquidations en cours '!$A$1:$C$47</definedName>
    <definedName name="dispo">Synthèse!$A$1:$A$8</definedName>
    <definedName name="Dispositif">'liquidations en cours '!$B:$B</definedName>
    <definedName name="Montant_voté">'liquidations en cours '!$C:$C</definedName>
    <definedName name="PROG">Synthèse!$A$11:$A$17</definedName>
    <definedName name="programme">'liquidations en cours 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5" l="1" a="1"/>
  <c r="D6" i="5" s="1"/>
  <c r="D3" i="5" a="1"/>
  <c r="D3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<sst xmlns="http://schemas.openxmlformats.org/spreadsheetml/2006/main" count="113" uniqueCount="18">
  <si>
    <t>Montant voté</t>
  </si>
  <si>
    <t>T411</t>
  </si>
  <si>
    <t>T108</t>
  </si>
  <si>
    <t>T402</t>
  </si>
  <si>
    <t>T304</t>
  </si>
  <si>
    <t>PROG</t>
  </si>
  <si>
    <t>T102</t>
  </si>
  <si>
    <t>Programme</t>
  </si>
  <si>
    <t>Contrats de filière, FACIL, compétitif en collectif</t>
  </si>
  <si>
    <t>Soutien à l'hébergement touristique</t>
  </si>
  <si>
    <t>Soutien à la commercialisation</t>
  </si>
  <si>
    <t>Territoires touristiques exemplaires et destinations</t>
  </si>
  <si>
    <t>Soutien aux manifestations touristiques</t>
  </si>
  <si>
    <t>AMI accompagnement à l'innovation</t>
  </si>
  <si>
    <t xml:space="preserve">Conquëte et accueil d'évènements économiques à fort potentiel </t>
  </si>
  <si>
    <t>Dispositif</t>
  </si>
  <si>
    <t>Montant Voté</t>
  </si>
  <si>
    <t>T401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</si>
</sst>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3"/>
      <name val="Calibri"/>
      <family val="2"/>
      <scheme val="minor"/>
    </font>
    <font>
      <b/>
      <sz val="14"/>
      <color theme="3"/>
      <name val="Times New Roman"/>
      <family val="1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44" fontId="3" fillId="3" borderId="1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 wrapText="1"/>
    </xf>
    <xf numFmtId="0" fontId="0" fillId="4" borderId="0" xfId="0" applyFill="1"/>
    <xf numFmtId="0" fontId="2" fillId="0" borderId="0" xfId="0" applyFont="1"/>
  </cellXfs>
  <cellStyles count="3">
    <cellStyle name="Monétaire" xfId="1" builtinId="4"/>
    <cellStyle name="Normal" xfId="0" builtinId="0"/>
    <cellStyle name="Normal 2" xfId="2" xr:uid="{1547DD5B-621A-4BB4-A227-1A52D31F0B71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justifyLastLine="0" shrinkToFit="0" readingOrder="0"/>
    </dxf>
    <dxf>
      <font>
        <strike val="0"/>
        <outline val="0"/>
        <shadow val="0"/>
        <u val="none"/>
        <vertAlign val="baseline"/>
        <color theme="3"/>
      </font>
      <alignment vertical="center" textRotation="0" justifyLastLine="0" shrinkToFit="0" readingOrder="0"/>
    </dxf>
  </dxfs>
  <tableStyles count="0" defaultTableStyle="TableStyleMedium2" defaultPivotStyle="PivotStyleLight16"/>
  <colors>
    <mruColors>
      <color rgb="FF3333FF"/>
      <color rgb="FF0066FF"/>
      <color rgb="FF0033CC"/>
      <color rgb="FFCC0000"/>
      <color rgb="FFFF3B3B"/>
      <color rgb="FFFF4747"/>
      <color rgb="FFFFCC99"/>
      <color rgb="FF70AC2E"/>
      <color rgb="FF7ABC32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DARII\SATOUR\FINANCES_BUDGETS_COMMISSIONS\GESTION%20ADM%20ET%20FIN\Suivi%20des%20paiements\dossiers%20LIQUIDATIONS%20ERIC\Extraction_Doss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_Dossier"/>
    </sheetNames>
    <sheetDataSet>
      <sheetData sheetId="0">
        <row r="1">
          <cell r="F1" t="str">
            <v>COD DOSSIER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45C7BE-A91D-431E-AE02-B67A071A9C45}" name="Tableau1" displayName="Tableau1" ref="A1:C47" totalsRowShown="0" headerRowDxfId="5" dataDxfId="4" tableBorderDxfId="3">
  <autoFilter ref="A1:C47" xr:uid="{F2AA0451-BC8C-40BE-951B-7028785060F7}"/>
  <tableColumns count="3">
    <tableColumn id="9" xr3:uid="{8FE023BB-28ED-4971-AC7C-A1D012BCC984}" name="PROG" dataDxfId="2">
      <calculatedColumnFormula>VLOOKUP(#REF!,[1]Extraction_Dossier!$F:$DU,31,FALSE)</calculatedColumnFormula>
    </tableColumn>
    <tableColumn id="45" xr3:uid="{08E1137E-24C6-4951-8D3A-4C1DC94331F5}" name="Dispositif" dataDxfId="1">
      <calculatedColumnFormula>VLOOKUP(#REF!,#REF!,7,FALSE)</calculatedColumnFormula>
    </tableColumn>
    <tableColumn id="14" xr3:uid="{B6CE2C85-C0C0-4207-98C4-8E60F4DDF3A6}" name="Montant voté" dataDxfId="0" dataCellStyle="Monétaire">
      <calculatedColumnFormula>VLOOKUP(#REF!,[1]Extraction_Dossier!$F:$DU,39,FALSE)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7"/>
  <sheetViews>
    <sheetView zoomScale="80" zoomScaleNormal="80" workbookViewId="0">
      <pane xSplit="1" ySplit="1" topLeftCell="B2" activePane="bottomRight" state="frozenSplit"/>
      <selection pane="topRight" activeCell="F1" sqref="F1"/>
      <selection pane="bottomLeft" activeCell="A4" sqref="A4"/>
      <selection pane="bottomRight" activeCell="B10" sqref="B10"/>
    </sheetView>
  </sheetViews>
  <sheetFormatPr baseColWidth="10" defaultColWidth="11.5546875" defaultRowHeight="14.4" x14ac:dyDescent="0.3"/>
  <cols>
    <col min="1" max="1" width="14.5546875" style="5" bestFit="1" customWidth="1"/>
    <col min="2" max="2" width="77.44140625" style="5" customWidth="1"/>
    <col min="3" max="3" width="17.21875" style="6" bestFit="1" customWidth="1"/>
    <col min="4" max="4" width="15.109375" style="1" bestFit="1" customWidth="1"/>
    <col min="5" max="16384" width="11.5546875" style="1"/>
  </cols>
  <sheetData>
    <row r="1" spans="1:3" s="4" customFormat="1" ht="17.399999999999999" x14ac:dyDescent="0.3">
      <c r="A1" s="11" t="s">
        <v>5</v>
      </c>
      <c r="B1" s="11" t="s">
        <v>15</v>
      </c>
      <c r="C1" s="12" t="s">
        <v>0</v>
      </c>
    </row>
    <row r="2" spans="1:3" x14ac:dyDescent="0.3">
      <c r="A2" s="2" t="s">
        <v>17</v>
      </c>
      <c r="B2" s="2" t="s">
        <v>14</v>
      </c>
      <c r="C2" s="7">
        <v>12200</v>
      </c>
    </row>
    <row r="3" spans="1:3" x14ac:dyDescent="0.3">
      <c r="A3" s="2" t="s">
        <v>6</v>
      </c>
      <c r="B3" s="2" t="s">
        <v>9</v>
      </c>
      <c r="C3" s="7">
        <v>12300</v>
      </c>
    </row>
    <row r="4" spans="1:3" x14ac:dyDescent="0.3">
      <c r="A4" s="2" t="s">
        <v>2</v>
      </c>
      <c r="B4" s="2" t="s">
        <v>9</v>
      </c>
      <c r="C4" s="7">
        <v>12400</v>
      </c>
    </row>
    <row r="5" spans="1:3" x14ac:dyDescent="0.3">
      <c r="A5" s="2" t="s">
        <v>17</v>
      </c>
      <c r="B5" s="2" t="s">
        <v>9</v>
      </c>
      <c r="C5" s="7">
        <v>12500</v>
      </c>
    </row>
    <row r="6" spans="1:3" x14ac:dyDescent="0.3">
      <c r="A6" s="2" t="s">
        <v>6</v>
      </c>
      <c r="B6" s="2" t="s">
        <v>9</v>
      </c>
      <c r="C6" s="7">
        <v>12600</v>
      </c>
    </row>
    <row r="7" spans="1:3" x14ac:dyDescent="0.3">
      <c r="A7" s="2" t="s">
        <v>6</v>
      </c>
      <c r="B7" s="2" t="s">
        <v>9</v>
      </c>
      <c r="C7" s="7">
        <v>12700</v>
      </c>
    </row>
    <row r="8" spans="1:3" x14ac:dyDescent="0.3">
      <c r="A8" s="2" t="s">
        <v>2</v>
      </c>
      <c r="B8" s="2" t="s">
        <v>9</v>
      </c>
      <c r="C8" s="7">
        <v>12800</v>
      </c>
    </row>
    <row r="9" spans="1:3" x14ac:dyDescent="0.3">
      <c r="A9" s="2" t="s">
        <v>17</v>
      </c>
      <c r="B9" s="2" t="s">
        <v>9</v>
      </c>
      <c r="C9" s="7">
        <v>12900</v>
      </c>
    </row>
    <row r="10" spans="1:3" x14ac:dyDescent="0.3">
      <c r="A10" s="2" t="s">
        <v>6</v>
      </c>
      <c r="B10" s="2" t="s">
        <v>9</v>
      </c>
      <c r="C10" s="7">
        <v>13000</v>
      </c>
    </row>
    <row r="11" spans="1:3" x14ac:dyDescent="0.3">
      <c r="A11" s="2" t="s">
        <v>2</v>
      </c>
      <c r="B11" s="2" t="s">
        <v>9</v>
      </c>
      <c r="C11" s="7">
        <v>13100</v>
      </c>
    </row>
    <row r="12" spans="1:3" x14ac:dyDescent="0.3">
      <c r="A12" s="2" t="s">
        <v>17</v>
      </c>
      <c r="B12" s="2" t="s">
        <v>9</v>
      </c>
      <c r="C12" s="7">
        <v>13200</v>
      </c>
    </row>
    <row r="13" spans="1:3" x14ac:dyDescent="0.3">
      <c r="A13" s="2" t="s">
        <v>6</v>
      </c>
      <c r="B13" s="2" t="s">
        <v>9</v>
      </c>
      <c r="C13" s="7">
        <v>13300</v>
      </c>
    </row>
    <row r="14" spans="1:3" x14ac:dyDescent="0.3">
      <c r="A14" s="2" t="s">
        <v>6</v>
      </c>
      <c r="B14" s="2" t="s">
        <v>9</v>
      </c>
      <c r="C14" s="7">
        <v>13400</v>
      </c>
    </row>
    <row r="15" spans="1:3" x14ac:dyDescent="0.3">
      <c r="A15" s="2" t="s">
        <v>2</v>
      </c>
      <c r="B15" s="2" t="s">
        <v>9</v>
      </c>
      <c r="C15" s="7">
        <v>13500</v>
      </c>
    </row>
    <row r="16" spans="1:3" x14ac:dyDescent="0.3">
      <c r="A16" s="2" t="s">
        <v>17</v>
      </c>
      <c r="B16" s="2" t="s">
        <v>9</v>
      </c>
      <c r="C16" s="7">
        <v>13600</v>
      </c>
    </row>
    <row r="17" spans="1:3" x14ac:dyDescent="0.3">
      <c r="A17" s="2" t="s">
        <v>6</v>
      </c>
      <c r="B17" s="2" t="s">
        <v>9</v>
      </c>
      <c r="C17" s="7">
        <v>13700</v>
      </c>
    </row>
    <row r="18" spans="1:3" x14ac:dyDescent="0.3">
      <c r="A18" s="2" t="s">
        <v>2</v>
      </c>
      <c r="B18" s="2" t="s">
        <v>8</v>
      </c>
      <c r="C18" s="7">
        <v>13800</v>
      </c>
    </row>
    <row r="19" spans="1:3" x14ac:dyDescent="0.3">
      <c r="A19" s="2" t="s">
        <v>17</v>
      </c>
      <c r="B19" s="2" t="s">
        <v>12</v>
      </c>
      <c r="C19" s="7">
        <v>13900</v>
      </c>
    </row>
    <row r="20" spans="1:3" x14ac:dyDescent="0.3">
      <c r="A20" s="2" t="s">
        <v>6</v>
      </c>
      <c r="B20" s="2" t="s">
        <v>9</v>
      </c>
      <c r="C20" s="7">
        <v>14000</v>
      </c>
    </row>
    <row r="21" spans="1:3" x14ac:dyDescent="0.3">
      <c r="A21" s="2" t="s">
        <v>6</v>
      </c>
      <c r="B21" s="2" t="s">
        <v>9</v>
      </c>
      <c r="C21" s="7">
        <v>14100</v>
      </c>
    </row>
    <row r="22" spans="1:3" x14ac:dyDescent="0.3">
      <c r="A22" s="2" t="s">
        <v>2</v>
      </c>
      <c r="B22" s="2" t="s">
        <v>11</v>
      </c>
      <c r="C22" s="7">
        <v>14200</v>
      </c>
    </row>
    <row r="23" spans="1:3" x14ac:dyDescent="0.3">
      <c r="A23" s="2" t="s">
        <v>17</v>
      </c>
      <c r="B23" s="2" t="s">
        <v>9</v>
      </c>
      <c r="C23" s="7">
        <v>14300</v>
      </c>
    </row>
    <row r="24" spans="1:3" x14ac:dyDescent="0.3">
      <c r="A24" s="2" t="s">
        <v>6</v>
      </c>
      <c r="B24" s="2" t="s">
        <v>9</v>
      </c>
      <c r="C24" s="7">
        <v>14400</v>
      </c>
    </row>
    <row r="25" spans="1:3" x14ac:dyDescent="0.3">
      <c r="A25" s="2" t="s">
        <v>2</v>
      </c>
      <c r="B25" s="2" t="s">
        <v>12</v>
      </c>
      <c r="C25" s="7">
        <v>14500</v>
      </c>
    </row>
    <row r="26" spans="1:3" x14ac:dyDescent="0.3">
      <c r="A26" s="2" t="s">
        <v>17</v>
      </c>
      <c r="B26" s="2" t="s">
        <v>9</v>
      </c>
      <c r="C26" s="7">
        <v>14600</v>
      </c>
    </row>
    <row r="27" spans="1:3" x14ac:dyDescent="0.3">
      <c r="A27" s="2" t="s">
        <v>2</v>
      </c>
      <c r="B27" s="2" t="s">
        <v>8</v>
      </c>
      <c r="C27" s="7">
        <v>14800</v>
      </c>
    </row>
    <row r="28" spans="1:3" x14ac:dyDescent="0.3">
      <c r="A28" s="2" t="s">
        <v>17</v>
      </c>
      <c r="B28" s="2" t="s">
        <v>9</v>
      </c>
      <c r="C28" s="7">
        <v>14900</v>
      </c>
    </row>
    <row r="29" spans="1:3" x14ac:dyDescent="0.3">
      <c r="A29" s="2" t="s">
        <v>6</v>
      </c>
      <c r="B29" s="8" t="s">
        <v>14</v>
      </c>
      <c r="C29" s="7">
        <v>15000</v>
      </c>
    </row>
    <row r="30" spans="1:3" x14ac:dyDescent="0.3">
      <c r="A30" s="2" t="s">
        <v>2</v>
      </c>
      <c r="B30" s="2" t="s">
        <v>9</v>
      </c>
      <c r="C30" s="7">
        <v>15600</v>
      </c>
    </row>
    <row r="31" spans="1:3" x14ac:dyDescent="0.3">
      <c r="A31" s="2" t="s">
        <v>2</v>
      </c>
      <c r="B31" s="10" t="s">
        <v>9</v>
      </c>
      <c r="C31" s="7">
        <v>15700</v>
      </c>
    </row>
    <row r="32" spans="1:3" x14ac:dyDescent="0.3">
      <c r="A32" s="2" t="s">
        <v>2</v>
      </c>
      <c r="B32" s="2" t="s">
        <v>8</v>
      </c>
      <c r="C32" s="7">
        <v>15800</v>
      </c>
    </row>
    <row r="33" spans="1:3" x14ac:dyDescent="0.3">
      <c r="A33" s="2" t="s">
        <v>2</v>
      </c>
      <c r="B33" s="2" t="s">
        <v>9</v>
      </c>
      <c r="C33" s="7">
        <v>15900</v>
      </c>
    </row>
    <row r="34" spans="1:3" x14ac:dyDescent="0.3">
      <c r="A34" s="2" t="s">
        <v>1</v>
      </c>
      <c r="B34" s="2" t="s">
        <v>14</v>
      </c>
      <c r="C34" s="7">
        <v>16000</v>
      </c>
    </row>
    <row r="35" spans="1:3" x14ac:dyDescent="0.3">
      <c r="A35" s="2" t="s">
        <v>3</v>
      </c>
      <c r="B35" s="2" t="s">
        <v>13</v>
      </c>
      <c r="C35" s="7">
        <v>16100</v>
      </c>
    </row>
    <row r="36" spans="1:3" x14ac:dyDescent="0.3">
      <c r="A36" s="8" t="s">
        <v>1</v>
      </c>
      <c r="B36" s="8" t="s">
        <v>14</v>
      </c>
      <c r="C36" s="7">
        <v>16200</v>
      </c>
    </row>
    <row r="37" spans="1:3" x14ac:dyDescent="0.3">
      <c r="A37" s="2" t="s">
        <v>2</v>
      </c>
      <c r="B37" s="2" t="s">
        <v>10</v>
      </c>
      <c r="C37" s="7">
        <v>16300</v>
      </c>
    </row>
    <row r="38" spans="1:3" x14ac:dyDescent="0.3">
      <c r="A38" s="2" t="s">
        <v>4</v>
      </c>
      <c r="B38" s="2" t="s">
        <v>11</v>
      </c>
      <c r="C38" s="7">
        <v>16400</v>
      </c>
    </row>
    <row r="39" spans="1:3" x14ac:dyDescent="0.3">
      <c r="A39" s="2" t="s">
        <v>3</v>
      </c>
      <c r="B39" s="2" t="s">
        <v>13</v>
      </c>
      <c r="C39" s="7">
        <v>16500</v>
      </c>
    </row>
    <row r="40" spans="1:3" x14ac:dyDescent="0.3">
      <c r="A40" s="2" t="s">
        <v>2</v>
      </c>
      <c r="B40" s="2" t="s">
        <v>8</v>
      </c>
      <c r="C40" s="7">
        <v>16600</v>
      </c>
    </row>
    <row r="41" spans="1:3" x14ac:dyDescent="0.3">
      <c r="A41" s="2" t="s">
        <v>1</v>
      </c>
      <c r="B41" s="2" t="s">
        <v>14</v>
      </c>
      <c r="C41" s="7">
        <v>16700</v>
      </c>
    </row>
    <row r="42" spans="1:3" x14ac:dyDescent="0.3">
      <c r="A42" s="2" t="s">
        <v>4</v>
      </c>
      <c r="B42" s="2" t="s">
        <v>11</v>
      </c>
      <c r="C42" s="7">
        <v>16800</v>
      </c>
    </row>
    <row r="43" spans="1:3" x14ac:dyDescent="0.3">
      <c r="A43" s="2" t="s">
        <v>3</v>
      </c>
      <c r="B43" s="2" t="s">
        <v>13</v>
      </c>
      <c r="C43" s="7">
        <v>16900</v>
      </c>
    </row>
    <row r="44" spans="1:3" x14ac:dyDescent="0.3">
      <c r="A44" s="2" t="s">
        <v>1</v>
      </c>
      <c r="B44" s="2" t="s">
        <v>14</v>
      </c>
      <c r="C44" s="7">
        <v>17000</v>
      </c>
    </row>
    <row r="45" spans="1:3" x14ac:dyDescent="0.3">
      <c r="A45" s="2" t="s">
        <v>1</v>
      </c>
      <c r="B45" s="2" t="s">
        <v>14</v>
      </c>
      <c r="C45" s="7">
        <v>17200</v>
      </c>
    </row>
    <row r="46" spans="1:3" x14ac:dyDescent="0.3">
      <c r="A46" s="8" t="s">
        <v>1</v>
      </c>
      <c r="B46" s="9" t="s">
        <v>14</v>
      </c>
      <c r="C46" s="7">
        <v>17300</v>
      </c>
    </row>
    <row r="47" spans="1:3" x14ac:dyDescent="0.3">
      <c r="A47" s="2"/>
      <c r="B47" s="10"/>
      <c r="C47" s="7"/>
    </row>
  </sheetData>
  <sheetProtection insertRows="0" deleteRows="0" sort="0" autoFilter="0" pivotTables="0"/>
  <sortState xmlns:xlrd2="http://schemas.microsoft.com/office/spreadsheetml/2017/richdata2" ref="A1:C1">
    <sortCondition ref="A1"/>
  </sortState>
  <printOptions horizontalCentered="1"/>
  <pageMargins left="0.25" right="0.25" top="0.75" bottom="0.75" header="0.3" footer="0.3"/>
  <pageSetup paperSize="8" scale="25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EAA9A-D8EB-43D9-BE61-80955FA16808}">
  <dimension ref="A1:D17"/>
  <sheetViews>
    <sheetView tabSelected="1" workbookViewId="0">
      <selection activeCell="D6" sqref="D6"/>
    </sheetView>
  </sheetViews>
  <sheetFormatPr baseColWidth="10" defaultRowHeight="14.4" x14ac:dyDescent="0.3"/>
  <cols>
    <col min="1" max="1" width="54.33203125" bestFit="1" customWidth="1"/>
    <col min="2" max="2" width="9" customWidth="1"/>
    <col min="3" max="3" width="30.44140625" customWidth="1"/>
    <col min="4" max="6" width="18.44140625" bestFit="1" customWidth="1"/>
    <col min="7" max="7" width="19.5546875" bestFit="1" customWidth="1"/>
    <col min="8" max="9" width="16.77734375" bestFit="1" customWidth="1"/>
    <col min="10" max="10" width="18.44140625" bestFit="1" customWidth="1"/>
  </cols>
  <sheetData>
    <row r="1" spans="1:4" x14ac:dyDescent="0.3">
      <c r="A1" s="3" t="s">
        <v>15</v>
      </c>
    </row>
    <row r="2" spans="1:4" x14ac:dyDescent="0.3">
      <c r="A2" t="s">
        <v>14</v>
      </c>
      <c r="C2" s="3" t="s">
        <v>15</v>
      </c>
      <c r="D2" s="3" t="s">
        <v>16</v>
      </c>
    </row>
    <row r="3" spans="1:4" x14ac:dyDescent="0.3">
      <c r="A3" t="s">
        <v>9</v>
      </c>
      <c r="C3" t="s">
        <v>13</v>
      </c>
      <c r="D3" s="13" t="e" cm="1">
        <f t="array" ref="D3">SUMPRODUCT((Dispositif=$C$3)*(Montant_voté))</f>
        <v>#VALUE!</v>
      </c>
    </row>
    <row r="4" spans="1:4" x14ac:dyDescent="0.3">
      <c r="A4" t="s">
        <v>8</v>
      </c>
    </row>
    <row r="5" spans="1:4" x14ac:dyDescent="0.3">
      <c r="A5" t="s">
        <v>12</v>
      </c>
      <c r="C5" s="3" t="s">
        <v>7</v>
      </c>
    </row>
    <row r="6" spans="1:4" x14ac:dyDescent="0.3">
      <c r="A6" t="s">
        <v>11</v>
      </c>
      <c r="C6" t="s">
        <v>17</v>
      </c>
      <c r="D6" t="e" cm="1">
        <f t="array" ref="D6">SUMPRODUCT((programme=C6)*(Montant_voté))</f>
        <v>#VALUE!</v>
      </c>
    </row>
    <row r="7" spans="1:4" x14ac:dyDescent="0.3">
      <c r="A7" t="s">
        <v>13</v>
      </c>
    </row>
    <row r="8" spans="1:4" x14ac:dyDescent="0.3">
      <c r="A8" t="s">
        <v>10</v>
      </c>
    </row>
    <row r="11" spans="1:4" x14ac:dyDescent="0.3">
      <c r="A11" s="14" t="s">
        <v>5</v>
      </c>
    </row>
    <row r="12" spans="1:4" x14ac:dyDescent="0.3">
      <c r="A12" t="s">
        <v>17</v>
      </c>
    </row>
    <row r="13" spans="1:4" x14ac:dyDescent="0.3">
      <c r="A13" t="s">
        <v>6</v>
      </c>
    </row>
    <row r="14" spans="1:4" x14ac:dyDescent="0.3">
      <c r="A14" t="s">
        <v>2</v>
      </c>
    </row>
    <row r="15" spans="1:4" x14ac:dyDescent="0.3">
      <c r="A15" t="s">
        <v>1</v>
      </c>
    </row>
    <row r="16" spans="1:4" x14ac:dyDescent="0.3">
      <c r="A16" t="s">
        <v>3</v>
      </c>
    </row>
    <row r="17" spans="1:1" x14ac:dyDescent="0.3">
      <c r="A17" t="s">
        <v>4</v>
      </c>
    </row>
  </sheetData>
  <dataValidations count="2">
    <dataValidation type="list" allowBlank="1" showInputMessage="1" showErrorMessage="1" sqref="C3" xr:uid="{604D9945-5386-46B9-8292-FAE2611117C2}">
      <formula1>dispo</formula1>
    </dataValidation>
    <dataValidation type="list" allowBlank="1" showInputMessage="1" showErrorMessage="1" sqref="C6" xr:uid="{1ADFB9CF-880D-4A2C-BE3E-A8F7D16612E0}">
      <formula1>PROG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liquidations en cours </vt:lpstr>
      <vt:lpstr>Synthèse</vt:lpstr>
      <vt:lpstr>dispo</vt:lpstr>
      <vt:lpstr>Dispositif</vt:lpstr>
      <vt:lpstr>Montant_voté</vt:lpstr>
      <vt:lpstr>PROG</vt:lpstr>
      <vt:lpstr>programme</vt:lpstr>
    </vt:vector>
  </TitlesOfParts>
  <Company>Conseil Régional Pocence Alpes Côte D'Azur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NETTAH Myriam</dc:creator>
  <cp:lastModifiedBy>LIEDTS Eric</cp:lastModifiedBy>
  <cp:lastPrinted>2020-10-07T13:04:47Z</cp:lastPrinted>
  <dcterms:created xsi:type="dcterms:W3CDTF">2018-09-14T09:38:35Z</dcterms:created>
  <dcterms:modified xsi:type="dcterms:W3CDTF">2022-05-05T07:52:05Z</dcterms:modified>
</cp:coreProperties>
</file>