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S:\utilisateur\Stagiaires\2022 - Baptiste ABASCAL\Mission 1 Capabilités\Fichiers Utiles\"/>
    </mc:Choice>
  </mc:AlternateContent>
  <xr:revisionPtr revIDLastSave="0" documentId="8_{E8EF09E3-EF19-49FB-A183-AF684707738F}" xr6:coauthVersionLast="45" xr6:coauthVersionMax="45" xr10:uidLastSave="{00000000-0000-0000-0000-000000000000}"/>
  <bookViews>
    <workbookView xWindow="-120" yWindow="-120" windowWidth="29040" windowHeight="15840" xr2:uid="{F2B56454-80F8-49F0-ABF6-5455CF316A65}"/>
  </bookViews>
  <sheets>
    <sheet name="Feuil1" sheetId="1" r:id="rId1"/>
  </sheets>
  <calcPr calcId="191029"/>
  <pivotCaches>
    <pivotCache cacheId="10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9" i="1" l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</calcChain>
</file>

<file path=xl/sharedStrings.xml><?xml version="1.0" encoding="utf-8"?>
<sst xmlns="http://schemas.openxmlformats.org/spreadsheetml/2006/main" count="11" uniqueCount="7">
  <si>
    <t>Nombre de LCR check result</t>
  </si>
  <si>
    <t>Étiquettes de colonnes</t>
  </si>
  <si>
    <t>Étiquettes de lignes</t>
  </si>
  <si>
    <t>Measurement error</t>
  </si>
  <si>
    <t>OK</t>
  </si>
  <si>
    <t>Range over error</t>
  </si>
  <si>
    <t>Pourcentage_NOK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</si>
</sst>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9" fontId="0" fillId="0" borderId="0" xfId="0" applyNumberFormat="1"/>
    <xf numFmtId="1" fontId="0" fillId="0" borderId="1" xfId="0" applyNumberFormat="1" applyBorder="1" applyAlignment="1">
      <alignment horizontal="center"/>
    </xf>
    <xf numFmtId="0" fontId="0" fillId="0" borderId="1" xfId="0" pivotButton="1" applyBorder="1" applyAlignment="1">
      <alignment horizontal="center"/>
    </xf>
    <xf numFmtId="0" fontId="0" fillId="0" borderId="0" xfId="0" pivotButton="1"/>
    <xf numFmtId="0" fontId="0" fillId="0" borderId="2" xfId="0" pivotButton="1" applyBorder="1" applyAlignment="1">
      <alignment horizontal="center"/>
    </xf>
    <xf numFmtId="9" fontId="0" fillId="0" borderId="3" xfId="0" pivotButton="1" applyNumberFormat="1" applyBorder="1" applyAlignment="1">
      <alignment horizontal="center"/>
    </xf>
  </cellXfs>
  <cellStyles count="1">
    <cellStyle name="Normal" xfId="0" builtinId="0"/>
  </cellStyles>
  <dxfs count="70"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chier%20Baptiste%20ABASCAL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ABASCAL" refreshedDate="44678.50243576389" createdVersion="6" refreshedVersion="6" minRefreshableVersion="3" recordCount="91" xr:uid="{DA0E1F65-85A3-4260-B638-E3A0A0D4085E}">
  <cacheSource type="worksheet">
    <worksheetSource ref="A1:AD92" sheet="FICHIER BRUT" r:id="rId2"/>
  </cacheSource>
  <cacheFields count="30">
    <cacheField name="Machine No." numFmtId="0">
      <sharedItems containsSemiMixedTypes="0" containsString="0" containsNumber="1" containsInteger="1" minValue="1" maxValue="3"/>
    </cacheField>
    <cacheField name="Stage No." numFmtId="0">
      <sharedItems containsSemiMixedTypes="0" containsString="0" containsNumber="1" containsInteger="1" minValue="1" maxValue="1"/>
    </cacheField>
    <cacheField name="Table No." numFmtId="0">
      <sharedItems containsSemiMixedTypes="0" containsString="0" containsNumber="1" containsInteger="1" minValue="1" maxValue="2"/>
    </cacheField>
    <cacheField name="Check position" numFmtId="0">
      <sharedItems/>
    </cacheField>
    <cacheField name="IP address" numFmtId="0">
      <sharedItems/>
    </cacheField>
    <cacheField name="Feeder address" numFmtId="0">
      <sharedItems containsSemiMixedTypes="0" containsString="0" containsNumber="1" containsInteger="1" minValue="10004" maxValue="20021"/>
    </cacheField>
    <cacheField name="Feeder sub address" numFmtId="0">
      <sharedItems containsSemiMixedTypes="0" containsString="0" containsNumber="1" containsInteger="1" minValue="1" maxValue="2"/>
    </cacheField>
    <cacheField name="MJSID" numFmtId="0">
      <sharedItems/>
    </cacheField>
    <cacheField name="Lot name" numFmtId="0">
      <sharedItems/>
    </cacheField>
    <cacheField name="Parts library name" numFmtId="0">
      <sharedItems/>
    </cacheField>
    <cacheField name="Part name" numFmtId="1">
      <sharedItems containsSemiMixedTypes="0" containsString="0" containsNumber="1" containsInteger="1" minValue="520360100976" maxValue="520968025096" count="37">
        <n v="520360100976"/>
        <n v="520360101306"/>
        <n v="520360101476"/>
        <n v="520360101626"/>
        <n v="520360101816"/>
        <n v="520360101936"/>
        <n v="520360102896"/>
        <n v="520360103856"/>
        <n v="520360104506"/>
        <n v="520360104816"/>
        <n v="520360543506"/>
        <n v="520361370256"/>
        <n v="520361371376"/>
        <n v="520361925146"/>
        <n v="520960102306"/>
        <n v="520960103226"/>
        <n v="520960103396"/>
        <n v="520960104186"/>
        <n v="520961321736"/>
        <n v="520961323616"/>
        <n v="520961323986"/>
        <n v="520961333496"/>
        <n v="520961371626"/>
        <n v="520961371996"/>
        <n v="520961925016"/>
        <n v="520961925336"/>
        <n v="520961925366"/>
        <n v="520961925586"/>
        <n v="520961926006"/>
        <n v="520961926216"/>
        <n v="520961926666"/>
        <n v="520961926806"/>
        <n v="520961927996"/>
        <n v="520961928746"/>
        <n v="520968020596"/>
        <n v="520968024086"/>
        <n v="520968025096"/>
      </sharedItems>
    </cacheField>
    <cacheField name="Target part type" numFmtId="0">
      <sharedItems count="3">
        <s v="R"/>
        <s v="C"/>
        <s v="L"/>
      </sharedItems>
    </cacheField>
    <cacheField name="Standard value (Catalog value)" numFmtId="0">
      <sharedItems/>
    </cacheField>
    <cacheField name="Tolerance (+ side %)(Catalog value)" numFmtId="0">
      <sharedItems/>
    </cacheField>
    <cacheField name="Tolerance (- side %)(Catalog value)" numFmtId="0">
      <sharedItems/>
    </cacheField>
    <cacheField name="Judgment tolerance (+ side)" numFmtId="0">
      <sharedItems/>
    </cacheField>
    <cacheField name="Judgment tolerance (- side)" numFmtId="0">
      <sharedItems/>
    </cacheField>
    <cacheField name="Actual value" numFmtId="0">
      <sharedItems/>
    </cacheField>
    <cacheField name="LCR check result" numFmtId="0">
      <sharedItems count="3">
        <s v="OK"/>
        <s v="Range over error"/>
        <s v="Measurement error"/>
      </sharedItems>
    </cacheField>
    <cacheField name="Measurement status" numFmtId="0">
      <sharedItems/>
    </cacheField>
    <cacheField name="Check date" numFmtId="22">
      <sharedItems containsSemiMixedTypes="0" containsNonDate="0" containsDate="1" containsString="0" minDate="2022-01-06T00:33:14" maxDate="2022-01-06T23:57:04"/>
    </cacheField>
    <cacheField name="Meter name" numFmtId="0">
      <sharedItems/>
    </cacheField>
    <cacheField name="CH" numFmtId="0">
      <sharedItems/>
    </cacheField>
    <cacheField name="Meter type" numFmtId="0">
      <sharedItems/>
    </cacheField>
    <cacheField name="Serial No." numFmtId="0">
      <sharedItems/>
    </cacheField>
    <cacheField name="Part length" numFmtId="0">
      <sharedItems/>
    </cacheField>
    <cacheField name="Part width" numFmtId="0">
      <sharedItems/>
    </cacheField>
    <cacheField name="Part height" numFmtId="0">
      <sharedItems/>
    </cacheField>
    <cacheField name="Reason for measurement" numFmtId="0">
      <sharedItems/>
    </cacheField>
    <cacheField name="Calibration da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">
  <r>
    <n v="1"/>
    <n v="1"/>
    <n v="2"/>
    <s v="Rear"/>
    <s v="192.168.21.120"/>
    <n v="20018"/>
    <n v="1"/>
    <s v="MB_GIORGIO_juillet_L17"/>
    <s v="1768302_0NGW_BOT"/>
    <s v="librarysmeg"/>
    <x v="0"/>
    <x v="0"/>
    <s v="10.000Ω"/>
    <s v="0.000"/>
    <s v="0.000"/>
    <s v="10.400Ω"/>
    <s v="9.600Ω"/>
    <s v="10.146Ω"/>
    <x v="0"/>
    <s v="Normal"/>
    <d v="2022-01-06T00:38:04"/>
    <s v="MC1-IM2730-CH2"/>
    <s v="CH2"/>
    <s v="HIOKI (IM2730)"/>
    <s v="200813070+200815375"/>
    <s v="1.000"/>
    <s v="0.500"/>
    <s v="0.300"/>
    <s v="First pickup after splicing"/>
    <m/>
  </r>
  <r>
    <n v="1"/>
    <n v="1"/>
    <n v="1"/>
    <s v="Front"/>
    <s v="192.168.21.120"/>
    <n v="10012"/>
    <n v="1"/>
    <s v="TBM2_Juin2021"/>
    <s v="1810221_0VVA_BOT"/>
    <s v="librarysmeg"/>
    <x v="1"/>
    <x v="0"/>
    <s v="22.000Ω"/>
    <s v="0.000"/>
    <s v="0.000"/>
    <s v="22.880Ω"/>
    <s v="21.125Ω"/>
    <s v="23.246Ω"/>
    <x v="1"/>
    <s v="Normal"/>
    <d v="2022-01-06T03:50:58"/>
    <s v="MC1-IM2730-CH1"/>
    <s v="CH1"/>
    <s v="HIOKI (IM2730)"/>
    <s v="200813070+200813077"/>
    <s v="1.000"/>
    <s v="0.500"/>
    <s v="0.300"/>
    <s v="First pickup after splicing"/>
    <m/>
  </r>
  <r>
    <n v="1"/>
    <n v="1"/>
    <n v="1"/>
    <s v="Front"/>
    <s v="192.168.21.120"/>
    <n v="10012"/>
    <n v="1"/>
    <s v="TBM2_Juin2021"/>
    <s v="1810221_0VVA_BOT"/>
    <s v="librarysmeg"/>
    <x v="1"/>
    <x v="0"/>
    <s v="22.000Ω"/>
    <s v="0.000"/>
    <s v="0.000"/>
    <s v="22.880Ω"/>
    <s v="21.125Ω"/>
    <s v="22.121Ω"/>
    <x v="0"/>
    <s v="Normal"/>
    <d v="2022-01-06T03:51:02"/>
    <s v="MC1-IM2730-CH1"/>
    <s v="CH1"/>
    <s v="HIOKI (IM2730)"/>
    <s v="200813070+200813077"/>
    <s v="1.000"/>
    <s v="0.500"/>
    <s v="0.300"/>
    <s v="First pickup after splicing"/>
    <m/>
  </r>
  <r>
    <n v="1"/>
    <n v="1"/>
    <n v="2"/>
    <s v="Rear"/>
    <s v="192.168.21.120"/>
    <n v="20019"/>
    <n v="2"/>
    <s v="TBM2_Juin2021"/>
    <s v="1810221_0VVA_BOT"/>
    <s v="librarysmeg"/>
    <x v="2"/>
    <x v="0"/>
    <s v="33.000Ω"/>
    <s v="0.000"/>
    <s v="0.000"/>
    <s v="34.330Ω"/>
    <s v="30.740Ω"/>
    <s v="33.288Ω"/>
    <x v="0"/>
    <s v="Normal"/>
    <d v="2022-01-06T04:00:48"/>
    <s v="MC1-IM2730-CH2"/>
    <s v="CH2"/>
    <s v="HIOKI (IM2730)"/>
    <s v="200813070+200815375"/>
    <s v="1.000"/>
    <s v="0.500"/>
    <s v="0.300"/>
    <s v="First pickup after splicing"/>
    <m/>
  </r>
  <r>
    <n v="1"/>
    <n v="1"/>
    <n v="1"/>
    <s v="Front"/>
    <s v="192.168.21.120"/>
    <n v="10015"/>
    <n v="1"/>
    <s v="MB_GIORGIO_juillet_L17"/>
    <s v="1765504_0MUJ_BOT"/>
    <s v="librarysmeg"/>
    <x v="3"/>
    <x v="0"/>
    <s v="47.000Ω"/>
    <s v="0.000"/>
    <s v="0.000"/>
    <s v="48.890Ω"/>
    <s v="45.130Ω"/>
    <s v="47.117Ω"/>
    <x v="0"/>
    <s v="Normal"/>
    <d v="2022-01-06T15:11:31"/>
    <s v="MC1-IM2730-CH1"/>
    <s v="CH1"/>
    <s v="HIOKI (IM2730)"/>
    <s v="200813070+200813077"/>
    <s v="1.000"/>
    <s v="0.500"/>
    <s v="0.300"/>
    <s v="First pickup after splicing"/>
    <m/>
  </r>
  <r>
    <n v="1"/>
    <n v="1"/>
    <n v="1"/>
    <s v="Front"/>
    <s v="192.168.21.120"/>
    <n v="10016"/>
    <n v="2"/>
    <s v="MB_GIORGIO_juillet_L17"/>
    <s v="1768302_0NGW_BOT"/>
    <s v="librarysmeg"/>
    <x v="4"/>
    <x v="0"/>
    <s v="75.000Ω"/>
    <s v="0.000"/>
    <s v="0.000"/>
    <s v="78.020Ω"/>
    <s v="72.020Ω"/>
    <s v="75.181Ω"/>
    <x v="0"/>
    <s v="Normal"/>
    <d v="2022-01-06T00:33:14"/>
    <s v="MC1-IM2730-CH1"/>
    <s v="CH1"/>
    <s v="HIOKI (IM2730)"/>
    <s v="200813070+200813077"/>
    <s v="1.000"/>
    <s v="0.500"/>
    <s v="0.400"/>
    <s v="First pickup after splicing"/>
    <m/>
  </r>
  <r>
    <n v="1"/>
    <n v="1"/>
    <n v="1"/>
    <s v="Front"/>
    <s v="192.168.21.120"/>
    <n v="10012"/>
    <n v="2"/>
    <s v="TBM2_Juin2021"/>
    <s v="1810221_0VVA_BOT"/>
    <s v="librarysmeg"/>
    <x v="5"/>
    <x v="0"/>
    <s v="100.000Ω"/>
    <s v="0.000"/>
    <s v="0.000"/>
    <s v="104.030Ω"/>
    <s v="96.300Ω"/>
    <s v="101.663Ω"/>
    <x v="0"/>
    <s v="Normal"/>
    <d v="2022-01-06T23:57:04"/>
    <s v="MC1-IM2730-CH1"/>
    <s v="CH1"/>
    <s v="HIOKI (IM2730)"/>
    <s v="200813070+200813077"/>
    <s v="1.000"/>
    <s v="0.500"/>
    <s v="0.400"/>
    <s v="First pickup after splicing"/>
    <m/>
  </r>
  <r>
    <n v="1"/>
    <n v="1"/>
    <n v="1"/>
    <s v="Front"/>
    <s v="192.168.21.120"/>
    <n v="10010"/>
    <n v="2"/>
    <s v="TBM2_Juin2021"/>
    <s v="1810221_0VVA_TOP"/>
    <s v="librarysmeg"/>
    <x v="6"/>
    <x v="0"/>
    <s v="0.985kΩ"/>
    <s v="0.000"/>
    <s v="0.000"/>
    <s v="1.040kΩ"/>
    <s v="0.960kΩ"/>
    <s v="0.996kΩ"/>
    <x v="0"/>
    <s v="Normal"/>
    <d v="2022-01-06T08:46:10"/>
    <s v="MC1-IM2730-CH1"/>
    <s v="CH1"/>
    <s v="HIOKI (IM2730)"/>
    <s v="200813070+200813077"/>
    <s v="1.000"/>
    <s v="0.500"/>
    <s v="0.300"/>
    <s v="First pickup after feeder in/out"/>
    <m/>
  </r>
  <r>
    <n v="1"/>
    <n v="1"/>
    <n v="1"/>
    <s v="Front"/>
    <s v="192.168.21.120"/>
    <n v="10010"/>
    <n v="2"/>
    <s v="TBM2_Juin2021"/>
    <s v="1810221_0VVA_TOP"/>
    <s v="librarysmeg"/>
    <x v="6"/>
    <x v="0"/>
    <s v="0.985kΩ"/>
    <s v="0.000"/>
    <s v="0.000"/>
    <s v="1.040kΩ"/>
    <s v="0.960kΩ"/>
    <s v="0.000kΩ"/>
    <x v="2"/>
    <s v="Guaranteed accuracy range over"/>
    <d v="2022-01-06T09:11:00"/>
    <s v="MC1-IM2730-CH1"/>
    <s v="CH1"/>
    <s v="HIOKI (IM2730)"/>
    <s v="200813070+200813077"/>
    <s v="1.000"/>
    <s v="0.500"/>
    <s v="0.300"/>
    <s v="First pickup after splicing"/>
    <m/>
  </r>
  <r>
    <n v="1"/>
    <n v="1"/>
    <n v="1"/>
    <s v="Front"/>
    <s v="192.168.21.120"/>
    <n v="10010"/>
    <n v="2"/>
    <s v="TBM2_Juin2021"/>
    <s v="1810221_0VVA_TOP"/>
    <s v="librarysmeg"/>
    <x v="6"/>
    <x v="0"/>
    <s v="0.985kΩ"/>
    <s v="0.000"/>
    <s v="0.000"/>
    <s v="1.040kΩ"/>
    <s v="0.960kΩ"/>
    <s v="1.001kΩ"/>
    <x v="0"/>
    <s v="Normal"/>
    <d v="2022-01-06T09:11:05"/>
    <s v="MC1-IM2730-CH1"/>
    <s v="CH1"/>
    <s v="HIOKI (IM2730)"/>
    <s v="200813070+200813077"/>
    <s v="1.000"/>
    <s v="0.500"/>
    <s v="0.300"/>
    <s v="First pickup after splicing"/>
    <m/>
  </r>
  <r>
    <n v="1"/>
    <n v="1"/>
    <n v="2"/>
    <s v="Rear"/>
    <s v="192.168.21.120"/>
    <n v="20021"/>
    <n v="1"/>
    <s v="MB_GIORGIO_juillet_L17"/>
    <s v="1765504_0MUJ_BOT"/>
    <s v="librarysmeg"/>
    <x v="7"/>
    <x v="0"/>
    <s v="10.000kΩ"/>
    <s v="0.000"/>
    <s v="0.000"/>
    <s v="10.403kΩ"/>
    <s v="9.603kΩ"/>
    <s v="10.018kΩ"/>
    <x v="0"/>
    <s v="Normal"/>
    <d v="2022-01-06T15:07:54"/>
    <s v="MC1-IM2730-CH2"/>
    <s v="CH2"/>
    <s v="HIOKI (IM2730)"/>
    <s v="200813070+200815375"/>
    <s v="1.000"/>
    <s v="0.500"/>
    <s v="0.350"/>
    <s v="First pickup after feeder in/out"/>
    <m/>
  </r>
  <r>
    <n v="1"/>
    <n v="1"/>
    <n v="2"/>
    <s v="Rear"/>
    <s v="192.168.21.120"/>
    <n v="20019"/>
    <n v="1"/>
    <s v="MB_GIORGIO_juillet_L17"/>
    <s v="1769808_0I86_TOP"/>
    <s v="librarysmeg"/>
    <x v="8"/>
    <x v="0"/>
    <s v="47.000kΩ"/>
    <s v="0.000"/>
    <s v="0.000"/>
    <s v="48.890kΩ"/>
    <s v="45.130kΩ"/>
    <s v="47.143kΩ"/>
    <x v="0"/>
    <s v="Normal"/>
    <d v="2022-01-06T23:16:54"/>
    <s v="MC1-IM2730-CH2"/>
    <s v="CH2"/>
    <s v="HIOKI (IM2730)"/>
    <s v="200813070+200815375"/>
    <s v="1.000"/>
    <s v="0.500"/>
    <s v="0.300"/>
    <s v="First pickup after splicing"/>
    <m/>
  </r>
  <r>
    <n v="1"/>
    <n v="1"/>
    <n v="1"/>
    <s v="Front"/>
    <s v="192.168.21.120"/>
    <n v="10010"/>
    <n v="1"/>
    <s v="TBM2_Juin2021"/>
    <s v="1810221_0VVA_TOP"/>
    <s v="librarysmeg"/>
    <x v="9"/>
    <x v="0"/>
    <s v="100.000kΩ"/>
    <s v="0.000"/>
    <s v="0.000"/>
    <s v="104.000kΩ"/>
    <s v="96.000kΩ"/>
    <s v="100.128kΩ"/>
    <x v="0"/>
    <s v="Normal"/>
    <d v="2022-01-06T08:46:07"/>
    <s v="MC1-IM2730-CH1"/>
    <s v="CH1"/>
    <s v="HIOKI (IM2730)"/>
    <s v="200813070+200813077"/>
    <s v="1.000"/>
    <s v="0.500"/>
    <s v="0.300"/>
    <s v="First pickup after feeder in/out"/>
    <m/>
  </r>
  <r>
    <n v="1"/>
    <n v="1"/>
    <n v="1"/>
    <s v="Front"/>
    <s v="192.168.21.120"/>
    <n v="10010"/>
    <n v="1"/>
    <s v="TBM2_Juin2021"/>
    <s v="1810221_0VVA_TOP"/>
    <s v="librarysmeg"/>
    <x v="9"/>
    <x v="0"/>
    <s v="100.000kΩ"/>
    <s v="0.000"/>
    <s v="0.000"/>
    <s v="104.000kΩ"/>
    <s v="96.000kΩ"/>
    <s v="100.218kΩ"/>
    <x v="0"/>
    <s v="Normal"/>
    <d v="2022-01-06T09:59:30"/>
    <s v="MC1-IM2730-CH1"/>
    <s v="CH1"/>
    <s v="HIOKI (IM2730)"/>
    <s v="200813070+200813077"/>
    <s v="1.000"/>
    <s v="0.500"/>
    <s v="0.300"/>
    <s v="Manual measurement (Once)"/>
    <m/>
  </r>
  <r>
    <n v="1"/>
    <n v="1"/>
    <n v="1"/>
    <s v="Front"/>
    <s v="192.168.21.120"/>
    <n v="10010"/>
    <n v="1"/>
    <s v="TBM2_Juin2021"/>
    <s v="1810221_0VVA_TOP"/>
    <s v="librarysmeg"/>
    <x v="9"/>
    <x v="0"/>
    <s v="100.000kΩ"/>
    <s v="0.000"/>
    <s v="0.000"/>
    <s v="104.000kΩ"/>
    <s v="96.000kΩ"/>
    <s v="100.202kΩ"/>
    <x v="0"/>
    <s v="Normal"/>
    <d v="2022-01-06T10:00:24"/>
    <s v="MC1-IM2730-CH1"/>
    <s v="CH1"/>
    <s v="HIOKI (IM2730)"/>
    <s v="200813070+200813077"/>
    <s v="1.000"/>
    <s v="0.500"/>
    <s v="0.300"/>
    <s v="Manual measurement (Once)"/>
    <m/>
  </r>
  <r>
    <n v="1"/>
    <n v="1"/>
    <n v="2"/>
    <s v="Rear"/>
    <s v="192.168.21.120"/>
    <n v="20016"/>
    <n v="2"/>
    <s v="TBM2_Juin2021"/>
    <s v="1810221_0VVA_BOT"/>
    <s v="librarysmeg"/>
    <x v="10"/>
    <x v="0"/>
    <s v="0.010Ω"/>
    <s v="0.000"/>
    <s v="0.000"/>
    <s v="0.100Ω"/>
    <s v="0.000Ω"/>
    <s v="0.157Ω"/>
    <x v="1"/>
    <s v="Normal"/>
    <d v="2022-01-06T03:49:38"/>
    <s v="MC1-IM2730-CH2"/>
    <s v="CH2"/>
    <s v="HIOKI (IM2730)"/>
    <s v="200813070+200815375"/>
    <s v="1.600"/>
    <s v="0.800"/>
    <s v="0.400"/>
    <s v="First pickup after feeder in/out"/>
    <m/>
  </r>
  <r>
    <n v="1"/>
    <n v="1"/>
    <n v="2"/>
    <s v="Rear"/>
    <s v="192.168.21.120"/>
    <n v="20016"/>
    <n v="2"/>
    <s v="TBM2_Juin2021"/>
    <s v="1810221_0VVA_BOT"/>
    <s v="librarysmeg"/>
    <x v="10"/>
    <x v="0"/>
    <s v="0.010Ω"/>
    <s v="0.000"/>
    <s v="0.000"/>
    <s v="0.100Ω"/>
    <s v="0.000Ω"/>
    <s v="0.096Ω"/>
    <x v="0"/>
    <s v="Normal"/>
    <d v="2022-01-06T03:49:42"/>
    <s v="MC1-IM2730-CH2"/>
    <s v="CH2"/>
    <s v="HIOKI (IM2730)"/>
    <s v="200813070+200815375"/>
    <s v="1.600"/>
    <s v="0.800"/>
    <s v="0.400"/>
    <s v="First pickup after feeder in/out"/>
    <m/>
  </r>
  <r>
    <n v="1"/>
    <n v="1"/>
    <n v="1"/>
    <s v="Front"/>
    <s v="192.168.21.120"/>
    <n v="10011"/>
    <n v="1"/>
    <s v="MB_GIORGIO_juillet_L17"/>
    <s v="1765504_0MUJ_BOT"/>
    <s v="librarysmeg"/>
    <x v="11"/>
    <x v="1"/>
    <s v="100.000pF"/>
    <s v="0.000"/>
    <s v="0.000"/>
    <s v="115.500pF"/>
    <s v="85.500pF"/>
    <s v="-0.018pF"/>
    <x v="1"/>
    <s v="Normal"/>
    <d v="2022-01-06T14:24:50"/>
    <s v="MC1-IM2730-CH1"/>
    <s v="CH1"/>
    <s v="HIOKI (IM2730)"/>
    <s v="200813070+200813077"/>
    <s v="0.900"/>
    <s v="0.450"/>
    <s v="0.500"/>
    <s v="First pickup after splicing"/>
    <m/>
  </r>
  <r>
    <n v="1"/>
    <n v="1"/>
    <n v="1"/>
    <s v="Front"/>
    <s v="192.168.21.120"/>
    <n v="10011"/>
    <n v="1"/>
    <s v="MB_GIORGIO_juillet_L17"/>
    <s v="1765504_0MUJ_BOT"/>
    <s v="librarysmeg"/>
    <x v="11"/>
    <x v="1"/>
    <s v="100.000pF"/>
    <s v="0.000"/>
    <s v="0.000"/>
    <s v="115.500pF"/>
    <s v="85.500pF"/>
    <s v="-0.017pF"/>
    <x v="1"/>
    <s v="Normal"/>
    <d v="2022-01-06T14:24:54"/>
    <s v="MC1-IM2730-CH1"/>
    <s v="CH1"/>
    <s v="HIOKI (IM2730)"/>
    <s v="200813070+200813077"/>
    <s v="0.900"/>
    <s v="0.450"/>
    <s v="0.500"/>
    <s v="First pickup after splicing"/>
    <m/>
  </r>
  <r>
    <n v="1"/>
    <n v="1"/>
    <n v="1"/>
    <s v="Front"/>
    <s v="192.168.21.120"/>
    <n v="10011"/>
    <n v="1"/>
    <s v="MB_GIORGIO_juillet_L17"/>
    <s v="1765504_0MUJ_BOT"/>
    <s v="librarysmeg"/>
    <x v="11"/>
    <x v="1"/>
    <s v="100.000pF"/>
    <s v="0.000"/>
    <s v="0.000"/>
    <s v="115.500pF"/>
    <s v="85.500pF"/>
    <s v="101.635pF"/>
    <x v="0"/>
    <s v="Normal"/>
    <d v="2022-01-06T14:24:59"/>
    <s v="MC1-IM2730-CH1"/>
    <s v="CH1"/>
    <s v="HIOKI (IM2730)"/>
    <s v="200813070+200813077"/>
    <s v="0.900"/>
    <s v="0.450"/>
    <s v="0.500"/>
    <s v="First pickup after splicing"/>
    <m/>
  </r>
  <r>
    <n v="3"/>
    <n v="1"/>
    <n v="1"/>
    <s v="Front"/>
    <s v="192.168.21.122"/>
    <n v="10004"/>
    <n v="2"/>
    <s v="MB_GIORGIO_juillet_L17"/>
    <s v="1769808_0I86_BOT"/>
    <s v="librarysmeg"/>
    <x v="11"/>
    <x v="1"/>
    <s v="100.000pF"/>
    <s v="0.000"/>
    <s v="0.000"/>
    <s v="115.500pF"/>
    <s v="85.500pF"/>
    <s v="86.362pF"/>
    <x v="0"/>
    <s v="Normal"/>
    <d v="2022-01-06T22:04:58"/>
    <s v="MC3-IM2730-CH1"/>
    <s v="CH1"/>
    <s v="HIOKI (IM2730)"/>
    <s v="200813074+200815379"/>
    <s v="0.900"/>
    <s v="0.450"/>
    <s v="0.500"/>
    <s v="First pickup after splicing"/>
    <m/>
  </r>
  <r>
    <n v="2"/>
    <n v="1"/>
    <n v="2"/>
    <s v="Rear"/>
    <s v="192.168.21.121"/>
    <n v="20021"/>
    <n v="1"/>
    <s v="MB_GIORGIO_juillet_L17"/>
    <s v="1768302_0NGW_BOT"/>
    <s v="librarysmeg"/>
    <x v="12"/>
    <x v="1"/>
    <s v="1.000nF"/>
    <s v="0.000"/>
    <s v="0.000"/>
    <s v="1.210nF"/>
    <s v="0.810nF"/>
    <s v="1.351nF"/>
    <x v="1"/>
    <s v="Normal"/>
    <d v="2022-01-06T00:41:11"/>
    <s v="MC2-IM2730-CH2"/>
    <s v="CH2"/>
    <s v="HIOKI (IM2730)"/>
    <s v="200813076+200815373"/>
    <s v="0.950"/>
    <s v="0.500"/>
    <s v="0.500"/>
    <s v="First pickup after splicing"/>
    <m/>
  </r>
  <r>
    <n v="2"/>
    <n v="1"/>
    <n v="2"/>
    <s v="Rear"/>
    <s v="192.168.21.121"/>
    <n v="20021"/>
    <n v="1"/>
    <s v="MB_GIORGIO_juillet_L17"/>
    <s v="1768302_0NGW_BOT"/>
    <s v="librarysmeg"/>
    <x v="12"/>
    <x v="1"/>
    <s v="1.000nF"/>
    <s v="0.000"/>
    <s v="0.000"/>
    <s v="1.210nF"/>
    <s v="0.810nF"/>
    <s v="1420.680nF"/>
    <x v="1"/>
    <s v="Normal"/>
    <d v="2022-01-06T00:41:15"/>
    <s v="MC2-IM2730-CH2"/>
    <s v="CH2"/>
    <s v="HIOKI (IM2730)"/>
    <s v="200813076+200815373"/>
    <s v="0.950"/>
    <s v="0.500"/>
    <s v="0.500"/>
    <s v="First pickup after splicing"/>
    <m/>
  </r>
  <r>
    <n v="2"/>
    <n v="1"/>
    <n v="2"/>
    <s v="Rear"/>
    <s v="192.168.21.121"/>
    <n v="20021"/>
    <n v="1"/>
    <s v="MB_GIORGIO_juillet_L17"/>
    <s v="1768302_0NGW_BOT"/>
    <s v="librarysmeg"/>
    <x v="12"/>
    <x v="1"/>
    <s v="1.000nF"/>
    <s v="0.000"/>
    <s v="0.000"/>
    <s v="1.210nF"/>
    <s v="0.810nF"/>
    <s v="0.986nF"/>
    <x v="0"/>
    <s v="Normal"/>
    <d v="2022-01-06T00:41:19"/>
    <s v="MC2-IM2730-CH2"/>
    <s v="CH2"/>
    <s v="HIOKI (IM2730)"/>
    <s v="200813076+200815373"/>
    <s v="0.950"/>
    <s v="0.500"/>
    <s v="0.500"/>
    <s v="First pickup after splicing"/>
    <m/>
  </r>
  <r>
    <n v="2"/>
    <n v="1"/>
    <n v="2"/>
    <s v="Rear"/>
    <s v="192.168.21.121"/>
    <n v="20021"/>
    <n v="1"/>
    <s v="MB_GIORGIO_juillet_L17"/>
    <s v="1765504_0MUJ_BOT"/>
    <s v="librarysmeg"/>
    <x v="12"/>
    <x v="1"/>
    <s v="1.000nF"/>
    <s v="0.000"/>
    <s v="0.000"/>
    <s v="1.210nF"/>
    <s v="0.810nF"/>
    <s v="0.963nF"/>
    <x v="0"/>
    <s v="Normal"/>
    <d v="2022-01-06T14:36:57"/>
    <s v="MC2-IM2730-CH2"/>
    <s v="CH2"/>
    <s v="HIOKI (IM2730)"/>
    <s v="200813076+200815373"/>
    <s v="0.950"/>
    <s v="0.500"/>
    <s v="0.500"/>
    <s v="First pickup after splicing"/>
    <m/>
  </r>
  <r>
    <n v="3"/>
    <n v="1"/>
    <n v="1"/>
    <s v="Front"/>
    <s v="192.168.21.122"/>
    <n v="10011"/>
    <n v="1"/>
    <s v="TBM2_Juin2021"/>
    <s v="1810221_0VVA_BOT"/>
    <s v="librarysmeg"/>
    <x v="13"/>
    <x v="1"/>
    <s v="1.000nF"/>
    <s v="0.000"/>
    <s v="0.000"/>
    <s v="1.155nF"/>
    <s v="0.855nF"/>
    <s v="0.538nF"/>
    <x v="1"/>
    <s v="Normal"/>
    <d v="2022-01-06T05:44:15"/>
    <s v="MC3-IM2730-CH1"/>
    <s v="CH1"/>
    <s v="HIOKI (IM2730)"/>
    <s v="200813074+200815379"/>
    <s v="1.600"/>
    <s v="0.800"/>
    <s v="0.800"/>
    <s v="First pickup after splicing"/>
    <m/>
  </r>
  <r>
    <n v="3"/>
    <n v="1"/>
    <n v="1"/>
    <s v="Front"/>
    <s v="192.168.21.122"/>
    <n v="10011"/>
    <n v="1"/>
    <s v="TBM2_Juin2021"/>
    <s v="1810221_0VVA_BOT"/>
    <s v="librarysmeg"/>
    <x v="13"/>
    <x v="1"/>
    <s v="1.000nF"/>
    <s v="0.000"/>
    <s v="0.000"/>
    <s v="1.155nF"/>
    <s v="0.855nF"/>
    <s v="0.974nF"/>
    <x v="0"/>
    <s v="Normal"/>
    <d v="2022-01-06T05:44:19"/>
    <s v="MC3-IM2730-CH1"/>
    <s v="CH1"/>
    <s v="HIOKI (IM2730)"/>
    <s v="200813074+200815379"/>
    <s v="1.600"/>
    <s v="0.800"/>
    <s v="0.800"/>
    <s v="First pickup after splicing"/>
    <m/>
  </r>
  <r>
    <n v="2"/>
    <n v="1"/>
    <n v="1"/>
    <s v="Front"/>
    <s v="192.168.21.121"/>
    <n v="10016"/>
    <n v="2"/>
    <s v="MB_GIORGIO_juillet_L17"/>
    <s v="1769808_0I86_BOT"/>
    <s v="librarysmeg"/>
    <x v="14"/>
    <x v="0"/>
    <s v="240.000Ω"/>
    <s v="0.000"/>
    <s v="0.000"/>
    <s v="242.400Ω"/>
    <s v="237.600Ω"/>
    <s v="240.636Ω"/>
    <x v="0"/>
    <s v="Normal"/>
    <d v="2022-01-06T21:47:56"/>
    <s v="MC2-IM2730-CH1"/>
    <s v="CH1"/>
    <s v="HIOKI (IM2730)"/>
    <s v="200813076+200815374"/>
    <s v="1.000"/>
    <s v="0.500"/>
    <s v="0.400"/>
    <s v="First pickup after splicing"/>
    <m/>
  </r>
  <r>
    <n v="1"/>
    <n v="1"/>
    <n v="2"/>
    <s v="Rear"/>
    <s v="192.168.21.120"/>
    <n v="20013"/>
    <n v="1"/>
    <s v="MB_GIORGIO_juillet_L17"/>
    <s v="1765504_0MUJ_BOT"/>
    <s v="librarysmeg"/>
    <x v="15"/>
    <x v="0"/>
    <s v="2.200kΩ"/>
    <s v="0.000"/>
    <s v="0.000"/>
    <s v="2.280kΩ"/>
    <s v="2.110kΩ"/>
    <s v="2.199kΩ"/>
    <x v="0"/>
    <s v="Normal"/>
    <d v="2022-01-06T15:15:39"/>
    <s v="MC1-IM2730-CH2"/>
    <s v="CH2"/>
    <s v="HIOKI (IM2730)"/>
    <s v="200813070+200815375"/>
    <s v="1.000"/>
    <s v="0.500"/>
    <s v="0.400"/>
    <s v="First pickup after splicing"/>
    <m/>
  </r>
  <r>
    <n v="1"/>
    <n v="1"/>
    <n v="2"/>
    <s v="Rear"/>
    <s v="192.168.21.120"/>
    <n v="20011"/>
    <n v="1"/>
    <s v="MB_GIORGIO_juillet_L17"/>
    <s v="1765504_0MUJ_BOT"/>
    <s v="librarysmeg"/>
    <x v="16"/>
    <x v="0"/>
    <s v="3.320kΩ"/>
    <s v="0.000"/>
    <s v="0.000"/>
    <s v="3.450kΩ"/>
    <s v="3.200kΩ"/>
    <s v="3.315kΩ"/>
    <x v="0"/>
    <s v="Normal"/>
    <d v="2022-01-06T12:03:55"/>
    <s v="MC1-IM2730-CH2"/>
    <s v="CH2"/>
    <s v="HIOKI (IM2730)"/>
    <s v="200813070+200815375"/>
    <s v="1.000"/>
    <s v="0.500"/>
    <s v="0.300"/>
    <s v="First pickup after feeder in/out"/>
    <m/>
  </r>
  <r>
    <n v="1"/>
    <n v="1"/>
    <n v="2"/>
    <s v="Rear"/>
    <s v="192.168.21.120"/>
    <n v="20011"/>
    <n v="2"/>
    <s v="MB_GIORGIO_juillet_L17"/>
    <s v="1765504_0MUJ_BOT"/>
    <s v="librarysmeg"/>
    <x v="17"/>
    <x v="0"/>
    <s v="22.000kΩ"/>
    <s v="0.000"/>
    <s v="0.000"/>
    <s v="22.880kΩ"/>
    <s v="19.206kΩ"/>
    <s v="22.124kΩ"/>
    <x v="0"/>
    <s v="Normal"/>
    <d v="2022-01-06T12:00:19"/>
    <s v="MC1-IM2730-CH2"/>
    <s v="CH2"/>
    <s v="HIOKI (IM2730)"/>
    <s v="200813070+200815375"/>
    <s v="1.000"/>
    <s v="0.500"/>
    <s v="0.400"/>
    <s v="First pickup after splicing"/>
    <m/>
  </r>
  <r>
    <n v="1"/>
    <n v="1"/>
    <n v="2"/>
    <s v="Rear"/>
    <s v="192.168.21.120"/>
    <n v="20011"/>
    <n v="2"/>
    <s v="MB_GIORGIO_juillet_L17"/>
    <s v="1765504_0MUJ_BOT"/>
    <s v="librarysmeg"/>
    <x v="17"/>
    <x v="0"/>
    <s v="22.000kΩ"/>
    <s v="0.000"/>
    <s v="0.000"/>
    <s v="22.880kΩ"/>
    <s v="19.206kΩ"/>
    <s v="21.992kΩ"/>
    <x v="0"/>
    <s v="Normal"/>
    <d v="2022-01-06T12:02:48"/>
    <s v="MC1-IM2730-CH2"/>
    <s v="CH2"/>
    <s v="HIOKI (IM2730)"/>
    <s v="200813070+200815375"/>
    <s v="1.000"/>
    <s v="0.500"/>
    <s v="0.400"/>
    <s v="First pickup after splicing"/>
    <m/>
  </r>
  <r>
    <n v="3"/>
    <n v="1"/>
    <n v="2"/>
    <s v="Rear"/>
    <s v="192.168.21.122"/>
    <n v="20021"/>
    <n v="1"/>
    <s v="TBM2_Juin2021"/>
    <s v="1810221_0VVA_BOT"/>
    <s v="librarysmeg"/>
    <x v="18"/>
    <x v="1"/>
    <s v="1.000μF"/>
    <s v="0.000"/>
    <s v="0.000"/>
    <s v="1.210μF"/>
    <s v="0.810μF"/>
    <s v="0.895μF"/>
    <x v="0"/>
    <s v="Normal"/>
    <d v="2022-01-06T03:46:32"/>
    <s v="MC3-IM2730-CH2"/>
    <s v="CH2"/>
    <s v="HIOKI (IM2730)"/>
    <s v="200813074+200815380"/>
    <s v="1.600"/>
    <s v="0.800"/>
    <s v="0.900"/>
    <s v="First pickup after splicing"/>
    <m/>
  </r>
  <r>
    <n v="3"/>
    <n v="1"/>
    <n v="2"/>
    <s v="Rear"/>
    <s v="192.168.21.122"/>
    <n v="20021"/>
    <n v="1"/>
    <s v="TBM2_Juin2021"/>
    <s v="1810221_0VVA_BOT"/>
    <s v="librarysmeg"/>
    <x v="18"/>
    <x v="1"/>
    <s v="1.000μF"/>
    <s v="0.000"/>
    <s v="0.000"/>
    <s v="1.210μF"/>
    <s v="0.810μF"/>
    <s v="0.909μF"/>
    <x v="0"/>
    <s v="Normal"/>
    <d v="2022-01-06T05:14:06"/>
    <s v="MC3-IM2730-CH2"/>
    <s v="CH2"/>
    <s v="HIOKI (IM2730)"/>
    <s v="200813074+200815380"/>
    <s v="1.600"/>
    <s v="0.800"/>
    <s v="0.900"/>
    <s v="First pickup after splicing"/>
    <m/>
  </r>
  <r>
    <n v="3"/>
    <n v="1"/>
    <n v="2"/>
    <s v="Rear"/>
    <s v="192.168.21.122"/>
    <n v="20021"/>
    <n v="1"/>
    <s v="TBM2_Juin2021"/>
    <s v="1810221_0VVA_BOT"/>
    <s v="librarysmeg"/>
    <x v="18"/>
    <x v="1"/>
    <s v="1.000μF"/>
    <s v="0.000"/>
    <s v="0.000"/>
    <s v="1.210μF"/>
    <s v="0.810μF"/>
    <s v="0.888μF"/>
    <x v="0"/>
    <s v="Normal"/>
    <d v="2022-01-06T06:47:20"/>
    <s v="MC3-IM2730-CH2"/>
    <s v="CH2"/>
    <s v="HIOKI (IM2730)"/>
    <s v="200813074+200815380"/>
    <s v="1.600"/>
    <s v="0.800"/>
    <s v="0.900"/>
    <s v="First pickup after splicing"/>
    <m/>
  </r>
  <r>
    <n v="3"/>
    <n v="1"/>
    <n v="2"/>
    <s v="Rear"/>
    <s v="192.168.21.122"/>
    <n v="20021"/>
    <n v="1"/>
    <s v="TBM2_Juin2021"/>
    <s v="1810221_0VVA_TOP"/>
    <s v="librarysmeg"/>
    <x v="18"/>
    <x v="1"/>
    <s v="1.000μF"/>
    <s v="0.000"/>
    <s v="0.000"/>
    <s v="1.210μF"/>
    <s v="0.810μF"/>
    <s v="0.909μF"/>
    <x v="0"/>
    <s v="Normal"/>
    <d v="2022-01-06T08:08:20"/>
    <s v="MC3-IM2730-CH2"/>
    <s v="CH2"/>
    <s v="HIOKI (IM2730)"/>
    <s v="200813074+200815380"/>
    <s v="1.600"/>
    <s v="0.800"/>
    <s v="0.900"/>
    <s v="First pickup after feeder in/out"/>
    <m/>
  </r>
  <r>
    <n v="3"/>
    <n v="1"/>
    <n v="2"/>
    <s v="Rear"/>
    <s v="192.168.21.122"/>
    <n v="20021"/>
    <n v="1"/>
    <s v="TBM2_Juin2021"/>
    <s v="1810221_0VVA_TOP"/>
    <s v="librarysmeg"/>
    <x v="18"/>
    <x v="1"/>
    <s v="1.000μF"/>
    <s v="0.000"/>
    <s v="0.000"/>
    <s v="1.210μF"/>
    <s v="0.810μF"/>
    <s v="0.929μF"/>
    <x v="0"/>
    <s v="Normal"/>
    <d v="2022-01-06T08:09:41"/>
    <s v="MC3-IM2730-CH2"/>
    <s v="CH2"/>
    <s v="HIOKI (IM2730)"/>
    <s v="200813074+200815380"/>
    <s v="1.600"/>
    <s v="0.800"/>
    <s v="0.900"/>
    <s v="First pickup after feeder in/out"/>
    <m/>
  </r>
  <r>
    <n v="3"/>
    <n v="1"/>
    <n v="2"/>
    <s v="Rear"/>
    <s v="192.168.21.122"/>
    <n v="20021"/>
    <n v="1"/>
    <s v="TBM2_Juin2021"/>
    <s v="1810221_0VVA_TOP"/>
    <s v="librarysmeg"/>
    <x v="18"/>
    <x v="1"/>
    <s v="1.000μF"/>
    <s v="0.000"/>
    <s v="0.000"/>
    <s v="1.210μF"/>
    <s v="0.810μF"/>
    <s v="0.938μF"/>
    <x v="0"/>
    <s v="Normal"/>
    <d v="2022-01-06T10:05:35"/>
    <s v="MC3-IM2730-CH2"/>
    <s v="CH2"/>
    <s v="HIOKI (IM2730)"/>
    <s v="200813074+200815380"/>
    <s v="1.600"/>
    <s v="0.800"/>
    <s v="0.900"/>
    <s v="First pickup after splicing"/>
    <m/>
  </r>
  <r>
    <n v="3"/>
    <n v="1"/>
    <n v="2"/>
    <s v="Rear"/>
    <s v="192.168.21.122"/>
    <n v="20021"/>
    <n v="1"/>
    <s v="TBM2_Juin2021"/>
    <s v="1810221_0VVA_TOP"/>
    <s v="librarysmeg"/>
    <x v="18"/>
    <x v="1"/>
    <s v="1.000μF"/>
    <s v="0.000"/>
    <s v="0.000"/>
    <s v="1.210μF"/>
    <s v="0.810μF"/>
    <s v="0.930μF"/>
    <x v="0"/>
    <s v="Normal"/>
    <d v="2022-01-06T10:22:46"/>
    <s v="MC3-IM2730-CH2"/>
    <s v="CH2"/>
    <s v="HIOKI (IM2730)"/>
    <s v="200813074+200815380"/>
    <s v="1.600"/>
    <s v="0.800"/>
    <s v="0.900"/>
    <s v="First pickup after feeder in/out"/>
    <m/>
  </r>
  <r>
    <n v="3"/>
    <n v="1"/>
    <n v="2"/>
    <s v="Rear"/>
    <s v="192.168.21.122"/>
    <n v="20021"/>
    <n v="1"/>
    <s v="MB_GIORGIO_juillet_L17"/>
    <s v="1765504_0MUJ_TOP"/>
    <s v="librarysmeg"/>
    <x v="18"/>
    <x v="1"/>
    <s v="1.000μF"/>
    <s v="0.000"/>
    <s v="0.000"/>
    <s v="1.210μF"/>
    <s v="0.810μF"/>
    <s v="0.903μF"/>
    <x v="0"/>
    <s v="Normal"/>
    <d v="2022-01-06T17:34:02"/>
    <s v="MC3-IM2730-CH2"/>
    <s v="CH2"/>
    <s v="HIOKI (IM2730)"/>
    <s v="200813074+200815380"/>
    <s v="1.600"/>
    <s v="0.800"/>
    <s v="0.900"/>
    <s v="First pickup after feeder in/out"/>
    <m/>
  </r>
  <r>
    <n v="3"/>
    <n v="1"/>
    <n v="2"/>
    <s v="Rear"/>
    <s v="192.168.21.122"/>
    <n v="20021"/>
    <n v="1"/>
    <s v="MB_GIORGIO_juillet_L17"/>
    <s v="1765504_0MUJ_TOP"/>
    <s v="librarysmeg"/>
    <x v="18"/>
    <x v="1"/>
    <s v="1.000μF"/>
    <s v="0.000"/>
    <s v="0.000"/>
    <s v="1.210μF"/>
    <s v="0.810μF"/>
    <s v="0.927μF"/>
    <x v="0"/>
    <s v="Normal"/>
    <d v="2022-01-06T18:29:21"/>
    <s v="MC3-IM2730-CH2"/>
    <s v="CH2"/>
    <s v="HIOKI (IM2730)"/>
    <s v="200813074+200815380"/>
    <s v="1.600"/>
    <s v="0.800"/>
    <s v="0.900"/>
    <s v="First pickup after splicing"/>
    <m/>
  </r>
  <r>
    <n v="3"/>
    <n v="1"/>
    <n v="2"/>
    <s v="Rear"/>
    <s v="192.168.21.122"/>
    <n v="20016"/>
    <n v="1"/>
    <s v="TBM2_Juin2021"/>
    <s v="1810221_0VVA_BOT"/>
    <s v="librarysmeg"/>
    <x v="19"/>
    <x v="1"/>
    <s v="100.000nF"/>
    <s v="0.000"/>
    <s v="0.000"/>
    <s v="121.000nF"/>
    <s v="81.000nF"/>
    <s v="100.650nF"/>
    <x v="0"/>
    <s v="Normal"/>
    <d v="2022-01-06T06:26:10"/>
    <s v="MC3-IM2730-CH2"/>
    <s v="CH2"/>
    <s v="HIOKI (IM2730)"/>
    <s v="200813074+200815380"/>
    <s v="2.000"/>
    <s v="1.300"/>
    <s v="1.300"/>
    <s v="First pickup after feeder in/out"/>
    <m/>
  </r>
  <r>
    <n v="3"/>
    <n v="1"/>
    <n v="2"/>
    <s v="Rear"/>
    <s v="192.168.21.122"/>
    <n v="20013"/>
    <n v="1"/>
    <s v="TBM2_Juin2021"/>
    <s v="1810221_0VVA_BOT"/>
    <s v="librarysmeg"/>
    <x v="20"/>
    <x v="1"/>
    <s v="220.000nF"/>
    <s v="0.000"/>
    <s v="0.000"/>
    <s v="266.200nF"/>
    <s v="178.200nF"/>
    <s v="214.566nF"/>
    <x v="0"/>
    <s v="Normal"/>
    <d v="2022-01-06T05:59:52"/>
    <s v="MC3-IM2730-CH2"/>
    <s v="CH2"/>
    <s v="HIOKI (IM2730)"/>
    <s v="200813074+200815380"/>
    <s v="2.000"/>
    <s v="1.300"/>
    <s v="1.300"/>
    <s v="First pickup after splicing"/>
    <m/>
  </r>
  <r>
    <n v="3"/>
    <n v="1"/>
    <n v="1"/>
    <s v="Front"/>
    <s v="192.168.21.122"/>
    <n v="10012"/>
    <n v="2"/>
    <s v="TBM2_Juin2021"/>
    <s v="1810221_0VVA_BOT"/>
    <s v="librarysmeg"/>
    <x v="21"/>
    <x v="1"/>
    <s v="10.000nF"/>
    <s v="0.000"/>
    <s v="0.000"/>
    <s v="12.100nF"/>
    <s v="8.100nF"/>
    <s v="3.285nF"/>
    <x v="1"/>
    <s v="Normal"/>
    <d v="2022-01-06T23:56:20"/>
    <s v="MC3-IM2730-CH1"/>
    <s v="CH1"/>
    <s v="HIOKI (IM2730)"/>
    <s v="200813074+200815379"/>
    <s v="2.000"/>
    <s v="1.300"/>
    <s v="0.800"/>
    <s v="First pickup after feeder in/out"/>
    <m/>
  </r>
  <r>
    <n v="3"/>
    <n v="1"/>
    <n v="1"/>
    <s v="Front"/>
    <s v="192.168.21.122"/>
    <n v="10012"/>
    <n v="2"/>
    <s v="TBM2_Juin2021"/>
    <s v="1810221_0VVA_BOT"/>
    <s v="librarysmeg"/>
    <x v="21"/>
    <x v="1"/>
    <s v="10.000nF"/>
    <s v="0.000"/>
    <s v="0.000"/>
    <s v="12.100nF"/>
    <s v="8.100nF"/>
    <s v="9.811nF"/>
    <x v="0"/>
    <s v="Normal"/>
    <d v="2022-01-06T23:56:25"/>
    <s v="MC3-IM2730-CH1"/>
    <s v="CH1"/>
    <s v="HIOKI (IM2730)"/>
    <s v="200813074+200815379"/>
    <s v="2.000"/>
    <s v="1.300"/>
    <s v="0.800"/>
    <s v="First pickup after feeder in/out"/>
    <m/>
  </r>
  <r>
    <n v="2"/>
    <n v="1"/>
    <n v="1"/>
    <s v="Front"/>
    <s v="192.168.21.121"/>
    <n v="10010"/>
    <n v="1"/>
    <s v="TBM2_Juin2021"/>
    <s v="1810221_0VVA_BOT"/>
    <s v="librarysmeg"/>
    <x v="22"/>
    <x v="1"/>
    <s v="100.000nF"/>
    <s v="0.000"/>
    <s v="0.000"/>
    <s v="121.000nF"/>
    <s v="81.000nF"/>
    <s v="99.927nF"/>
    <x v="0"/>
    <s v="Normal"/>
    <d v="2022-01-06T05:18:22"/>
    <s v="MC2-IM2730-CH1"/>
    <s v="CH1"/>
    <s v="HIOKI (IM2730)"/>
    <s v="200813076+200815374"/>
    <s v="1.000"/>
    <s v="0.500"/>
    <s v="0.500"/>
    <s v="First pickup after feeder in/out"/>
    <m/>
  </r>
  <r>
    <n v="2"/>
    <n v="1"/>
    <n v="1"/>
    <s v="Front"/>
    <s v="192.168.21.121"/>
    <n v="10010"/>
    <n v="1"/>
    <s v="TBM2_Juin2021"/>
    <s v="1810221_0VVA_TOP"/>
    <s v="librarysmeg"/>
    <x v="22"/>
    <x v="1"/>
    <s v="100.000nF"/>
    <s v="0.000"/>
    <s v="0.000"/>
    <s v="121.000nF"/>
    <s v="81.000nF"/>
    <s v="96.780nF"/>
    <x v="0"/>
    <s v="Normal"/>
    <d v="2022-01-06T08:26:02"/>
    <s v="MC2-IM2730-CH1"/>
    <s v="CH1"/>
    <s v="HIOKI (IM2730)"/>
    <s v="200813076+200815374"/>
    <s v="1.000"/>
    <s v="0.500"/>
    <s v="0.500"/>
    <s v="First pickup after splicing"/>
    <m/>
  </r>
  <r>
    <n v="1"/>
    <n v="1"/>
    <n v="2"/>
    <s v="Rear"/>
    <s v="192.168.21.120"/>
    <n v="20021"/>
    <n v="2"/>
    <s v="TBM2_Juin2021"/>
    <s v="1810221_0VVA_TOP"/>
    <s v="librarysmeg"/>
    <x v="23"/>
    <x v="1"/>
    <s v="10.000nF"/>
    <s v="0.000"/>
    <s v="0.000"/>
    <s v="12.100nF"/>
    <s v="8.100nF"/>
    <s v="9.597nF"/>
    <x v="0"/>
    <s v="Normal"/>
    <d v="2022-01-06T07:39:26"/>
    <s v="MC1-IM2730-CH2"/>
    <s v="CH2"/>
    <s v="HIOKI (IM2730)"/>
    <s v="200813070+200815375"/>
    <s v="1.000"/>
    <s v="0.500"/>
    <s v="0.450"/>
    <s v="First pickup after splicing"/>
    <m/>
  </r>
  <r>
    <n v="1"/>
    <n v="1"/>
    <n v="2"/>
    <s v="Rear"/>
    <s v="192.168.21.120"/>
    <n v="20021"/>
    <n v="2"/>
    <s v="TBM2_Juin2021"/>
    <s v="1810221_0VVA_BOT"/>
    <s v="librarysmeg"/>
    <x v="23"/>
    <x v="1"/>
    <s v="10.000nF"/>
    <s v="0.000"/>
    <s v="0.000"/>
    <s v="12.100nF"/>
    <s v="8.100nF"/>
    <s v="9.759nF"/>
    <x v="0"/>
    <s v="Normal"/>
    <d v="2022-01-06T23:54:08"/>
    <s v="MC1-IM2730-CH2"/>
    <s v="CH2"/>
    <s v="HIOKI (IM2730)"/>
    <s v="200813070+200815375"/>
    <s v="1.000"/>
    <s v="0.500"/>
    <s v="0.450"/>
    <s v="First pickup after feeder in/out"/>
    <m/>
  </r>
  <r>
    <n v="3"/>
    <n v="1"/>
    <n v="1"/>
    <s v="Front"/>
    <s v="192.168.21.122"/>
    <n v="10010"/>
    <n v="1"/>
    <s v="TBM2_Juin2021"/>
    <s v="1810221_0VVA_BOT"/>
    <s v="librarysmeg"/>
    <x v="24"/>
    <x v="1"/>
    <s v="7.900μF"/>
    <s v="0.000"/>
    <s v="0.000"/>
    <s v="10.000μF"/>
    <s v="7.500μF"/>
    <s v="3.349μF"/>
    <x v="1"/>
    <s v="Normal"/>
    <d v="2022-01-06T03:33:27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TBM2_Juin2021"/>
    <s v="1810221_0VVA_BOT"/>
    <s v="librarysmeg"/>
    <x v="24"/>
    <x v="1"/>
    <s v="7.900μF"/>
    <s v="0.000"/>
    <s v="0.000"/>
    <s v="10.000μF"/>
    <s v="7.500μF"/>
    <s v="7.365μF"/>
    <x v="1"/>
    <s v="Normal"/>
    <d v="2022-01-06T03:33:31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TBM2_Juin2021"/>
    <s v="1810221_0VVA_BOT"/>
    <s v="librarysmeg"/>
    <x v="24"/>
    <x v="1"/>
    <s v="7.900μF"/>
    <s v="0.000"/>
    <s v="0.000"/>
    <s v="10.000μF"/>
    <s v="7.500μF"/>
    <s v="7.713μF"/>
    <x v="0"/>
    <s v="Normal"/>
    <d v="2022-01-06T03:33:35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TBM2_Juin2021"/>
    <s v="1810221_0VVA_BOT"/>
    <s v="librarysmeg"/>
    <x v="24"/>
    <x v="1"/>
    <s v="7.900μF"/>
    <s v="0.000"/>
    <s v="0.000"/>
    <s v="10.000μF"/>
    <s v="7.500μF"/>
    <s v="2.735μF"/>
    <x v="1"/>
    <s v="Normal"/>
    <d v="2022-01-06T05:10:44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TBM2_Juin2021"/>
    <s v="1810221_0VVA_BOT"/>
    <s v="librarysmeg"/>
    <x v="24"/>
    <x v="1"/>
    <s v="7.900μF"/>
    <s v="0.000"/>
    <s v="0.000"/>
    <s v="10.000μF"/>
    <s v="7.500μF"/>
    <s v="7.760μF"/>
    <x v="0"/>
    <s v="Normal"/>
    <d v="2022-01-06T05:10:48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TBM2_Juin2021"/>
    <s v="1810221_0VVA_BOT"/>
    <s v="librarysmeg"/>
    <x v="24"/>
    <x v="1"/>
    <s v="7.900μF"/>
    <s v="0.000"/>
    <s v="0.000"/>
    <s v="10.000μF"/>
    <s v="7.500μF"/>
    <s v="3.651μF"/>
    <x v="1"/>
    <s v="Normal"/>
    <d v="2022-01-06T06:50:12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TBM2_Juin2021"/>
    <s v="1810221_0VVA_BOT"/>
    <s v="librarysmeg"/>
    <x v="24"/>
    <x v="1"/>
    <s v="7.900μF"/>
    <s v="0.000"/>
    <s v="0.000"/>
    <s v="10.000μF"/>
    <s v="7.500μF"/>
    <s v="7.514μF"/>
    <x v="0"/>
    <s v="Normal"/>
    <d v="2022-01-06T06:50:18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TBM2_Juin2021"/>
    <s v="1810221_0VVA_TOP"/>
    <s v="librarysmeg"/>
    <x v="24"/>
    <x v="1"/>
    <s v="7.900μF"/>
    <s v="0.000"/>
    <s v="0.000"/>
    <s v="10.000μF"/>
    <s v="7.500μF"/>
    <s v="3.893μF"/>
    <x v="1"/>
    <s v="Normal"/>
    <d v="2022-01-06T08:31:30"/>
    <s v="MC3-IM2730-CH1"/>
    <s v="CH1"/>
    <s v="HIOKI (IM2730)"/>
    <s v="200813074+200815379"/>
    <s v="2.000"/>
    <s v="1.300"/>
    <s v="1.300"/>
    <s v="First pickup after feeder in/out"/>
    <m/>
  </r>
  <r>
    <n v="3"/>
    <n v="1"/>
    <n v="1"/>
    <s v="Front"/>
    <s v="192.168.21.122"/>
    <n v="10010"/>
    <n v="1"/>
    <s v="TBM2_Juin2021"/>
    <s v="1810221_0VVA_TOP"/>
    <s v="librarysmeg"/>
    <x v="24"/>
    <x v="1"/>
    <s v="7.900μF"/>
    <s v="0.000"/>
    <s v="0.000"/>
    <s v="10.000μF"/>
    <s v="7.500μF"/>
    <s v="7.602μF"/>
    <x v="0"/>
    <s v="Normal"/>
    <d v="2022-01-06T08:31:35"/>
    <s v="MC3-IM2730-CH1"/>
    <s v="CH1"/>
    <s v="HIOKI (IM2730)"/>
    <s v="200813074+200815379"/>
    <s v="2.000"/>
    <s v="1.300"/>
    <s v="1.300"/>
    <s v="First pickup after feeder in/out"/>
    <m/>
  </r>
  <r>
    <n v="3"/>
    <n v="1"/>
    <n v="1"/>
    <s v="Front"/>
    <s v="192.168.21.122"/>
    <n v="10010"/>
    <n v="1"/>
    <s v="MB_GIORGIO_juillet_L17"/>
    <s v="1765504_0MUJ_TOP"/>
    <s v="librarysmeg"/>
    <x v="24"/>
    <x v="1"/>
    <s v="7.900μF"/>
    <s v="0.000"/>
    <s v="0.000"/>
    <s v="10.000μF"/>
    <s v="7.500μF"/>
    <s v="3.091μF"/>
    <x v="1"/>
    <s v="Normal"/>
    <d v="2022-01-06T19:42:45"/>
    <s v="MC3-IM2730-CH1"/>
    <s v="CH1"/>
    <s v="HIOKI (IM2730)"/>
    <s v="200813074+200815379"/>
    <s v="2.000"/>
    <s v="1.300"/>
    <s v="1.300"/>
    <s v="First pickup after splicing"/>
    <m/>
  </r>
  <r>
    <n v="3"/>
    <n v="1"/>
    <n v="1"/>
    <s v="Front"/>
    <s v="192.168.21.122"/>
    <n v="10010"/>
    <n v="1"/>
    <s v="MB_GIORGIO_juillet_L17"/>
    <s v="1765504_0MUJ_TOP"/>
    <s v="librarysmeg"/>
    <x v="24"/>
    <x v="1"/>
    <s v="7.900μF"/>
    <s v="0.000"/>
    <s v="0.000"/>
    <s v="10.000μF"/>
    <s v="7.500μF"/>
    <s v="7.852μF"/>
    <x v="0"/>
    <s v="Normal"/>
    <d v="2022-01-06T19:42:54"/>
    <s v="MC3-IM2730-CH1"/>
    <s v="CH1"/>
    <s v="HIOKI (IM2730)"/>
    <s v="200813074+200815379"/>
    <s v="2.000"/>
    <s v="1.300"/>
    <s v="1.300"/>
    <s v="First pickup after splicing"/>
    <m/>
  </r>
  <r>
    <n v="2"/>
    <n v="1"/>
    <n v="2"/>
    <s v="Rear"/>
    <s v="192.168.21.121"/>
    <n v="20020"/>
    <n v="2"/>
    <s v="TBM2_Juin2021"/>
    <s v="1810221_0VVA_TOP"/>
    <s v="librarysmeg"/>
    <x v="25"/>
    <x v="1"/>
    <s v="10.000nF"/>
    <s v="0.000"/>
    <s v="0.000"/>
    <s v="12.100nF"/>
    <s v="8.100nF"/>
    <s v="4.626nF"/>
    <x v="1"/>
    <s v="Normal"/>
    <d v="2022-01-06T10:29:43"/>
    <s v="MC2-IM2730-CH2"/>
    <s v="CH2"/>
    <s v="HIOKI (IM2730)"/>
    <s v="200813076+200815373"/>
    <s v="1.600"/>
    <s v="0.800"/>
    <s v="0.800"/>
    <s v="First pickup after splicing"/>
    <m/>
  </r>
  <r>
    <n v="2"/>
    <n v="1"/>
    <n v="2"/>
    <s v="Rear"/>
    <s v="192.168.21.121"/>
    <n v="20020"/>
    <n v="2"/>
    <s v="TBM2_Juin2021"/>
    <s v="1810221_0VVA_TOP"/>
    <s v="librarysmeg"/>
    <x v="25"/>
    <x v="1"/>
    <s v="10.000nF"/>
    <s v="0.000"/>
    <s v="0.000"/>
    <s v="12.100nF"/>
    <s v="8.100nF"/>
    <s v="-0.000nF"/>
    <x v="1"/>
    <s v="Normal"/>
    <d v="2022-01-06T10:29:47"/>
    <s v="MC2-IM2730-CH2"/>
    <s v="CH2"/>
    <s v="HIOKI (IM2730)"/>
    <s v="200813076+200815373"/>
    <s v="1.600"/>
    <s v="0.800"/>
    <s v="0.800"/>
    <s v="First pickup after splicing"/>
    <m/>
  </r>
  <r>
    <n v="2"/>
    <n v="1"/>
    <n v="2"/>
    <s v="Rear"/>
    <s v="192.168.21.121"/>
    <n v="20020"/>
    <n v="2"/>
    <s v="TBM2_Juin2021"/>
    <s v="1810221_0VVA_TOP"/>
    <s v="librarysmeg"/>
    <x v="25"/>
    <x v="1"/>
    <s v="10.000nF"/>
    <s v="0.000"/>
    <s v="0.000"/>
    <s v="12.100nF"/>
    <s v="8.100nF"/>
    <s v="9.810nF"/>
    <x v="0"/>
    <s v="Normal"/>
    <d v="2022-01-06T10:29:52"/>
    <s v="MC2-IM2730-CH2"/>
    <s v="CH2"/>
    <s v="HIOKI (IM2730)"/>
    <s v="200813076+200815373"/>
    <s v="1.600"/>
    <s v="0.800"/>
    <s v="0.800"/>
    <s v="First pickup after splicing"/>
    <m/>
  </r>
  <r>
    <n v="3"/>
    <n v="1"/>
    <n v="2"/>
    <s v="Rear"/>
    <s v="192.168.21.122"/>
    <n v="20020"/>
    <n v="1"/>
    <s v="TBM2_Juin2021"/>
    <s v="1810221_0VVA_BOT"/>
    <s v="librarysmeg"/>
    <x v="26"/>
    <x v="1"/>
    <s v="3.700μF"/>
    <s v="0.000"/>
    <s v="0.000"/>
    <s v="4.687μF"/>
    <s v="2.807μF"/>
    <s v="3.886μF"/>
    <x v="0"/>
    <s v="Normal"/>
    <d v="2022-01-06T04:26:33"/>
    <s v="MC3-IM2730-CH2"/>
    <s v="CH2"/>
    <s v="HIOKI (IM2730)"/>
    <s v="200813074+200815380"/>
    <s v="2.000"/>
    <s v="1.200"/>
    <s v="1.200"/>
    <s v="First pickup after feeder in/out"/>
    <m/>
  </r>
  <r>
    <n v="3"/>
    <n v="1"/>
    <n v="2"/>
    <s v="Rear"/>
    <s v="192.168.21.122"/>
    <n v="20020"/>
    <n v="1"/>
    <s v="TBM2_Juin2021"/>
    <s v="1810221_0VVA_BOT"/>
    <s v="librarysmeg"/>
    <x v="26"/>
    <x v="1"/>
    <s v="3.700μF"/>
    <s v="0.000"/>
    <s v="0.000"/>
    <s v="4.687μF"/>
    <s v="2.807μF"/>
    <s v="3.870μF"/>
    <x v="0"/>
    <s v="Normal"/>
    <d v="2022-01-06T04:55:37"/>
    <s v="MC3-IM2730-CH2"/>
    <s v="CH2"/>
    <s v="HIOKI (IM2730)"/>
    <s v="200813074+200815380"/>
    <s v="2.000"/>
    <s v="1.200"/>
    <s v="1.200"/>
    <s v="First pickup after splicing"/>
    <m/>
  </r>
  <r>
    <n v="3"/>
    <n v="1"/>
    <n v="2"/>
    <s v="Rear"/>
    <s v="192.168.21.122"/>
    <n v="20020"/>
    <n v="1"/>
    <s v="TBM2_Juin2021"/>
    <s v="1810221_0VVA_TOP"/>
    <s v="librarysmeg"/>
    <x v="26"/>
    <x v="1"/>
    <s v="3.700μF"/>
    <s v="0.000"/>
    <s v="0.000"/>
    <s v="4.687μF"/>
    <s v="2.807μF"/>
    <s v="3.914μF"/>
    <x v="0"/>
    <s v="Normal"/>
    <d v="2022-01-06T09:30:18"/>
    <s v="MC3-IM2730-CH2"/>
    <s v="CH2"/>
    <s v="HIOKI (IM2730)"/>
    <s v="200813074+200815380"/>
    <s v="2.000"/>
    <s v="1.200"/>
    <s v="1.200"/>
    <s v="First pickup after splicing"/>
    <m/>
  </r>
  <r>
    <n v="3"/>
    <n v="1"/>
    <n v="2"/>
    <s v="Rear"/>
    <s v="192.168.21.122"/>
    <n v="20020"/>
    <n v="1"/>
    <s v="TBM2_Juin2021"/>
    <s v="1810221_0VVA_TOP"/>
    <s v="librarysmeg"/>
    <x v="26"/>
    <x v="1"/>
    <s v="3.700μF"/>
    <s v="0.000"/>
    <s v="0.000"/>
    <s v="4.687μF"/>
    <s v="2.807μF"/>
    <s v="3.895μF"/>
    <x v="0"/>
    <s v="Normal"/>
    <d v="2022-01-06T09:32:04"/>
    <s v="MC3-IM2730-CH2"/>
    <s v="CH2"/>
    <s v="HIOKI (IM2730)"/>
    <s v="200813074+200815380"/>
    <s v="2.000"/>
    <s v="1.200"/>
    <s v="1.200"/>
    <s v="First pickup after feeder in/out"/>
    <m/>
  </r>
  <r>
    <n v="3"/>
    <n v="1"/>
    <n v="2"/>
    <s v="Rear"/>
    <s v="192.168.21.122"/>
    <n v="20015"/>
    <n v="2"/>
    <s v="TBM2_Juin2021"/>
    <s v="1810221_0VVA_BOT"/>
    <s v="librarysmeg"/>
    <x v="27"/>
    <x v="1"/>
    <s v="220.000nF"/>
    <s v="0.000"/>
    <s v="0.000"/>
    <s v="266.200nF"/>
    <s v="178.200nF"/>
    <s v="233.351nF"/>
    <x v="0"/>
    <s v="Normal"/>
    <d v="2022-01-06T03:03:59"/>
    <s v="MC3-IM2730-CH2"/>
    <s v="CH2"/>
    <s v="HIOKI (IM2730)"/>
    <s v="200813074+200815380"/>
    <s v="2.000"/>
    <s v="1.200"/>
    <s v="1.400"/>
    <s v="First pickup after feeder in/out"/>
    <m/>
  </r>
  <r>
    <n v="3"/>
    <n v="1"/>
    <n v="2"/>
    <s v="Rear"/>
    <s v="192.168.21.122"/>
    <n v="20007"/>
    <n v="2"/>
    <s v="MB_GIORGIO_juillet_L17"/>
    <s v="1765504_0MUJ_BOT"/>
    <s v="librarysmeg"/>
    <x v="28"/>
    <x v="1"/>
    <s v="100.000nF"/>
    <s v="0.000"/>
    <s v="0.000"/>
    <s v="110.000nF"/>
    <s v="90.000nF"/>
    <s v="98.638nF"/>
    <x v="0"/>
    <s v="Normal"/>
    <d v="2022-01-06T15:13:30"/>
    <s v="MC3-IM2730-CH2"/>
    <s v="CH2"/>
    <s v="HIOKI (IM2730)"/>
    <s v="200813074+200815380"/>
    <s v="1.600"/>
    <s v="0.800"/>
    <s v="0.800"/>
    <s v="First pickup after feeder in/out"/>
    <m/>
  </r>
  <r>
    <n v="3"/>
    <n v="1"/>
    <n v="2"/>
    <s v="Rear"/>
    <s v="192.168.21.122"/>
    <n v="20007"/>
    <n v="2"/>
    <s v="MB_GIORGIO_juillet_L17"/>
    <s v="1765504_0MUJ_BOT"/>
    <s v="librarysmeg"/>
    <x v="28"/>
    <x v="1"/>
    <s v="100.000nF"/>
    <s v="0.000"/>
    <s v="0.000"/>
    <s v="110.000nF"/>
    <s v="90.000nF"/>
    <s v="99.607nF"/>
    <x v="0"/>
    <s v="Normal"/>
    <d v="2022-01-06T15:22:11"/>
    <s v="MC3-IM2730-CH2"/>
    <s v="CH2"/>
    <s v="HIOKI (IM2730)"/>
    <s v="200813074+200815380"/>
    <s v="1.600"/>
    <s v="0.800"/>
    <s v="0.800"/>
    <s v="First pickup after feeder in/out"/>
    <m/>
  </r>
  <r>
    <n v="3"/>
    <n v="1"/>
    <n v="2"/>
    <s v="Rear"/>
    <s v="192.168.21.122"/>
    <n v="20007"/>
    <n v="2"/>
    <s v="MB_GIORGIO_juillet_L17"/>
    <s v="1765504_0MUJ_BOT"/>
    <s v="librarysmeg"/>
    <x v="28"/>
    <x v="1"/>
    <s v="100.000nF"/>
    <s v="0.000"/>
    <s v="0.000"/>
    <s v="110.000nF"/>
    <s v="90.000nF"/>
    <s v="101.775nF"/>
    <x v="0"/>
    <s v="Normal"/>
    <d v="2022-01-06T15:47:24"/>
    <s v="MC3-IM2730-CH2"/>
    <s v="CH2"/>
    <s v="HIOKI (IM2730)"/>
    <s v="200813074+200815380"/>
    <s v="1.600"/>
    <s v="0.800"/>
    <s v="0.800"/>
    <s v="First pickup after splicing"/>
    <m/>
  </r>
  <r>
    <n v="3"/>
    <n v="1"/>
    <n v="2"/>
    <s v="Rear"/>
    <s v="192.168.21.122"/>
    <n v="20007"/>
    <n v="1"/>
    <s v="MB_GIORGIO_juillet_L17"/>
    <s v="1765504_0MUJ_BOT"/>
    <s v="librarysmeg"/>
    <x v="29"/>
    <x v="1"/>
    <s v="100.000nF"/>
    <s v="0.000"/>
    <s v="0.000"/>
    <s v="120.000nF"/>
    <s v="80.000nF"/>
    <s v="93.698nF"/>
    <x v="0"/>
    <s v="Normal"/>
    <d v="2022-01-06T15:13:16"/>
    <s v="MC3-IM2730-CH2"/>
    <s v="CH2"/>
    <s v="HIOKI (IM2730)"/>
    <s v="200813074+200815380"/>
    <s v="1.500"/>
    <s v="0.800"/>
    <s v="0.800"/>
    <s v="First pickup after splicing"/>
    <m/>
  </r>
  <r>
    <n v="3"/>
    <n v="1"/>
    <n v="2"/>
    <s v="Rear"/>
    <s v="192.168.21.122"/>
    <n v="20007"/>
    <n v="1"/>
    <s v="MB_GIORGIO_juillet_L17"/>
    <s v="1765504_0MUJ_BOT"/>
    <s v="librarysmeg"/>
    <x v="29"/>
    <x v="1"/>
    <s v="100.000nF"/>
    <s v="0.000"/>
    <s v="0.000"/>
    <s v="120.000nF"/>
    <s v="80.000nF"/>
    <s v="93.877nF"/>
    <x v="0"/>
    <s v="Normal"/>
    <d v="2022-01-06T15:22:07"/>
    <s v="MC3-IM2730-CH2"/>
    <s v="CH2"/>
    <s v="HIOKI (IM2730)"/>
    <s v="200813074+200815380"/>
    <s v="1.500"/>
    <s v="0.800"/>
    <s v="0.800"/>
    <s v="First pickup after feeder in/out"/>
    <m/>
  </r>
  <r>
    <n v="3"/>
    <n v="1"/>
    <n v="2"/>
    <s v="Rear"/>
    <s v="192.168.21.122"/>
    <n v="20020"/>
    <n v="2"/>
    <s v="TBM2_Juin2021"/>
    <s v="1810221_0VVA_BOT"/>
    <s v="librarysmeg"/>
    <x v="30"/>
    <x v="1"/>
    <s v="47.000μF"/>
    <s v="0.000"/>
    <s v="0.000"/>
    <s v="67.700μF"/>
    <s v="30.100μF"/>
    <s v="39.332μF"/>
    <x v="0"/>
    <s v="Normal"/>
    <d v="2022-01-06T03:42:15"/>
    <s v="MC3-IM2730-CH2"/>
    <s v="CH2"/>
    <s v="HIOKI (IM2730)"/>
    <s v="200813074+200815380"/>
    <s v="3.300"/>
    <s v="2.500"/>
    <s v="2.500"/>
    <s v="First pickup after splicing"/>
    <m/>
  </r>
  <r>
    <n v="3"/>
    <n v="1"/>
    <n v="2"/>
    <s v="Rear"/>
    <s v="192.168.21.122"/>
    <n v="20020"/>
    <n v="2"/>
    <s v="TBM2_Juin2021"/>
    <s v="1810221_0VVA_BOT"/>
    <s v="librarysmeg"/>
    <x v="30"/>
    <x v="1"/>
    <s v="47.000μF"/>
    <s v="0.000"/>
    <s v="0.000"/>
    <s v="67.700μF"/>
    <s v="30.100μF"/>
    <s v="39.203μF"/>
    <x v="0"/>
    <s v="Normal"/>
    <d v="2022-01-06T04:26:24"/>
    <s v="MC3-IM2730-CH2"/>
    <s v="CH2"/>
    <s v="HIOKI (IM2730)"/>
    <s v="200813074+200815380"/>
    <s v="3.300"/>
    <s v="2.500"/>
    <s v="2.500"/>
    <s v="First pickup after feeder in/out"/>
    <m/>
  </r>
  <r>
    <n v="3"/>
    <n v="1"/>
    <n v="2"/>
    <s v="Rear"/>
    <s v="192.168.21.122"/>
    <n v="20020"/>
    <n v="2"/>
    <s v="TBM2_Juin2021"/>
    <s v="1810221_0VVA_BOT"/>
    <s v="librarysmeg"/>
    <x v="30"/>
    <x v="1"/>
    <s v="47.000μF"/>
    <s v="0.000"/>
    <s v="0.000"/>
    <s v="67.700μF"/>
    <s v="30.100μF"/>
    <s v="38.340μF"/>
    <x v="0"/>
    <s v="Normal"/>
    <d v="2022-01-06T04:54:40"/>
    <s v="MC3-IM2730-CH2"/>
    <s v="CH2"/>
    <s v="HIOKI (IM2730)"/>
    <s v="200813074+200815380"/>
    <s v="3.300"/>
    <s v="2.500"/>
    <s v="2.500"/>
    <s v="First pickup after splicing"/>
    <m/>
  </r>
  <r>
    <n v="3"/>
    <n v="1"/>
    <n v="2"/>
    <s v="Rear"/>
    <s v="192.168.21.122"/>
    <n v="20020"/>
    <n v="2"/>
    <s v="TBM2_Juin2021"/>
    <s v="1810221_0VVA_BOT"/>
    <s v="librarysmeg"/>
    <x v="30"/>
    <x v="1"/>
    <s v="47.000μF"/>
    <s v="0.000"/>
    <s v="0.000"/>
    <s v="67.700μF"/>
    <s v="30.100μF"/>
    <s v="40.255μF"/>
    <x v="0"/>
    <s v="Normal"/>
    <d v="2022-01-06T06:14:16"/>
    <s v="MC3-IM2730-CH2"/>
    <s v="CH2"/>
    <s v="HIOKI (IM2730)"/>
    <s v="200813074+200815380"/>
    <s v="3.300"/>
    <s v="2.500"/>
    <s v="2.500"/>
    <s v="First pickup after splicing"/>
    <m/>
  </r>
  <r>
    <n v="3"/>
    <n v="1"/>
    <n v="2"/>
    <s v="Rear"/>
    <s v="192.168.21.122"/>
    <n v="20020"/>
    <n v="2"/>
    <s v="TBM2_Juin2021"/>
    <s v="1810221_0VVA_BOT"/>
    <s v="librarysmeg"/>
    <x v="30"/>
    <x v="1"/>
    <s v="47.000μF"/>
    <s v="0.000"/>
    <s v="0.000"/>
    <s v="67.700μF"/>
    <s v="30.100μF"/>
    <s v="38.692μF"/>
    <x v="0"/>
    <s v="Normal"/>
    <d v="2022-01-06T23:56:17"/>
    <s v="MC3-IM2730-CH2"/>
    <s v="CH2"/>
    <s v="HIOKI (IM2730)"/>
    <s v="200813074+200815380"/>
    <s v="3.300"/>
    <s v="2.500"/>
    <s v="2.500"/>
    <s v="First pickup after feeder in/out"/>
    <m/>
  </r>
  <r>
    <n v="3"/>
    <n v="1"/>
    <n v="2"/>
    <s v="Rear"/>
    <s v="192.168.21.122"/>
    <n v="20010"/>
    <n v="1"/>
    <s v="TBM2_Juin2021"/>
    <s v="1810221_0VVA_TOP"/>
    <s v="librarysmeg"/>
    <x v="31"/>
    <x v="1"/>
    <s v="10.000μF"/>
    <s v="0.000"/>
    <s v="0.000"/>
    <s v="12.100μF"/>
    <s v="8.000μF"/>
    <s v="7.925μF"/>
    <x v="1"/>
    <s v="Normal"/>
    <d v="2022-01-06T08:39:42"/>
    <s v="MC3-IM2730-CH2"/>
    <s v="CH2"/>
    <s v="HIOKI (IM2730)"/>
    <s v="200813074+200815380"/>
    <s v="3.000"/>
    <s v="2.500"/>
    <s v="2.500"/>
    <s v="First pickup after splicing"/>
    <m/>
  </r>
  <r>
    <n v="3"/>
    <n v="1"/>
    <n v="2"/>
    <s v="Rear"/>
    <s v="192.168.21.122"/>
    <n v="20010"/>
    <n v="1"/>
    <s v="TBM2_Juin2021"/>
    <s v="1810221_0VVA_TOP"/>
    <s v="librarysmeg"/>
    <x v="31"/>
    <x v="1"/>
    <s v="10.000μF"/>
    <s v="0.000"/>
    <s v="0.000"/>
    <s v="12.100μF"/>
    <s v="8.000μF"/>
    <s v="7.994μF"/>
    <x v="1"/>
    <s v="Normal"/>
    <d v="2022-01-06T08:39:50"/>
    <s v="MC3-IM2730-CH2"/>
    <s v="CH2"/>
    <s v="HIOKI (IM2730)"/>
    <s v="200813074+200815380"/>
    <s v="3.000"/>
    <s v="2.500"/>
    <s v="2.500"/>
    <s v="First pickup after splicing"/>
    <m/>
  </r>
  <r>
    <n v="3"/>
    <n v="1"/>
    <n v="2"/>
    <s v="Rear"/>
    <s v="192.168.21.122"/>
    <n v="20010"/>
    <n v="1"/>
    <s v="TBM2_Juin2021"/>
    <s v="1810221_0VVA_TOP"/>
    <s v="librarysmeg"/>
    <x v="31"/>
    <x v="1"/>
    <s v="10.000μF"/>
    <s v="0.000"/>
    <s v="0.000"/>
    <s v="12.100μF"/>
    <s v="8.000μF"/>
    <s v="7.901μF"/>
    <x v="1"/>
    <s v="Normal"/>
    <d v="2022-01-06T08:39:54"/>
    <s v="MC3-IM2730-CH2"/>
    <s v="CH2"/>
    <s v="HIOKI (IM2730)"/>
    <s v="200813074+200815380"/>
    <s v="3.000"/>
    <s v="2.500"/>
    <s v="2.500"/>
    <s v="First pickup after splicing"/>
    <m/>
  </r>
  <r>
    <n v="3"/>
    <n v="1"/>
    <n v="2"/>
    <s v="Rear"/>
    <s v="192.168.21.122"/>
    <n v="20010"/>
    <n v="1"/>
    <s v="TBM2_Juin2021"/>
    <s v="1810221_0VVA_TOP"/>
    <s v="librarysmeg"/>
    <x v="31"/>
    <x v="1"/>
    <s v="10.000μF"/>
    <s v="0.000"/>
    <s v="0.000"/>
    <s v="12.100μF"/>
    <s v="8.000μF"/>
    <s v="8.063μF"/>
    <x v="0"/>
    <s v="Normal"/>
    <d v="2022-01-06T08:39:58"/>
    <s v="MC3-IM2730-CH2"/>
    <s v="CH2"/>
    <s v="HIOKI (IM2730)"/>
    <s v="200813074+200815380"/>
    <s v="3.000"/>
    <s v="2.500"/>
    <s v="2.500"/>
    <s v="First pickup after splicing"/>
    <m/>
  </r>
  <r>
    <n v="3"/>
    <n v="1"/>
    <n v="2"/>
    <s v="Rear"/>
    <s v="192.168.21.122"/>
    <n v="20016"/>
    <n v="2"/>
    <s v="TBM2_Juin2021"/>
    <s v="1810221_0VVA_BOT"/>
    <s v="librarysmeg"/>
    <x v="32"/>
    <x v="1"/>
    <s v="4.700μF"/>
    <s v="0.000"/>
    <s v="0.000"/>
    <s v="6.200μF"/>
    <s v="3.380μF"/>
    <s v="4.651μF"/>
    <x v="0"/>
    <s v="Normal"/>
    <d v="2022-01-06T06:26:36"/>
    <s v="MC3-IM2730-CH2"/>
    <s v="CH2"/>
    <s v="HIOKI (IM2730)"/>
    <s v="200813074+200815380"/>
    <s v="3.500"/>
    <s v="2.500"/>
    <s v="2.500"/>
    <s v="First pickup after feeder in/out"/>
    <m/>
  </r>
  <r>
    <n v="3"/>
    <n v="1"/>
    <n v="2"/>
    <s v="Rear"/>
    <s v="192.168.21.122"/>
    <n v="20019"/>
    <n v="2"/>
    <s v="TBM2_Juin2021"/>
    <s v="1810221_0VVA_BOT"/>
    <s v="librarysmeg"/>
    <x v="33"/>
    <x v="1"/>
    <s v="10.000μF"/>
    <s v="0.000"/>
    <s v="0.000"/>
    <s v="12.800μF"/>
    <s v="7.200μF"/>
    <s v="9.616μF"/>
    <x v="0"/>
    <s v="Normal"/>
    <d v="2022-01-06T04:20:42"/>
    <s v="MC3-IM2730-CH2"/>
    <s v="CH2"/>
    <s v="HIOKI (IM2730)"/>
    <s v="200813074+200815380"/>
    <s v="3.000"/>
    <s v="2.500"/>
    <s v="2.500"/>
    <s v="First pickup after splicing"/>
    <m/>
  </r>
  <r>
    <n v="3"/>
    <n v="1"/>
    <n v="2"/>
    <s v="Rear"/>
    <s v="192.168.21.122"/>
    <n v="20019"/>
    <n v="2"/>
    <s v="TBM2_Juin2021"/>
    <s v="1810221_0VVA_BOT"/>
    <s v="librarysmeg"/>
    <x v="33"/>
    <x v="1"/>
    <s v="10.000μF"/>
    <s v="0.000"/>
    <s v="0.000"/>
    <s v="12.800μF"/>
    <s v="7.200μF"/>
    <s v="9.926μF"/>
    <x v="0"/>
    <s v="Normal"/>
    <d v="2022-01-06T06:22:35"/>
    <s v="MC3-IM2730-CH2"/>
    <s v="CH2"/>
    <s v="HIOKI (IM2730)"/>
    <s v="200813074+200815380"/>
    <s v="3.000"/>
    <s v="2.500"/>
    <s v="2.500"/>
    <s v="First pickup after splicing"/>
    <m/>
  </r>
  <r>
    <n v="2"/>
    <n v="1"/>
    <n v="2"/>
    <s v="Rear"/>
    <s v="192.168.21.121"/>
    <n v="20016"/>
    <n v="1"/>
    <s v="TBM2_Juin2021"/>
    <s v="1810221_0VVA_BOT"/>
    <s v="librarysmeg"/>
    <x v="34"/>
    <x v="2"/>
    <s v="6.800nH"/>
    <s v="0.000"/>
    <s v="0.000"/>
    <s v="9.400nH"/>
    <s v="5.270nH"/>
    <s v="-706.121nH"/>
    <x v="1"/>
    <s v="Normal"/>
    <d v="2022-01-06T06:39:21"/>
    <s v="MC2-IM2730-CH2"/>
    <s v="CH2"/>
    <s v="HIOKI (IM2730)"/>
    <s v="200813076+200815373"/>
    <s v="1.000"/>
    <s v="0.500"/>
    <s v="0.500"/>
    <s v="First pickup after splicing"/>
    <m/>
  </r>
  <r>
    <n v="2"/>
    <n v="1"/>
    <n v="2"/>
    <s v="Rear"/>
    <s v="192.168.21.121"/>
    <n v="20016"/>
    <n v="1"/>
    <s v="TBM2_Juin2021"/>
    <s v="1810221_0VVA_BOT"/>
    <s v="librarysmeg"/>
    <x v="34"/>
    <x v="2"/>
    <s v="6.800nH"/>
    <s v="0.000"/>
    <s v="0.000"/>
    <s v="9.400nH"/>
    <s v="5.270nH"/>
    <s v="8.601nH"/>
    <x v="0"/>
    <s v="Normal"/>
    <d v="2022-01-06T06:39:30"/>
    <s v="MC2-IM2730-CH2"/>
    <s v="CH2"/>
    <s v="HIOKI (IM2730)"/>
    <s v="200813076+200815373"/>
    <s v="1.000"/>
    <s v="0.500"/>
    <s v="0.500"/>
    <s v="First pickup after splicing"/>
    <m/>
  </r>
  <r>
    <n v="1"/>
    <n v="1"/>
    <n v="2"/>
    <s v="Rear"/>
    <s v="192.168.21.120"/>
    <n v="20016"/>
    <n v="1"/>
    <s v="TBM2_Juin2021"/>
    <s v="1810221_0VVA_BOT"/>
    <s v="librarysmeg"/>
    <x v="35"/>
    <x v="2"/>
    <s v="2.200μH"/>
    <s v="0.000"/>
    <s v="0.000"/>
    <s v="3.168μH"/>
    <s v="1.408μH"/>
    <s v="2.212μH"/>
    <x v="0"/>
    <s v="Normal"/>
    <d v="2022-01-06T03:49:34"/>
    <s v="MC1-IM2730-CH2"/>
    <s v="CH2"/>
    <s v="HIOKI (IM2730)"/>
    <s v="200813070+200815375"/>
    <s v="2.500"/>
    <s v="2.000"/>
    <s v="1.100"/>
    <s v="First pickup after feeder in/out"/>
    <m/>
  </r>
  <r>
    <n v="3"/>
    <n v="1"/>
    <n v="1"/>
    <s v="Front"/>
    <s v="192.168.21.122"/>
    <n v="10012"/>
    <n v="1"/>
    <s v="TBM2_Juin2021"/>
    <s v="1810221_0VVA_TOP"/>
    <s v="librarysmeg"/>
    <x v="36"/>
    <x v="2"/>
    <s v="100.000nH"/>
    <s v="0.000"/>
    <s v="0.000"/>
    <s v="126.000nH"/>
    <s v="76.000nH"/>
    <s v="43.320nH"/>
    <x v="1"/>
    <s v="Normal"/>
    <d v="2022-01-06T08:56:09"/>
    <s v="MC3-IM2730-CH1"/>
    <s v="CH1"/>
    <s v="HIOKI (IM2730)"/>
    <s v="200813074+200815379"/>
    <s v="1.600"/>
    <s v="0.800"/>
    <s v="0.800"/>
    <s v="First pickup after production start"/>
    <m/>
  </r>
  <r>
    <n v="3"/>
    <n v="1"/>
    <n v="1"/>
    <s v="Front"/>
    <s v="192.168.21.122"/>
    <n v="10012"/>
    <n v="1"/>
    <s v="TBM2_Juin2021"/>
    <s v="1810221_0VVA_TOP"/>
    <s v="librarysmeg"/>
    <x v="36"/>
    <x v="2"/>
    <s v="100.000nH"/>
    <s v="0.000"/>
    <s v="0.000"/>
    <s v="126.000nH"/>
    <s v="76.000nH"/>
    <s v="110.093nH"/>
    <x v="0"/>
    <s v="Normal"/>
    <d v="2022-01-06T08:56:13"/>
    <s v="MC3-IM2730-CH1"/>
    <s v="CH1"/>
    <s v="HIOKI (IM2730)"/>
    <s v="200813074+200815379"/>
    <s v="1.600"/>
    <s v="0.800"/>
    <s v="0.800"/>
    <s v="First pickup after production start"/>
    <m/>
  </r>
  <r>
    <n v="3"/>
    <n v="1"/>
    <n v="1"/>
    <s v="Front"/>
    <s v="192.168.21.122"/>
    <n v="10012"/>
    <n v="1"/>
    <s v="TBM2_Juin2021"/>
    <s v="1810221_0VVA_TOP"/>
    <s v="librarysmeg"/>
    <x v="36"/>
    <x v="2"/>
    <s v="100.000nH"/>
    <s v="0.000"/>
    <s v="0.000"/>
    <s v="126.000nH"/>
    <s v="76.000nH"/>
    <s v="109.301nH"/>
    <x v="0"/>
    <s v="Normal"/>
    <d v="2022-01-06T09:39:41"/>
    <s v="MC3-IM2730-CH1"/>
    <s v="CH1"/>
    <s v="HIOKI (IM2730)"/>
    <s v="200813074+200815379"/>
    <s v="1.600"/>
    <s v="0.800"/>
    <s v="0.800"/>
    <s v="First pickup after splicing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B5FD36-5B25-4C52-829F-A2591D8B9A93}" name="Tableau croisé dynamique6" cacheId="108" applyNumberFormats="0" applyBorderFormats="0" applyFontFormats="0" applyPatternFormats="0" applyAlignmentFormats="0" applyWidthHeightFormats="1" dataCaption="Valeurs" updatedVersion="6" minRefreshableVersion="3" asteriskTotals="1" showMemberPropertyTips="0" useAutoFormatting="1" pageOverThenDown="1" rowGrandTotals="0" colGrandTotals="0" itemPrintTitles="1" createdVersion="6" indent="0" outline="1" outlineData="1" multipleFieldFilters="0">
  <location ref="A1:D39" firstHeaderRow="1" firstDataRow="2" firstDataCol="1"/>
  <pivotFields count="30"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numFmtId="1" showAl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items count="4">
        <item x="1"/>
        <item x="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showAll="0">
      <items count="4">
        <item x="2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22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0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</rowItems>
  <colFields count="1">
    <field x="18"/>
  </colFields>
  <colItems count="3">
    <i>
      <x/>
    </i>
    <i>
      <x v="1"/>
    </i>
    <i>
      <x v="2"/>
    </i>
  </colItems>
  <dataFields count="1">
    <dataField name="Nombre de LCR check result" fld="18" subtotal="count" baseField="0" baseItem="0"/>
  </dataFields>
  <formats count="70">
    <format dxfId="0">
      <pivotArea type="all" dataOnly="0" outline="0" fieldPosition="0"/>
    </format>
    <format dxfId="1">
      <pivotArea outline="0" collapsedLevelsAreSubtotals="1" fieldPosition="0"/>
    </format>
    <format dxfId="2">
      <pivotArea type="origin" dataOnly="0" labelOnly="1" outline="0" fieldPosition="0"/>
    </format>
    <format dxfId="3">
      <pivotArea field="18" type="button" dataOnly="0" labelOnly="1" outline="0" axis="axisCol" fieldPosition="0"/>
    </format>
    <format dxfId="4">
      <pivotArea type="topRight" dataOnly="0" labelOnly="1" outline="0" fieldPosition="0"/>
    </format>
    <format dxfId="5">
      <pivotArea field="10" type="button" dataOnly="0" labelOnly="1" outline="0" axis="axisRow" fieldPosition="0"/>
    </format>
    <format dxfId="6">
      <pivotArea dataOnly="0" labelOnly="1" fieldPosition="0">
        <references count="1">
          <reference field="10" count="0"/>
        </references>
      </pivotArea>
    </format>
    <format dxfId="7">
      <pivotArea dataOnly="0" labelOnly="1" grandRow="1" outline="0" fieldPosition="0"/>
    </format>
    <format dxfId="8">
      <pivotArea dataOnly="0" labelOnly="1" fieldPosition="0">
        <references count="1">
          <reference field="18" count="0"/>
        </references>
      </pivotArea>
    </format>
    <format dxfId="9">
      <pivotArea dataOnly="0" labelOnly="1" grandCol="1" outline="0" fieldPosition="0"/>
    </format>
    <format dxfId="10">
      <pivotArea type="all" dataOnly="0" outline="0" fieldPosition="0"/>
    </format>
    <format dxfId="11">
      <pivotArea outline="0" collapsedLevelsAreSubtotals="1" fieldPosition="0"/>
    </format>
    <format dxfId="12">
      <pivotArea type="origin" dataOnly="0" labelOnly="1" outline="0" fieldPosition="0"/>
    </format>
    <format dxfId="13">
      <pivotArea field="18" type="button" dataOnly="0" labelOnly="1" outline="0" axis="axisCol" fieldPosition="0"/>
    </format>
    <format dxfId="14">
      <pivotArea type="topRight" dataOnly="0" labelOnly="1" outline="0" fieldPosition="0"/>
    </format>
    <format dxfId="15">
      <pivotArea field="10" type="button" dataOnly="0" labelOnly="1" outline="0" axis="axisRow" fieldPosition="0"/>
    </format>
    <format dxfId="16">
      <pivotArea dataOnly="0" labelOnly="1" fieldPosition="0">
        <references count="1">
          <reference field="10" count="0"/>
        </references>
      </pivotArea>
    </format>
    <format dxfId="17">
      <pivotArea dataOnly="0" labelOnly="1" grandRow="1" outline="0" fieldPosition="0"/>
    </format>
    <format dxfId="18">
      <pivotArea dataOnly="0" labelOnly="1" fieldPosition="0">
        <references count="1">
          <reference field="18" count="0"/>
        </references>
      </pivotArea>
    </format>
    <format dxfId="19">
      <pivotArea dataOnly="0" labelOnly="1" grandCol="1" outline="0" fieldPosition="0"/>
    </format>
    <format dxfId="20">
      <pivotArea type="all" dataOnly="0" outline="0" fieldPosition="0"/>
    </format>
    <format dxfId="21">
      <pivotArea outline="0" collapsedLevelsAreSubtotals="1" fieldPosition="0"/>
    </format>
    <format dxfId="22">
      <pivotArea type="origin" dataOnly="0" labelOnly="1" outline="0" fieldPosition="0"/>
    </format>
    <format dxfId="23">
      <pivotArea field="18" type="button" dataOnly="0" labelOnly="1" outline="0" axis="axisCol" fieldPosition="0"/>
    </format>
    <format dxfId="24">
      <pivotArea type="topRight" dataOnly="0" labelOnly="1" outline="0" fieldPosition="0"/>
    </format>
    <format dxfId="25">
      <pivotArea field="10" type="button" dataOnly="0" labelOnly="1" outline="0" axis="axisRow" fieldPosition="0"/>
    </format>
    <format dxfId="26">
      <pivotArea dataOnly="0" labelOnly="1" fieldPosition="0">
        <references count="1">
          <reference field="10" count="0"/>
        </references>
      </pivotArea>
    </format>
    <format dxfId="27">
      <pivotArea dataOnly="0" labelOnly="1" grandRow="1" outline="0" fieldPosition="0"/>
    </format>
    <format dxfId="28">
      <pivotArea dataOnly="0" labelOnly="1" fieldPosition="0">
        <references count="1">
          <reference field="18" count="0"/>
        </references>
      </pivotArea>
    </format>
    <format dxfId="29">
      <pivotArea dataOnly="0" labelOnly="1" grandCol="1" outline="0" fieldPosition="0"/>
    </format>
    <format dxfId="30">
      <pivotArea type="all" dataOnly="0" outline="0" fieldPosition="0"/>
    </format>
    <format dxfId="31">
      <pivotArea outline="0" collapsedLevelsAreSubtotals="1" fieldPosition="0"/>
    </format>
    <format dxfId="32">
      <pivotArea type="origin" dataOnly="0" labelOnly="1" outline="0" fieldPosition="0"/>
    </format>
    <format dxfId="33">
      <pivotArea field="18" type="button" dataOnly="0" labelOnly="1" outline="0" axis="axisCol" fieldPosition="0"/>
    </format>
    <format dxfId="34">
      <pivotArea type="topRight" dataOnly="0" labelOnly="1" outline="0" fieldPosition="0"/>
    </format>
    <format dxfId="35">
      <pivotArea field="10" type="button" dataOnly="0" labelOnly="1" outline="0" axis="axisRow" fieldPosition="0"/>
    </format>
    <format dxfId="36">
      <pivotArea dataOnly="0" labelOnly="1" fieldPosition="0">
        <references count="1">
          <reference field="10" count="0"/>
        </references>
      </pivotArea>
    </format>
    <format dxfId="37">
      <pivotArea dataOnly="0" labelOnly="1" grandRow="1" outline="0" fieldPosition="0"/>
    </format>
    <format dxfId="38">
      <pivotArea dataOnly="0" labelOnly="1" fieldPosition="0">
        <references count="1">
          <reference field="18" count="0"/>
        </references>
      </pivotArea>
    </format>
    <format dxfId="39">
      <pivotArea dataOnly="0" labelOnly="1" grandCol="1" outline="0" fieldPosition="0"/>
    </format>
    <format dxfId="40">
      <pivotArea type="all" dataOnly="0" outline="0" fieldPosition="0"/>
    </format>
    <format dxfId="41">
      <pivotArea outline="0" collapsedLevelsAreSubtotals="1" fieldPosition="0"/>
    </format>
    <format dxfId="42">
      <pivotArea type="origin" dataOnly="0" labelOnly="1" outline="0" fieldPosition="0"/>
    </format>
    <format dxfId="43">
      <pivotArea field="18" type="button" dataOnly="0" labelOnly="1" outline="0" axis="axisCol" fieldPosition="0"/>
    </format>
    <format dxfId="44">
      <pivotArea type="topRight" dataOnly="0" labelOnly="1" outline="0" fieldPosition="0"/>
    </format>
    <format dxfId="45">
      <pivotArea field="10" type="button" dataOnly="0" labelOnly="1" outline="0" axis="axisRow" fieldPosition="0"/>
    </format>
    <format dxfId="46">
      <pivotArea dataOnly="0" labelOnly="1" fieldPosition="0">
        <references count="1">
          <reference field="10" count="0"/>
        </references>
      </pivotArea>
    </format>
    <format dxfId="47">
      <pivotArea dataOnly="0" labelOnly="1" grandRow="1" outline="0" fieldPosition="0"/>
    </format>
    <format dxfId="48">
      <pivotArea dataOnly="0" labelOnly="1" fieldPosition="0">
        <references count="1">
          <reference field="18" count="0"/>
        </references>
      </pivotArea>
    </format>
    <format dxfId="49">
      <pivotArea dataOnly="0" labelOnly="1" grandCol="1" outline="0" fieldPosition="0"/>
    </format>
    <format dxfId="50">
      <pivotArea type="all" dataOnly="0" outline="0" fieldPosition="0"/>
    </format>
    <format dxfId="51">
      <pivotArea outline="0" collapsedLevelsAreSubtotals="1" fieldPosition="0"/>
    </format>
    <format dxfId="52">
      <pivotArea type="origin" dataOnly="0" labelOnly="1" outline="0" fieldPosition="0"/>
    </format>
    <format dxfId="53">
      <pivotArea field="18" type="button" dataOnly="0" labelOnly="1" outline="0" axis="axisCol" fieldPosition="0"/>
    </format>
    <format dxfId="54">
      <pivotArea type="topRight" dataOnly="0" labelOnly="1" outline="0" fieldPosition="0"/>
    </format>
    <format dxfId="55">
      <pivotArea field="10" type="button" dataOnly="0" labelOnly="1" outline="0" axis="axisRow" fieldPosition="0"/>
    </format>
    <format dxfId="56">
      <pivotArea dataOnly="0" labelOnly="1" fieldPosition="0">
        <references count="1">
          <reference field="10" count="0"/>
        </references>
      </pivotArea>
    </format>
    <format dxfId="57">
      <pivotArea dataOnly="0" labelOnly="1" grandRow="1" outline="0" fieldPosition="0"/>
    </format>
    <format dxfId="58">
      <pivotArea dataOnly="0" labelOnly="1" fieldPosition="0">
        <references count="1">
          <reference field="18" count="0"/>
        </references>
      </pivotArea>
    </format>
    <format dxfId="59">
      <pivotArea dataOnly="0" labelOnly="1" grandCol="1" outline="0" fieldPosition="0"/>
    </format>
    <format dxfId="60">
      <pivotArea type="all" dataOnly="0" outline="0" fieldPosition="0"/>
    </format>
    <format dxfId="61">
      <pivotArea outline="0" collapsedLevelsAreSubtotals="1" fieldPosition="0"/>
    </format>
    <format dxfId="62">
      <pivotArea type="origin" dataOnly="0" labelOnly="1" outline="0" fieldPosition="0"/>
    </format>
    <format dxfId="63">
      <pivotArea field="18" type="button" dataOnly="0" labelOnly="1" outline="0" axis="axisCol" fieldPosition="0"/>
    </format>
    <format dxfId="64">
      <pivotArea type="topRight" dataOnly="0" labelOnly="1" outline="0" fieldPosition="0"/>
    </format>
    <format dxfId="65">
      <pivotArea field="10" type="button" dataOnly="0" labelOnly="1" outline="0" axis="axisRow" fieldPosition="0"/>
    </format>
    <format dxfId="66">
      <pivotArea dataOnly="0" labelOnly="1" fieldPosition="0">
        <references count="1">
          <reference field="10" count="0"/>
        </references>
      </pivotArea>
    </format>
    <format dxfId="67">
      <pivotArea dataOnly="0" labelOnly="1" grandRow="1" outline="0" fieldPosition="0"/>
    </format>
    <format dxfId="68">
      <pivotArea dataOnly="0" labelOnly="1" fieldPosition="0">
        <references count="1">
          <reference field="18" count="0"/>
        </references>
      </pivotArea>
    </format>
    <format dxfId="69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C77CAD-AE03-4D0E-BD11-311868816A25}">
  <sheetPr codeName="Feuil1"/>
  <dimension ref="A1:I39"/>
  <sheetViews>
    <sheetView tabSelected="1" workbookViewId="0">
      <selection activeCell="H2" sqref="H2"/>
    </sheetView>
  </sheetViews>
  <sheetFormatPr baseColWidth="10" defaultRowHeight="15" x14ac:dyDescent="0.25"/>
  <cols>
    <col min="1" max="1" width="25.85546875" bestFit="1" customWidth="1"/>
    <col min="2" max="4" width="20.7109375" customWidth="1"/>
    <col min="5" max="5" width="12.5703125" bestFit="1" customWidth="1"/>
    <col min="6" max="8" width="20.7109375" customWidth="1"/>
    <col min="9" max="9" width="17.28515625" style="2" bestFit="1" customWidth="1"/>
  </cols>
  <sheetData>
    <row r="1" spans="1:9" x14ac:dyDescent="0.25">
      <c r="A1" s="4" t="s">
        <v>0</v>
      </c>
      <c r="B1" s="1" t="s">
        <v>1</v>
      </c>
      <c r="C1" s="1"/>
      <c r="D1" s="1"/>
      <c r="F1" s="1" t="s">
        <v>1</v>
      </c>
      <c r="G1" s="1"/>
      <c r="H1" s="1"/>
    </row>
    <row r="2" spans="1:9" x14ac:dyDescent="0.25">
      <c r="A2" s="4" t="s">
        <v>2</v>
      </c>
      <c r="B2" s="4" t="s">
        <v>3</v>
      </c>
      <c r="C2" s="4" t="s">
        <v>4</v>
      </c>
      <c r="D2" s="4" t="s">
        <v>5</v>
      </c>
      <c r="E2" s="5"/>
      <c r="F2" s="4" t="s">
        <v>3</v>
      </c>
      <c r="G2" s="4" t="s">
        <v>4</v>
      </c>
      <c r="H2" s="6" t="s">
        <v>5</v>
      </c>
      <c r="I2" s="7" t="s">
        <v>6</v>
      </c>
    </row>
    <row r="3" spans="1:9" x14ac:dyDescent="0.25">
      <c r="A3" s="3">
        <v>520360100976</v>
      </c>
      <c r="B3" s="1"/>
      <c r="C3" s="1">
        <v>1</v>
      </c>
      <c r="D3" s="1"/>
      <c r="F3" s="1"/>
      <c r="G3" s="1">
        <v>1</v>
      </c>
      <c r="H3" s="1">
        <v>3</v>
      </c>
      <c r="I3" s="2">
        <f>(F3+H3)/(F3+G3+H3)</f>
        <v>0.75</v>
      </c>
    </row>
    <row r="4" spans="1:9" x14ac:dyDescent="0.25">
      <c r="A4" s="3">
        <v>520360101306</v>
      </c>
      <c r="B4" s="1"/>
      <c r="C4" s="1">
        <v>1</v>
      </c>
      <c r="D4" s="1">
        <v>1</v>
      </c>
      <c r="F4" s="1"/>
      <c r="G4" s="1">
        <v>1</v>
      </c>
      <c r="H4" s="1">
        <v>2</v>
      </c>
      <c r="I4" s="2">
        <f>(F4+H4)/(F4+G4+H4)</f>
        <v>0.66666666666666663</v>
      </c>
    </row>
    <row r="5" spans="1:9" x14ac:dyDescent="0.25">
      <c r="A5" s="3">
        <v>520360101476</v>
      </c>
      <c r="B5" s="1"/>
      <c r="C5" s="1">
        <v>1</v>
      </c>
      <c r="D5" s="1"/>
      <c r="F5" s="1"/>
      <c r="G5" s="1">
        <v>5</v>
      </c>
      <c r="H5" s="1">
        <v>6</v>
      </c>
      <c r="I5" s="2">
        <f>(F5+H5)/(F5+G5+H5)</f>
        <v>0.54545454545454541</v>
      </c>
    </row>
    <row r="6" spans="1:9" x14ac:dyDescent="0.25">
      <c r="A6" s="3">
        <v>520360101626</v>
      </c>
      <c r="B6" s="1"/>
      <c r="C6" s="1">
        <v>1</v>
      </c>
      <c r="D6" s="1"/>
      <c r="F6" s="1"/>
      <c r="G6" s="1">
        <v>1</v>
      </c>
      <c r="H6" s="1">
        <v>1</v>
      </c>
      <c r="I6" s="2">
        <f>(F6+H6)/(F6+G6+H6)</f>
        <v>0.5</v>
      </c>
    </row>
    <row r="7" spans="1:9" x14ac:dyDescent="0.25">
      <c r="A7" s="3">
        <v>520360101816</v>
      </c>
      <c r="B7" s="1"/>
      <c r="C7" s="1">
        <v>1</v>
      </c>
      <c r="D7" s="1"/>
      <c r="F7" s="1"/>
      <c r="G7" s="1">
        <v>1</v>
      </c>
      <c r="H7" s="1">
        <v>1</v>
      </c>
      <c r="I7" s="2">
        <f>(F7+H7)/(F7+G7+H7)</f>
        <v>0.5</v>
      </c>
    </row>
    <row r="8" spans="1:9" x14ac:dyDescent="0.25">
      <c r="A8" s="3">
        <v>520360101936</v>
      </c>
      <c r="B8" s="1"/>
      <c r="C8" s="1">
        <v>1</v>
      </c>
      <c r="D8" s="1"/>
      <c r="F8" s="1"/>
      <c r="G8" s="1">
        <v>2</v>
      </c>
      <c r="H8" s="1">
        <v>2</v>
      </c>
      <c r="I8" s="2">
        <f>(F8+H8)/(F8+G8+H8)</f>
        <v>0.5</v>
      </c>
    </row>
    <row r="9" spans="1:9" x14ac:dyDescent="0.25">
      <c r="A9" s="3">
        <v>520360102896</v>
      </c>
      <c r="B9" s="1">
        <v>1</v>
      </c>
      <c r="C9" s="1">
        <v>2</v>
      </c>
      <c r="D9" s="1"/>
      <c r="F9" s="1"/>
      <c r="G9" s="1">
        <v>2</v>
      </c>
      <c r="H9" s="1">
        <v>2</v>
      </c>
      <c r="I9" s="2">
        <f>(F9+H9)/(F9+G9+H9)</f>
        <v>0.5</v>
      </c>
    </row>
    <row r="10" spans="1:9" x14ac:dyDescent="0.25">
      <c r="A10" s="3">
        <v>520360103856</v>
      </c>
      <c r="B10" s="1"/>
      <c r="C10" s="1">
        <v>1</v>
      </c>
      <c r="D10" s="1"/>
      <c r="F10" s="1"/>
      <c r="G10" s="1">
        <v>1</v>
      </c>
      <c r="H10" s="1">
        <v>1</v>
      </c>
      <c r="I10" s="2">
        <f>(F10+H10)/(F10+G10+H10)</f>
        <v>0.5</v>
      </c>
    </row>
    <row r="11" spans="1:9" x14ac:dyDescent="0.25">
      <c r="A11" s="3">
        <v>520360104506</v>
      </c>
      <c r="B11" s="1"/>
      <c r="C11" s="1">
        <v>1</v>
      </c>
      <c r="D11" s="1"/>
      <c r="F11" s="1"/>
      <c r="G11" s="1">
        <v>1</v>
      </c>
      <c r="H11" s="1">
        <v>1</v>
      </c>
      <c r="I11" s="2">
        <f>(F11+H11)/(F11+G11+H11)</f>
        <v>0.5</v>
      </c>
    </row>
    <row r="12" spans="1:9" x14ac:dyDescent="0.25">
      <c r="A12" s="3">
        <v>520360104816</v>
      </c>
      <c r="B12" s="1"/>
      <c r="C12" s="1">
        <v>3</v>
      </c>
      <c r="D12" s="1"/>
      <c r="F12" s="1"/>
      <c r="G12" s="1">
        <v>1</v>
      </c>
      <c r="H12" s="1">
        <v>1</v>
      </c>
      <c r="I12" s="2">
        <f>(F12+H12)/(F12+G12+H12)</f>
        <v>0.5</v>
      </c>
    </row>
    <row r="13" spans="1:9" x14ac:dyDescent="0.25">
      <c r="A13" s="3">
        <v>520360543506</v>
      </c>
      <c r="B13" s="1"/>
      <c r="C13" s="1">
        <v>1</v>
      </c>
      <c r="D13" s="1">
        <v>1</v>
      </c>
      <c r="F13" s="1">
        <v>1</v>
      </c>
      <c r="G13" s="1">
        <v>2</v>
      </c>
      <c r="H13" s="1"/>
      <c r="I13" s="2">
        <f>(F13+H13)/(F13+G13+H13)</f>
        <v>0.33333333333333331</v>
      </c>
    </row>
    <row r="14" spans="1:9" x14ac:dyDescent="0.25">
      <c r="A14" s="3">
        <v>520361370256</v>
      </c>
      <c r="B14" s="1"/>
      <c r="C14" s="1">
        <v>2</v>
      </c>
      <c r="D14" s="1">
        <v>2</v>
      </c>
      <c r="F14" s="1"/>
      <c r="G14" s="1">
        <v>2</v>
      </c>
      <c r="H14" s="1">
        <v>1</v>
      </c>
      <c r="I14" s="2">
        <f>(F14+H14)/(F14+G14+H14)</f>
        <v>0.33333333333333331</v>
      </c>
    </row>
    <row r="15" spans="1:9" x14ac:dyDescent="0.25">
      <c r="A15" s="3">
        <v>520361371376</v>
      </c>
      <c r="B15" s="1"/>
      <c r="C15" s="1">
        <v>2</v>
      </c>
      <c r="D15" s="1">
        <v>2</v>
      </c>
      <c r="F15" s="1"/>
      <c r="G15" s="1">
        <v>1</v>
      </c>
      <c r="H15" s="1"/>
      <c r="I15" s="2">
        <f>(F15+H15)/(F15+G15+H15)</f>
        <v>0</v>
      </c>
    </row>
    <row r="16" spans="1:9" x14ac:dyDescent="0.25">
      <c r="A16" s="3">
        <v>520361925146</v>
      </c>
      <c r="B16" s="1"/>
      <c r="C16" s="1">
        <v>1</v>
      </c>
      <c r="D16" s="1">
        <v>1</v>
      </c>
      <c r="F16" s="1"/>
      <c r="G16" s="1">
        <v>1</v>
      </c>
      <c r="H16" s="1"/>
      <c r="I16" s="2">
        <f>(F16+H16)/(F16+G16+H16)</f>
        <v>0</v>
      </c>
    </row>
    <row r="17" spans="1:9" x14ac:dyDescent="0.25">
      <c r="A17" s="3">
        <v>520960102306</v>
      </c>
      <c r="B17" s="1"/>
      <c r="C17" s="1">
        <v>1</v>
      </c>
      <c r="D17" s="1"/>
      <c r="F17" s="1"/>
      <c r="G17" s="1">
        <v>1</v>
      </c>
      <c r="H17" s="1"/>
      <c r="I17" s="2">
        <f>(F17+H17)/(F17+G17+H17)</f>
        <v>0</v>
      </c>
    </row>
    <row r="18" spans="1:9" x14ac:dyDescent="0.25">
      <c r="A18" s="3">
        <v>520960103226</v>
      </c>
      <c r="B18" s="1"/>
      <c r="C18" s="1">
        <v>1</v>
      </c>
      <c r="D18" s="1"/>
      <c r="F18" s="1"/>
      <c r="G18" s="1">
        <v>1</v>
      </c>
      <c r="H18" s="1"/>
      <c r="I18" s="2">
        <f>(F18+H18)/(F18+G18+H18)</f>
        <v>0</v>
      </c>
    </row>
    <row r="19" spans="1:9" x14ac:dyDescent="0.25">
      <c r="A19" s="3">
        <v>520960103396</v>
      </c>
      <c r="B19" s="1"/>
      <c r="C19" s="1">
        <v>1</v>
      </c>
      <c r="D19" s="1"/>
      <c r="F19" s="1"/>
      <c r="G19" s="1">
        <v>1</v>
      </c>
      <c r="H19" s="1"/>
      <c r="I19" s="2">
        <f>(F19+H19)/(F19+G19+H19)</f>
        <v>0</v>
      </c>
    </row>
    <row r="20" spans="1:9" x14ac:dyDescent="0.25">
      <c r="A20" s="3">
        <v>520960104186</v>
      </c>
      <c r="B20" s="1"/>
      <c r="C20" s="1">
        <v>2</v>
      </c>
      <c r="D20" s="1"/>
      <c r="F20" s="1"/>
      <c r="G20" s="1">
        <v>1</v>
      </c>
      <c r="H20" s="1"/>
      <c r="I20" s="2">
        <f>(F20+H20)/(F20+G20+H20)</f>
        <v>0</v>
      </c>
    </row>
    <row r="21" spans="1:9" x14ac:dyDescent="0.25">
      <c r="A21" s="3">
        <v>520961321736</v>
      </c>
      <c r="B21" s="1"/>
      <c r="C21" s="1">
        <v>9</v>
      </c>
      <c r="D21" s="1"/>
      <c r="F21" s="1"/>
      <c r="G21" s="1">
        <v>1</v>
      </c>
      <c r="H21" s="1"/>
      <c r="I21" s="2">
        <f>(F21+H21)/(F21+G21+H21)</f>
        <v>0</v>
      </c>
    </row>
    <row r="22" spans="1:9" x14ac:dyDescent="0.25">
      <c r="A22" s="3">
        <v>520961323616</v>
      </c>
      <c r="B22" s="1"/>
      <c r="C22" s="1">
        <v>1</v>
      </c>
      <c r="D22" s="1"/>
      <c r="F22" s="1"/>
      <c r="G22" s="1">
        <v>3</v>
      </c>
      <c r="H22" s="1"/>
      <c r="I22" s="2">
        <f>(F22+H22)/(F22+G22+H22)</f>
        <v>0</v>
      </c>
    </row>
    <row r="23" spans="1:9" x14ac:dyDescent="0.25">
      <c r="A23" s="3">
        <v>520961323986</v>
      </c>
      <c r="B23" s="1"/>
      <c r="C23" s="1">
        <v>1</v>
      </c>
      <c r="D23" s="1"/>
      <c r="F23" s="1"/>
      <c r="G23" s="1">
        <v>1</v>
      </c>
      <c r="H23" s="1"/>
      <c r="I23" s="2">
        <f>(F23+H23)/(F23+G23+H23)</f>
        <v>0</v>
      </c>
    </row>
    <row r="24" spans="1:9" x14ac:dyDescent="0.25">
      <c r="A24" s="3">
        <v>520961333496</v>
      </c>
      <c r="B24" s="1"/>
      <c r="C24" s="1">
        <v>1</v>
      </c>
      <c r="D24" s="1">
        <v>1</v>
      </c>
      <c r="F24" s="1"/>
      <c r="G24" s="1">
        <v>1</v>
      </c>
      <c r="H24" s="1"/>
      <c r="I24" s="2">
        <f>(F24+H24)/(F24+G24+H24)</f>
        <v>0</v>
      </c>
    </row>
    <row r="25" spans="1:9" x14ac:dyDescent="0.25">
      <c r="A25" s="3">
        <v>520961371626</v>
      </c>
      <c r="B25" s="1"/>
      <c r="C25" s="1">
        <v>2</v>
      </c>
      <c r="D25" s="1"/>
      <c r="F25" s="1"/>
      <c r="G25" s="1">
        <v>1</v>
      </c>
      <c r="H25" s="1"/>
      <c r="I25" s="2">
        <f>(F25+H25)/(F25+G25+H25)</f>
        <v>0</v>
      </c>
    </row>
    <row r="26" spans="1:9" x14ac:dyDescent="0.25">
      <c r="A26" s="3">
        <v>520961371996</v>
      </c>
      <c r="B26" s="1"/>
      <c r="C26" s="1">
        <v>2</v>
      </c>
      <c r="D26" s="1"/>
      <c r="F26" s="1"/>
      <c r="G26" s="1">
        <v>2</v>
      </c>
      <c r="H26" s="1"/>
      <c r="I26" s="2">
        <f>(F26+H26)/(F26+G26+H26)</f>
        <v>0</v>
      </c>
    </row>
    <row r="27" spans="1:9" x14ac:dyDescent="0.25">
      <c r="A27" s="3">
        <v>520961925016</v>
      </c>
      <c r="B27" s="1"/>
      <c r="C27" s="1">
        <v>5</v>
      </c>
      <c r="D27" s="1">
        <v>6</v>
      </c>
      <c r="F27" s="1"/>
      <c r="G27" s="1">
        <v>9</v>
      </c>
      <c r="H27" s="1"/>
      <c r="I27" s="2">
        <f>(F27+H27)/(F27+G27+H27)</f>
        <v>0</v>
      </c>
    </row>
    <row r="28" spans="1:9" x14ac:dyDescent="0.25">
      <c r="A28" s="3">
        <v>520961925336</v>
      </c>
      <c r="B28" s="1"/>
      <c r="C28" s="1">
        <v>1</v>
      </c>
      <c r="D28" s="1">
        <v>2</v>
      </c>
      <c r="F28" s="1"/>
      <c r="G28" s="1">
        <v>1</v>
      </c>
      <c r="H28" s="1"/>
      <c r="I28" s="2">
        <f>(F28+H28)/(F28+G28+H28)</f>
        <v>0</v>
      </c>
    </row>
    <row r="29" spans="1:9" x14ac:dyDescent="0.25">
      <c r="A29" s="3">
        <v>520961925366</v>
      </c>
      <c r="B29" s="1"/>
      <c r="C29" s="1">
        <v>4</v>
      </c>
      <c r="D29" s="1"/>
      <c r="F29" s="1"/>
      <c r="G29" s="1">
        <v>1</v>
      </c>
      <c r="H29" s="1"/>
      <c r="I29" s="2">
        <f>(F29+H29)/(F29+G29+H29)</f>
        <v>0</v>
      </c>
    </row>
    <row r="30" spans="1:9" x14ac:dyDescent="0.25">
      <c r="A30" s="3">
        <v>520961925586</v>
      </c>
      <c r="B30" s="1"/>
      <c r="C30" s="1">
        <v>1</v>
      </c>
      <c r="D30" s="1"/>
      <c r="F30" s="1"/>
      <c r="G30" s="1">
        <v>2</v>
      </c>
      <c r="H30" s="1"/>
      <c r="I30" s="2">
        <f>(F30+H30)/(F30+G30+H30)</f>
        <v>0</v>
      </c>
    </row>
    <row r="31" spans="1:9" x14ac:dyDescent="0.25">
      <c r="A31" s="3">
        <v>520961926006</v>
      </c>
      <c r="B31" s="1"/>
      <c r="C31" s="1">
        <v>3</v>
      </c>
      <c r="D31" s="1"/>
      <c r="F31" s="1"/>
      <c r="G31" s="1">
        <v>2</v>
      </c>
      <c r="H31" s="1"/>
      <c r="I31" s="2">
        <f>(F31+H31)/(F31+G31+H31)</f>
        <v>0</v>
      </c>
    </row>
    <row r="32" spans="1:9" x14ac:dyDescent="0.25">
      <c r="A32" s="3">
        <v>520961926216</v>
      </c>
      <c r="B32" s="1"/>
      <c r="C32" s="1">
        <v>2</v>
      </c>
      <c r="D32" s="1"/>
      <c r="F32" s="1"/>
      <c r="G32" s="1">
        <v>4</v>
      </c>
      <c r="H32" s="1"/>
      <c r="I32" s="2">
        <f>(F32+H32)/(F32+G32+H32)</f>
        <v>0</v>
      </c>
    </row>
    <row r="33" spans="1:9" x14ac:dyDescent="0.25">
      <c r="A33" s="3">
        <v>520961926666</v>
      </c>
      <c r="B33" s="1"/>
      <c r="C33" s="1">
        <v>5</v>
      </c>
      <c r="D33" s="1"/>
      <c r="F33" s="1"/>
      <c r="G33" s="1">
        <v>1</v>
      </c>
      <c r="H33" s="1"/>
      <c r="I33" s="2">
        <f>(F33+H33)/(F33+G33+H33)</f>
        <v>0</v>
      </c>
    </row>
    <row r="34" spans="1:9" x14ac:dyDescent="0.25">
      <c r="A34" s="3">
        <v>520961926806</v>
      </c>
      <c r="B34" s="1"/>
      <c r="C34" s="1">
        <v>1</v>
      </c>
      <c r="D34" s="1">
        <v>3</v>
      </c>
      <c r="F34" s="1"/>
      <c r="G34" s="1">
        <v>3</v>
      </c>
      <c r="H34" s="1"/>
      <c r="I34" s="2">
        <f>(F34+H34)/(F34+G34+H34)</f>
        <v>0</v>
      </c>
    </row>
    <row r="35" spans="1:9" x14ac:dyDescent="0.25">
      <c r="A35" s="3">
        <v>520961927996</v>
      </c>
      <c r="B35" s="1"/>
      <c r="C35" s="1">
        <v>1</v>
      </c>
      <c r="D35" s="1"/>
      <c r="F35" s="1"/>
      <c r="G35" s="1">
        <v>2</v>
      </c>
      <c r="H35" s="1"/>
      <c r="I35" s="2">
        <f>(F35+H35)/(F35+G35+H35)</f>
        <v>0</v>
      </c>
    </row>
    <row r="36" spans="1:9" x14ac:dyDescent="0.25">
      <c r="A36" s="3">
        <v>520961928746</v>
      </c>
      <c r="B36" s="1"/>
      <c r="C36" s="1">
        <v>2</v>
      </c>
      <c r="D36" s="1"/>
      <c r="F36" s="1"/>
      <c r="G36" s="1">
        <v>5</v>
      </c>
      <c r="H36" s="1"/>
      <c r="I36" s="2">
        <f>(F36+H36)/(F36+G36+H36)</f>
        <v>0</v>
      </c>
    </row>
    <row r="37" spans="1:9" x14ac:dyDescent="0.25">
      <c r="A37" s="3">
        <v>520968020596</v>
      </c>
      <c r="B37" s="1"/>
      <c r="C37" s="1">
        <v>1</v>
      </c>
      <c r="D37" s="1">
        <v>1</v>
      </c>
      <c r="F37" s="1"/>
      <c r="G37" s="1">
        <v>1</v>
      </c>
      <c r="H37" s="1"/>
      <c r="I37" s="2">
        <f>(F37+H37)/(F37+G37+H37)</f>
        <v>0</v>
      </c>
    </row>
    <row r="38" spans="1:9" x14ac:dyDescent="0.25">
      <c r="A38" s="3">
        <v>520968024086</v>
      </c>
      <c r="B38" s="1"/>
      <c r="C38" s="1">
        <v>1</v>
      </c>
      <c r="D38" s="1"/>
      <c r="F38" s="1"/>
      <c r="G38" s="1">
        <v>2</v>
      </c>
      <c r="H38" s="1"/>
      <c r="I38" s="2">
        <f>(F38+H38)/(F38+G38+H38)</f>
        <v>0</v>
      </c>
    </row>
    <row r="39" spans="1:9" x14ac:dyDescent="0.25">
      <c r="A39" s="3">
        <v>520968025096</v>
      </c>
      <c r="B39" s="1"/>
      <c r="C39" s="1">
        <v>2</v>
      </c>
      <c r="D39" s="1">
        <v>1</v>
      </c>
      <c r="F39" s="1"/>
      <c r="G39" s="1">
        <v>1</v>
      </c>
      <c r="H39" s="1"/>
      <c r="I39" s="2">
        <f>(F39+H39)/(F39+G39+H39)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ABASCAL</dc:creator>
  <cp:lastModifiedBy>Baptiste ABASCAL</cp:lastModifiedBy>
  <dcterms:created xsi:type="dcterms:W3CDTF">2022-04-27T11:48:54Z</dcterms:created>
  <dcterms:modified xsi:type="dcterms:W3CDTF">2022-04-27T11:49:16Z</dcterms:modified>
</cp:coreProperties>
</file>