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associationfair-my.sharepoint.com/personal/chargederelation_associationfair_fr/Documents/Bureau/"/>
    </mc:Choice>
  </mc:AlternateContent>
  <xr:revisionPtr revIDLastSave="67" documentId="11_AD4D9D64A577C15A4A5418CA505D5B9E5BDEDD99" xr6:coauthVersionLast="47" xr6:coauthVersionMax="47" xr10:uidLastSave="{0EEB2A00-88DB-4262-8578-D579CA11F320}"/>
  <bookViews>
    <workbookView xWindow="-108" yWindow="-108" windowWidth="23256" windowHeight="12576" activeTab="1" xr2:uid="{00000000-000D-0000-FFFF-FFFF00000000}"/>
  </bookViews>
  <sheets>
    <sheet name="Base de donnée général" sheetId="1" r:id="rId1"/>
    <sheet name="Vue des abandons" sheetId="2" r:id="rId2"/>
  </sheets>
  <definedNames>
    <definedName name="_xlnm._FilterDatabase" localSheetId="1" hidden="1">'Vue des abandons'!$A$1:$E$8</definedName>
    <definedName name="Entete_general">'Base de donnée général'!$A$1:$J$1</definedName>
    <definedName name="Tab_general">'Base de donnée général'!$A$1:$J$8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" l="1"/>
  <c r="B3" i="2" s="1"/>
  <c r="A4" i="2"/>
  <c r="A5" i="2"/>
  <c r="D5" i="2" s="1"/>
  <c r="A6" i="2"/>
  <c r="A7" i="2"/>
  <c r="E7" i="2" s="1"/>
  <c r="A8" i="2"/>
  <c r="C8" i="2" s="1"/>
  <c r="A2" i="2"/>
  <c r="B8" i="2" l="1"/>
  <c r="C5" i="2"/>
  <c r="E4" i="2"/>
  <c r="D7" i="2"/>
  <c r="B5" i="2"/>
  <c r="E2" i="2"/>
  <c r="C7" i="2"/>
  <c r="E6" i="2"/>
  <c r="D4" i="2"/>
  <c r="B2" i="2"/>
  <c r="B7" i="2"/>
  <c r="C4" i="2"/>
  <c r="E3" i="2"/>
  <c r="D2" i="2"/>
  <c r="E8" i="2"/>
  <c r="D6" i="2"/>
  <c r="B4" i="2"/>
  <c r="C2" i="2"/>
  <c r="C6" i="2"/>
  <c r="E5" i="2"/>
  <c r="D3" i="2"/>
  <c r="D8" i="2"/>
  <c r="B6" i="2"/>
  <c r="C3" i="2"/>
</calcChain>
</file>

<file path=xl/sharedStrings.xml><?xml version="1.0" encoding="utf-8"?>
<sst xmlns="http://schemas.openxmlformats.org/spreadsheetml/2006/main" count="57" uniqueCount="27">
  <si>
    <t>ID STAGIAIRE</t>
  </si>
  <si>
    <t>DATE D'AJOUT</t>
  </si>
  <si>
    <t>PROMOTION</t>
  </si>
  <si>
    <t>LOGO PROMOTION</t>
  </si>
  <si>
    <t>SESSION</t>
  </si>
  <si>
    <t>DEBUT DE FORMATION</t>
  </si>
  <si>
    <t>FIN DE FORMATION</t>
  </si>
  <si>
    <t>CIVILITE</t>
  </si>
  <si>
    <t>SEXE</t>
  </si>
  <si>
    <t>NOM NAISSANCE</t>
  </si>
  <si>
    <t>BPJEPSAS1</t>
  </si>
  <si>
    <t>Monsieur</t>
  </si>
  <si>
    <t>CAPARIN</t>
  </si>
  <si>
    <t>Madame</t>
  </si>
  <si>
    <t>CILLON</t>
  </si>
  <si>
    <t>HACHE</t>
  </si>
  <si>
    <t xml:space="preserve">IMBOULA </t>
  </si>
  <si>
    <t xml:space="preserve">MOREL </t>
  </si>
  <si>
    <t>C:\\Users\\chargederelation\\OneDrive - ASSOCIATION FAIR\\Logos FAIR\\Promotions\\BPJEPSAS1.png</t>
  </si>
  <si>
    <t>2022-2023</t>
  </si>
  <si>
    <t>Homme</t>
  </si>
  <si>
    <t>2017-2018</t>
  </si>
  <si>
    <t>Femme</t>
  </si>
  <si>
    <t>2021-2022</t>
  </si>
  <si>
    <t>2020-2021</t>
  </si>
  <si>
    <t>CARASSOU</t>
  </si>
  <si>
    <t>GALOP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</si>
</sst>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double">
        <color theme="0" tint="-0.24994659260841701"/>
      </top>
      <bottom style="double">
        <color theme="0" tint="-0.24994659260841701"/>
      </bottom>
      <diagonal/>
    </border>
    <border>
      <left/>
      <right/>
      <top style="double">
        <color theme="0" tint="-0.34998626667073579"/>
      </top>
      <bottom style="double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1" fillId="2" borderId="0" xfId="0" applyFont="1" applyFill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left" vertical="center"/>
      <protection locked="0"/>
    </xf>
  </cellXfs>
  <cellStyles count="1">
    <cellStyle name="Normal" xfId="0" builtinId="0"/>
  </cellStyles>
  <dxfs count="2">
    <dxf>
      <font>
        <color theme="0"/>
      </font>
      <fill>
        <patternFill>
          <bgColor rgb="FFFF7C8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workbookViewId="0">
      <selection activeCell="K8" sqref="K8"/>
    </sheetView>
  </sheetViews>
  <sheetFormatPr baseColWidth="10" defaultColWidth="8.88671875" defaultRowHeight="14.4" x14ac:dyDescent="0.3"/>
  <cols>
    <col min="2" max="2" width="11.6640625" customWidth="1"/>
    <col min="3" max="3" width="15.44140625" customWidth="1"/>
    <col min="4" max="5" width="0" hidden="1" customWidth="1"/>
    <col min="6" max="7" width="10.5546875" bestFit="1" customWidth="1"/>
    <col min="10" max="10" width="10.21875" customWidth="1"/>
  </cols>
  <sheetData>
    <row r="1" spans="1:10" ht="43.8" thickBot="1" x14ac:dyDescent="0.35">
      <c r="A1" s="1" t="s">
        <v>0</v>
      </c>
      <c r="B1" s="2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2" t="s">
        <v>9</v>
      </c>
    </row>
    <row r="2" spans="1:10" ht="30" thickTop="1" thickBot="1" x14ac:dyDescent="0.35">
      <c r="A2" s="4">
        <v>1</v>
      </c>
      <c r="B2" s="5">
        <v>44657</v>
      </c>
      <c r="C2" s="6" t="s">
        <v>10</v>
      </c>
      <c r="D2" s="7" t="s">
        <v>18</v>
      </c>
      <c r="E2" s="8" t="s">
        <v>19</v>
      </c>
      <c r="F2" s="9">
        <v>44995</v>
      </c>
      <c r="G2" s="9">
        <v>45135</v>
      </c>
      <c r="H2" s="4" t="s">
        <v>11</v>
      </c>
      <c r="I2" s="4" t="s">
        <v>20</v>
      </c>
      <c r="J2" s="6" t="s">
        <v>25</v>
      </c>
    </row>
    <row r="3" spans="1:10" ht="15.6" thickTop="1" thickBot="1" x14ac:dyDescent="0.35">
      <c r="A3" s="4">
        <v>2</v>
      </c>
      <c r="B3" s="5">
        <v>44657</v>
      </c>
      <c r="C3" s="6" t="s">
        <v>10</v>
      </c>
      <c r="D3" s="7" t="s">
        <v>18</v>
      </c>
      <c r="E3" s="8" t="s">
        <v>19</v>
      </c>
      <c r="F3" s="9">
        <v>44995</v>
      </c>
      <c r="G3" s="9">
        <v>45135</v>
      </c>
      <c r="H3" s="4" t="s">
        <v>11</v>
      </c>
      <c r="I3" s="4" t="s">
        <v>20</v>
      </c>
      <c r="J3" s="6" t="s">
        <v>15</v>
      </c>
    </row>
    <row r="4" spans="1:10" ht="15.6" thickTop="1" thickBot="1" x14ac:dyDescent="0.35">
      <c r="A4" s="4">
        <v>3</v>
      </c>
      <c r="B4" s="5">
        <v>44657</v>
      </c>
      <c r="C4" s="6" t="s">
        <v>10</v>
      </c>
      <c r="D4" s="7" t="s">
        <v>18</v>
      </c>
      <c r="E4" s="8" t="s">
        <v>21</v>
      </c>
      <c r="F4" s="9">
        <v>44995</v>
      </c>
      <c r="G4" s="9">
        <v>45135</v>
      </c>
      <c r="H4" s="4" t="s">
        <v>13</v>
      </c>
      <c r="I4" s="4" t="s">
        <v>22</v>
      </c>
      <c r="J4" s="6" t="s">
        <v>14</v>
      </c>
    </row>
    <row r="5" spans="1:10" ht="30" thickTop="1" thickBot="1" x14ac:dyDescent="0.35">
      <c r="A5" s="4">
        <v>4</v>
      </c>
      <c r="B5" s="5">
        <v>44657</v>
      </c>
      <c r="C5" s="6" t="s">
        <v>10</v>
      </c>
      <c r="D5" s="7" t="s">
        <v>18</v>
      </c>
      <c r="E5" s="8" t="s">
        <v>23</v>
      </c>
      <c r="F5" s="9">
        <v>44523</v>
      </c>
      <c r="G5" s="9">
        <v>44729</v>
      </c>
      <c r="H5" s="4" t="s">
        <v>11</v>
      </c>
      <c r="I5" s="4" t="s">
        <v>20</v>
      </c>
      <c r="J5" s="6" t="s">
        <v>16</v>
      </c>
    </row>
    <row r="6" spans="1:10" ht="15.6" thickTop="1" thickBot="1" x14ac:dyDescent="0.35">
      <c r="A6" s="4">
        <v>5</v>
      </c>
      <c r="B6" s="5">
        <v>44657</v>
      </c>
      <c r="C6" s="6" t="s">
        <v>10</v>
      </c>
      <c r="D6" s="7" t="s">
        <v>18</v>
      </c>
      <c r="E6" s="8" t="s">
        <v>23</v>
      </c>
      <c r="F6" s="9">
        <v>44319</v>
      </c>
      <c r="G6" s="9">
        <v>44670</v>
      </c>
      <c r="H6" s="4" t="s">
        <v>13</v>
      </c>
      <c r="I6" s="4" t="s">
        <v>22</v>
      </c>
      <c r="J6" s="6" t="s">
        <v>12</v>
      </c>
    </row>
    <row r="7" spans="1:10" ht="15.6" thickTop="1" thickBot="1" x14ac:dyDescent="0.35">
      <c r="A7" s="4">
        <v>6</v>
      </c>
      <c r="B7" s="5">
        <v>44657</v>
      </c>
      <c r="C7" s="6" t="s">
        <v>10</v>
      </c>
      <c r="D7" s="7" t="s">
        <v>18</v>
      </c>
      <c r="E7" s="8" t="s">
        <v>23</v>
      </c>
      <c r="F7" s="9">
        <v>44361</v>
      </c>
      <c r="G7" s="9">
        <v>44725</v>
      </c>
      <c r="H7" s="4" t="s">
        <v>13</v>
      </c>
      <c r="I7" s="4" t="s">
        <v>22</v>
      </c>
      <c r="J7" s="6" t="s">
        <v>26</v>
      </c>
    </row>
    <row r="8" spans="1:10" ht="15.6" thickTop="1" thickBot="1" x14ac:dyDescent="0.35">
      <c r="A8" s="4">
        <v>7</v>
      </c>
      <c r="B8" s="5">
        <v>44657</v>
      </c>
      <c r="C8" s="6" t="s">
        <v>10</v>
      </c>
      <c r="D8" s="7" t="s">
        <v>18</v>
      </c>
      <c r="E8" s="8" t="s">
        <v>24</v>
      </c>
      <c r="F8" s="9">
        <v>44106</v>
      </c>
      <c r="G8" s="9">
        <v>44326</v>
      </c>
      <c r="H8" s="4" t="s">
        <v>13</v>
      </c>
      <c r="I8" s="4" t="s">
        <v>22</v>
      </c>
      <c r="J8" s="6" t="s">
        <v>17</v>
      </c>
    </row>
    <row r="9" spans="1:10" ht="15" thickTop="1" x14ac:dyDescent="0.3"/>
  </sheetData>
  <conditionalFormatting sqref="J2:J8">
    <cfRule type="expression" dxfId="1" priority="2">
      <formula>COUNTIF($AE$5:$AE$1000,AE2)&gt;1</formula>
    </cfRule>
  </conditionalFormatting>
  <conditionalFormatting sqref="A2:J8">
    <cfRule type="expression" dxfId="0" priority="6">
      <formula>$AX2="oui"</formula>
    </cfRule>
  </conditionalFormatting>
  <dataValidations xWindow="279" yWindow="554" count="3">
    <dataValidation allowBlank="1" showInputMessage="1" showErrorMessage="1" promptTitle="Attention !" prompt="Pas touche, I see you" sqref="I2:I8" xr:uid="{F77D32C8-25C0-4B77-B3E4-79C97A3969FC}"/>
    <dataValidation allowBlank="1" showInputMessage="1" showErrorMessage="1" promptTitle="Attention !" prompt="Pas touche, je t'ai à l'oeil ! :p" sqref="A2:A8" xr:uid="{289548FE-AB9F-471E-87D9-CFCFA8E36D35}"/>
    <dataValidation allowBlank="1" showInputMessage="1" showErrorMessage="1" promptTitle="Attention !" prompt="Pas touche ! Je t'ai à l'oeil ;)" sqref="D2:G8" xr:uid="{ACEFC470-1611-4476-A0CA-DCADF7DC04D4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6AC76-02EC-4017-B441-FD25FB883C05}">
  <dimension ref="A1:E9"/>
  <sheetViews>
    <sheetView tabSelected="1" workbookViewId="0">
      <selection activeCell="A4" sqref="A4"/>
    </sheetView>
  </sheetViews>
  <sheetFormatPr baseColWidth="10" defaultRowHeight="14.4" x14ac:dyDescent="0.3"/>
  <sheetData>
    <row r="1" spans="1:5" ht="30" thickTop="1" thickBot="1" x14ac:dyDescent="0.35">
      <c r="A1" s="10" t="s">
        <v>0</v>
      </c>
      <c r="B1" s="10" t="s">
        <v>2</v>
      </c>
      <c r="C1" s="10" t="s">
        <v>7</v>
      </c>
      <c r="D1" s="10" t="s">
        <v>9</v>
      </c>
      <c r="E1" s="10" t="s">
        <v>8</v>
      </c>
    </row>
    <row r="2" spans="1:5" ht="15.6" thickTop="1" thickBot="1" x14ac:dyDescent="0.35">
      <c r="A2" s="11">
        <f>'Base de donnée général'!A2</f>
        <v>1</v>
      </c>
      <c r="B2" s="11" t="str">
        <f>IFERROR(VLOOKUP($A2,Tab_general,MATCH(B$1,Entete_general,0)),"")</f>
        <v>BPJEPSAS1</v>
      </c>
      <c r="C2" s="11" t="str">
        <f>IFERROR(VLOOKUP($A2,Tab_general,MATCH(C$1,Entete_general,0)),"")</f>
        <v>Monsieur</v>
      </c>
      <c r="D2" s="11" t="str">
        <f>IFERROR(VLOOKUP($A2,Tab_general,MATCH(D$1,Entete_general,0)),"")</f>
        <v>CARASSOU</v>
      </c>
      <c r="E2" s="11" t="str">
        <f>IFERROR(VLOOKUP($A2,Tab_general,MATCH(E$1,Entete_general,0)),"")</f>
        <v>Homme</v>
      </c>
    </row>
    <row r="3" spans="1:5" ht="15.6" thickTop="1" thickBot="1" x14ac:dyDescent="0.35">
      <c r="A3" s="11">
        <f>'Base de donnée général'!A3</f>
        <v>2</v>
      </c>
      <c r="B3" s="11" t="str">
        <f>IFERROR(VLOOKUP($A3,Tab_general,MATCH(B$1,Entete_general,0)),"")</f>
        <v>BPJEPSAS1</v>
      </c>
      <c r="C3" s="11" t="str">
        <f>IFERROR(VLOOKUP($A3,Tab_general,MATCH(C$1,Entete_general,0)),"")</f>
        <v>Monsieur</v>
      </c>
      <c r="D3" s="11" t="str">
        <f>IFERROR(VLOOKUP($A3,Tab_general,MATCH(D$1,Entete_general,0)),"")</f>
        <v>HACHE</v>
      </c>
      <c r="E3" s="11" t="str">
        <f>IFERROR(VLOOKUP($A3,Tab_general,MATCH(E$1,Entete_general,0)),"")</f>
        <v>Homme</v>
      </c>
    </row>
    <row r="4" spans="1:5" ht="15.6" thickTop="1" thickBot="1" x14ac:dyDescent="0.35">
      <c r="A4" s="11">
        <f>'Base de donnée général'!A4</f>
        <v>3</v>
      </c>
      <c r="B4" s="11" t="str">
        <f>IFERROR(VLOOKUP($A4,Tab_general,MATCH(B$1,Entete_general,0)),"")</f>
        <v>BPJEPSAS1</v>
      </c>
      <c r="C4" s="11" t="str">
        <f>IFERROR(VLOOKUP($A4,Tab_general,MATCH(C$1,Entete_general,0)),"")</f>
        <v>Madame</v>
      </c>
      <c r="D4" s="11" t="str">
        <f>IFERROR(VLOOKUP($A4,Tab_general,MATCH(D$1,Entete_general,0)),"")</f>
        <v>CILLON</v>
      </c>
      <c r="E4" s="11" t="str">
        <f>IFERROR(VLOOKUP($A4,Tab_general,MATCH(E$1,Entete_general,0)),"")</f>
        <v>Femme</v>
      </c>
    </row>
    <row r="5" spans="1:5" ht="15.6" thickTop="1" thickBot="1" x14ac:dyDescent="0.35">
      <c r="A5" s="11">
        <f>'Base de donnée général'!A5</f>
        <v>4</v>
      </c>
      <c r="B5" s="11" t="str">
        <f>IFERROR(VLOOKUP($A5,Tab_general,MATCH(B$1,Entete_general,0)),"")</f>
        <v>BPJEPSAS1</v>
      </c>
      <c r="C5" s="11" t="str">
        <f>IFERROR(VLOOKUP($A5,Tab_general,MATCH(C$1,Entete_general,0)),"")</f>
        <v>Monsieur</v>
      </c>
      <c r="D5" s="11" t="str">
        <f>IFERROR(VLOOKUP($A5,Tab_general,MATCH(D$1,Entete_general,0)),"")</f>
        <v xml:space="preserve">IMBOULA </v>
      </c>
      <c r="E5" s="11" t="str">
        <f>IFERROR(VLOOKUP($A5,Tab_general,MATCH(E$1,Entete_general,0)),"")</f>
        <v>Homme</v>
      </c>
    </row>
    <row r="6" spans="1:5" ht="15.6" thickTop="1" thickBot="1" x14ac:dyDescent="0.35">
      <c r="A6" s="11">
        <f>'Base de donnée général'!A6</f>
        <v>5</v>
      </c>
      <c r="B6" s="11" t="str">
        <f>IFERROR(VLOOKUP($A6,Tab_general,MATCH(B$1,Entete_general,0)),"")</f>
        <v>BPJEPSAS1</v>
      </c>
      <c r="C6" s="11" t="str">
        <f>IFERROR(VLOOKUP($A6,Tab_general,MATCH(C$1,Entete_general,0)),"")</f>
        <v>Madame</v>
      </c>
      <c r="D6" s="11" t="str">
        <f>IFERROR(VLOOKUP($A6,Tab_general,MATCH(D$1,Entete_general,0)),"")</f>
        <v>CAPARIN</v>
      </c>
      <c r="E6" s="11" t="str">
        <f>IFERROR(VLOOKUP($A6,Tab_general,MATCH(E$1,Entete_general,0)),"")</f>
        <v>Femme</v>
      </c>
    </row>
    <row r="7" spans="1:5" ht="15.6" thickTop="1" thickBot="1" x14ac:dyDescent="0.35">
      <c r="A7" s="11">
        <f>'Base de donnée général'!A7</f>
        <v>6</v>
      </c>
      <c r="B7" s="11" t="str">
        <f>IFERROR(VLOOKUP($A7,Tab_general,MATCH(B$1,Entete_general,0)),"")</f>
        <v>BPJEPSAS1</v>
      </c>
      <c r="C7" s="11" t="str">
        <f>IFERROR(VLOOKUP($A7,Tab_general,MATCH(C$1,Entete_general,0)),"")</f>
        <v>Madame</v>
      </c>
      <c r="D7" s="11" t="str">
        <f>IFERROR(VLOOKUP($A7,Tab_general,MATCH(D$1,Entete_general,0)),"")</f>
        <v>GALOP</v>
      </c>
      <c r="E7" s="11" t="str">
        <f>IFERROR(VLOOKUP($A7,Tab_general,MATCH(E$1,Entete_general,0)),"")</f>
        <v>Femme</v>
      </c>
    </row>
    <row r="8" spans="1:5" ht="15.6" thickTop="1" thickBot="1" x14ac:dyDescent="0.35">
      <c r="A8" s="11">
        <f>'Base de donnée général'!A8</f>
        <v>7</v>
      </c>
      <c r="B8" s="11" t="str">
        <f>IFERROR(VLOOKUP($A8,Tab_general,MATCH(B$1,Entete_general,0)),"")</f>
        <v>BPJEPSAS1</v>
      </c>
      <c r="C8" s="11" t="str">
        <f>IFERROR(VLOOKUP($A8,Tab_general,MATCH(C$1,Entete_general,0)),"")</f>
        <v>Madame</v>
      </c>
      <c r="D8" s="11" t="str">
        <f>IFERROR(VLOOKUP($A8,Tab_general,MATCH(D$1,Entete_general,0)),"")</f>
        <v xml:space="preserve">MOREL </v>
      </c>
      <c r="E8" s="11" t="str">
        <f>IFERROR(VLOOKUP($A8,Tab_general,MATCH(E$1,Entete_general,0)),"")</f>
        <v>Femme</v>
      </c>
    </row>
    <row r="9" spans="1:5" ht="15" thickTop="1" x14ac:dyDescent="0.3"/>
  </sheetData>
  <autoFilter ref="A1:E8" xr:uid="{D596AC76-02EC-4017-B441-FD25FB883C05}">
    <sortState xmlns:xlrd2="http://schemas.microsoft.com/office/spreadsheetml/2017/richdata2" ref="A2:E8">
      <sortCondition ref="A1:A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 général</vt:lpstr>
      <vt:lpstr>Vue des abandons</vt:lpstr>
      <vt:lpstr>Entete_general</vt:lpstr>
      <vt:lpstr>Tab_general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 GIRAUDO (chargederelation)</dc:creator>
  <cp:lastModifiedBy>Eliott GIRAUDO</cp:lastModifiedBy>
  <dcterms:created xsi:type="dcterms:W3CDTF">2015-06-05T18:19:34Z</dcterms:created>
  <dcterms:modified xsi:type="dcterms:W3CDTF">2022-04-09T08:22:49Z</dcterms:modified>
</cp:coreProperties>
</file>